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470B3C66-0E6F-4776-8131-79B838D0B9C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S0">'Sanitation Data'!$B$1:$K$2</definedName>
    <definedName name="myrangeS1">'Sanitation Data'!$L$1:$U$2</definedName>
    <definedName name="myrangeS2">'Sanitation Data'!$V$1:$AE$2</definedName>
    <definedName name="myrangeS3">'Sanitation Data'!$AF$1:$AO$2</definedName>
    <definedName name="myrangeW0">'Water Data'!$B$1:$K$2</definedName>
    <definedName name="myrangeW1">'Water Data'!$L$1:$U$2</definedName>
    <definedName name="myrangeW2">'Water Data'!$V$1:$AE$2</definedName>
    <definedName name="myrangeW3">'Water Data'!$AF$1:$AO$2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<sst xmlns="http://schemas.openxmlformats.org/spreadsheetml/2006/main" xmlns:r="http://schemas.openxmlformats.org/officeDocument/2006/relationships" xmlns:xdr="http://schemas.openxmlformats.org/drawingml/2006/spreadsheetDrawing" count="1364" uniqueCount="262">
  <si>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</si>
  <si>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</si>
  <si>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</si>
  <si>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</si>
  <si>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</si>
  <si>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</si>
  <si>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</si>
  <si>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</si>
  <si>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</si>
  <si>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</si>
  <si>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</si>
  <si>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</si>
  <si>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</si>
  <si>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</si>
  <si>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</si>
  <si>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</si>
  <si>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</si>
  <si>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</si>
  <si>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</si>
  <si>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</si>
  <si>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</si>
  <si>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</si>
  <si>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</si>
  <si>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</si>
  <si>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</si>
  <si>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</si>
  <si>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</si>
  <si>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</si>
  <si>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</si>
  <si>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</si>
  <si>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</si>
  <si>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</si>
  <si>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</si>
  <si>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</si>
  <si>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</si>
  <si>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</si>
  <si>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</si>
  <si>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</si>
  <si>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</si>
  <si>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</si>
  <si>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</si>
  <si>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</si>
  <si>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</si>
  <si>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</si>
  <si>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</si>
  <si>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</si>
  <si>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</si>
  <si>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</si>
  <si>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</si>
  <si>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</si>
  <si>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</si>
  <si>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</si>
  <si>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</si>
  <si>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</si>
  <si>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</si>
  <si>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</si>
  <si>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</si>
  <si>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</si>
  <si>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</si>
  <si>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</si>
  <si>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</si>
  <si>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</si>
  <si>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</si>
  <si>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</si>
  <si>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</si>
  <si>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</si>
  <si>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</si>
  <si>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</si>
  <si>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</si>
  <si>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</si>
  <si>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</si>
  <si>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</si>
  <si>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</si>
  <si>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</si>
  <si>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</si>
  <si>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</si>
  <si>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</si>
  <si>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</si>
  <si>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</si>
  <si>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</si>
  <si>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</si>
  <si>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</si>
  <si>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</si>
  <si>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</si>
  <si>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</si>
  <si>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</si>
  <si>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</si>
  <si>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</si>
  <si>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</si>
  <si>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</si>
  <si>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</si>
  <si>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</si>
  <si>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</si>
  <si>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</si>
  <si>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</si>
  <si>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</si>
  <si>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</si>
  <si>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</si>
  <si>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</si>
  <si>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</si>
  <si>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</si>
  <si>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</si>
  <si>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</si>
  <si>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</si>
  <si>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</si>
  <si>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</si>
  <si>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</si>
  <si>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</si>
  <si>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</si>
  <si>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</si>
  <si>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</si>
  <si>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</si>
  <si>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</si>
  <si>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</si>
  <si>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</si>
  <si>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</si>
  <si>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</si>
  <si>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</si>
  <si>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</si>
  <si>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</si>
  <si>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</si>
  <si>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</si>
  <si>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</si>
  <si>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</si>
  <si>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</si>
  <si>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</si>
  <si>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</si>
  <si>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</si>
  <si>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</si>
  <si>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</si>
  <si>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</si>
  <si>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</si>
  <si>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</si>
  <si>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</si>
  <si>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</si>
  <si>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</si>
  <si>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</si>
  <si>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</si>
  <si>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</si>
  <si>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</si>
  <si>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</si>
  <si>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</si>
  <si>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</si>
  <si>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</si>
  <si>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</si>
  <si>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</si>
  <si>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</si>
  <si>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</si>
  <si>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</si>
  <si>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</si>
  <si>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</si>
  <si>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</si>
  <si>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</si>
  <si>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</si>
  <si>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</si>
  <si>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</si>
  <si>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</si>
  <si>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</si>
  <si>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</si>
  <si>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Lesotho</t>
  </si>
  <si>
    <t>UNESCO UIS (http://data.uis.unesco.org/#)</t>
  </si>
  <si>
    <t>MoET data sheets</t>
  </si>
  <si>
    <t>Potable water</t>
  </si>
  <si>
    <t xml:space="preserve">The estimate is not used due to inconsistency with other data sources and unexpectedly high value. </t>
  </si>
  <si>
    <t>No</t>
  </si>
  <si>
    <t xml:space="preserve">Basic estimate used </t>
  </si>
  <si>
    <t>No handwashing data</t>
  </si>
  <si>
    <t>No handwashing data.</t>
  </si>
  <si>
    <t>Estimated from Improved &amp; usable</t>
  </si>
  <si>
    <t xml:space="preserve">Missing data are assumed to indicate no potable water. In the absence of the number of primary and secondary schools, a national estimate is calculated based on the proportion of primary and secondary school-aged children. These data are not used due to the large amount of missing data. </t>
  </si>
  <si>
    <t xml:space="preserve">Estimates are from the 2016 JMP Data Drive and the report or microdata have not been available. Only available water sources are considered in the data sheets, hence the number of improved facilities in total is not known. The estimate is not used due to insufficient information.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</si>
  <si>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</si>
  <si>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</si>
  <si>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</si>
  <si>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</si>
  <si>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</si>
  <si>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</si>
  <si>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</si>
  <si>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</si>
  <si>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</si>
  <si>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</si>
  <si>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</si>
  <si>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</si>
  <si>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</si>
  <si>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</si>
  <si>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EMIS</t>
  </si>
  <si>
    <t>POPULATION OF SCHOOL AGE CHILDREN</t>
  </si>
  <si>
    <r>
      <t xml:space="preserve">School Age Population 
</t>
    </r>
    <r>
      <rPr>
        <sz val="8"/>
        <rFont val="Arial"/>
        <family val="2"/>
      </rPr>
      <t>Source: UN Population Div &amp; UNESCO</t>
    </r>
  </si>
  <si>
    <t>45.8% of primary schools have toilets. There is no information for 54.2% of primary schools and 0% report no toilets. 84% of secondary schools have toilets. There is no information for 16% of secondary schools and 0% report no toilets. The estimates are not used due to large proportion of missing data.</t>
  </si>
  <si>
    <t>Yes</t>
  </si>
  <si>
    <t xml:space="preserve">Estimates are from the 2016 JMP Data Drive; the report or microdata have not been available. Only usable toilets are considered in the data sheets, hence the proportion with improved facilities is unknown. According to the 2016 JMP data drive submission, "where available, all facilities are sex-separated, but it is also observed that some schools only have facilities for girls only and not boys. The percentage could not readily be verified but such schools are included in the 81.7% as having facilities."  The estimate is not used due to insufficient information. </t>
  </si>
  <si>
    <t>Secondary school data unavailable. National estimate is based on primary schools in the absence of additional information since primary schools comprise the majority of schools in the country.</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</si>
  <si>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</si>
  <si>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</si>
  <si>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</si>
  <si>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</si>
  <si>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</si>
  <si>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</si>
  <si>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</si>
  <si>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</si>
  <si>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</si>
  <si>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</si>
  <si>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</si>
  <si>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</si>
  <si>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</si>
  <si>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</si>
  <si>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</si>
  <si>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</si>
  <si>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</si>
  <si>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</si>
  <si>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</si>
  <si>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</si>
  <si>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</si>
  <si>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</si>
  <si>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</si>
  <si>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</si>
  <si>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</si>
  <si>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</si>
  <si>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</si>
  <si>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LSO_2010_UIS</t>
  </si>
  <si>
    <t>LSO_2015_UIS</t>
  </si>
  <si>
    <t>LSO_2016_EMIS</t>
  </si>
  <si>
    <t>2010</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</si>
  <si>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</si>
  <si>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</si>
  <si>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</si>
  <si>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</si>
  <si>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</si>
  <si>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</si>
  <si>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</si>
  <si>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</si>
  <si>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</si>
  <si>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</si>
  <si>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</si>
  <si>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</si>
  <si>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</si>
  <si>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</si>
  <si>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</si>
  <si>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</si>
  <si>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</si>
  <si>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</si>
  <si>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</si>
  <si>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</si>
  <si>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</si>
  <si>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</si>
  <si>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</si>
  <si>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</si>
  <si>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LSO_2013_SACMEQ</t>
  </si>
  <si>
    <t>Survey</t>
  </si>
  <si>
    <t>The SACMEQ IV project in INTERNATIONAL. A study of the conditions of schooling and the quality of education</t>
  </si>
  <si>
    <t>No data</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</si>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</sst>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73763237403"/>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73763237403"/>
      </left>
      <right/>
      <top/>
      <bottom/>
      <diagonal/>
    </border>
    <border>
      <left style="dotted">
        <color theme="0" tint="-0.049073763237403"/>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64" fontId="3" fillId="0" borderId="10" xfId="0" applyNumberFormat="true" applyFont="true" applyBorder="true" applyAlignment="true">
      <alignment horizontal="center" vertical="center" wrapText="true"/>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8" xfId="0" applyNumberFormat="true" applyFont="true" applyBorder="true" applyAlignment="true">
      <alignment horizontal="center"/>
    </xf>
    <xf numFmtId="0" fontId="1" fillId="0" borderId="28" xfId="0" applyFont="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62" fillId="0" borderId="10" xfId="0" applyFont="true" applyBorder="true" applyAlignment="true">
      <alignment horizontal="center" vertical="center" wrapText="true"/>
    </xf>
    <xf numFmtId="0" fontId="62" fillId="0" borderId="24" xfId="0" applyFont="true" applyBorder="true" applyAlignment="true">
      <alignment horizontal="center"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0" fillId="2" borderId="0" xfId="0" applyFill="true" applyAlignment="true">
      <alignment horizontal="left"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62" fillId="0" borderId="2"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73763237403"/>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73763237403"/>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73763237403"/>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BD1E-48ED-A803-0B5FA893EF3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1E-48ED-A803-0B5FA893EF3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1E-48ED-A803-0B5FA893EF3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1E-48ED-A803-0B5FA893EF3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D1E-48ED-A803-0B5FA893EF3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D1E-48ED-A803-0B5FA893EF3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1E-48ED-A803-0B5FA893EF3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7-BD1E-48ED-A803-0B5FA893EF3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100</c:v>
                </c:pt>
                <c:pt idx="1">
                  <c:v>100</c:v>
                </c:pt>
                <c:pt idx="2">
                  <c:v>100</c:v>
                </c:pt>
                <c:pt idx="3">
                  <c:v>100</c:v>
                </c:pt>
                <c:pt idx="4">
                  <c:v>100</c:v>
                </c:pt>
                <c:pt idx="5">
                  <c:v>100</c:v>
                </c:pt>
              </c:numCache>
            </c:numRef>
          </c:val>
          <c:extLst>
            <c:ext xmlns:c16="http://schemas.microsoft.com/office/drawing/2014/chart" uri="{C3380CC4-5D6E-409C-BE32-E72D297353CC}">
              <c16:uniqueId val="{00000008-BD1E-48ED-A803-0B5FA893EF3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9-BD1E-48ED-A803-0B5FA893EF3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14-4638-87AB-90B69CEBA99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14-4638-87AB-90B69CEBA99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14-4638-87AB-90B69CEBA9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14-4638-87AB-90B69CEBA99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944-4914-9748-D26F42816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14-4638-87AB-90B69CEBA99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14-4638-87AB-90B69CEBA99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14-4638-87AB-90B69CEBA9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44-4914-9748-D26F42816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214-4638-87AB-90B69CEBA9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214-4638-87AB-90B69CEBA99B}"/>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214-4638-87AB-90B69CEBA99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214-4638-87AB-90B69CEBA99B}"/>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214-4638-87AB-90B69CEBA99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44-4914-9748-D26F42816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214-4638-87AB-90B69CEBA99B}"/>
            </c:ext>
          </c:extLst>
        </c:ser>
        <c:dLbls>
          <c:showLegendKey val="0"/>
          <c:showVal val="0"/>
          <c:showCatName val="0"/>
          <c:showSerName val="0"/>
          <c:showPercent val="0"/>
          <c:showBubbleSize val="0"/>
        </c:dLbls>
        <c:axId val="75124736"/>
        <c:axId val="75126272"/>
      </c:scatterChart>
      <c:valAx>
        <c:axId val="751247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5"/>
      </c:valAx>
      <c:valAx>
        <c:axId val="751262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47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00C-4D07-9333-DC59ABA621C0}"/>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00C-4D07-9333-DC59ABA621C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00C-4D07-9333-DC59ABA621C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00C-4D07-9333-DC59ABA621C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B29-4681-8CF2-9230BD3439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00C-4D07-9333-DC59ABA621C0}"/>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00C-4D07-9333-DC59ABA621C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B29-4681-8CF2-9230BD3439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00C-4D07-9333-DC59ABA621C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00C-4D07-9333-DC59ABA621C0}"/>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00C-4D07-9333-DC59ABA621C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00C-4D07-9333-DC59ABA621C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00C-4D07-9333-DC59ABA621C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29-4681-8CF2-9230BD34392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00C-4D07-9333-DC59ABA621C0}"/>
            </c:ext>
          </c:extLst>
        </c:ser>
        <c:dLbls>
          <c:showLegendKey val="0"/>
          <c:showVal val="0"/>
          <c:showCatName val="0"/>
          <c:showSerName val="0"/>
          <c:showPercent val="0"/>
          <c:showBubbleSize val="0"/>
        </c:dLbls>
        <c:axId val="84439424"/>
        <c:axId val="84440960"/>
      </c:scatterChart>
      <c:valAx>
        <c:axId val="84439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960"/>
        <c:crosses val="autoZero"/>
        <c:crossBetween val="midCat"/>
        <c:majorUnit val="5"/>
      </c:valAx>
      <c:valAx>
        <c:axId val="84440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4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4C-4F50-934A-8F3A026D293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4C-4F50-934A-8F3A026D293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4C-4F50-934A-8F3A026D293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84C-4F50-934A-8F3A026D293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CF-45D7-AE89-8F16A60C67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84C-4F50-934A-8F3A026D293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84C-4F50-934A-8F3A026D293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CF-45D7-AE89-8F16A60C67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76.599999999999994</c:v>
                </c:pt>
                <c:pt idx="10">
                  <c:v>76.599999999999994</c:v>
                </c:pt>
                <c:pt idx="11">
                  <c:v>76.599999999999994</c:v>
                </c:pt>
                <c:pt idx="12">
                  <c:v>76.599999999999994</c:v>
                </c:pt>
                <c:pt idx="13">
                  <c:v>76.599999999999994</c:v>
                </c:pt>
                <c:pt idx="14">
                  <c:v>76.599999999999994</c:v>
                </c:pt>
                <c:pt idx="15">
                  <c:v>76.599999999999994</c:v>
                </c:pt>
                <c:pt idx="16">
                  <c:v>76.599999999999994</c:v>
                </c:pt>
                <c:pt idx="17">
                  <c:v>76.599999999999994</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084C-4F50-934A-8F3A026D293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84C-4F50-934A-8F3A026D293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84C-4F50-934A-8F3A026D293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84C-4F50-934A-8F3A026D293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84C-4F50-934A-8F3A026D293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CF-45D7-AE89-8F16A60C67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76.599999999999994</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084C-4F50-934A-8F3A026D2933}"/>
            </c:ext>
          </c:extLst>
        </c:ser>
        <c:dLbls>
          <c:showLegendKey val="0"/>
          <c:showVal val="0"/>
          <c:showCatName val="0"/>
          <c:showSerName val="0"/>
          <c:showPercent val="0"/>
          <c:showBubbleSize val="0"/>
        </c:dLbls>
        <c:axId val="84723200"/>
        <c:axId val="84724736"/>
      </c:scatterChart>
      <c:valAx>
        <c:axId val="847232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4736"/>
        <c:crosses val="autoZero"/>
        <c:crossBetween val="midCat"/>
        <c:majorUnit val="5"/>
      </c:valAx>
      <c:valAx>
        <c:axId val="847247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320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8B-4295-8B8B-2FE64B3C0A8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8B-4295-8B8B-2FE64B3C0A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38B-4295-8B8B-2FE64B3C0A8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8B-4295-8B8B-2FE64B3C0A8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13B-45B8-BB3C-2C61884CCC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38B-4295-8B8B-2FE64B3C0A8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8B-4295-8B8B-2FE64B3C0A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8B-4295-8B8B-2FE64B3C0A8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3B-45B8-BB3C-2C61884CCC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538B-4295-8B8B-2FE64B3C0A8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38B-4295-8B8B-2FE64B3C0A8A}"/>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38B-4295-8B8B-2FE64B3C0A8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38B-4295-8B8B-2FE64B3C0A8A}"/>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38B-4295-8B8B-2FE64B3C0A8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3B-45B8-BB3C-2C61884CCC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538B-4295-8B8B-2FE64B3C0A8A}"/>
            </c:ext>
          </c:extLst>
        </c:ser>
        <c:dLbls>
          <c:showLegendKey val="0"/>
          <c:showVal val="0"/>
          <c:showCatName val="0"/>
          <c:showSerName val="0"/>
          <c:showPercent val="0"/>
          <c:showBubbleSize val="0"/>
        </c:dLbls>
        <c:axId val="84846464"/>
        <c:axId val="84848000"/>
      </c:scatterChart>
      <c:valAx>
        <c:axId val="8484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8000"/>
        <c:crosses val="autoZero"/>
        <c:crossBetween val="midCat"/>
        <c:majorUnit val="5"/>
      </c:valAx>
      <c:valAx>
        <c:axId val="8484800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198-499B-88A5-EB0C4D36ED4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198-499B-88A5-EB0C4D36ED4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198-499B-88A5-EB0C4D36ED4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198-499B-88A5-EB0C4D36ED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7C9-40C8-B706-52698B21A7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198-499B-88A5-EB0C4D36ED4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198-499B-88A5-EB0C4D36ED4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7C9-40C8-B706-52698B21A7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2198-499B-88A5-EB0C4D36ED4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198-499B-88A5-EB0C4D36ED4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198-499B-88A5-EB0C4D36ED4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198-499B-88A5-EB0C4D36ED4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198-499B-88A5-EB0C4D36ED4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7C9-40C8-B706-52698B21A7D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2198-499B-88A5-EB0C4D36ED41}"/>
            </c:ext>
          </c:extLst>
        </c:ser>
        <c:dLbls>
          <c:showLegendKey val="0"/>
          <c:showVal val="0"/>
          <c:showCatName val="0"/>
          <c:showSerName val="0"/>
          <c:showPercent val="0"/>
          <c:showBubbleSize val="0"/>
        </c:dLbls>
        <c:axId val="84900480"/>
        <c:axId val="84926848"/>
      </c:scatterChart>
      <c:valAx>
        <c:axId val="849004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848"/>
        <c:crosses val="autoZero"/>
        <c:crossBetween val="midCat"/>
        <c:majorUnit val="5"/>
      </c:valAx>
      <c:valAx>
        <c:axId val="84926848"/>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004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219-41A0-89D7-76665CA1CC5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219-41A0-89D7-76665CA1CC5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219-41A0-89D7-76665CA1CC5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219-41A0-89D7-76665CA1CC5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DBA-4F05-A1E0-CE8D6364B6F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219-41A0-89D7-76665CA1CC5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219-41A0-89D7-76665CA1CC5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1D3-44E3-9F5B-C14571282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96.1</c:v>
                </c:pt>
                <c:pt idx="12">
                  <c:v>96.1</c:v>
                </c:pt>
                <c:pt idx="13">
                  <c:v>96.1</c:v>
                </c:pt>
                <c:pt idx="14">
                  <c:v>96.1</c:v>
                </c:pt>
                <c:pt idx="15">
                  <c:v>96.1</c:v>
                </c:pt>
                <c:pt idx="16">
                  <c:v>96.1</c:v>
                </c:pt>
                <c:pt idx="17">
                  <c:v>96.1</c:v>
                </c:pt>
                <c:pt idx="18">
                  <c:v>96.1</c:v>
                </c:pt>
                <c:pt idx="19">
                  <c:v>96.1</c:v>
                </c:pt>
                <c:pt idx="20">
                  <c:v>#N/A</c:v>
                </c:pt>
                <c:pt idx="21">
                  <c:v>#N/A</c:v>
                </c:pt>
                <c:pt idx="22">
                  <c:v>#N/A</c:v>
                </c:pt>
                <c:pt idx="23">
                  <c:v>#N/A</c:v>
                </c:pt>
              </c:numCache>
            </c:numRef>
          </c:yVal>
          <c:smooth val="0"/>
          <c:extLst>
            <c:ext xmlns:c16="http://schemas.microsoft.com/office/drawing/2014/chart" uri="{C3380CC4-5D6E-409C-BE32-E72D297353CC}">
              <c16:uniqueId val="{00000009-8219-41A0-89D7-76665CA1CC5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219-41A0-89D7-76665CA1CC5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219-41A0-89D7-76665CA1CC5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8219-41A0-89D7-76665CA1CC5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8219-41A0-89D7-76665CA1CC5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1D3-44E3-9F5B-C14571282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96.1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E-8219-41A0-89D7-76665CA1CC55}"/>
            </c:ext>
          </c:extLst>
        </c:ser>
        <c:dLbls>
          <c:showLegendKey val="0"/>
          <c:showVal val="0"/>
          <c:showCatName val="0"/>
          <c:showSerName val="0"/>
          <c:showPercent val="0"/>
          <c:showBubbleSize val="0"/>
        </c:dLbls>
        <c:axId val="85606400"/>
        <c:axId val="85607936"/>
      </c:scatterChart>
      <c:valAx>
        <c:axId val="8560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7936"/>
        <c:crosses val="autoZero"/>
        <c:crossBetween val="midCat"/>
        <c:majorUnit val="5"/>
      </c:valAx>
      <c:valAx>
        <c:axId val="8560793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640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5AF-4AE4-B18F-E040B68BE07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AF-4AE4-B18F-E040B68BE0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AF-4AE4-B18F-E040B68BE07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AF-4AE4-B18F-E040B68BE07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F9E-48E0-A4B2-BF7804B10B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5AF-4AE4-B18F-E040B68BE07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5AF-4AE4-B18F-E040B68BE0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AF-4AE4-B18F-E040B68BE07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5AF-4AE4-B18F-E040B68BE07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F9E-48E0-A4B2-BF7804B10B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5AF-4AE4-B18F-E040B68BE07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5AF-4AE4-B18F-E040B68BE07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5AF-4AE4-B18F-E040B68BE07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5AF-4AE4-B18F-E040B68BE07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F9E-48E0-A4B2-BF7804B10B1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6461824"/>
        <c:axId val="86480000"/>
      </c:scatterChart>
      <c:valAx>
        <c:axId val="864618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0000"/>
        <c:crosses val="autoZero"/>
        <c:crossBetween val="midCat"/>
        <c:majorUnit val="5"/>
      </c:valAx>
      <c:valAx>
        <c:axId val="86480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618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89-4929-9459-9C76169B4CB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89-4929-9459-9C76169B4CB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F6-45C2-A12B-7B7B396225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89-4929-9459-9C76169B4CB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589-4929-9459-9C76169B4CB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589-4929-9459-9C76169B4CB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89-4929-9459-9C76169B4CB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F6-45C2-A12B-7B7B396225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589-4929-9459-9C76169B4CB8}"/>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589-4929-9459-9C76169B4CB8}"/>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F6-45C2-A12B-7B7B3962256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545920"/>
        <c:axId val="86547456"/>
      </c:scatterChart>
      <c:valAx>
        <c:axId val="865459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7456"/>
        <c:crosses val="autoZero"/>
        <c:crossBetween val="midCat"/>
        <c:majorUnit val="5"/>
      </c:valAx>
      <c:valAx>
        <c:axId val="865474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459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F6-4496-AEFA-A2325F86F43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F6-4496-AEFA-A2325F86F43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A6-4FB6-A413-230F7A29B9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F6-4496-AEFA-A2325F86F43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F6-4496-AEFA-A2325F86F43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F6-4496-AEFA-A2325F86F43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F6-4496-AEFA-A2325F86F43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A6-4FB6-A413-230F7A29B9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F6-4496-AEFA-A2325F86F436}"/>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F6-4496-AEFA-A2325F86F436}"/>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A6-4FB6-A413-230F7A29B95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9361408"/>
        <c:axId val="89363200"/>
      </c:scatterChart>
      <c:valAx>
        <c:axId val="89361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3200"/>
        <c:crosses val="autoZero"/>
        <c:crossBetween val="midCat"/>
        <c:majorUnit val="5"/>
      </c:valAx>
      <c:valAx>
        <c:axId val="893632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140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DA6-43D0-B008-5A4DEB15494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DA6-43D0-B008-5A4DEB15494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DA6-43D0-B008-5A4DEB15494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50-4D19-A3BD-3B02A9391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DA6-43D0-B008-5A4DEB15494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DA6-43D0-B008-5A4DEB15494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DA6-43D0-B008-5A4DEB15494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DA6-43D0-B008-5A4DEB15494F}"/>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50-4D19-A3BD-3B02A9391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DA6-43D0-B008-5A4DEB15494F}"/>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DA6-43D0-B008-5A4DEB15494F}"/>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DA6-43D0-B008-5A4DEB15494F}"/>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50-4D19-A3BD-3B02A939122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993216"/>
        <c:axId val="89994752"/>
      </c:scatterChart>
      <c:valAx>
        <c:axId val="89993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4752"/>
        <c:crosses val="autoZero"/>
        <c:crossBetween val="midCat"/>
        <c:majorUnit val="5"/>
      </c:valAx>
      <c:valAx>
        <c:axId val="89994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321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ADEA-40B5-B17E-59B11F4469CD}"/>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ADEA-40B5-B17E-59B11F4469CD}"/>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ADEA-40B5-B17E-59B11F4469CD}"/>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100</c:v>
                </c:pt>
                <c:pt idx="1">
                  <c:v>100</c:v>
                </c:pt>
                <c:pt idx="2">
                  <c:v>100</c:v>
                </c:pt>
                <c:pt idx="3">
                  <c:v>100</c:v>
                </c:pt>
                <c:pt idx="4">
                  <c:v>76.599999999999994</c:v>
                </c:pt>
                <c:pt idx="5">
                  <c:v>100</c:v>
                </c:pt>
              </c:numCache>
            </c:numRef>
          </c:val>
          <c:extLst>
            <c:ext xmlns:c16="http://schemas.microsoft.com/office/drawing/2014/chart" uri="{C3380CC4-5D6E-409C-BE32-E72D297353CC}">
              <c16:uniqueId val="{00000004-ADEA-40B5-B17E-59B11F4469CD}"/>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1E-10</c:v>
                </c:pt>
                <c:pt idx="1">
                  <c:v>1E-10</c:v>
                </c:pt>
                <c:pt idx="2">
                  <c:v>1E-10</c:v>
                </c:pt>
                <c:pt idx="3">
                  <c:v>1E-10</c:v>
                </c:pt>
                <c:pt idx="4">
                  <c:v>23.4</c:v>
                </c:pt>
                <c:pt idx="5">
                  <c:v>1E-10</c:v>
                </c:pt>
              </c:numCache>
            </c:numRef>
          </c:val>
          <c:extLst>
            <c:ext xmlns:c16="http://schemas.microsoft.com/office/drawing/2014/chart" uri="{C3380CC4-5D6E-409C-BE32-E72D297353CC}">
              <c16:uniqueId val="{00000005-ADEA-40B5-B17E-59B11F4469CD}"/>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E9B-46CB-85ED-9146CCFC597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E9B-46CB-85ED-9146CCFC597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041-47D3-9342-E09B33206D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E9B-46CB-85ED-9146CCFC597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E9B-46CB-85ED-9146CCFC597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E9B-46CB-85ED-9146CCFC597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E9B-46CB-85ED-9146CCFC597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041-47D3-9342-E09B33206D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E9B-46CB-85ED-9146CCFC597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E9B-46CB-85ED-9146CCFC597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041-47D3-9342-E09B33206D1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91404160"/>
        <c:axId val="91405696"/>
      </c:scatterChart>
      <c:valAx>
        <c:axId val="91404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5696"/>
        <c:crosses val="autoZero"/>
        <c:crossBetween val="midCat"/>
        <c:majorUnit val="5"/>
      </c:valAx>
      <c:valAx>
        <c:axId val="91405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404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B02-48A8-9FB6-D94A685004E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B02-48A8-9FB6-D94A685004E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26-4B00-918E-31790DD6DF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B02-48A8-9FB6-D94A685004E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B02-48A8-9FB6-D94A685004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B02-48A8-9FB6-D94A685004E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B02-48A8-9FB6-D94A685004E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B26-4B00-918E-31790DD6DF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B02-48A8-9FB6-D94A685004E1}"/>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B02-48A8-9FB6-D94A685004E1}"/>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3B02-48A8-9FB6-D94A685004E1}"/>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B26-4B00-918E-31790DD6DF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909504"/>
        <c:axId val="91923584"/>
      </c:scatterChart>
      <c:valAx>
        <c:axId val="91909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23584"/>
        <c:crosses val="autoZero"/>
        <c:crossBetween val="midCat"/>
        <c:majorUnit val="5"/>
      </c:valAx>
      <c:valAx>
        <c:axId val="919235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9095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0-9334-429C-BE61-E110617B838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9334-429C-BE61-E110617B838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96.1</c:v>
                </c:pt>
                <c:pt idx="1">
                  <c:v>100</c:v>
                </c:pt>
                <c:pt idx="2">
                  <c:v>100</c:v>
                </c:pt>
                <c:pt idx="3">
                  <c:v>100</c:v>
                </c:pt>
                <c:pt idx="4">
                  <c:v>96.1</c:v>
                </c:pt>
                <c:pt idx="5">
                  <c:v>100</c:v>
                </c:pt>
              </c:numCache>
            </c:numRef>
          </c:val>
          <c:extLst>
            <c:ext xmlns:c16="http://schemas.microsoft.com/office/drawing/2014/chart" uri="{C3380CC4-5D6E-409C-BE32-E72D297353CC}">
              <c16:uniqueId val="{00000002-9334-429C-BE61-E110617B838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3.9</c:v>
                </c:pt>
                <c:pt idx="1">
                  <c:v>1E-10</c:v>
                </c:pt>
                <c:pt idx="2">
                  <c:v>1E-10</c:v>
                </c:pt>
                <c:pt idx="3">
                  <c:v>1E-10</c:v>
                </c:pt>
                <c:pt idx="4">
                  <c:v>3.9</c:v>
                </c:pt>
                <c:pt idx="5">
                  <c:v>1E-10</c:v>
                </c:pt>
              </c:numCache>
            </c:numRef>
          </c:val>
          <c:extLst>
            <c:ext xmlns:c16="http://schemas.microsoft.com/office/drawing/2014/chart" uri="{C3380CC4-5D6E-409C-BE32-E72D297353CC}">
              <c16:uniqueId val="{00000003-9334-429C-BE61-E110617B838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061-40F1-B465-1A19336F65EC}"/>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61-40F1-B465-1A19336F65E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61-40F1-B465-1A19336F65E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61-40F1-B465-1A19336F65E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061-40F1-B465-1A19336F65E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03B-4215-B283-183A252737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6061-40F1-B465-1A19336F65EC}"/>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61-40F1-B465-1A19336F65EC}"/>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061-40F1-B465-1A19336F65EC}"/>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061-40F1-B465-1A19336F65EC}"/>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061-40F1-B465-1A19336F65EC}"/>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03B-4215-B283-183A2527375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2344704"/>
        <c:axId val="92346624"/>
      </c:scatterChart>
      <c:valAx>
        <c:axId val="92344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2346624"/>
        <c:crosses val="autoZero"/>
        <c:crossBetween val="midCat"/>
        <c:majorUnit val="5"/>
      </c:valAx>
      <c:valAx>
        <c:axId val="9234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234470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45-4270-BFA7-0D96CB643BC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45-4270-BFA7-0D96CB643B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A45-4270-BFA7-0D96CB643BC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45-4270-BFA7-0D96CB643B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4A-4565-8478-56474F023D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45-4270-BFA7-0D96CB643BC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A45-4270-BFA7-0D96CB643B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45-4270-BFA7-0D96CB643BC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45-4270-BFA7-0D96CB643B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44A-4565-8478-56474F023D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BA45-4270-BFA7-0D96CB643BC2}"/>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A45-4270-BFA7-0D96CB643BC2}"/>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A45-4270-BFA7-0D96CB643BC2}"/>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A45-4270-BFA7-0D96CB643BC2}"/>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BA45-4270-BFA7-0D96CB643BC2}"/>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44A-4565-8478-56474F023D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BA45-4270-BFA7-0D96CB643BC2}"/>
            </c:ext>
          </c:extLst>
        </c:ser>
        <c:dLbls>
          <c:showLegendKey val="0"/>
          <c:showVal val="0"/>
          <c:showCatName val="0"/>
          <c:showSerName val="0"/>
          <c:showPercent val="0"/>
          <c:showBubbleSize val="0"/>
        </c:dLbls>
        <c:axId val="130783872"/>
        <c:axId val="130790144"/>
      </c:scatterChart>
      <c:valAx>
        <c:axId val="130783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0144"/>
        <c:crosses val="autoZero"/>
        <c:crossBetween val="midCat"/>
        <c:majorUnit val="5"/>
      </c:valAx>
      <c:valAx>
        <c:axId val="1307901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387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A3F-492A-A78F-52FABB66615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A3F-492A-A78F-52FABB6661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A3F-492A-A78F-52FABB66615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A3F-492A-A78F-52FABB66615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238-445D-AC02-61F3C96E5E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A3F-492A-A78F-52FABB66615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A3F-492A-A78F-52FABB6661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A3F-492A-A78F-52FABB66615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A3F-492A-A78F-52FABB66615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238-445D-AC02-61F3C96E5E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EA3F-492A-A78F-52FABB66615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A3F-492A-A78F-52FABB666153}"/>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A3F-492A-A78F-52FABB666153}"/>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A3F-492A-A78F-52FABB666153}"/>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A3F-492A-A78F-52FABB666153}"/>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38-445D-AC02-61F3C96E5E7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EA3F-492A-A78F-52FABB666153}"/>
            </c:ext>
          </c:extLst>
        </c:ser>
        <c:dLbls>
          <c:showLegendKey val="0"/>
          <c:showVal val="0"/>
          <c:showCatName val="0"/>
          <c:showSerName val="0"/>
          <c:showPercent val="0"/>
          <c:showBubbleSize val="0"/>
        </c:dLbls>
        <c:axId val="138370432"/>
        <c:axId val="144909824"/>
      </c:scatterChart>
      <c:valAx>
        <c:axId val="138370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4909824"/>
        <c:crosses val="autoZero"/>
        <c:crossBetween val="midCat"/>
        <c:majorUnit val="5"/>
      </c:valAx>
      <c:valAx>
        <c:axId val="144909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83704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96.1</c:v>
                </c:pt>
                <c:pt idx="12">
                  <c:v>96.1</c:v>
                </c:pt>
                <c:pt idx="13">
                  <c:v>96.1</c:v>
                </c:pt>
                <c:pt idx="14">
                  <c:v>96.1</c:v>
                </c:pt>
                <c:pt idx="15">
                  <c:v>96.1</c:v>
                </c:pt>
                <c:pt idx="16">
                  <c:v>96.1</c:v>
                </c:pt>
                <c:pt idx="17">
                  <c:v>96.1</c:v>
                </c:pt>
                <c:pt idx="18">
                  <c:v>96.1</c:v>
                </c:pt>
                <c:pt idx="19">
                  <c:v>96.1</c:v>
                </c:pt>
                <c:pt idx="20">
                  <c:v>#N/A</c:v>
                </c:pt>
                <c:pt idx="21">
                  <c:v>#N/A</c:v>
                </c:pt>
                <c:pt idx="22">
                  <c:v>#N/A</c:v>
                </c:pt>
                <c:pt idx="23">
                  <c:v>#N/A</c:v>
                </c:pt>
              </c:numCache>
            </c:numRef>
          </c:yVal>
          <c:smooth val="0"/>
          <c:extLst>
            <c:ext xmlns:c16="http://schemas.microsoft.com/office/drawing/2014/chart" uri="{C3380CC4-5D6E-409C-BE32-E72D297353CC}">
              <c16:uniqueId val="{00000000-7C56-40E7-B012-AA8202EA476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C56-40E7-B012-AA8202EA476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C56-40E7-B012-AA8202EA476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C56-40E7-B012-AA8202EA476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C56-40E7-B012-AA8202EA476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0C-47DB-A70D-1C40AA5266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96.1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7C56-40E7-B012-AA8202EA4764}"/>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SACMEQ</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C56-40E7-B012-AA8202EA4764}"/>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C56-40E7-B012-AA8202EA4764}"/>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C56-40E7-B012-AA8202EA476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C56-40E7-B012-AA8202EA4764}"/>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0C-47DB-A70D-1C40AA52665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94502656"/>
        <c:axId val="194504192"/>
      </c:scatterChart>
      <c:valAx>
        <c:axId val="1945026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4192"/>
        <c:crosses val="autoZero"/>
        <c:crossBetween val="midCat"/>
        <c:majorUnit val="5"/>
      </c:valAx>
      <c:valAx>
        <c:axId val="1945041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0265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996-483B-BBBB-E876E49C54B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996-483B-BBBB-E876E49C54B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996-483B-BBBB-E876E49C54B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996-483B-BBBB-E876E49C54B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EDC-41D8-8CFB-0591FDC13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996-483B-BBBB-E876E49C54B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DC-41D8-8CFB-0591FDC13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F996-483B-BBBB-E876E49C54B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996-483B-BBBB-E876E49C54B5}"/>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996-483B-BBBB-E876E49C54B5}"/>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996-483B-BBBB-E876E49C54B5}"/>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996-483B-BBBB-E876E49C54B5}"/>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EDC-41D8-8CFB-0591FDC135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F996-483B-BBBB-E876E49C54B5}"/>
            </c:ext>
          </c:extLst>
        </c:ser>
        <c:dLbls>
          <c:showLegendKey val="0"/>
          <c:showVal val="0"/>
          <c:showCatName val="0"/>
          <c:showSerName val="0"/>
          <c:showPercent val="0"/>
          <c:showBubbleSize val="0"/>
        </c:dLbls>
        <c:axId val="303985408"/>
        <c:axId val="303986944"/>
      </c:scatterChart>
      <c:valAx>
        <c:axId val="303985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6944"/>
        <c:crosses val="autoZero"/>
        <c:crossBetween val="midCat"/>
        <c:majorUnit val="5"/>
      </c:valAx>
      <c:valAx>
        <c:axId val="3039869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40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0AF-4F8E-AFC3-BCBC49BDC03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0AF-4F8E-AFC3-BCBC49BDC03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0AF-4F8E-AFC3-BCBC49BDC03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0AF-4F8E-AFC3-BCBC49BDC03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9A8-4D9E-A22B-A5B7806D00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0AF-4F8E-AFC3-BCBC49BDC03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9A8-4D9E-A22B-A5B7806D00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8-10AF-4F8E-AFC3-BCBC49BDC03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0AF-4F8E-AFC3-BCBC49BDC03D}"/>
                </c:ext>
              </c:extLst>
            </c:dLbl>
            <c:dLbl>
              <c:idx val="1"/>
              <c:tx>
                <c:rich>
                  <a:bodyPr/>
                  <a:lstStyle/>
                  <a:p>
                    <a:pPr>
                      <a:defRPr sz="600" b="0" i="0">
                        <a:solidFill>
                          <a:srgbClr val="000000"/>
                        </a:solidFill>
                        <a:latin typeface="Arial"/>
                        <a:ea typeface="Arial"/>
                        <a:cs typeface="Arial"/>
                      </a:defRPr>
                    </a:pPr>
                    <a:r>
                      <a:rPr lang="en-US" sz="600"/>
                      <a:t>SACMEQ</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0AF-4F8E-AFC3-BCBC49BDC03D}"/>
                </c:ext>
              </c:extLst>
            </c:dLbl>
            <c:dLbl>
              <c:idx val="2"/>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0AF-4F8E-AFC3-BCBC49BDC03D}"/>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10AF-4F8E-AFC3-BCBC49BDC03D}"/>
                </c:ext>
              </c:extLst>
            </c:dLbl>
            <c:dLbl>
              <c:idx val="4"/>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9A8-4D9E-A22B-A5B7806D006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2013</c:v>
                </c:pt>
                <c:pt idx="2">
                  <c:v>2015</c:v>
                </c:pt>
                <c:pt idx="3">
                  <c:v>2016</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D-10AF-4F8E-AFC3-BCBC49BDC03D}"/>
            </c:ext>
          </c:extLst>
        </c:ser>
        <c:dLbls>
          <c:showLegendKey val="0"/>
          <c:showVal val="0"/>
          <c:showCatName val="0"/>
          <c:showSerName val="0"/>
          <c:showPercent val="0"/>
          <c:showBubbleSize val="0"/>
        </c:dLbls>
        <c:axId val="74563584"/>
        <c:axId val="74565120"/>
      </c:scatterChart>
      <c:valAx>
        <c:axId val="74563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5120"/>
        <c:crosses val="autoZero"/>
        <c:crossBetween val="midCat"/>
        <c:majorUnit val="5"/>
      </c:valAx>
      <c:valAx>
        <c:axId val="74565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3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1712244-7566-4CBC-A1B9-28BA839D7BC0}"/>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3C692CE6-EA8C-47C8-B7FD-11BF3E78967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189303F-07EA-4800-95AC-B1B7B253946E}"/>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B1F07BF5-671F-4D8B-9E77-E8F27D1595D5}"/>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06DFCEE-AC4A-44E8-A1E4-0E84B44955BB}"/>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348A438B-3572-41E8-88BC-CBF96E0C4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5F254B27-95D3-4BC7-88E4-3AA18AAA3C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F5169EC-1F54-460B-A4A5-8D8E4C62BB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F0FCF457-FE45-4FC1-8413-E4A38EA6FED8}"/>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2E961070-ADC7-4292-833A-488AFB26B56B}"/>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04B8F2A-9DFE-48E4-AAD9-3FA9B9AFF2B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FD4EAB2-5563-473E-90F6-63098ADA8DB0}"/>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FB838F9C-F834-4524-83FA-BA7E7DDC6AAF}"/>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EAACD953-D050-4E50-BE1E-C5223DDA170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D6C7897F-EC0A-45A6-AED0-1CFB8BEBDAA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AD6D4-B95B-4A85-BC80-3491342E3F39}">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8" customWidth="true"/>
    <col min="2" max="2" width="2.375" style="278" customWidth="true"/>
    <col min="3" max="3" width="58" style="278" customWidth="true"/>
    <col min="4" max="4" width="7.75" style="278" customWidth="true"/>
    <col min="5" max="16384" width="7.75" style="278"/>
  </cols>
  <sheetData>
    <row xmlns:x14ac="http://schemas.microsoft.com/office/spreadsheetml/2009/9/ac" r="1" ht="29.25" customHeight="true" x14ac:dyDescent="0.25">
      <c r="A1" s="275"/>
      <c r="B1" s="276"/>
      <c r="C1" s="276"/>
      <c r="D1" s="276"/>
      <c r="E1" s="277"/>
      <c r="F1" s="277"/>
      <c r="G1" s="277"/>
      <c r="H1" s="277"/>
      <c r="I1" s="277"/>
      <c r="J1" s="277"/>
      <c r="K1" s="277"/>
      <c r="L1" s="277"/>
      <c r="M1" s="277"/>
      <c r="N1" s="277"/>
      <c r="O1" s="277"/>
      <c r="P1" s="277"/>
      <c r="Q1" s="277"/>
      <c r="R1" s="277"/>
    </row>
    <row xmlns:x14ac="http://schemas.microsoft.com/office/spreadsheetml/2009/9/ac" r="2" ht="23.25" x14ac:dyDescent="0.35">
      <c r="A2" s="276"/>
      <c r="B2" s="276"/>
      <c r="C2" s="279"/>
      <c r="D2" s="276"/>
      <c r="E2" s="277"/>
      <c r="F2" s="277"/>
      <c r="G2" s="276"/>
      <c r="H2" s="277"/>
      <c r="I2" s="277"/>
      <c r="J2" s="277"/>
      <c r="K2" s="277"/>
      <c r="L2" s="277"/>
      <c r="M2" s="277"/>
      <c r="N2" s="277"/>
      <c r="O2" s="277"/>
      <c r="P2" s="277"/>
      <c r="Q2" s="277"/>
      <c r="R2" s="277"/>
    </row>
    <row xmlns:x14ac="http://schemas.microsoft.com/office/spreadsheetml/2009/9/ac" r="3" ht="15" x14ac:dyDescent="0.2">
      <c r="A3" s="276"/>
      <c r="B3" s="276"/>
      <c r="C3" s="276"/>
      <c r="D3" s="276"/>
      <c r="F3" s="276"/>
      <c r="G3" s="276"/>
      <c r="H3" s="280"/>
      <c r="I3" s="280"/>
      <c r="J3" s="280"/>
      <c r="K3" s="280"/>
      <c r="L3" s="277"/>
      <c r="M3" s="277"/>
      <c r="N3" s="277"/>
      <c r="O3" s="277"/>
      <c r="P3" s="277"/>
      <c r="Q3" s="277"/>
      <c r="R3" s="277"/>
    </row>
    <row xmlns:x14ac="http://schemas.microsoft.com/office/spreadsheetml/2009/9/ac" r="4" ht="40.5" x14ac:dyDescent="0.2">
      <c r="A4" s="276"/>
      <c r="B4" s="276"/>
      <c r="C4" s="281" t="s">
        <v>144</v>
      </c>
      <c r="D4" s="276"/>
      <c r="E4" s="282"/>
      <c r="F4" s="277"/>
      <c r="G4" s="276"/>
      <c r="H4" s="277"/>
      <c r="I4" s="277"/>
      <c r="J4" s="277"/>
      <c r="K4" s="277"/>
      <c r="L4" s="277"/>
      <c r="M4" s="277"/>
      <c r="N4" s="277"/>
      <c r="O4" s="277"/>
      <c r="P4" s="277"/>
      <c r="Q4" s="277"/>
      <c r="R4" s="277"/>
    </row>
    <row xmlns:x14ac="http://schemas.microsoft.com/office/spreadsheetml/2009/9/ac" r="5" ht="20.25" x14ac:dyDescent="0.2">
      <c r="A5" s="276"/>
      <c r="B5" s="276"/>
      <c r="C5" s="283"/>
      <c r="D5" s="276"/>
      <c r="E5" s="282"/>
      <c r="F5" s="277"/>
      <c r="G5" s="276"/>
      <c r="H5" s="277"/>
      <c r="I5" s="277"/>
      <c r="J5" s="277"/>
      <c r="K5" s="277"/>
      <c r="L5" s="277"/>
      <c r="M5" s="277"/>
      <c r="N5" s="277"/>
      <c r="O5" s="277"/>
      <c r="P5" s="277"/>
      <c r="Q5" s="277"/>
      <c r="R5" s="277"/>
    </row>
    <row xmlns:x14ac="http://schemas.microsoft.com/office/spreadsheetml/2009/9/ac" r="6" ht="15" x14ac:dyDescent="0.2">
      <c r="A6" s="276"/>
      <c r="B6" s="276"/>
      <c r="C6" s="284" t="s">
        <v>151</v>
      </c>
      <c r="D6" s="277"/>
      <c r="E6" s="277"/>
      <c r="F6" s="277"/>
      <c r="G6" s="277"/>
      <c r="H6" s="277"/>
      <c r="I6" s="277"/>
      <c r="J6" s="277"/>
      <c r="K6" s="277"/>
      <c r="L6" s="277"/>
      <c r="M6" s="277"/>
      <c r="N6" s="277"/>
      <c r="O6" s="277"/>
      <c r="P6" s="277"/>
      <c r="Q6" s="277"/>
      <c r="R6" s="277"/>
    </row>
    <row xmlns:x14ac="http://schemas.microsoft.com/office/spreadsheetml/2009/9/ac" r="7" ht="26.25" x14ac:dyDescent="0.4">
      <c r="A7" s="276"/>
      <c r="B7" s="276"/>
      <c r="C7" s="285" t="str">
        <f>+'Water Data'!D1</f>
        <v>Lesotho</v>
      </c>
      <c r="D7" s="277"/>
      <c r="E7" s="277"/>
      <c r="F7" s="277"/>
      <c r="G7" s="277"/>
      <c r="H7" s="277"/>
      <c r="I7" s="277"/>
      <c r="J7" s="277"/>
      <c r="K7" s="277"/>
      <c r="L7" s="277"/>
      <c r="M7" s="277"/>
      <c r="N7" s="277"/>
      <c r="O7" s="277"/>
      <c r="P7" s="277"/>
      <c r="Q7" s="277"/>
      <c r="R7" s="277"/>
    </row>
    <row xmlns:x14ac="http://schemas.microsoft.com/office/spreadsheetml/2009/9/ac" r="8" ht="15" x14ac:dyDescent="0.2">
      <c r="A8" s="276"/>
      <c r="B8" s="276"/>
      <c r="C8" s="276"/>
      <c r="D8" s="277"/>
      <c r="E8" s="277"/>
      <c r="F8" s="277"/>
      <c r="G8" s="277"/>
      <c r="H8" s="277"/>
      <c r="I8" s="277"/>
      <c r="J8" s="277"/>
      <c r="K8" s="277"/>
      <c r="L8" s="277"/>
      <c r="M8" s="277"/>
      <c r="N8" s="277"/>
      <c r="O8" s="277"/>
      <c r="P8" s="277"/>
      <c r="Q8" s="277"/>
      <c r="R8" s="277"/>
    </row>
    <row xmlns:x14ac="http://schemas.microsoft.com/office/spreadsheetml/2009/9/ac" r="9" ht="15" x14ac:dyDescent="0.2">
      <c r="A9" s="276"/>
      <c r="B9" s="276"/>
      <c r="C9" s="286" t="s">
        <v>251</v>
      </c>
      <c r="D9" s="277"/>
      <c r="E9" s="277"/>
      <c r="F9" s="277"/>
      <c r="G9" s="277"/>
      <c r="H9" s="277"/>
      <c r="I9" s="277"/>
      <c r="J9" s="277"/>
      <c r="K9" s="277"/>
      <c r="L9" s="277"/>
      <c r="M9" s="277"/>
      <c r="N9" s="277"/>
      <c r="O9" s="277"/>
      <c r="P9" s="277"/>
      <c r="Q9" s="277"/>
      <c r="R9" s="277"/>
    </row>
    <row xmlns:x14ac="http://schemas.microsoft.com/office/spreadsheetml/2009/9/ac" r="10" ht="15" x14ac:dyDescent="0.2">
      <c r="A10" s="276"/>
      <c r="B10" s="276"/>
      <c r="C10" s="284"/>
      <c r="D10" s="277"/>
      <c r="E10" s="277"/>
      <c r="F10" s="277"/>
      <c r="G10" s="277"/>
      <c r="H10" s="277"/>
      <c r="I10" s="277"/>
      <c r="J10" s="277"/>
      <c r="K10" s="277"/>
      <c r="L10" s="277"/>
      <c r="M10" s="277"/>
      <c r="N10" s="277"/>
      <c r="O10" s="277"/>
      <c r="P10" s="277"/>
      <c r="Q10" s="277"/>
      <c r="R10" s="277"/>
    </row>
    <row xmlns:x14ac="http://schemas.microsoft.com/office/spreadsheetml/2009/9/ac" r="11" ht="15.95" customHeight="true" x14ac:dyDescent="0.2">
      <c r="A11" s="276"/>
      <c r="C11" s="310" t="s">
        <v>32</v>
      </c>
      <c r="D11" s="287"/>
      <c r="E11" s="288"/>
      <c r="F11" s="287"/>
      <c r="G11" s="287"/>
      <c r="H11" s="277"/>
      <c r="I11" s="277"/>
      <c r="J11" s="277"/>
      <c r="K11" s="277"/>
      <c r="L11" s="277"/>
      <c r="M11" s="277"/>
      <c r="N11" s="277"/>
      <c r="O11" s="277"/>
      <c r="P11" s="277"/>
      <c r="Q11" s="277"/>
      <c r="R11" s="277"/>
    </row>
    <row xmlns:x14ac="http://schemas.microsoft.com/office/spreadsheetml/2009/9/ac" r="12" ht="9" customHeight="true" x14ac:dyDescent="0.2">
      <c r="A12" s="276"/>
      <c r="B12" s="277"/>
      <c r="C12" s="289"/>
      <c r="D12" s="287"/>
      <c r="E12" s="288"/>
      <c r="F12" s="287"/>
      <c r="G12" s="287"/>
      <c r="H12" s="277"/>
      <c r="I12" s="277"/>
      <c r="J12" s="277"/>
      <c r="K12" s="277"/>
      <c r="L12" s="277"/>
      <c r="M12" s="277"/>
      <c r="N12" s="277"/>
      <c r="O12" s="277"/>
      <c r="P12" s="277"/>
      <c r="Q12" s="277"/>
      <c r="R12" s="277"/>
    </row>
    <row xmlns:x14ac="http://schemas.microsoft.com/office/spreadsheetml/2009/9/ac" r="13" ht="24.95" customHeight="true" x14ac:dyDescent="0.25">
      <c r="A13" s="276"/>
      <c r="B13" s="277"/>
      <c r="C13" s="290" t="s">
        <v>145</v>
      </c>
      <c r="D13" s="287"/>
      <c r="E13" s="288"/>
      <c r="F13" s="287"/>
      <c r="G13" s="287"/>
      <c r="H13" s="277"/>
      <c r="I13" s="277"/>
      <c r="J13" s="277"/>
      <c r="K13" s="277"/>
      <c r="L13" s="277"/>
      <c r="M13" s="277"/>
      <c r="N13" s="277"/>
      <c r="O13" s="277"/>
      <c r="P13" s="277"/>
      <c r="Q13" s="277"/>
      <c r="R13" s="277"/>
    </row>
    <row xmlns:x14ac="http://schemas.microsoft.com/office/spreadsheetml/2009/9/ac" r="14" ht="21.95" customHeight="true" x14ac:dyDescent="0.2">
      <c r="A14" s="276"/>
      <c r="B14" s="291"/>
      <c r="C14" s="292" t="s">
        <v>152</v>
      </c>
      <c r="D14" s="287"/>
      <c r="E14" s="288"/>
      <c r="F14" s="287"/>
      <c r="G14" s="287"/>
      <c r="H14" s="277"/>
      <c r="I14" s="277"/>
      <c r="J14" s="277"/>
      <c r="K14" s="277"/>
      <c r="L14" s="277"/>
      <c r="M14" s="277"/>
      <c r="N14" s="277"/>
      <c r="O14" s="277"/>
      <c r="P14" s="277"/>
      <c r="Q14" s="277"/>
      <c r="R14" s="277"/>
    </row>
    <row xmlns:x14ac="http://schemas.microsoft.com/office/spreadsheetml/2009/9/ac" r="15" ht="15" x14ac:dyDescent="0.2">
      <c r="A15" s="276"/>
      <c r="B15" s="291"/>
      <c r="C15" s="293" t="s">
        <v>153</v>
      </c>
      <c r="D15" s="287"/>
      <c r="E15" s="288"/>
      <c r="F15" s="287"/>
      <c r="G15" s="287"/>
      <c r="H15" s="277"/>
      <c r="I15" s="277"/>
      <c r="J15" s="277"/>
      <c r="K15" s="277"/>
      <c r="L15" s="277"/>
      <c r="M15" s="277"/>
      <c r="N15" s="277"/>
      <c r="O15" s="277"/>
      <c r="P15" s="277"/>
      <c r="Q15" s="277"/>
      <c r="R15" s="277"/>
    </row>
    <row xmlns:x14ac="http://schemas.microsoft.com/office/spreadsheetml/2009/9/ac" r="16" ht="15" x14ac:dyDescent="0.2">
      <c r="A16" s="276"/>
      <c r="B16" s="291"/>
      <c r="C16" s="292" t="s">
        <v>243</v>
      </c>
      <c r="D16" s="287"/>
      <c r="E16" s="288"/>
      <c r="F16" s="287"/>
      <c r="G16" s="287"/>
      <c r="H16" s="277"/>
      <c r="I16" s="277"/>
      <c r="J16" s="277"/>
      <c r="K16" s="277"/>
      <c r="L16" s="277"/>
      <c r="M16" s="277"/>
      <c r="N16" s="277"/>
      <c r="O16" s="277"/>
      <c r="P16" s="277"/>
      <c r="Q16" s="277"/>
      <c r="R16" s="277"/>
    </row>
    <row xmlns:x14ac="http://schemas.microsoft.com/office/spreadsheetml/2009/9/ac" r="17" ht="26.1" customHeight="true" x14ac:dyDescent="0.2">
      <c r="A17" s="276"/>
      <c r="B17" s="288"/>
      <c r="C17" s="294"/>
      <c r="D17" s="287"/>
      <c r="E17" s="291"/>
      <c r="F17" s="287"/>
      <c r="G17" s="287"/>
      <c r="H17" s="277"/>
      <c r="I17" s="277"/>
      <c r="J17" s="277"/>
      <c r="K17" s="277"/>
      <c r="L17" s="277"/>
      <c r="M17" s="277"/>
      <c r="N17" s="277"/>
      <c r="O17" s="277"/>
      <c r="P17" s="277"/>
      <c r="Q17" s="277"/>
      <c r="R17" s="277"/>
    </row>
    <row xmlns:x14ac="http://schemas.microsoft.com/office/spreadsheetml/2009/9/ac" r="18" ht="15.75" x14ac:dyDescent="0.25">
      <c r="A18" s="276"/>
      <c r="B18" s="288"/>
      <c r="C18" s="295" t="s">
        <v>33</v>
      </c>
      <c r="D18" s="287"/>
      <c r="E18" s="296"/>
      <c r="F18" s="287"/>
      <c r="G18" s="287"/>
      <c r="H18" s="277"/>
      <c r="I18" s="277"/>
      <c r="J18" s="277"/>
      <c r="K18" s="277"/>
      <c r="L18" s="277"/>
      <c r="M18" s="277"/>
      <c r="N18" s="277"/>
      <c r="O18" s="277"/>
      <c r="P18" s="277"/>
      <c r="Q18" s="277"/>
      <c r="R18" s="277"/>
    </row>
    <row xmlns:x14ac="http://schemas.microsoft.com/office/spreadsheetml/2009/9/ac" r="19" ht="15" x14ac:dyDescent="0.2">
      <c r="A19" s="276"/>
      <c r="B19" s="288"/>
      <c r="C19" s="297" t="s">
        <v>146</v>
      </c>
      <c r="D19" s="287"/>
      <c r="E19" s="298"/>
      <c r="F19" s="287"/>
      <c r="G19" s="287"/>
      <c r="H19" s="277"/>
      <c r="I19" s="277"/>
      <c r="J19" s="277"/>
      <c r="K19" s="277"/>
      <c r="L19" s="277"/>
      <c r="M19" s="277"/>
      <c r="N19" s="277"/>
      <c r="O19" s="277"/>
      <c r="P19" s="277"/>
      <c r="Q19" s="277"/>
      <c r="R19" s="277"/>
    </row>
    <row xmlns:x14ac="http://schemas.microsoft.com/office/spreadsheetml/2009/9/ac" r="20" ht="15" x14ac:dyDescent="0.2">
      <c r="A20" s="276"/>
      <c r="B20" s="288"/>
      <c r="C20" s="366" t="s">
        <v>147</v>
      </c>
      <c r="D20" s="287"/>
      <c r="E20" s="299"/>
      <c r="F20" s="287"/>
      <c r="G20" s="287"/>
      <c r="H20" s="277"/>
      <c r="I20" s="277"/>
      <c r="J20" s="277"/>
      <c r="K20" s="277"/>
      <c r="L20" s="277"/>
      <c r="M20" s="277"/>
      <c r="N20" s="277"/>
      <c r="O20" s="277"/>
      <c r="P20" s="277"/>
      <c r="Q20" s="277"/>
      <c r="R20" s="277"/>
    </row>
    <row xmlns:x14ac="http://schemas.microsoft.com/office/spreadsheetml/2009/9/ac" r="21" ht="15" x14ac:dyDescent="0.2">
      <c r="A21" s="276"/>
      <c r="B21" s="288"/>
      <c r="C21" s="367" t="s">
        <v>148</v>
      </c>
      <c r="D21" s="287"/>
      <c r="E21" s="300"/>
      <c r="F21" s="287"/>
      <c r="G21" s="287"/>
      <c r="H21" s="277"/>
      <c r="I21" s="277"/>
      <c r="J21" s="277"/>
      <c r="K21" s="277"/>
      <c r="L21" s="277"/>
      <c r="M21" s="277"/>
      <c r="N21" s="277"/>
      <c r="O21" s="277"/>
      <c r="P21" s="277"/>
      <c r="Q21" s="277"/>
      <c r="R21" s="277"/>
    </row>
    <row xmlns:x14ac="http://schemas.microsoft.com/office/spreadsheetml/2009/9/ac" r="22" ht="15" x14ac:dyDescent="0.2">
      <c r="A22" s="276"/>
      <c r="B22" s="288"/>
      <c r="C22" s="368" t="s">
        <v>149</v>
      </c>
      <c r="D22" s="287"/>
      <c r="E22" s="287"/>
      <c r="F22" s="287"/>
      <c r="G22" s="287"/>
      <c r="H22" s="277"/>
      <c r="I22" s="277"/>
      <c r="J22" s="277"/>
      <c r="K22" s="277"/>
      <c r="L22" s="277"/>
      <c r="M22" s="277"/>
      <c r="N22" s="277"/>
      <c r="O22" s="277"/>
      <c r="P22" s="277"/>
      <c r="Q22" s="277"/>
      <c r="R22" s="277"/>
    </row>
    <row xmlns:x14ac="http://schemas.microsoft.com/office/spreadsheetml/2009/9/ac" r="23" ht="15" x14ac:dyDescent="0.2">
      <c r="A23" s="276"/>
      <c r="B23" s="288"/>
      <c r="C23" s="297" t="s">
        <v>150</v>
      </c>
      <c r="D23" s="287"/>
      <c r="E23" s="287"/>
      <c r="F23" s="287"/>
      <c r="G23" s="287"/>
      <c r="H23" s="277"/>
      <c r="I23" s="277"/>
      <c r="J23" s="277"/>
      <c r="K23" s="277"/>
      <c r="L23" s="277"/>
      <c r="M23" s="277"/>
      <c r="N23" s="277"/>
      <c r="O23" s="277"/>
      <c r="P23" s="277"/>
      <c r="Q23" s="277"/>
      <c r="R23" s="277"/>
    </row>
    <row xmlns:x14ac="http://schemas.microsoft.com/office/spreadsheetml/2009/9/ac" r="24" ht="15" x14ac:dyDescent="0.2">
      <c r="A24" s="276"/>
      <c r="B24" s="288"/>
      <c r="C24" s="301"/>
      <c r="D24" s="287"/>
      <c r="E24" s="287"/>
      <c r="F24" s="287"/>
      <c r="G24" s="287"/>
      <c r="H24" s="277"/>
      <c r="I24" s="277"/>
      <c r="J24" s="277"/>
      <c r="K24" s="277"/>
      <c r="L24" s="277"/>
      <c r="M24" s="277"/>
      <c r="N24" s="277"/>
      <c r="O24" s="277"/>
      <c r="P24" s="277"/>
      <c r="Q24" s="277"/>
      <c r="R24" s="277"/>
    </row>
    <row xmlns:x14ac="http://schemas.microsoft.com/office/spreadsheetml/2009/9/ac" r="25" ht="15.95" customHeight="true" x14ac:dyDescent="0.2">
      <c r="A25" s="302"/>
      <c r="B25" s="302"/>
      <c r="C25" s="303"/>
      <c r="D25" s="276"/>
      <c r="E25" s="277"/>
      <c r="F25" s="277"/>
      <c r="G25" s="277"/>
      <c r="H25" s="277"/>
      <c r="I25" s="277"/>
      <c r="J25" s="277"/>
      <c r="K25" s="277"/>
      <c r="L25" s="277"/>
      <c r="M25" s="277"/>
      <c r="N25" s="277"/>
      <c r="O25" s="277"/>
      <c r="P25" s="277"/>
      <c r="Q25" s="277"/>
      <c r="R25" s="277"/>
    </row>
    <row xmlns:x14ac="http://schemas.microsoft.com/office/spreadsheetml/2009/9/ac" r="26" ht="23.25" x14ac:dyDescent="0.2">
      <c r="A26" s="302"/>
      <c r="B26" s="302"/>
      <c r="C26" s="302"/>
      <c r="D26" s="276"/>
      <c r="E26" s="277"/>
      <c r="F26" s="277"/>
      <c r="G26" s="277"/>
      <c r="H26" s="277"/>
      <c r="I26" s="277"/>
      <c r="J26" s="277"/>
      <c r="K26" s="277"/>
      <c r="L26" s="277"/>
      <c r="M26" s="277"/>
      <c r="N26" s="277"/>
      <c r="O26" s="277"/>
      <c r="P26" s="277"/>
      <c r="Q26" s="277"/>
      <c r="R26" s="277"/>
    </row>
    <row xmlns:x14ac="http://schemas.microsoft.com/office/spreadsheetml/2009/9/ac" r="27" ht="15" x14ac:dyDescent="0.2">
      <c r="A27" s="304"/>
      <c r="B27" s="305"/>
      <c r="C27" s="306"/>
      <c r="D27" s="276"/>
      <c r="E27" s="277"/>
      <c r="F27" s="277"/>
      <c r="G27" s="277"/>
      <c r="H27" s="277"/>
      <c r="I27" s="277"/>
      <c r="J27" s="277"/>
      <c r="K27" s="277"/>
      <c r="L27" s="277"/>
      <c r="M27" s="277"/>
      <c r="N27" s="277"/>
      <c r="O27" s="277"/>
      <c r="P27" s="277"/>
      <c r="Q27" s="277"/>
      <c r="R27" s="277"/>
    </row>
    <row xmlns:x14ac="http://schemas.microsoft.com/office/spreadsheetml/2009/9/ac" r="28" ht="15" x14ac:dyDescent="0.2">
      <c r="A28" s="304"/>
      <c r="B28" s="305"/>
      <c r="C28" s="307"/>
      <c r="D28" s="276"/>
      <c r="E28" s="277"/>
      <c r="F28" s="277"/>
      <c r="G28" s="277"/>
      <c r="H28" s="277"/>
      <c r="I28" s="277"/>
      <c r="J28" s="277"/>
      <c r="K28" s="277"/>
      <c r="L28" s="277"/>
      <c r="M28" s="277"/>
      <c r="N28" s="277"/>
      <c r="O28" s="277"/>
      <c r="P28" s="277"/>
      <c r="Q28" s="277"/>
      <c r="R28" s="277"/>
    </row>
    <row xmlns:x14ac="http://schemas.microsoft.com/office/spreadsheetml/2009/9/ac" r="29" ht="15" x14ac:dyDescent="0.2">
      <c r="A29" s="304"/>
      <c r="B29" s="305"/>
      <c r="C29" s="308"/>
      <c r="D29" s="276"/>
      <c r="E29" s="277"/>
      <c r="F29" s="277"/>
      <c r="G29" s="277"/>
      <c r="H29" s="277"/>
      <c r="I29" s="277"/>
      <c r="J29" s="277"/>
      <c r="K29" s="277"/>
      <c r="L29" s="277"/>
      <c r="M29" s="277"/>
      <c r="N29" s="277"/>
      <c r="O29" s="277"/>
      <c r="P29" s="277"/>
      <c r="Q29" s="277"/>
      <c r="R29" s="277"/>
    </row>
    <row xmlns:x14ac="http://schemas.microsoft.com/office/spreadsheetml/2009/9/ac" r="30" ht="15" x14ac:dyDescent="0.2">
      <c r="A30" s="304"/>
      <c r="B30" s="305"/>
      <c r="C30" s="308"/>
      <c r="D30" s="276"/>
      <c r="E30" s="277"/>
      <c r="F30" s="277"/>
      <c r="G30" s="277"/>
      <c r="H30" s="277"/>
      <c r="I30" s="277"/>
      <c r="J30" s="277"/>
      <c r="K30" s="277"/>
      <c r="L30" s="277"/>
      <c r="M30" s="277"/>
      <c r="N30" s="277"/>
      <c r="O30" s="277"/>
      <c r="P30" s="277"/>
      <c r="Q30" s="277"/>
      <c r="R30" s="277"/>
    </row>
    <row xmlns:x14ac="http://schemas.microsoft.com/office/spreadsheetml/2009/9/ac" r="31" ht="15" x14ac:dyDescent="0.2">
      <c r="A31" s="304"/>
      <c r="B31" s="305"/>
      <c r="C31" s="308"/>
      <c r="D31" s="276"/>
      <c r="E31" s="277"/>
      <c r="F31" s="277"/>
      <c r="G31" s="277"/>
      <c r="H31" s="277"/>
      <c r="I31" s="277"/>
      <c r="J31" s="277"/>
      <c r="K31" s="277"/>
      <c r="L31" s="277"/>
      <c r="M31" s="277"/>
      <c r="N31" s="277"/>
      <c r="O31" s="277"/>
      <c r="P31" s="277"/>
      <c r="Q31" s="277"/>
      <c r="R31" s="277"/>
    </row>
    <row xmlns:x14ac="http://schemas.microsoft.com/office/spreadsheetml/2009/9/ac" r="32" ht="15" x14ac:dyDescent="0.2">
      <c r="A32" s="304"/>
      <c r="B32" s="305"/>
      <c r="C32" s="308"/>
      <c r="D32" s="276"/>
      <c r="E32" s="277"/>
      <c r="F32" s="277"/>
      <c r="G32" s="277"/>
      <c r="H32" s="277"/>
      <c r="I32" s="277"/>
      <c r="J32" s="277"/>
      <c r="K32" s="277"/>
      <c r="L32" s="277"/>
      <c r="M32" s="277"/>
      <c r="N32" s="277"/>
      <c r="O32" s="277"/>
      <c r="P32" s="277"/>
      <c r="Q32" s="277"/>
      <c r="R32" s="277"/>
    </row>
    <row xmlns:x14ac="http://schemas.microsoft.com/office/spreadsheetml/2009/9/ac" r="33" ht="15" x14ac:dyDescent="0.2">
      <c r="A33" s="304"/>
      <c r="B33" s="305"/>
      <c r="C33" s="308"/>
      <c r="D33" s="276"/>
      <c r="E33" s="277"/>
      <c r="F33" s="277"/>
      <c r="G33" s="277"/>
      <c r="H33" s="277"/>
      <c r="I33" s="277"/>
      <c r="J33" s="277"/>
      <c r="K33" s="277"/>
      <c r="L33" s="277"/>
      <c r="M33" s="277"/>
      <c r="N33" s="277"/>
      <c r="O33" s="277"/>
      <c r="P33" s="277"/>
      <c r="Q33" s="277"/>
      <c r="R33" s="277"/>
    </row>
    <row xmlns:x14ac="http://schemas.microsoft.com/office/spreadsheetml/2009/9/ac" r="34" ht="15" x14ac:dyDescent="0.2">
      <c r="A34" s="304"/>
      <c r="B34" s="305"/>
      <c r="D34" s="276"/>
      <c r="E34" s="277"/>
      <c r="F34" s="277"/>
      <c r="G34" s="277"/>
      <c r="H34" s="277"/>
      <c r="I34" s="277"/>
      <c r="J34" s="277"/>
      <c r="K34" s="277"/>
      <c r="L34" s="277"/>
      <c r="M34" s="277"/>
      <c r="N34" s="277"/>
      <c r="O34" s="277"/>
      <c r="P34" s="277"/>
      <c r="Q34" s="277"/>
      <c r="R34" s="277"/>
    </row>
    <row xmlns:x14ac="http://schemas.microsoft.com/office/spreadsheetml/2009/9/ac" r="35" ht="15" x14ac:dyDescent="0.2">
      <c r="A35" s="276"/>
      <c r="B35" s="276"/>
      <c r="C35" s="276"/>
      <c r="D35" s="276"/>
      <c r="E35" s="277"/>
      <c r="F35" s="277"/>
      <c r="G35" s="277"/>
      <c r="H35" s="277"/>
      <c r="I35" s="277"/>
      <c r="J35" s="277"/>
      <c r="K35" s="277"/>
      <c r="L35" s="277"/>
      <c r="M35" s="277"/>
      <c r="N35" s="277"/>
      <c r="O35" s="277"/>
      <c r="P35" s="277"/>
      <c r="Q35" s="277"/>
      <c r="R35" s="277"/>
    </row>
    <row xmlns:x14ac="http://schemas.microsoft.com/office/spreadsheetml/2009/9/ac" r="36" ht="15" x14ac:dyDescent="0.2">
      <c r="A36" s="276"/>
      <c r="B36" s="276"/>
      <c r="C36" s="276"/>
      <c r="D36" s="276"/>
      <c r="E36" s="277"/>
      <c r="F36" s="277"/>
      <c r="G36" s="277"/>
      <c r="H36" s="277"/>
      <c r="I36" s="277"/>
      <c r="J36" s="277"/>
      <c r="K36" s="277"/>
      <c r="L36" s="277"/>
      <c r="M36" s="277"/>
      <c r="N36" s="277"/>
      <c r="O36" s="277"/>
      <c r="P36" s="277"/>
      <c r="Q36" s="277"/>
      <c r="R36" s="277"/>
    </row>
    <row xmlns:x14ac="http://schemas.microsoft.com/office/spreadsheetml/2009/9/ac" r="37" ht="15" x14ac:dyDescent="0.2">
      <c r="A37" s="276"/>
      <c r="B37" s="276"/>
      <c r="C37" s="276"/>
      <c r="D37" s="276"/>
    </row>
    <row xmlns:x14ac="http://schemas.microsoft.com/office/spreadsheetml/2009/9/ac" r="38" ht="15" x14ac:dyDescent="0.2">
      <c r="A38" s="276"/>
      <c r="B38" s="276"/>
      <c r="C38" s="276"/>
      <c r="D38" s="276"/>
    </row>
    <row xmlns:x14ac="http://schemas.microsoft.com/office/spreadsheetml/2009/9/ac" r="39" ht="15" x14ac:dyDescent="0.2">
      <c r="A39" s="276"/>
      <c r="B39" s="276"/>
      <c r="C39" s="276"/>
      <c r="D39" s="276"/>
    </row>
    <row xmlns:x14ac="http://schemas.microsoft.com/office/spreadsheetml/2009/9/ac" r="40" ht="15" x14ac:dyDescent="0.2">
      <c r="A40" s="276"/>
      <c r="B40" s="276"/>
      <c r="C40" s="276"/>
      <c r="D40" s="276"/>
    </row>
    <row xmlns:x14ac="http://schemas.microsoft.com/office/spreadsheetml/2009/9/ac" r="46" x14ac:dyDescent="0.2">
      <c r="L46" s="30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IH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style="124"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 min="242" max="242" width="24.625" style="124" customWidth="true"/>
    <col min="243" max="243" width="29.75" customWidth="true"/>
    <col min="244" max="249" width="7.875" customWidth="true"/>
    <col min="250" max="251" width="1.125" customWidth="true"/>
  </cols>
  <sheetData>
    <row xmlns:x14ac="http://schemas.microsoft.com/office/spreadsheetml/2009/9/ac" r="1" s="314" customFormat="true" ht="30" customHeight="true" x14ac:dyDescent="0.25">
      <c r="B1" s="333" t="s">
        <v>31</v>
      </c>
      <c r="C1" s="554" t="s">
        <v>222</v>
      </c>
      <c r="D1" s="320" t="s">
        <v>159</v>
      </c>
      <c r="E1" s="320"/>
      <c r="F1" s="320"/>
      <c r="G1" s="320"/>
      <c r="H1" s="320"/>
      <c r="I1" s="331"/>
      <c r="J1" s="312"/>
      <c r="K1" s="312"/>
      <c r="L1" s="333" t="s">
        <v>31</v>
      </c>
      <c r="M1" s="554">
        <v>2013</v>
      </c>
      <c r="N1" s="320" t="s">
        <v>159</v>
      </c>
      <c r="O1" s="320"/>
      <c r="P1" s="320"/>
      <c r="Q1" s="320"/>
      <c r="R1" s="320"/>
      <c r="S1" s="331"/>
      <c r="T1" s="312"/>
      <c r="U1" s="312"/>
      <c r="V1" s="333" t="s">
        <v>31</v>
      </c>
      <c r="W1" s="554" t="s">
        <v>223</v>
      </c>
      <c r="X1" s="320" t="s">
        <v>159</v>
      </c>
      <c r="Y1" s="320"/>
      <c r="Z1" s="320"/>
      <c r="AA1" s="320"/>
      <c r="AB1" s="320"/>
      <c r="AC1" s="331"/>
      <c r="AD1" s="312"/>
      <c r="AE1" s="312"/>
      <c r="AF1" s="333" t="s">
        <v>31</v>
      </c>
      <c r="AG1" s="554" t="s">
        <v>224</v>
      </c>
      <c r="AH1" s="320" t="s">
        <v>159</v>
      </c>
      <c r="AI1" s="320"/>
      <c r="AJ1" s="320"/>
      <c r="AK1" s="320"/>
      <c r="AL1" s="320"/>
      <c r="AM1" s="331"/>
      <c r="AN1" s="312"/>
      <c r="AO1" s="312"/>
    </row>
    <row xmlns:x14ac="http://schemas.microsoft.com/office/spreadsheetml/2009/9/ac" r="2" s="314" customFormat="true" ht="30" customHeight="true" x14ac:dyDescent="0.25">
      <c r="A2" s="568" t="s">
        <v>242</v>
      </c>
      <c r="B2" s="321" t="s">
        <v>219</v>
      </c>
      <c r="C2" s="274" t="s">
        <v>184</v>
      </c>
      <c r="D2" s="274" t="s">
        <v>160</v>
      </c>
      <c r="E2" s="322"/>
      <c r="F2" s="322"/>
      <c r="G2" s="322"/>
      <c r="H2" s="322"/>
      <c r="I2" s="332"/>
      <c r="J2" s="315" t="s">
        <v>225</v>
      </c>
      <c r="K2" s="315"/>
      <c r="L2" s="321" t="s">
        <v>247</v>
      </c>
      <c r="M2" s="274" t="s">
        <v>248</v>
      </c>
      <c r="N2" s="274" t="s">
        <v>249</v>
      </c>
      <c r="O2" s="322"/>
      <c r="P2" s="322"/>
      <c r="Q2" s="322"/>
      <c r="R2" s="322"/>
      <c r="S2" s="332"/>
      <c r="T2" s="315" t="s">
        <v>225</v>
      </c>
      <c r="U2" s="315"/>
      <c r="V2" s="321" t="s">
        <v>220</v>
      </c>
      <c r="W2" s="274" t="s">
        <v>184</v>
      </c>
      <c r="X2" s="274" t="s">
        <v>160</v>
      </c>
      <c r="Y2" s="322"/>
      <c r="Z2" s="322"/>
      <c r="AA2" s="322"/>
      <c r="AB2" s="322"/>
      <c r="AC2" s="332"/>
      <c r="AD2" s="315" t="s">
        <v>225</v>
      </c>
      <c r="AE2" s="315"/>
      <c r="AF2" s="321" t="s">
        <v>221</v>
      </c>
      <c r="AG2" s="274" t="s">
        <v>185</v>
      </c>
      <c r="AH2" s="274" t="s">
        <v>161</v>
      </c>
      <c r="AI2" s="322"/>
      <c r="AJ2" s="322"/>
      <c r="AK2" s="322"/>
      <c r="AL2" s="322"/>
      <c r="AM2" s="332"/>
      <c r="AN2" s="315" t="s">
        <v>225</v>
      </c>
      <c r="AO2" s="315"/>
    </row>
    <row xmlns:x14ac="http://schemas.microsoft.com/office/spreadsheetml/2009/9/ac" r="3" s="253" customFormat="true" ht="18" customHeight="true" x14ac:dyDescent="0.25">
      <c r="A3" s="568"/>
      <c r="B3" s="362" t="s">
        <v>176</v>
      </c>
      <c r="C3" s="363" t="s">
        <v>56</v>
      </c>
      <c r="D3" s="364" t="s">
        <v>7</v>
      </c>
      <c r="E3" s="364" t="s">
        <v>1</v>
      </c>
      <c r="F3" s="364" t="s">
        <v>2</v>
      </c>
      <c r="G3" s="364" t="s">
        <v>16</v>
      </c>
      <c r="H3" s="364" t="s">
        <v>17</v>
      </c>
      <c r="I3" s="365" t="s">
        <v>18</v>
      </c>
      <c r="J3" s="251"/>
      <c r="K3" s="251"/>
      <c r="L3" s="362" t="s">
        <v>176</v>
      </c>
      <c r="M3" s="363" t="s">
        <v>56</v>
      </c>
      <c r="N3" s="364" t="s">
        <v>7</v>
      </c>
      <c r="O3" s="364" t="s">
        <v>1</v>
      </c>
      <c r="P3" s="364" t="s">
        <v>2</v>
      </c>
      <c r="Q3" s="364" t="s">
        <v>16</v>
      </c>
      <c r="R3" s="364" t="s">
        <v>17</v>
      </c>
      <c r="S3" s="365" t="s">
        <v>18</v>
      </c>
      <c r="T3" s="251"/>
      <c r="U3" s="251"/>
      <c r="V3" s="362" t="s">
        <v>176</v>
      </c>
      <c r="W3" s="363" t="s">
        <v>56</v>
      </c>
      <c r="X3" s="364" t="s">
        <v>7</v>
      </c>
      <c r="Y3" s="364" t="s">
        <v>1</v>
      </c>
      <c r="Z3" s="364" t="s">
        <v>2</v>
      </c>
      <c r="AA3" s="364" t="s">
        <v>16</v>
      </c>
      <c r="AB3" s="364" t="s">
        <v>17</v>
      </c>
      <c r="AC3" s="365" t="s">
        <v>18</v>
      </c>
      <c r="AD3" s="251"/>
      <c r="AE3" s="251"/>
      <c r="AF3" s="362" t="s">
        <v>176</v>
      </c>
      <c r="AG3" s="363" t="s">
        <v>56</v>
      </c>
      <c r="AH3" s="364" t="s">
        <v>7</v>
      </c>
      <c r="AI3" s="364" t="s">
        <v>1</v>
      </c>
      <c r="AJ3" s="364" t="s">
        <v>2</v>
      </c>
      <c r="AK3" s="364" t="s">
        <v>16</v>
      </c>
      <c r="AL3" s="364" t="s">
        <v>17</v>
      </c>
      <c r="AM3" s="365" t="s">
        <v>18</v>
      </c>
      <c r="AN3" s="251"/>
      <c r="AO3" s="251"/>
      <c r="AP3" s="252"/>
      <c r="AZ3" s="252"/>
      <c r="BJ3" s="252"/>
      <c r="BK3" s="252"/>
      <c r="BL3" s="244"/>
      <c r="BM3" s="244"/>
      <c r="BN3" s="244"/>
      <c r="BO3" s="244"/>
      <c r="BP3" s="244"/>
      <c r="BQ3" s="244"/>
      <c r="BT3" s="252"/>
      <c r="CD3" s="252"/>
      <c r="CN3" s="252"/>
      <c r="CX3" s="252"/>
      <c r="DH3" s="252"/>
      <c r="DR3" s="252"/>
      <c r="EB3" s="252"/>
      <c r="EL3" s="252"/>
      <c r="EV3" s="252"/>
      <c r="FF3" s="252"/>
      <c r="FP3" s="252"/>
      <c r="FZ3" s="252"/>
      <c r="GJ3" s="252"/>
      <c r="GT3" s="252"/>
      <c r="HD3" s="252"/>
      <c r="HN3" s="252"/>
      <c r="HX3" s="252"/>
      <c r="IH3" s="252"/>
    </row>
    <row xmlns:x14ac="http://schemas.microsoft.com/office/spreadsheetml/2009/9/ac" r="4" s="4" customFormat="true" x14ac:dyDescent="0.25">
      <c r="A4" s="386" t="str">
        <f>IF(ISBLANK('Data Summary'!A6),"",'Data Summary'!A6)</f>
        <v>LSO_2010_UIS</v>
      </c>
      <c r="B4" s="117"/>
      <c r="C4" s="92" t="s">
        <v>3</v>
      </c>
      <c r="D4" s="7"/>
      <c r="E4" s="7"/>
      <c r="F4" s="7"/>
      <c r="G4" s="7"/>
      <c r="H4" s="7"/>
      <c r="I4" s="26"/>
      <c r="J4" s="24"/>
      <c r="K4" s="24"/>
      <c r="L4" s="117"/>
      <c r="M4" s="92" t="s">
        <v>3</v>
      </c>
      <c r="N4" s="7"/>
      <c r="O4" s="7"/>
      <c r="P4" s="7"/>
      <c r="Q4" s="7"/>
      <c r="R4" s="7"/>
      <c r="S4" s="26"/>
      <c r="T4" s="24"/>
      <c r="U4" s="24"/>
      <c r="V4" s="129"/>
      <c r="W4" s="92" t="s">
        <v>3</v>
      </c>
      <c r="X4" s="7"/>
      <c r="Y4" s="7"/>
      <c r="Z4" s="7"/>
      <c r="AA4" s="7"/>
      <c r="AB4" s="7"/>
      <c r="AC4" s="26"/>
      <c r="AD4" s="24"/>
      <c r="AE4" s="24"/>
      <c r="AF4" s="129"/>
      <c r="AG4" s="92" t="s">
        <v>3</v>
      </c>
      <c r="AH4" s="7"/>
      <c r="AI4" s="7"/>
      <c r="AJ4" s="7"/>
      <c r="AK4" s="7"/>
      <c r="AL4" s="7"/>
      <c r="AM4" s="26"/>
      <c r="AN4" s="24"/>
      <c r="AO4" s="24"/>
      <c r="AP4" s="125"/>
      <c r="AZ4" s="125"/>
      <c r="BJ4" s="125"/>
      <c r="BK4" s="125"/>
      <c r="BL4" s="142"/>
      <c r="BM4" s="142"/>
      <c r="BN4" s="142"/>
      <c r="BO4" s="142"/>
      <c r="BP4" s="142"/>
      <c r="BQ4" s="142"/>
      <c r="BT4" s="125"/>
      <c r="CD4" s="125"/>
      <c r="CN4" s="125"/>
      <c r="CX4" s="125"/>
      <c r="DH4" s="125"/>
      <c r="DR4" s="125"/>
      <c r="EB4" s="125"/>
      <c r="EL4" s="125"/>
      <c r="EV4" s="125"/>
      <c r="FF4" s="125"/>
      <c r="FP4" s="125"/>
      <c r="FZ4" s="125"/>
      <c r="GJ4" s="125"/>
      <c r="GT4" s="125"/>
      <c r="HD4" s="125"/>
      <c r="HN4" s="125"/>
      <c r="HX4" s="125"/>
      <c r="IH4" s="125"/>
    </row>
    <row xmlns:x14ac="http://schemas.microsoft.com/office/spreadsheetml/2009/9/ac" r="5" s="4" customFormat="true" x14ac:dyDescent="0.25">
      <c r="A5" s="386" t="str">
        <f ca="true">IF(ISBLANK('Data Summary'!A7),"",'Data Summary'!A7)</f>
        <v>LSO_2013_SACMEQ</v>
      </c>
      <c r="B5" s="117"/>
      <c r="C5" s="92" t="s">
        <v>25</v>
      </c>
      <c r="D5" s="7"/>
      <c r="E5" s="7"/>
      <c r="F5" s="7"/>
      <c r="G5" s="7"/>
      <c r="H5" s="7"/>
      <c r="I5" s="26"/>
      <c r="J5" s="24"/>
      <c r="K5" s="24"/>
      <c r="L5" s="117"/>
      <c r="M5" s="92" t="s">
        <v>25</v>
      </c>
      <c r="N5" s="7"/>
      <c r="O5" s="7"/>
      <c r="P5" s="7"/>
      <c r="Q5" s="7"/>
      <c r="R5" s="7"/>
      <c r="S5" s="26"/>
      <c r="T5" s="24"/>
      <c r="U5" s="24"/>
      <c r="V5" s="129"/>
      <c r="W5" s="92" t="s">
        <v>25</v>
      </c>
      <c r="X5" s="7"/>
      <c r="Y5" s="7"/>
      <c r="Z5" s="7"/>
      <c r="AA5" s="7"/>
      <c r="AB5" s="7"/>
      <c r="AC5" s="26"/>
      <c r="AD5" s="24"/>
      <c r="AE5" s="24"/>
      <c r="AF5" s="129"/>
      <c r="AG5" s="92" t="s">
        <v>25</v>
      </c>
      <c r="AH5" s="7"/>
      <c r="AI5" s="7"/>
      <c r="AJ5" s="7"/>
      <c r="AK5" s="7"/>
      <c r="AL5" s="7"/>
      <c r="AM5" s="26"/>
      <c r="AN5" s="24"/>
      <c r="AO5" s="24"/>
      <c r="AP5" s="125"/>
      <c r="AZ5" s="125"/>
      <c r="BJ5" s="125"/>
      <c r="BK5" s="125"/>
      <c r="BL5" s="142"/>
      <c r="BM5" s="142"/>
      <c r="BN5" s="142"/>
      <c r="BO5" s="142"/>
      <c r="BP5" s="142"/>
      <c r="BQ5" s="142"/>
      <c r="BT5" s="125"/>
      <c r="CD5" s="125"/>
      <c r="CN5" s="125"/>
      <c r="CX5" s="125"/>
      <c r="DH5" s="125"/>
      <c r="DR5" s="125"/>
      <c r="EB5" s="125"/>
      <c r="EL5" s="125"/>
      <c r="EV5" s="125"/>
      <c r="FF5" s="125"/>
      <c r="FP5" s="125"/>
      <c r="FZ5" s="125"/>
      <c r="GJ5" s="125"/>
      <c r="GT5" s="125"/>
      <c r="HD5" s="125"/>
      <c r="HN5" s="125"/>
      <c r="HX5" s="125"/>
      <c r="IH5" s="125"/>
    </row>
    <row xmlns:x14ac="http://schemas.microsoft.com/office/spreadsheetml/2009/9/ac" r="6" s="4" customFormat="true" x14ac:dyDescent="0.25">
      <c r="A6" s="386" t="str">
        <f ca="true">IF(ISBLANK('Data Summary'!A8),"",'Data Summary'!A8)</f>
        <v>LSO_2015_UIS</v>
      </c>
      <c r="B6" s="129"/>
      <c r="C6" s="93" t="s">
        <v>26</v>
      </c>
      <c r="D6" s="19"/>
      <c r="E6" s="7"/>
      <c r="F6" s="7"/>
      <c r="G6" s="7"/>
      <c r="H6" s="7"/>
      <c r="I6" s="26"/>
      <c r="J6" s="24"/>
      <c r="K6" s="24"/>
      <c r="L6" s="129"/>
      <c r="M6" s="93" t="s">
        <v>26</v>
      </c>
      <c r="N6" s="19"/>
      <c r="O6" s="7"/>
      <c r="P6" s="7"/>
      <c r="Q6" s="7"/>
      <c r="R6" s="7"/>
      <c r="S6" s="26"/>
      <c r="T6" s="24"/>
      <c r="U6" s="24"/>
      <c r="V6" s="129"/>
      <c r="W6" s="93" t="s">
        <v>26</v>
      </c>
      <c r="X6" s="19"/>
      <c r="Y6" s="7"/>
      <c r="Z6" s="7"/>
      <c r="AA6" s="7"/>
      <c r="AB6" s="7"/>
      <c r="AC6" s="26"/>
      <c r="AD6" s="24"/>
      <c r="AE6" s="24"/>
      <c r="AF6" s="129"/>
      <c r="AG6" s="93" t="s">
        <v>26</v>
      </c>
      <c r="AH6" s="19"/>
      <c r="AI6" s="7"/>
      <c r="AJ6" s="7"/>
      <c r="AK6" s="7"/>
      <c r="AL6" s="7"/>
      <c r="AM6" s="26"/>
      <c r="AN6" s="24"/>
      <c r="AO6" s="24"/>
      <c r="AP6" s="125"/>
      <c r="AZ6" s="125"/>
      <c r="BJ6" s="125"/>
      <c r="BK6" s="125"/>
      <c r="BL6" s="142"/>
      <c r="BM6" s="142"/>
      <c r="BN6" s="142"/>
      <c r="BO6" s="142"/>
      <c r="BP6" s="142"/>
      <c r="BQ6" s="142"/>
      <c r="BT6" s="125"/>
      <c r="CD6" s="125"/>
      <c r="CN6" s="125"/>
      <c r="CX6" s="125"/>
      <c r="DH6" s="125"/>
      <c r="DR6" s="125"/>
      <c r="EB6" s="125"/>
      <c r="EL6" s="125"/>
      <c r="EV6" s="125"/>
      <c r="FF6" s="125"/>
      <c r="FP6" s="125"/>
      <c r="FZ6" s="125"/>
      <c r="GJ6" s="125"/>
      <c r="GT6" s="125"/>
      <c r="HD6" s="125"/>
      <c r="HN6" s="125"/>
      <c r="HX6" s="125"/>
      <c r="IH6" s="125"/>
    </row>
    <row xmlns:x14ac="http://schemas.microsoft.com/office/spreadsheetml/2009/9/ac" r="7" s="4" customFormat="true" x14ac:dyDescent="0.25">
      <c r="A7" s="386" t="str">
        <f ca="true">IF(ISBLANK('Data Summary'!A9),"",'Data Summary'!A9)</f>
        <v>LSO_2016_EMIS</v>
      </c>
      <c r="B7" s="117"/>
      <c r="C7" s="93" t="s">
        <v>141</v>
      </c>
      <c r="D7" s="79"/>
      <c r="E7" s="7"/>
      <c r="F7" s="7"/>
      <c r="G7" s="7"/>
      <c r="H7" s="7"/>
      <c r="I7" s="26"/>
      <c r="J7" s="24"/>
      <c r="K7" s="24"/>
      <c r="L7" s="117"/>
      <c r="M7" s="93" t="s">
        <v>141</v>
      </c>
      <c r="N7" s="79"/>
      <c r="O7" s="7"/>
      <c r="P7" s="7"/>
      <c r="Q7" s="7"/>
      <c r="R7" s="7"/>
      <c r="S7" s="26"/>
      <c r="T7" s="24"/>
      <c r="U7" s="24"/>
      <c r="V7" s="117"/>
      <c r="W7" s="93" t="s">
        <v>141</v>
      </c>
      <c r="X7" s="79"/>
      <c r="Y7" s="7"/>
      <c r="Z7" s="7"/>
      <c r="AA7" s="7"/>
      <c r="AB7" s="7"/>
      <c r="AC7" s="26"/>
      <c r="AD7" s="24"/>
      <c r="AE7" s="24"/>
      <c r="AF7" s="117"/>
      <c r="AG7" s="93" t="s">
        <v>141</v>
      </c>
      <c r="AH7" s="79"/>
      <c r="AI7" s="7"/>
      <c r="AJ7" s="7"/>
      <c r="AK7" s="7"/>
      <c r="AL7" s="7"/>
      <c r="AM7" s="26"/>
      <c r="AN7" s="24"/>
      <c r="AO7" s="24"/>
      <c r="AP7" s="125"/>
      <c r="AZ7" s="125"/>
      <c r="BJ7" s="125"/>
      <c r="BK7" s="125"/>
      <c r="BL7" s="142"/>
      <c r="BM7" s="142"/>
      <c r="BN7" s="142"/>
      <c r="BO7" s="142"/>
      <c r="BP7" s="142"/>
      <c r="BQ7" s="142"/>
      <c r="BT7" s="125"/>
      <c r="CD7" s="125"/>
      <c r="CN7" s="125"/>
      <c r="CX7" s="125"/>
      <c r="DH7" s="125"/>
      <c r="DR7" s="125"/>
      <c r="EB7" s="125"/>
      <c r="EL7" s="125"/>
      <c r="EV7" s="125"/>
      <c r="FF7" s="125"/>
      <c r="FP7" s="125"/>
      <c r="FZ7" s="125"/>
      <c r="GJ7" s="125"/>
      <c r="GT7" s="125"/>
      <c r="HD7" s="125"/>
      <c r="HN7" s="125"/>
      <c r="HX7" s="125"/>
      <c r="IH7" s="125"/>
    </row>
    <row xmlns:x14ac="http://schemas.microsoft.com/office/spreadsheetml/2009/9/ac" r="8" s="4" customFormat="true" x14ac:dyDescent="0.25">
      <c r="A8" s="387" t="str">
        <f ca="true">IF(ISBLANK('Data Summary'!A10),"",'Data Summary'!A10)</f>
        <v/>
      </c>
      <c r="B8" s="129"/>
      <c r="C8" s="93" t="s">
        <v>142</v>
      </c>
      <c r="D8" s="19"/>
      <c r="E8" s="7"/>
      <c r="F8" s="7"/>
      <c r="G8" s="7"/>
      <c r="H8" s="7"/>
      <c r="I8" s="26"/>
      <c r="J8" s="24"/>
      <c r="K8" s="24"/>
      <c r="L8" s="129"/>
      <c r="M8" s="93" t="s">
        <v>142</v>
      </c>
      <c r="N8" s="19"/>
      <c r="O8" s="7"/>
      <c r="P8" s="7"/>
      <c r="Q8" s="7"/>
      <c r="R8" s="7"/>
      <c r="S8" s="26"/>
      <c r="T8" s="24"/>
      <c r="U8" s="24"/>
      <c r="V8" s="129"/>
      <c r="W8" s="93" t="s">
        <v>142</v>
      </c>
      <c r="X8" s="19"/>
      <c r="Y8" s="7"/>
      <c r="Z8" s="7"/>
      <c r="AA8" s="7"/>
      <c r="AB8" s="7"/>
      <c r="AC8" s="26"/>
      <c r="AD8" s="24"/>
      <c r="AE8" s="24"/>
      <c r="AF8" s="129"/>
      <c r="AG8" s="93" t="s">
        <v>142</v>
      </c>
      <c r="AH8" s="19"/>
      <c r="AI8" s="7"/>
      <c r="AJ8" s="7"/>
      <c r="AK8" s="7"/>
      <c r="AL8" s="7"/>
      <c r="AM8" s="26"/>
      <c r="AN8" s="24"/>
      <c r="AO8" s="24"/>
      <c r="AP8" s="125"/>
      <c r="AZ8" s="125"/>
      <c r="BJ8" s="125"/>
      <c r="BK8" s="125"/>
      <c r="BL8" s="142"/>
      <c r="BM8" s="142"/>
      <c r="BN8" s="142"/>
      <c r="BO8" s="142"/>
      <c r="BP8" s="142"/>
      <c r="BQ8" s="142"/>
      <c r="BT8" s="125"/>
      <c r="CD8" s="125"/>
      <c r="CN8" s="125"/>
      <c r="CX8" s="125"/>
      <c r="DH8" s="125"/>
      <c r="DR8" s="125"/>
      <c r="EB8" s="125"/>
      <c r="EL8" s="125"/>
      <c r="EV8" s="125"/>
      <c r="FF8" s="125"/>
      <c r="FP8" s="125"/>
      <c r="FZ8" s="125"/>
      <c r="GJ8" s="125"/>
      <c r="GT8" s="125"/>
      <c r="HD8" s="125"/>
      <c r="HN8" s="125"/>
      <c r="HX8" s="125"/>
      <c r="IH8" s="125"/>
    </row>
    <row xmlns:x14ac="http://schemas.microsoft.com/office/spreadsheetml/2009/9/ac" r="9" s="4" customFormat="true" x14ac:dyDescent="0.25">
      <c r="A9" s="387" t="str">
        <f ca="true">IF(ISBLANK('Data Summary'!A11),"",'Data Summary'!A11)</f>
        <v/>
      </c>
      <c r="B9" s="117"/>
      <c r="C9" s="93" t="s">
        <v>179</v>
      </c>
      <c r="D9" s="19"/>
      <c r="E9" s="7"/>
      <c r="F9" s="7"/>
      <c r="G9" s="7"/>
      <c r="H9" s="7"/>
      <c r="I9" s="26"/>
      <c r="J9" s="24"/>
      <c r="K9" s="24"/>
      <c r="L9" s="117"/>
      <c r="M9" s="93" t="s">
        <v>179</v>
      </c>
      <c r="N9" s="19"/>
      <c r="O9" s="7"/>
      <c r="P9" s="7"/>
      <c r="Q9" s="7"/>
      <c r="R9" s="7"/>
      <c r="S9" s="26"/>
      <c r="T9" s="24"/>
      <c r="U9" s="24"/>
      <c r="V9" s="129"/>
      <c r="W9" s="93" t="s">
        <v>179</v>
      </c>
      <c r="X9" s="19"/>
      <c r="Y9" s="7"/>
      <c r="Z9" s="7"/>
      <c r="AA9" s="7"/>
      <c r="AB9" s="7"/>
      <c r="AC9" s="26"/>
      <c r="AD9" s="24"/>
      <c r="AE9" s="24"/>
      <c r="AF9" s="129"/>
      <c r="AG9" s="93" t="s">
        <v>179</v>
      </c>
      <c r="AH9" s="19"/>
      <c r="AI9" s="7"/>
      <c r="AJ9" s="7"/>
      <c r="AK9" s="7"/>
      <c r="AL9" s="7"/>
      <c r="AM9" s="26"/>
      <c r="AN9" s="24"/>
      <c r="AO9" s="24"/>
      <c r="AP9" s="125"/>
      <c r="AZ9" s="125"/>
      <c r="BJ9" s="125"/>
      <c r="BK9" s="125"/>
      <c r="BL9" s="142"/>
      <c r="BM9" s="142"/>
      <c r="BN9" s="142"/>
      <c r="BO9" s="142"/>
      <c r="BP9" s="142"/>
      <c r="BQ9" s="142"/>
      <c r="BT9" s="125"/>
      <c r="CD9" s="125"/>
      <c r="CN9" s="125"/>
      <c r="CX9" s="125"/>
      <c r="DH9" s="125"/>
      <c r="DR9" s="125"/>
      <c r="EB9" s="125"/>
      <c r="EL9" s="125"/>
      <c r="EV9" s="125"/>
      <c r="FF9" s="125"/>
      <c r="FP9" s="125"/>
      <c r="FZ9" s="125"/>
      <c r="GJ9" s="125"/>
      <c r="GT9" s="125"/>
      <c r="HD9" s="125"/>
      <c r="HN9" s="125"/>
      <c r="HX9" s="125"/>
      <c r="IH9" s="125"/>
    </row>
    <row xmlns:x14ac="http://schemas.microsoft.com/office/spreadsheetml/2009/9/ac" r="10" s="2" customFormat="true" ht="86.45" customHeight="true" x14ac:dyDescent="0.25">
      <c r="A10" s="387" t="str">
        <f ca="true">IF(ISBLANK('Data Summary'!A12),"",'Data Summary'!A12)</f>
        <v/>
      </c>
      <c r="B10" s="120" t="s">
        <v>12</v>
      </c>
      <c r="C10" s="571" t="s">
        <v>166</v>
      </c>
      <c r="D10" s="566"/>
      <c r="E10" s="566"/>
      <c r="F10" s="566"/>
      <c r="G10" s="566"/>
      <c r="H10" s="566"/>
      <c r="I10" s="567"/>
      <c r="J10" s="11"/>
      <c r="K10" s="11"/>
      <c r="L10" s="120" t="s">
        <v>12</v>
      </c>
      <c r="M10" s="571" t="s">
        <v>166</v>
      </c>
      <c r="N10" s="566"/>
      <c r="O10" s="566"/>
      <c r="P10" s="566"/>
      <c r="Q10" s="566"/>
      <c r="R10" s="566"/>
      <c r="S10" s="567"/>
      <c r="T10" s="11"/>
      <c r="U10" s="11"/>
      <c r="V10" s="120" t="s">
        <v>12</v>
      </c>
      <c r="W10" s="572" t="s">
        <v>167</v>
      </c>
      <c r="X10" s="572"/>
      <c r="Y10" s="572"/>
      <c r="Z10" s="572"/>
      <c r="AA10" s="572"/>
      <c r="AB10" s="572"/>
      <c r="AC10" s="573"/>
      <c r="AD10" s="11"/>
      <c r="AE10" s="11"/>
      <c r="AF10" s="120" t="s">
        <v>12</v>
      </c>
      <c r="AG10" s="571" t="s">
        <v>167</v>
      </c>
      <c r="AH10" s="566"/>
      <c r="AI10" s="566"/>
      <c r="AJ10" s="566"/>
      <c r="AK10" s="566"/>
      <c r="AL10" s="566"/>
      <c r="AM10" s="567"/>
      <c r="AN10" s="11"/>
      <c r="AO10" s="11"/>
      <c r="AP10" s="128"/>
      <c r="AZ10" s="128"/>
      <c r="BJ10" s="128"/>
      <c r="BK10" s="565"/>
      <c r="BL10" s="565"/>
      <c r="BM10" s="565"/>
      <c r="BN10" s="565"/>
      <c r="BO10" s="565"/>
      <c r="BP10" s="565"/>
      <c r="BQ10" s="565"/>
      <c r="BT10" s="128"/>
      <c r="CD10" s="128"/>
      <c r="CN10" s="128"/>
      <c r="CX10" s="128"/>
      <c r="DH10" s="128"/>
      <c r="DR10" s="128"/>
      <c r="EB10" s="128"/>
      <c r="EL10" s="128"/>
      <c r="EV10" s="128"/>
      <c r="FF10" s="128"/>
      <c r="FP10" s="128"/>
      <c r="FZ10" s="128"/>
      <c r="GJ10" s="128"/>
      <c r="GT10" s="128"/>
      <c r="HD10" s="128"/>
      <c r="HN10" s="128"/>
      <c r="HX10" s="128"/>
      <c r="IH10" s="128"/>
    </row>
    <row xmlns:x14ac="http://schemas.microsoft.com/office/spreadsheetml/2009/9/ac" r="11" s="2" customFormat="true" ht="15.6" customHeight="true" x14ac:dyDescent="0.25">
      <c r="A11" s="387" t="str">
        <f ca="true">IF(ISBLANK('Data Summary'!A13),"",'Data Summary'!A13)</f>
        <v/>
      </c>
      <c r="B11" s="120"/>
      <c r="C11" s="103" t="s">
        <v>120</v>
      </c>
      <c r="D11" s="53"/>
      <c r="E11" s="53"/>
      <c r="F11" s="53"/>
      <c r="G11" s="53"/>
      <c r="H11" s="53"/>
      <c r="I11" s="102"/>
      <c r="J11" s="11"/>
      <c r="K11" s="11"/>
      <c r="L11" s="120"/>
      <c r="M11" s="380" t="s">
        <v>120</v>
      </c>
      <c r="N11" s="53"/>
      <c r="O11" s="53"/>
      <c r="P11" s="53"/>
      <c r="Q11" s="53"/>
      <c r="R11" s="53"/>
      <c r="S11" s="379"/>
      <c r="T11" s="11"/>
      <c r="U11" s="11"/>
      <c r="V11" s="120"/>
      <c r="W11" s="103" t="s">
        <v>120</v>
      </c>
      <c r="X11" s="101"/>
      <c r="Y11" s="101"/>
      <c r="Z11" s="101"/>
      <c r="AA11" s="101"/>
      <c r="AB11" s="101"/>
      <c r="AC11" s="102"/>
      <c r="AD11" s="11"/>
      <c r="AE11" s="11"/>
      <c r="AF11" s="120"/>
      <c r="AG11" s="103" t="s">
        <v>120</v>
      </c>
      <c r="AH11" s="101"/>
      <c r="AI11" s="101"/>
      <c r="AJ11" s="101"/>
      <c r="AK11" s="101"/>
      <c r="AL11" s="101"/>
      <c r="AM11" s="102"/>
      <c r="AN11" s="11"/>
      <c r="AO11" s="11"/>
      <c r="AP11" s="128"/>
      <c r="AZ11" s="128"/>
      <c r="BJ11" s="128"/>
      <c r="BK11" s="128"/>
      <c r="BL11" s="145"/>
      <c r="BM11" s="145"/>
      <c r="BN11" s="145"/>
      <c r="BO11" s="145"/>
      <c r="BP11" s="145"/>
      <c r="BQ11" s="145"/>
      <c r="BT11" s="128"/>
      <c r="CD11" s="128"/>
      <c r="CN11" s="128"/>
      <c r="CX11" s="128"/>
      <c r="DH11" s="128"/>
      <c r="DR11" s="128"/>
      <c r="EB11" s="128"/>
      <c r="EL11" s="128"/>
      <c r="EV11" s="128"/>
      <c r="FF11" s="128"/>
      <c r="FP11" s="128"/>
      <c r="FZ11" s="128"/>
      <c r="GJ11" s="128"/>
      <c r="GT11" s="128"/>
      <c r="HD11" s="128"/>
      <c r="HN11" s="128"/>
      <c r="HX11" s="128"/>
      <c r="IH11" s="128"/>
    </row>
    <row xmlns:x14ac="http://schemas.microsoft.com/office/spreadsheetml/2009/9/ac" r="12" s="2" customFormat="true" ht="15" customHeight="true" x14ac:dyDescent="0.25">
      <c r="A12" s="387" t="str">
        <f ca="true">IF(ISBLANK('Data Summary'!A14),"",'Data Summary'!A14)</f>
        <v/>
      </c>
      <c r="B12" s="120"/>
      <c r="C12" s="103" t="s">
        <v>126</v>
      </c>
      <c r="D12" s="53"/>
      <c r="E12" s="53"/>
      <c r="F12" s="53"/>
      <c r="G12" s="53"/>
      <c r="H12" s="53"/>
      <c r="I12" s="100"/>
      <c r="J12" s="11"/>
      <c r="K12" s="11"/>
      <c r="L12" s="120"/>
      <c r="M12" s="380" t="s">
        <v>126</v>
      </c>
      <c r="N12" s="53"/>
      <c r="O12" s="53"/>
      <c r="P12" s="53"/>
      <c r="Q12" s="53"/>
      <c r="R12" s="53"/>
      <c r="S12" s="100"/>
      <c r="T12" s="11"/>
      <c r="U12" s="11"/>
      <c r="V12" s="120"/>
      <c r="W12" s="103" t="s">
        <v>126</v>
      </c>
      <c r="X12" s="53"/>
      <c r="Y12" s="53"/>
      <c r="Z12" s="53"/>
      <c r="AA12" s="53"/>
      <c r="AB12" s="53"/>
      <c r="AC12" s="100"/>
      <c r="AD12" s="11"/>
      <c r="AE12" s="11"/>
      <c r="AF12" s="120"/>
      <c r="AG12" s="103" t="s">
        <v>126</v>
      </c>
      <c r="AH12" s="53"/>
      <c r="AI12" s="53"/>
      <c r="AJ12" s="53"/>
      <c r="AK12" s="53"/>
      <c r="AL12" s="53"/>
      <c r="AM12" s="100"/>
      <c r="AN12" s="11"/>
      <c r="AO12" s="11"/>
      <c r="AP12" s="128"/>
      <c r="AZ12" s="128"/>
      <c r="BJ12" s="128"/>
      <c r="BK12" s="128"/>
      <c r="BL12" s="145"/>
      <c r="BM12" s="145"/>
      <c r="BN12" s="145"/>
      <c r="BO12" s="145"/>
      <c r="BP12" s="145"/>
      <c r="BQ12" s="145"/>
      <c r="BT12" s="128"/>
      <c r="CD12" s="128"/>
      <c r="CN12" s="128"/>
      <c r="CX12" s="128"/>
      <c r="DH12" s="128"/>
      <c r="DR12" s="128"/>
      <c r="EB12" s="128"/>
      <c r="EL12" s="128"/>
      <c r="EV12" s="128"/>
      <c r="FF12" s="128"/>
      <c r="FP12" s="128"/>
      <c r="FZ12" s="128"/>
      <c r="GJ12" s="128"/>
      <c r="GT12" s="128"/>
      <c r="HD12" s="128"/>
      <c r="HN12" s="128"/>
      <c r="HX12" s="128"/>
      <c r="IH12" s="128"/>
    </row>
    <row xmlns:x14ac="http://schemas.microsoft.com/office/spreadsheetml/2009/9/ac" r="13" s="2" customFormat="true" ht="15" customHeight="true" x14ac:dyDescent="0.25">
      <c r="A13" s="387" t="str">
        <f ca="true">IF(ISBLANK('Data Summary'!A15),"",'Data Summary'!A15)</f>
        <v/>
      </c>
      <c r="B13" s="120"/>
      <c r="C13" s="103" t="s">
        <v>103</v>
      </c>
      <c r="D13" s="53"/>
      <c r="E13" s="53"/>
      <c r="F13" s="53"/>
      <c r="G13" s="53"/>
      <c r="H13" s="53"/>
      <c r="I13" s="100"/>
      <c r="J13" s="11"/>
      <c r="K13" s="11"/>
      <c r="L13" s="120"/>
      <c r="M13" s="380" t="s">
        <v>103</v>
      </c>
      <c r="N13" s="53"/>
      <c r="O13" s="53"/>
      <c r="P13" s="53"/>
      <c r="Q13" s="53"/>
      <c r="R13" s="53"/>
      <c r="S13" s="100"/>
      <c r="T13" s="11"/>
      <c r="U13" s="11"/>
      <c r="V13" s="120"/>
      <c r="W13" s="103" t="s">
        <v>103</v>
      </c>
      <c r="X13" s="53"/>
      <c r="Y13" s="53"/>
      <c r="Z13" s="53"/>
      <c r="AA13" s="53"/>
      <c r="AB13" s="53"/>
      <c r="AC13" s="100"/>
      <c r="AD13" s="11"/>
      <c r="AE13" s="11"/>
      <c r="AF13" s="120"/>
      <c r="AG13" s="103" t="s">
        <v>103</v>
      </c>
      <c r="AH13" s="53"/>
      <c r="AI13" s="53"/>
      <c r="AJ13" s="53"/>
      <c r="AK13" s="53"/>
      <c r="AL13" s="53"/>
      <c r="AM13" s="100"/>
      <c r="AN13" s="11"/>
      <c r="AO13" s="11"/>
      <c r="AP13" s="128"/>
      <c r="AZ13" s="128"/>
      <c r="BJ13" s="128"/>
      <c r="BK13" s="128"/>
      <c r="BL13" s="145"/>
      <c r="BM13" s="145"/>
      <c r="BN13" s="145"/>
      <c r="BO13" s="145"/>
      <c r="BP13" s="145"/>
      <c r="BQ13" s="145"/>
      <c r="BT13" s="128"/>
      <c r="CD13" s="128"/>
      <c r="CN13" s="128"/>
      <c r="CX13" s="128"/>
      <c r="DH13" s="128"/>
      <c r="DR13" s="128"/>
      <c r="EB13" s="128"/>
      <c r="EL13" s="128"/>
      <c r="EV13" s="128"/>
      <c r="FF13" s="128"/>
      <c r="FP13" s="128"/>
      <c r="FZ13" s="128"/>
      <c r="GJ13" s="128"/>
      <c r="GT13" s="128"/>
      <c r="HD13" s="128"/>
      <c r="HN13" s="128"/>
      <c r="HX13" s="128"/>
      <c r="IH13" s="128"/>
    </row>
    <row xmlns:x14ac="http://schemas.microsoft.com/office/spreadsheetml/2009/9/ac" r="14" ht="15.75" customHeight="true" x14ac:dyDescent="0.25">
      <c r="A14" s="387" t="str">
        <f ca="true">IF(ISBLANK('Data Summary'!A16),"",'Data Summary'!A16)</f>
        <v/>
      </c>
      <c r="B14" s="121"/>
      <c r="C14" s="94" t="s">
        <v>23</v>
      </c>
      <c r="D14" s="10"/>
      <c r="E14" s="10"/>
      <c r="F14" s="10"/>
      <c r="G14" s="72"/>
      <c r="H14" s="73"/>
      <c r="I14" s="74"/>
      <c r="J14" s="11"/>
      <c r="K14" s="11"/>
      <c r="L14" s="121"/>
      <c r="M14" s="94" t="s">
        <v>23</v>
      </c>
      <c r="N14" s="10"/>
      <c r="O14" s="10"/>
      <c r="P14" s="10"/>
      <c r="Q14" s="72"/>
      <c r="R14" s="73"/>
      <c r="S14" s="74"/>
      <c r="T14" s="11"/>
      <c r="U14" s="11"/>
      <c r="V14" s="121"/>
      <c r="W14" s="94" t="s">
        <v>23</v>
      </c>
      <c r="X14" s="10"/>
      <c r="Y14" s="10"/>
      <c r="Z14" s="10"/>
      <c r="AA14" s="72"/>
      <c r="AB14" s="73"/>
      <c r="AC14" s="74"/>
      <c r="AD14" s="11"/>
      <c r="AE14" s="11"/>
      <c r="AF14" s="121"/>
      <c r="AG14" s="94" t="s">
        <v>23</v>
      </c>
      <c r="AH14" s="10"/>
      <c r="AI14" s="10"/>
      <c r="AJ14" s="10"/>
      <c r="AK14" s="72"/>
      <c r="AL14" s="73"/>
      <c r="AM14" s="74"/>
      <c r="AN14" s="11"/>
      <c r="AO14" s="11"/>
      <c r="BL14" s="144"/>
      <c r="BM14" s="144"/>
      <c r="BN14" s="144"/>
      <c r="BO14" s="144"/>
      <c r="BP14" s="144"/>
      <c r="BQ14" s="144"/>
    </row>
    <row xmlns:x14ac="http://schemas.microsoft.com/office/spreadsheetml/2009/9/ac" r="15" ht="15.75" customHeight="true" thickBot="true" x14ac:dyDescent="0.3">
      <c r="A15" s="387" t="str">
        <f ca="true">IF(ISBLANK('Data Summary'!A17),"",'Data Summary'!A17)</f>
        <v/>
      </c>
      <c r="B15" s="122"/>
      <c r="C15" s="95" t="s">
        <v>20</v>
      </c>
      <c r="D15" s="76"/>
      <c r="E15" s="76"/>
      <c r="F15" s="76"/>
      <c r="G15" s="76"/>
      <c r="H15" s="76"/>
      <c r="I15" s="77"/>
      <c r="J15" s="25"/>
      <c r="K15" s="25"/>
      <c r="L15" s="122"/>
      <c r="M15" s="95" t="s">
        <v>20</v>
      </c>
      <c r="N15" s="76"/>
      <c r="O15" s="76"/>
      <c r="P15" s="76"/>
      <c r="Q15" s="76"/>
      <c r="R15" s="76"/>
      <c r="S15" s="77"/>
      <c r="T15" s="25"/>
      <c r="U15" s="25"/>
      <c r="V15" s="122"/>
      <c r="W15" s="95" t="s">
        <v>20</v>
      </c>
      <c r="X15" s="76"/>
      <c r="Y15" s="81"/>
      <c r="Z15" s="81"/>
      <c r="AA15" s="82"/>
      <c r="AB15" s="81"/>
      <c r="AC15" s="83"/>
      <c r="AD15" s="25"/>
      <c r="AE15" s="25"/>
      <c r="AF15" s="122"/>
      <c r="AG15" s="95" t="s">
        <v>20</v>
      </c>
      <c r="AH15" s="76"/>
      <c r="AI15" s="81"/>
      <c r="AJ15" s="81"/>
      <c r="AK15" s="82"/>
      <c r="AL15" s="81"/>
      <c r="AM15" s="83"/>
      <c r="AN15" s="25"/>
      <c r="AO15" s="25"/>
      <c r="BL15" s="144"/>
      <c r="BM15" s="144"/>
      <c r="BN15" s="144"/>
      <c r="BO15" s="144"/>
      <c r="BP15" s="144"/>
      <c r="BQ15" s="144"/>
    </row>
    <row xmlns:x14ac="http://schemas.microsoft.com/office/spreadsheetml/2009/9/ac" r="16" s="3" customFormat="true" x14ac:dyDescent="0.25">
      <c r="A16" s="387" t="str">
        <f ca="true">IF(ISBLANK('Data Summary'!A18),"",'Data Summary'!A18)</f>
        <v/>
      </c>
      <c r="B16" s="123"/>
      <c r="L16" s="123"/>
      <c r="V16" s="123"/>
      <c r="AF16" s="123"/>
      <c r="AP16" s="123"/>
      <c r="AZ16" s="123"/>
      <c r="BJ16" s="123"/>
      <c r="BK16" s="123"/>
      <c r="BT16" s="123"/>
      <c r="CD16" s="123"/>
      <c r="CN16" s="123"/>
      <c r="CX16" s="123"/>
      <c r="DH16" s="123"/>
      <c r="DR16" s="123"/>
      <c r="EB16" s="123"/>
      <c r="EL16" s="123"/>
      <c r="EV16" s="123"/>
      <c r="FF16" s="123"/>
      <c r="FP16" s="123"/>
      <c r="FZ16" s="123"/>
      <c r="GJ16" s="123"/>
      <c r="GT16" s="123"/>
      <c r="HD16" s="123"/>
      <c r="HN16" s="123"/>
      <c r="HX16" s="123"/>
      <c r="IH16" s="123"/>
    </row>
    <row xmlns:x14ac="http://schemas.microsoft.com/office/spreadsheetml/2009/9/ac" r="17" s="3" customFormat="true" x14ac:dyDescent="0.25">
      <c r="A17" s="387" t="str">
        <f ca="true">IF(ISBLANK('Data Summary'!A19),"",'Data Summary'!A19)</f>
        <v/>
      </c>
      <c r="B17" s="123"/>
      <c r="L17" s="123"/>
      <c r="V17" s="123"/>
      <c r="AF17" s="123"/>
      <c r="AP17" s="123"/>
      <c r="AZ17" s="123"/>
      <c r="BJ17" s="123"/>
      <c r="BK17" s="123"/>
      <c r="BT17" s="123"/>
      <c r="CD17" s="123"/>
      <c r="CN17" s="123"/>
      <c r="CX17" s="123"/>
      <c r="DH17" s="123"/>
      <c r="DR17" s="123"/>
      <c r="EB17" s="123"/>
      <c r="EL17" s="123"/>
      <c r="EV17" s="123"/>
      <c r="FF17" s="123"/>
      <c r="FP17" s="123"/>
      <c r="FZ17" s="123"/>
      <c r="GJ17" s="123"/>
      <c r="GT17" s="123"/>
      <c r="HD17" s="123"/>
      <c r="HN17" s="123"/>
      <c r="HX17" s="123"/>
      <c r="IH17" s="123"/>
    </row>
    <row xmlns:x14ac="http://schemas.microsoft.com/office/spreadsheetml/2009/9/ac" r="18" s="3" customFormat="true" x14ac:dyDescent="0.25">
      <c r="A18" s="387" t="str">
        <f ca="true">IF(ISBLANK('Data Summary'!A20),"",'Data Summary'!A20)</f>
        <v/>
      </c>
      <c r="B18" s="123"/>
      <c r="L18" s="123"/>
      <c r="V18" s="123"/>
      <c r="AF18" s="123"/>
      <c r="AP18" s="123"/>
      <c r="AZ18" s="123"/>
      <c r="BJ18" s="123"/>
      <c r="BK18" s="123"/>
      <c r="BT18" s="123"/>
      <c r="CD18" s="123"/>
      <c r="CN18" s="123"/>
      <c r="CX18" s="123"/>
      <c r="DH18" s="123"/>
      <c r="DR18" s="123"/>
      <c r="EB18" s="123"/>
      <c r="EL18" s="123"/>
      <c r="EV18" s="123"/>
      <c r="FF18" s="123"/>
      <c r="FP18" s="123"/>
      <c r="FZ18" s="123"/>
      <c r="GJ18" s="123"/>
      <c r="GT18" s="123"/>
      <c r="HD18" s="123"/>
      <c r="HN18" s="123"/>
      <c r="HX18" s="123"/>
      <c r="IH18" s="123"/>
    </row>
    <row xmlns:x14ac="http://schemas.microsoft.com/office/spreadsheetml/2009/9/ac" r="19" s="3" customFormat="true" x14ac:dyDescent="0.25">
      <c r="A19" s="387" t="str">
        <f ca="true">IF(ISBLANK('Data Summary'!A21),"",'Data Summary'!A21)</f>
        <v/>
      </c>
      <c r="B19" s="123"/>
      <c r="L19" s="123"/>
      <c r="V19" s="123"/>
      <c r="AF19" s="123"/>
      <c r="AP19" s="123"/>
      <c r="AZ19" s="123"/>
      <c r="BJ19" s="123"/>
      <c r="BK19" s="123"/>
      <c r="BT19" s="123"/>
      <c r="CD19" s="123"/>
      <c r="CN19" s="123"/>
      <c r="CX19" s="123"/>
      <c r="DH19" s="123"/>
      <c r="DR19" s="123"/>
      <c r="EB19" s="123"/>
      <c r="EL19" s="123"/>
      <c r="EV19" s="123"/>
      <c r="FF19" s="123"/>
      <c r="FP19" s="123"/>
      <c r="FZ19" s="123"/>
      <c r="GJ19" s="123"/>
      <c r="GT19" s="123"/>
      <c r="HD19" s="123"/>
      <c r="HN19" s="123"/>
      <c r="HX19" s="123"/>
      <c r="IH19" s="123"/>
    </row>
    <row xmlns:x14ac="http://schemas.microsoft.com/office/spreadsheetml/2009/9/ac" r="20" s="3" customFormat="true" x14ac:dyDescent="0.25">
      <c r="A20" s="387" t="str">
        <f ca="true">IF(ISBLANK('Data Summary'!A22),"",'Data Summary'!A22)</f>
        <v/>
      </c>
      <c r="B20" s="123"/>
      <c r="L20" s="123"/>
      <c r="V20" s="123"/>
      <c r="AF20" s="123"/>
      <c r="AP20" s="123"/>
      <c r="AZ20" s="123"/>
      <c r="BJ20" s="123"/>
      <c r="BK20" s="123"/>
      <c r="BT20" s="123"/>
      <c r="CD20" s="123"/>
      <c r="CN20" s="123"/>
      <c r="CX20" s="123"/>
      <c r="DH20" s="123"/>
      <c r="DR20" s="123"/>
      <c r="EB20" s="123"/>
      <c r="EL20" s="123"/>
      <c r="EV20" s="123"/>
      <c r="FF20" s="123"/>
      <c r="FP20" s="123"/>
      <c r="FZ20" s="123"/>
      <c r="GJ20" s="123"/>
      <c r="GT20" s="123"/>
      <c r="HD20" s="123"/>
      <c r="HN20" s="123"/>
      <c r="HX20" s="123"/>
      <c r="IH20" s="123"/>
    </row>
    <row xmlns:x14ac="http://schemas.microsoft.com/office/spreadsheetml/2009/9/ac" r="21" s="3" customFormat="true" x14ac:dyDescent="0.25">
      <c r="A21" s="387" t="str">
        <f ca="true">IF(ISBLANK('Data Summary'!A23),"",'Data Summary'!A23)</f>
        <v/>
      </c>
      <c r="B21" s="123"/>
      <c r="L21" s="123"/>
      <c r="V21" s="123"/>
      <c r="AF21" s="123"/>
      <c r="AP21" s="123"/>
      <c r="AZ21" s="123"/>
      <c r="BJ21" s="123"/>
      <c r="BK21" s="123"/>
      <c r="BT21" s="123"/>
      <c r="CD21" s="123"/>
      <c r="CN21" s="123"/>
      <c r="CX21" s="123"/>
      <c r="DH21" s="123"/>
      <c r="DR21" s="123"/>
      <c r="EB21" s="123"/>
      <c r="EL21" s="123"/>
      <c r="EV21" s="123"/>
      <c r="FF21" s="123"/>
      <c r="FP21" s="123"/>
      <c r="FZ21" s="123"/>
      <c r="GJ21" s="123"/>
      <c r="GT21" s="123"/>
      <c r="HD21" s="123"/>
      <c r="HN21" s="123"/>
      <c r="HX21" s="123"/>
      <c r="IH21" s="123"/>
    </row>
    <row xmlns:x14ac="http://schemas.microsoft.com/office/spreadsheetml/2009/9/ac" r="22" s="3" customFormat="true" x14ac:dyDescent="0.25">
      <c r="A22" s="387" t="str">
        <f ca="true">IF(ISBLANK('Data Summary'!A24),"",'Data Summary'!A24)</f>
        <v/>
      </c>
      <c r="B22" s="123"/>
      <c r="L22" s="123"/>
      <c r="V22" s="123"/>
      <c r="AF22" s="123"/>
      <c r="AP22" s="123"/>
      <c r="AZ22" s="123"/>
      <c r="BJ22" s="123"/>
      <c r="BK22" s="123"/>
      <c r="BT22" s="123"/>
      <c r="CD22" s="123"/>
      <c r="CN22" s="123"/>
      <c r="CX22" s="123"/>
      <c r="DH22" s="123"/>
      <c r="DR22" s="123"/>
      <c r="EB22" s="123"/>
      <c r="EL22" s="123"/>
      <c r="EV22" s="123"/>
      <c r="FF22" s="123"/>
      <c r="FP22" s="123"/>
      <c r="FZ22" s="123"/>
      <c r="GJ22" s="123"/>
      <c r="GT22" s="123"/>
      <c r="HD22" s="123"/>
      <c r="HN22" s="123"/>
      <c r="HX22" s="123"/>
      <c r="IH22" s="123"/>
    </row>
    <row xmlns:x14ac="http://schemas.microsoft.com/office/spreadsheetml/2009/9/ac" r="23" s="3" customFormat="true" x14ac:dyDescent="0.25">
      <c r="A23" s="387" t="str">
        <f ca="true">IF(ISBLANK('Data Summary'!A25),"",'Data Summary'!A25)</f>
        <v/>
      </c>
      <c r="B23" s="123"/>
      <c r="L23" s="123"/>
      <c r="V23" s="123"/>
      <c r="AF23" s="123"/>
      <c r="AP23" s="123"/>
      <c r="AZ23" s="123"/>
      <c r="BJ23" s="123"/>
      <c r="BK23" s="123"/>
      <c r="BT23" s="123"/>
      <c r="CD23" s="123"/>
      <c r="CN23" s="123"/>
      <c r="CX23" s="123"/>
      <c r="DH23" s="123"/>
      <c r="DR23" s="123"/>
      <c r="EB23" s="123"/>
      <c r="EL23" s="123"/>
      <c r="EV23" s="123"/>
      <c r="FF23" s="123"/>
      <c r="FP23" s="123"/>
      <c r="FZ23" s="123"/>
      <c r="GJ23" s="123"/>
      <c r="GT23" s="123"/>
      <c r="HD23" s="123"/>
      <c r="HN23" s="123"/>
      <c r="HX23" s="123"/>
      <c r="IH23" s="123"/>
    </row>
    <row xmlns:x14ac="http://schemas.microsoft.com/office/spreadsheetml/2009/9/ac" r="24" s="3" customFormat="true" x14ac:dyDescent="0.25">
      <c r="A24" s="387" t="str">
        <f ca="true">IF(ISBLANK('Data Summary'!A26),"",'Data Summary'!A26)</f>
        <v/>
      </c>
      <c r="B24" s="123"/>
      <c r="L24" s="123"/>
      <c r="V24" s="123"/>
      <c r="AF24" s="123"/>
      <c r="AP24" s="123"/>
      <c r="AZ24" s="123"/>
      <c r="BJ24" s="123"/>
      <c r="BK24" s="123"/>
      <c r="BT24" s="123"/>
      <c r="CD24" s="123"/>
      <c r="CN24" s="123"/>
      <c r="CX24" s="123"/>
      <c r="DH24" s="123"/>
      <c r="DR24" s="123"/>
      <c r="EB24" s="123"/>
      <c r="EL24" s="123"/>
      <c r="EV24" s="123"/>
      <c r="FF24" s="123"/>
      <c r="FP24" s="123"/>
      <c r="FZ24" s="123"/>
      <c r="GJ24" s="123"/>
      <c r="GT24" s="123"/>
      <c r="HD24" s="123"/>
      <c r="HN24" s="123"/>
      <c r="HX24" s="123"/>
      <c r="IH24" s="123"/>
    </row>
    <row xmlns:x14ac="http://schemas.microsoft.com/office/spreadsheetml/2009/9/ac" r="25" s="3" customFormat="true" x14ac:dyDescent="0.25">
      <c r="A25" s="387" t="str">
        <f ca="true">IF(ISBLANK('Data Summary'!A27),"",'Data Summary'!A27)</f>
        <v/>
      </c>
      <c r="B25" s="123"/>
      <c r="L25" s="123"/>
      <c r="V25" s="123"/>
      <c r="AF25" s="123"/>
      <c r="AP25" s="123"/>
      <c r="AZ25" s="123"/>
      <c r="BJ25" s="123"/>
      <c r="BK25" s="123"/>
      <c r="BT25" s="123"/>
      <c r="CD25" s="123"/>
      <c r="CN25" s="123"/>
      <c r="CX25" s="123"/>
      <c r="DH25" s="123"/>
      <c r="DR25" s="123"/>
      <c r="EB25" s="123"/>
      <c r="EL25" s="123"/>
      <c r="EV25" s="123"/>
      <c r="FF25" s="123"/>
      <c r="FP25" s="123"/>
      <c r="FZ25" s="123"/>
      <c r="GJ25" s="123"/>
      <c r="GT25" s="123"/>
      <c r="HD25" s="123"/>
      <c r="HN25" s="123"/>
      <c r="HX25" s="123"/>
      <c r="IH25" s="123"/>
    </row>
    <row xmlns:x14ac="http://schemas.microsoft.com/office/spreadsheetml/2009/9/ac" r="26" s="3" customFormat="true" x14ac:dyDescent="0.25">
      <c r="A26" s="387" t="str">
        <f ca="true">IF(ISBLANK('Data Summary'!A28),"",'Data Summary'!A28)</f>
        <v/>
      </c>
      <c r="B26" s="123"/>
      <c r="L26" s="123"/>
      <c r="V26" s="123"/>
      <c r="AF26" s="123"/>
      <c r="AP26" s="123"/>
      <c r="AZ26" s="123"/>
      <c r="BJ26" s="123"/>
      <c r="BK26" s="123"/>
      <c r="BT26" s="123"/>
      <c r="CD26" s="123"/>
      <c r="CN26" s="123"/>
      <c r="CX26" s="123"/>
      <c r="DH26" s="123"/>
      <c r="DR26" s="123"/>
      <c r="EB26" s="123"/>
      <c r="EL26" s="123"/>
      <c r="EV26" s="123"/>
      <c r="FF26" s="123"/>
      <c r="FP26" s="123"/>
      <c r="FZ26" s="123"/>
      <c r="GJ26" s="123"/>
      <c r="GT26" s="123"/>
      <c r="HD26" s="123"/>
      <c r="HN26" s="123"/>
      <c r="HX26" s="123"/>
      <c r="IH26" s="123"/>
    </row>
    <row xmlns:x14ac="http://schemas.microsoft.com/office/spreadsheetml/2009/9/ac" r="27" s="3" customFormat="true" x14ac:dyDescent="0.25">
      <c r="A27" s="387" t="str">
        <f ca="true">IF(ISBLANK('Data Summary'!A29),"",'Data Summary'!A29)</f>
        <v/>
      </c>
      <c r="B27" s="123"/>
      <c r="L27" s="123"/>
      <c r="V27" s="123"/>
      <c r="AF27" s="123"/>
      <c r="AP27" s="123"/>
      <c r="AZ27" s="123"/>
      <c r="BJ27" s="123"/>
      <c r="BK27" s="123"/>
      <c r="BT27" s="123"/>
      <c r="CD27" s="123"/>
      <c r="CN27" s="123"/>
      <c r="CX27" s="123"/>
      <c r="DH27" s="123"/>
      <c r="DR27" s="123"/>
      <c r="EB27" s="123"/>
      <c r="EL27" s="123"/>
      <c r="EV27" s="123"/>
      <c r="FF27" s="123"/>
      <c r="FP27" s="123"/>
      <c r="FZ27" s="123"/>
      <c r="GJ27" s="123"/>
      <c r="GT27" s="123"/>
      <c r="HD27" s="123"/>
      <c r="HN27" s="123"/>
      <c r="HX27" s="123"/>
      <c r="IH27" s="123"/>
    </row>
    <row xmlns:x14ac="http://schemas.microsoft.com/office/spreadsheetml/2009/9/ac" r="28" s="3" customFormat="true" x14ac:dyDescent="0.25">
      <c r="A28" s="387" t="str">
        <f ca="true">IF(ISBLANK('Data Summary'!A30),"",'Data Summary'!A30)</f>
        <v/>
      </c>
      <c r="B28" s="123"/>
      <c r="L28" s="123"/>
      <c r="V28" s="123"/>
      <c r="AF28" s="123"/>
      <c r="AP28" s="123"/>
      <c r="AZ28" s="123"/>
      <c r="BJ28" s="123"/>
      <c r="BK28" s="123"/>
      <c r="BT28" s="123"/>
      <c r="CD28" s="123"/>
      <c r="CN28" s="123"/>
      <c r="CX28" s="123"/>
      <c r="DH28" s="123"/>
      <c r="DR28" s="123"/>
      <c r="EB28" s="123"/>
      <c r="EL28" s="123"/>
      <c r="EV28" s="123"/>
      <c r="FF28" s="123"/>
      <c r="FP28" s="123"/>
      <c r="FZ28" s="123"/>
      <c r="GJ28" s="123"/>
      <c r="GT28" s="123"/>
      <c r="HD28" s="123"/>
      <c r="HN28" s="123"/>
      <c r="HX28" s="123"/>
      <c r="IH28" s="123"/>
    </row>
    <row xmlns:x14ac="http://schemas.microsoft.com/office/spreadsheetml/2009/9/ac" r="29" s="3" customFormat="true" x14ac:dyDescent="0.25">
      <c r="A29" s="387" t="str">
        <f ca="true">IF(ISBLANK('Data Summary'!A31),"",'Data Summary'!A31)</f>
        <v/>
      </c>
      <c r="B29" s="123"/>
      <c r="L29" s="123"/>
      <c r="V29" s="123"/>
      <c r="AF29" s="123"/>
      <c r="AP29" s="123"/>
      <c r="AZ29" s="123"/>
      <c r="BJ29" s="123"/>
      <c r="BK29" s="123"/>
      <c r="BT29" s="123"/>
      <c r="CD29" s="123"/>
      <c r="CN29" s="123"/>
      <c r="CX29" s="123"/>
      <c r="DH29" s="123"/>
      <c r="DR29" s="123"/>
      <c r="EB29" s="123"/>
      <c r="EL29" s="123"/>
      <c r="EV29" s="123"/>
      <c r="FF29" s="123"/>
      <c r="FP29" s="123"/>
      <c r="FZ29" s="123"/>
      <c r="GJ29" s="123"/>
      <c r="GT29" s="123"/>
      <c r="HD29" s="123"/>
      <c r="HN29" s="123"/>
      <c r="HX29" s="123"/>
      <c r="IH29" s="123"/>
    </row>
    <row xmlns:x14ac="http://schemas.microsoft.com/office/spreadsheetml/2009/9/ac" r="30" s="3" customFormat="true" x14ac:dyDescent="0.25">
      <c r="A30" s="387" t="str">
        <f ca="true">IF(ISBLANK('Data Summary'!A32),"",'Data Summary'!A32)</f>
        <v/>
      </c>
      <c r="B30" s="123"/>
      <c r="L30" s="123"/>
      <c r="V30" s="123"/>
      <c r="AF30" s="123"/>
      <c r="AP30" s="123"/>
      <c r="AZ30" s="123"/>
      <c r="BJ30" s="123"/>
      <c r="BK30" s="123"/>
      <c r="BT30" s="123"/>
      <c r="CD30" s="123"/>
      <c r="CN30" s="123"/>
      <c r="CX30" s="123"/>
      <c r="DH30" s="123"/>
      <c r="DR30" s="123"/>
      <c r="EB30" s="123"/>
      <c r="EL30" s="123"/>
      <c r="EV30" s="123"/>
      <c r="FF30" s="123"/>
      <c r="FP30" s="123"/>
      <c r="FZ30" s="123"/>
      <c r="GJ30" s="123"/>
      <c r="GT30" s="123"/>
      <c r="HD30" s="123"/>
      <c r="HN30" s="123"/>
      <c r="HX30" s="123"/>
      <c r="IH30" s="123"/>
    </row>
    <row xmlns:x14ac="http://schemas.microsoft.com/office/spreadsheetml/2009/9/ac" r="31" s="3" customFormat="true" x14ac:dyDescent="0.25">
      <c r="A31" s="387" t="str">
        <f ca="true">IF(ISBLANK('Data Summary'!A33),"",'Data Summary'!A33)</f>
        <v/>
      </c>
      <c r="B31" s="123"/>
      <c r="L31" s="123"/>
      <c r="V31" s="123"/>
      <c r="AF31" s="123"/>
      <c r="AP31" s="123"/>
      <c r="AZ31" s="123"/>
      <c r="BJ31" s="123"/>
      <c r="BK31" s="123"/>
      <c r="BT31" s="123"/>
      <c r="CD31" s="123"/>
      <c r="CN31" s="123"/>
      <c r="CX31" s="123"/>
      <c r="DH31" s="123"/>
      <c r="DR31" s="123"/>
      <c r="EB31" s="123"/>
      <c r="EL31" s="123"/>
      <c r="EV31" s="123"/>
      <c r="FF31" s="123"/>
      <c r="FP31" s="123"/>
      <c r="FZ31" s="123"/>
      <c r="GJ31" s="123"/>
      <c r="GT31" s="123"/>
      <c r="HD31" s="123"/>
      <c r="HN31" s="123"/>
      <c r="HX31" s="123"/>
      <c r="IH31" s="123"/>
    </row>
    <row xmlns:x14ac="http://schemas.microsoft.com/office/spreadsheetml/2009/9/ac" r="32" s="3" customFormat="true" x14ac:dyDescent="0.25">
      <c r="A32" s="387" t="str">
        <f ca="true">IF(ISBLANK('Data Summary'!A34),"",'Data Summary'!A34)</f>
        <v/>
      </c>
      <c r="B32" s="123"/>
      <c r="L32" s="123"/>
      <c r="V32" s="123"/>
      <c r="AF32" s="123"/>
      <c r="AP32" s="123"/>
      <c r="AZ32" s="123"/>
      <c r="BJ32" s="123"/>
      <c r="BK32" s="123"/>
      <c r="BT32" s="123"/>
      <c r="CD32" s="123"/>
      <c r="CN32" s="123"/>
      <c r="CX32" s="123"/>
      <c r="DH32" s="123"/>
      <c r="DR32" s="123"/>
      <c r="EB32" s="123"/>
      <c r="EL32" s="123"/>
      <c r="EV32" s="123"/>
      <c r="FF32" s="123"/>
      <c r="FP32" s="123"/>
      <c r="FZ32" s="123"/>
      <c r="GJ32" s="123"/>
      <c r="GT32" s="123"/>
      <c r="HD32" s="123"/>
      <c r="HN32" s="123"/>
      <c r="HX32" s="123"/>
      <c r="IH32" s="123"/>
    </row>
    <row xmlns:x14ac="http://schemas.microsoft.com/office/spreadsheetml/2009/9/ac" r="33" s="3" customFormat="true" x14ac:dyDescent="0.25">
      <c r="A33" s="387" t="str">
        <f ca="true">IF(ISBLANK('Data Summary'!A35),"",'Data Summary'!A35)</f>
        <v/>
      </c>
      <c r="B33" s="123"/>
      <c r="L33" s="123"/>
      <c r="V33" s="123"/>
      <c r="AF33" s="123"/>
      <c r="AP33" s="123"/>
      <c r="AZ33" s="123"/>
      <c r="BJ33" s="123"/>
      <c r="BK33" s="123"/>
      <c r="BT33" s="123"/>
      <c r="CD33" s="123"/>
      <c r="CN33" s="123"/>
      <c r="CX33" s="123"/>
      <c r="DH33" s="123"/>
      <c r="DR33" s="123"/>
      <c r="EB33" s="123"/>
      <c r="EL33" s="123"/>
      <c r="EV33" s="123"/>
      <c r="FF33" s="123"/>
      <c r="FP33" s="123"/>
      <c r="FZ33" s="123"/>
      <c r="GJ33" s="123"/>
      <c r="GT33" s="123"/>
      <c r="HD33" s="123"/>
      <c r="HN33" s="123"/>
      <c r="HX33" s="123"/>
      <c r="IH33" s="123"/>
    </row>
    <row xmlns:x14ac="http://schemas.microsoft.com/office/spreadsheetml/2009/9/ac" r="34" s="3" customFormat="true" x14ac:dyDescent="0.25">
      <c r="A34" s="387" t="str">
        <f ca="true">IF(ISBLANK('Data Summary'!A36),"",'Data Summary'!A36)</f>
        <v/>
      </c>
      <c r="B34" s="123"/>
      <c r="L34" s="123"/>
      <c r="V34" s="123"/>
      <c r="AF34" s="123"/>
      <c r="AP34" s="123"/>
      <c r="AZ34" s="123"/>
      <c r="BJ34" s="123"/>
      <c r="BK34" s="123"/>
      <c r="BT34" s="123"/>
      <c r="CD34" s="123"/>
      <c r="CN34" s="123"/>
      <c r="CX34" s="123"/>
      <c r="DH34" s="123"/>
      <c r="DR34" s="123"/>
      <c r="EB34" s="123"/>
      <c r="EL34" s="123"/>
      <c r="EV34" s="123"/>
      <c r="FF34" s="123"/>
      <c r="FP34" s="123"/>
      <c r="FZ34" s="123"/>
      <c r="GJ34" s="123"/>
      <c r="GT34" s="123"/>
      <c r="HD34" s="123"/>
      <c r="HN34" s="123"/>
      <c r="HX34" s="123"/>
      <c r="IH34" s="123"/>
    </row>
    <row xmlns:x14ac="http://schemas.microsoft.com/office/spreadsheetml/2009/9/ac" r="35" s="3" customFormat="true" x14ac:dyDescent="0.25">
      <c r="A35" s="387" t="str">
        <f ca="true">IF(ISBLANK('Data Summary'!A37),"",'Data Summary'!A37)</f>
        <v/>
      </c>
      <c r="B35" s="123"/>
      <c r="L35" s="123"/>
      <c r="V35" s="123"/>
      <c r="AF35" s="123"/>
      <c r="AP35" s="123"/>
      <c r="AZ35" s="123"/>
      <c r="BJ35" s="123"/>
      <c r="BK35" s="123"/>
      <c r="BT35" s="123"/>
      <c r="CD35" s="123"/>
      <c r="CN35" s="123"/>
      <c r="CX35" s="123"/>
      <c r="DH35" s="123"/>
      <c r="DR35" s="123"/>
      <c r="EB35" s="123"/>
      <c r="EL35" s="123"/>
      <c r="EV35" s="123"/>
      <c r="FF35" s="123"/>
      <c r="FP35" s="123"/>
      <c r="FZ35" s="123"/>
      <c r="GJ35" s="123"/>
      <c r="GT35" s="123"/>
      <c r="HD35" s="123"/>
      <c r="HN35" s="123"/>
      <c r="HX35" s="123"/>
      <c r="IH35" s="123"/>
    </row>
    <row xmlns:x14ac="http://schemas.microsoft.com/office/spreadsheetml/2009/9/ac" r="36" s="3" customFormat="true" x14ac:dyDescent="0.25">
      <c r="A36" s="387" t="str">
        <f ca="true">IF(ISBLANK('Data Summary'!A38),"",'Data Summary'!A38)</f>
        <v/>
      </c>
      <c r="B36" s="123"/>
      <c r="L36" s="123"/>
      <c r="V36" s="123"/>
      <c r="AF36" s="123"/>
      <c r="AP36" s="123"/>
      <c r="AZ36" s="123"/>
      <c r="BJ36" s="123"/>
      <c r="BK36" s="123"/>
      <c r="BT36" s="123"/>
      <c r="CD36" s="123"/>
      <c r="CN36" s="123"/>
      <c r="CX36" s="123"/>
      <c r="DH36" s="123"/>
      <c r="DR36" s="123"/>
      <c r="EB36" s="123"/>
      <c r="EL36" s="123"/>
      <c r="EV36" s="123"/>
      <c r="FF36" s="123"/>
      <c r="FP36" s="123"/>
      <c r="FZ36" s="123"/>
      <c r="GJ36" s="123"/>
      <c r="GT36" s="123"/>
      <c r="HD36" s="123"/>
      <c r="HN36" s="123"/>
      <c r="HX36" s="123"/>
      <c r="IH36" s="123"/>
    </row>
    <row xmlns:x14ac="http://schemas.microsoft.com/office/spreadsheetml/2009/9/ac" r="37" s="3" customFormat="true" x14ac:dyDescent="0.25">
      <c r="A37" s="387" t="str">
        <f ca="true">IF(ISBLANK('Data Summary'!A39),"",'Data Summary'!A39)</f>
        <v/>
      </c>
      <c r="B37" s="123"/>
      <c r="L37" s="123"/>
      <c r="V37" s="123"/>
      <c r="AF37" s="123"/>
      <c r="AP37" s="123"/>
      <c r="AZ37" s="123"/>
      <c r="BJ37" s="123"/>
      <c r="BK37" s="123"/>
      <c r="BT37" s="123"/>
      <c r="CD37" s="123"/>
      <c r="CN37" s="123"/>
      <c r="CX37" s="123"/>
      <c r="DH37" s="123"/>
      <c r="DR37" s="123"/>
      <c r="EB37" s="123"/>
      <c r="EL37" s="123"/>
      <c r="EV37" s="123"/>
      <c r="FF37" s="123"/>
      <c r="FP37" s="123"/>
      <c r="FZ37" s="123"/>
      <c r="GJ37" s="123"/>
      <c r="GT37" s="123"/>
      <c r="HD37" s="123"/>
      <c r="HN37" s="123"/>
      <c r="HX37" s="123"/>
      <c r="IH37" s="123"/>
    </row>
    <row xmlns:x14ac="http://schemas.microsoft.com/office/spreadsheetml/2009/9/ac" r="38" s="3" customFormat="true" x14ac:dyDescent="0.25">
      <c r="A38" s="387" t="str">
        <f ca="true">IF(ISBLANK('Data Summary'!A40),"",'Data Summary'!A40)</f>
        <v/>
      </c>
      <c r="B38" s="123"/>
      <c r="L38" s="123"/>
      <c r="V38" s="123"/>
      <c r="AF38" s="123"/>
      <c r="AP38" s="123"/>
      <c r="AZ38" s="123"/>
      <c r="BJ38" s="123"/>
      <c r="BK38" s="123"/>
      <c r="BT38" s="123"/>
      <c r="CD38" s="123"/>
      <c r="CN38" s="123"/>
      <c r="CX38" s="123"/>
      <c r="DH38" s="123"/>
      <c r="DR38" s="123"/>
      <c r="EB38" s="123"/>
      <c r="EL38" s="123"/>
      <c r="EV38" s="123"/>
      <c r="FF38" s="123"/>
      <c r="FP38" s="123"/>
      <c r="FZ38" s="123"/>
      <c r="GJ38" s="123"/>
      <c r="GT38" s="123"/>
      <c r="HD38" s="123"/>
      <c r="HN38" s="123"/>
      <c r="HX38" s="123"/>
      <c r="IH38" s="123"/>
    </row>
    <row xmlns:x14ac="http://schemas.microsoft.com/office/spreadsheetml/2009/9/ac" r="39" s="3" customFormat="true" x14ac:dyDescent="0.25">
      <c r="A39" s="387" t="str">
        <f ca="true">IF(ISBLANK('Data Summary'!A41),"",'Data Summary'!A41)</f>
        <v/>
      </c>
      <c r="B39" s="123"/>
      <c r="L39" s="123"/>
      <c r="V39" s="123"/>
      <c r="AF39" s="123"/>
      <c r="AP39" s="123"/>
      <c r="AZ39" s="123"/>
      <c r="BJ39" s="123"/>
      <c r="BK39" s="123"/>
      <c r="BT39" s="123"/>
      <c r="CD39" s="123"/>
      <c r="CN39" s="123"/>
      <c r="CX39" s="123"/>
      <c r="DH39" s="123"/>
      <c r="DR39" s="123"/>
      <c r="EB39" s="123"/>
      <c r="EL39" s="123"/>
      <c r="EV39" s="123"/>
      <c r="FF39" s="123"/>
      <c r="FP39" s="123"/>
      <c r="FZ39" s="123"/>
      <c r="GJ39" s="123"/>
      <c r="GT39" s="123"/>
      <c r="HD39" s="123"/>
      <c r="HN39" s="123"/>
      <c r="HX39" s="123"/>
      <c r="IH39" s="123"/>
    </row>
    <row xmlns:x14ac="http://schemas.microsoft.com/office/spreadsheetml/2009/9/ac" r="40" s="3" customFormat="true" x14ac:dyDescent="0.25">
      <c r="A40" s="387" t="str">
        <f ca="true">IF(ISBLANK('Data Summary'!A42),"",'Data Summary'!A42)</f>
        <v/>
      </c>
      <c r="B40" s="123"/>
      <c r="L40" s="123"/>
      <c r="V40" s="123"/>
      <c r="AF40" s="123"/>
      <c r="AP40" s="123"/>
      <c r="AZ40" s="123"/>
      <c r="BJ40" s="123"/>
      <c r="BK40" s="123"/>
      <c r="BT40" s="123"/>
      <c r="CD40" s="123"/>
      <c r="CN40" s="123"/>
      <c r="CX40" s="123"/>
      <c r="DH40" s="123"/>
      <c r="DR40" s="123"/>
      <c r="EB40" s="123"/>
      <c r="EL40" s="123"/>
      <c r="EV40" s="123"/>
      <c r="FF40" s="123"/>
      <c r="FP40" s="123"/>
      <c r="FZ40" s="123"/>
      <c r="GJ40" s="123"/>
      <c r="GT40" s="123"/>
      <c r="HD40" s="123"/>
      <c r="HN40" s="123"/>
      <c r="HX40" s="123"/>
      <c r="IH40" s="123"/>
    </row>
    <row xmlns:x14ac="http://schemas.microsoft.com/office/spreadsheetml/2009/9/ac" r="41" s="3" customFormat="true" x14ac:dyDescent="0.25">
      <c r="A41" s="387" t="str">
        <f ca="true">IF(ISBLANK('Data Summary'!A43),"",'Data Summary'!A43)</f>
        <v/>
      </c>
      <c r="B41" s="123"/>
      <c r="L41" s="123"/>
      <c r="V41" s="123"/>
      <c r="AF41" s="123"/>
      <c r="AP41" s="123"/>
      <c r="AZ41" s="123"/>
      <c r="BJ41" s="123"/>
      <c r="BK41" s="123"/>
      <c r="BT41" s="123"/>
      <c r="CD41" s="123"/>
      <c r="CN41" s="123"/>
      <c r="CX41" s="123"/>
      <c r="DH41" s="123"/>
      <c r="DR41" s="123"/>
      <c r="EB41" s="123"/>
      <c r="EL41" s="123"/>
      <c r="EV41" s="123"/>
      <c r="FF41" s="123"/>
      <c r="FP41" s="123"/>
      <c r="FZ41" s="123"/>
      <c r="GJ41" s="123"/>
      <c r="GT41" s="123"/>
      <c r="HD41" s="123"/>
      <c r="HN41" s="123"/>
      <c r="HX41" s="123"/>
      <c r="IH41" s="123"/>
    </row>
    <row xmlns:x14ac="http://schemas.microsoft.com/office/spreadsheetml/2009/9/ac" r="42" s="3" customFormat="true" x14ac:dyDescent="0.25">
      <c r="A42" s="387" t="str">
        <f ca="true">IF(ISBLANK('Data Summary'!A44),"",'Data Summary'!A44)</f>
        <v/>
      </c>
      <c r="B42" s="123"/>
      <c r="L42" s="123"/>
      <c r="V42" s="123"/>
      <c r="AF42" s="123"/>
      <c r="AP42" s="123"/>
      <c r="AZ42" s="123"/>
      <c r="BJ42" s="123"/>
      <c r="BK42" s="123"/>
      <c r="BT42" s="123"/>
      <c r="CD42" s="123"/>
      <c r="CN42" s="123"/>
      <c r="CX42" s="123"/>
      <c r="DH42" s="123"/>
      <c r="DR42" s="123"/>
      <c r="EB42" s="123"/>
      <c r="EL42" s="123"/>
      <c r="EV42" s="123"/>
      <c r="FF42" s="123"/>
      <c r="FP42" s="123"/>
      <c r="FZ42" s="123"/>
      <c r="GJ42" s="123"/>
      <c r="GT42" s="123"/>
      <c r="HD42" s="123"/>
      <c r="HN42" s="123"/>
      <c r="HX42" s="123"/>
      <c r="IH42" s="123"/>
    </row>
    <row xmlns:x14ac="http://schemas.microsoft.com/office/spreadsheetml/2009/9/ac" r="43" s="3" customFormat="true" x14ac:dyDescent="0.25">
      <c r="A43" s="387" t="str">
        <f ca="true">IF(ISBLANK('Data Summary'!A45),"",'Data Summary'!A45)</f>
        <v/>
      </c>
      <c r="B43" s="123"/>
      <c r="L43" s="123"/>
      <c r="V43" s="123"/>
      <c r="AF43" s="123"/>
      <c r="AP43" s="123"/>
      <c r="AZ43" s="123"/>
      <c r="BJ43" s="123"/>
      <c r="BK43" s="123"/>
      <c r="BT43" s="123"/>
      <c r="CD43" s="123"/>
      <c r="CN43" s="123"/>
      <c r="CX43" s="123"/>
      <c r="DH43" s="123"/>
      <c r="DR43" s="123"/>
      <c r="EB43" s="123"/>
      <c r="EL43" s="123"/>
      <c r="EV43" s="123"/>
      <c r="FF43" s="123"/>
      <c r="FP43" s="123"/>
      <c r="FZ43" s="123"/>
      <c r="GJ43" s="123"/>
      <c r="GT43" s="123"/>
      <c r="HD43" s="123"/>
      <c r="HN43" s="123"/>
      <c r="HX43" s="123"/>
      <c r="IH43" s="123"/>
    </row>
    <row xmlns:x14ac="http://schemas.microsoft.com/office/spreadsheetml/2009/9/ac" r="44" s="3" customFormat="true" x14ac:dyDescent="0.25">
      <c r="A44" s="387" t="str">
        <f ca="true">IF(ISBLANK('Data Summary'!A46),"",'Data Summary'!A46)</f>
        <v/>
      </c>
      <c r="B44" s="123"/>
      <c r="L44" s="123"/>
      <c r="V44" s="123"/>
      <c r="AF44" s="123"/>
      <c r="AP44" s="123"/>
      <c r="AZ44" s="123"/>
      <c r="BJ44" s="123"/>
      <c r="BK44" s="123"/>
      <c r="BT44" s="123"/>
      <c r="CD44" s="123"/>
      <c r="CN44" s="123"/>
      <c r="CX44" s="123"/>
      <c r="DH44" s="123"/>
      <c r="DR44" s="123"/>
      <c r="EB44" s="123"/>
      <c r="EL44" s="123"/>
      <c r="EV44" s="123"/>
      <c r="FF44" s="123"/>
      <c r="FP44" s="123"/>
      <c r="FZ44" s="123"/>
      <c r="GJ44" s="123"/>
      <c r="GT44" s="123"/>
      <c r="HD44" s="123"/>
      <c r="HN44" s="123"/>
      <c r="HX44" s="123"/>
      <c r="IH44" s="123"/>
    </row>
    <row xmlns:x14ac="http://schemas.microsoft.com/office/spreadsheetml/2009/9/ac" r="45" s="3" customFormat="true" x14ac:dyDescent="0.25">
      <c r="A45" s="387" t="str">
        <f ca="true">IF(ISBLANK('Data Summary'!A47),"",'Data Summary'!A47)</f>
        <v/>
      </c>
      <c r="B45" s="123"/>
      <c r="L45" s="123"/>
      <c r="V45" s="123"/>
      <c r="AF45" s="123"/>
      <c r="AP45" s="123"/>
      <c r="AZ45" s="123"/>
      <c r="BJ45" s="123"/>
      <c r="BK45" s="123"/>
      <c r="BT45" s="123"/>
      <c r="CD45" s="123"/>
      <c r="CN45" s="123"/>
      <c r="CX45" s="123"/>
      <c r="DH45" s="123"/>
      <c r="DR45" s="123"/>
      <c r="EB45" s="123"/>
      <c r="EL45" s="123"/>
      <c r="EV45" s="123"/>
      <c r="FF45" s="123"/>
      <c r="FP45" s="123"/>
      <c r="FZ45" s="123"/>
      <c r="GJ45" s="123"/>
      <c r="GT45" s="123"/>
      <c r="HD45" s="123"/>
      <c r="HN45" s="123"/>
      <c r="HX45" s="123"/>
      <c r="IH45" s="123"/>
    </row>
    <row xmlns:x14ac="http://schemas.microsoft.com/office/spreadsheetml/2009/9/ac" r="46" s="3" customFormat="true" x14ac:dyDescent="0.25">
      <c r="A46" s="387" t="str">
        <f ca="true">IF(ISBLANK('Data Summary'!A48),"",'Data Summary'!A48)</f>
        <v/>
      </c>
      <c r="B46" s="123"/>
      <c r="L46" s="123"/>
      <c r="V46" s="123"/>
      <c r="AF46" s="123"/>
      <c r="AP46" s="123"/>
      <c r="AZ46" s="123"/>
      <c r="BJ46" s="123"/>
      <c r="BK46" s="123"/>
      <c r="BT46" s="123"/>
      <c r="CD46" s="123"/>
      <c r="CN46" s="123"/>
      <c r="CX46" s="123"/>
      <c r="DH46" s="123"/>
      <c r="DR46" s="123"/>
      <c r="EB46" s="123"/>
      <c r="EL46" s="123"/>
      <c r="EV46" s="123"/>
      <c r="FF46" s="123"/>
      <c r="FP46" s="123"/>
      <c r="FZ46" s="123"/>
      <c r="GJ46" s="123"/>
      <c r="GT46" s="123"/>
      <c r="HD46" s="123"/>
      <c r="HN46" s="123"/>
      <c r="HX46" s="123"/>
      <c r="IH46" s="123"/>
    </row>
    <row xmlns:x14ac="http://schemas.microsoft.com/office/spreadsheetml/2009/9/ac" r="47" s="3" customFormat="true" x14ac:dyDescent="0.25">
      <c r="A47" s="387" t="str">
        <f ca="true">IF(ISBLANK('Data Summary'!A49),"",'Data Summary'!A49)</f>
        <v/>
      </c>
      <c r="B47" s="123"/>
      <c r="L47" s="123"/>
      <c r="V47" s="123"/>
      <c r="AF47" s="123"/>
      <c r="AP47" s="123"/>
      <c r="AZ47" s="123"/>
      <c r="BJ47" s="123"/>
      <c r="BK47" s="123"/>
      <c r="BT47" s="123"/>
      <c r="CD47" s="123"/>
      <c r="CN47" s="123"/>
      <c r="CX47" s="123"/>
      <c r="DH47" s="123"/>
      <c r="DR47" s="123"/>
      <c r="EB47" s="123"/>
      <c r="EL47" s="123"/>
      <c r="EV47" s="123"/>
      <c r="FF47" s="123"/>
      <c r="FP47" s="123"/>
      <c r="FZ47" s="123"/>
      <c r="GJ47" s="123"/>
      <c r="GT47" s="123"/>
      <c r="HD47" s="123"/>
      <c r="HN47" s="123"/>
      <c r="HX47" s="123"/>
      <c r="IH47" s="123"/>
    </row>
    <row xmlns:x14ac="http://schemas.microsoft.com/office/spreadsheetml/2009/9/ac" r="48" s="3" customFormat="true" x14ac:dyDescent="0.25">
      <c r="A48" s="387" t="str">
        <f ca="true">IF(ISBLANK('Data Summary'!A50),"",'Data Summary'!A50)</f>
        <v/>
      </c>
      <c r="B48" s="123"/>
      <c r="L48" s="123"/>
      <c r="V48" s="123"/>
      <c r="AF48" s="123"/>
      <c r="AP48" s="123"/>
      <c r="AZ48" s="123"/>
      <c r="BJ48" s="123"/>
      <c r="BK48" s="123"/>
      <c r="BT48" s="123"/>
      <c r="CD48" s="123"/>
      <c r="CN48" s="123"/>
      <c r="CX48" s="123"/>
      <c r="DH48" s="123"/>
      <c r="DR48" s="123"/>
      <c r="EB48" s="123"/>
      <c r="EL48" s="123"/>
      <c r="EV48" s="123"/>
      <c r="FF48" s="123"/>
      <c r="FP48" s="123"/>
      <c r="FZ48" s="123"/>
      <c r="GJ48" s="123"/>
      <c r="GT48" s="123"/>
      <c r="HD48" s="123"/>
      <c r="HN48" s="123"/>
      <c r="HX48" s="123"/>
      <c r="IH48" s="123"/>
    </row>
    <row xmlns:x14ac="http://schemas.microsoft.com/office/spreadsheetml/2009/9/ac" r="49" s="3" customFormat="true" x14ac:dyDescent="0.25">
      <c r="A49" s="387" t="str">
        <f ca="true">IF(ISBLANK('Data Summary'!A51),"",'Data Summary'!A51)</f>
        <v/>
      </c>
      <c r="B49" s="123"/>
      <c r="L49" s="123"/>
      <c r="V49" s="123"/>
      <c r="AF49" s="123"/>
      <c r="AP49" s="123"/>
      <c r="AZ49" s="123"/>
      <c r="BJ49" s="123"/>
      <c r="BK49" s="123"/>
      <c r="BT49" s="123"/>
      <c r="CD49" s="123"/>
      <c r="CN49" s="123"/>
      <c r="CX49" s="123"/>
      <c r="DH49" s="123"/>
      <c r="DR49" s="123"/>
      <c r="EB49" s="123"/>
      <c r="EL49" s="123"/>
      <c r="EV49" s="123"/>
      <c r="FF49" s="123"/>
      <c r="FP49" s="123"/>
      <c r="FZ49" s="123"/>
      <c r="GJ49" s="123"/>
      <c r="GT49" s="123"/>
      <c r="HD49" s="123"/>
      <c r="HN49" s="123"/>
      <c r="HX49" s="123"/>
      <c r="IH49" s="123"/>
    </row>
    <row xmlns:x14ac="http://schemas.microsoft.com/office/spreadsheetml/2009/9/ac" r="50" s="3" customFormat="true" x14ac:dyDescent="0.25">
      <c r="A50" s="387" t="str">
        <f ca="true">IF(ISBLANK('Data Summary'!A52),"",'Data Summary'!A52)</f>
        <v/>
      </c>
      <c r="B50" s="123"/>
      <c r="L50" s="123"/>
      <c r="V50" s="123"/>
      <c r="AF50" s="123"/>
      <c r="AP50" s="123"/>
      <c r="AZ50" s="123"/>
      <c r="BJ50" s="123"/>
      <c r="BK50" s="123"/>
      <c r="BT50" s="123"/>
      <c r="CD50" s="123"/>
      <c r="CN50" s="123"/>
      <c r="CX50" s="123"/>
      <c r="DH50" s="123"/>
      <c r="DR50" s="123"/>
      <c r="EB50" s="123"/>
      <c r="EL50" s="123"/>
      <c r="EV50" s="123"/>
      <c r="FF50" s="123"/>
      <c r="FP50" s="123"/>
      <c r="FZ50" s="123"/>
      <c r="GJ50" s="123"/>
      <c r="GT50" s="123"/>
      <c r="HD50" s="123"/>
      <c r="HN50" s="123"/>
      <c r="HX50" s="123"/>
      <c r="IH50" s="123"/>
    </row>
    <row xmlns:x14ac="http://schemas.microsoft.com/office/spreadsheetml/2009/9/ac" r="51" s="3" customFormat="true" x14ac:dyDescent="0.25">
      <c r="A51" s="387" t="str">
        <f ca="true">IF(ISBLANK('Data Summary'!A53),"",'Data Summary'!A53)</f>
        <v/>
      </c>
      <c r="B51" s="123"/>
      <c r="L51" s="123"/>
      <c r="V51" s="123"/>
      <c r="AF51" s="123"/>
      <c r="AP51" s="123"/>
      <c r="AZ51" s="123"/>
      <c r="BJ51" s="123"/>
      <c r="BK51" s="123"/>
      <c r="BT51" s="123"/>
      <c r="CD51" s="123"/>
      <c r="CN51" s="123"/>
      <c r="CX51" s="123"/>
      <c r="DH51" s="123"/>
      <c r="DR51" s="123"/>
      <c r="EB51" s="123"/>
      <c r="EL51" s="123"/>
      <c r="EV51" s="123"/>
      <c r="FF51" s="123"/>
      <c r="FP51" s="123"/>
      <c r="FZ51" s="123"/>
      <c r="GJ51" s="123"/>
      <c r="GT51" s="123"/>
      <c r="HD51" s="123"/>
      <c r="HN51" s="123"/>
      <c r="HX51" s="123"/>
      <c r="IH51" s="123"/>
    </row>
    <row xmlns:x14ac="http://schemas.microsoft.com/office/spreadsheetml/2009/9/ac" r="52" s="3" customFormat="true" x14ac:dyDescent="0.25">
      <c r="A52" s="387" t="str">
        <f ca="true">IF(ISBLANK('Data Summary'!A54),"",'Data Summary'!A54)</f>
        <v/>
      </c>
      <c r="B52" s="123"/>
      <c r="L52" s="123"/>
      <c r="V52" s="123"/>
      <c r="AF52" s="123"/>
      <c r="AP52" s="123"/>
      <c r="AZ52" s="123"/>
      <c r="BJ52" s="123"/>
      <c r="BK52" s="123"/>
      <c r="BT52" s="123"/>
      <c r="CD52" s="123"/>
      <c r="CN52" s="123"/>
      <c r="CX52" s="123"/>
      <c r="DH52" s="123"/>
      <c r="DR52" s="123"/>
      <c r="EB52" s="123"/>
      <c r="EL52" s="123"/>
      <c r="EV52" s="123"/>
      <c r="FF52" s="123"/>
      <c r="FP52" s="123"/>
      <c r="FZ52" s="123"/>
      <c r="GJ52" s="123"/>
      <c r="GT52" s="123"/>
      <c r="HD52" s="123"/>
      <c r="HN52" s="123"/>
      <c r="HX52" s="123"/>
      <c r="IH52" s="123"/>
    </row>
    <row xmlns:x14ac="http://schemas.microsoft.com/office/spreadsheetml/2009/9/ac" r="53" s="3" customFormat="true" x14ac:dyDescent="0.25">
      <c r="A53" s="387" t="str">
        <f ca="true">IF(ISBLANK('Data Summary'!A55),"",'Data Summary'!A55)</f>
        <v/>
      </c>
      <c r="B53" s="123"/>
      <c r="L53" s="123"/>
      <c r="V53" s="123"/>
      <c r="AF53" s="123"/>
      <c r="AP53" s="123"/>
      <c r="AZ53" s="123"/>
      <c r="BJ53" s="123"/>
      <c r="BK53" s="123"/>
      <c r="BT53" s="123"/>
      <c r="CD53" s="123"/>
      <c r="CN53" s="123"/>
      <c r="CX53" s="123"/>
      <c r="DH53" s="123"/>
      <c r="DR53" s="123"/>
      <c r="EB53" s="123"/>
      <c r="EL53" s="123"/>
      <c r="EV53" s="123"/>
      <c r="FF53" s="123"/>
      <c r="FP53" s="123"/>
      <c r="FZ53" s="123"/>
      <c r="GJ53" s="123"/>
      <c r="GT53" s="123"/>
      <c r="HD53" s="123"/>
      <c r="HN53" s="123"/>
      <c r="HX53" s="123"/>
      <c r="IH53" s="123"/>
    </row>
    <row xmlns:x14ac="http://schemas.microsoft.com/office/spreadsheetml/2009/9/ac" r="54" s="3" customFormat="true" x14ac:dyDescent="0.25">
      <c r="A54" s="387" t="str">
        <f ca="true">IF(ISBLANK('Data Summary'!A56),"",'Data Summary'!A56)</f>
        <v/>
      </c>
      <c r="B54" s="123"/>
      <c r="L54" s="123"/>
      <c r="V54" s="123"/>
      <c r="AF54" s="123"/>
      <c r="AP54" s="123"/>
      <c r="AZ54" s="123"/>
      <c r="BJ54" s="123"/>
      <c r="BK54" s="123"/>
      <c r="BT54" s="123"/>
      <c r="CD54" s="123"/>
      <c r="CN54" s="123"/>
      <c r="CX54" s="123"/>
      <c r="DH54" s="123"/>
      <c r="DR54" s="123"/>
      <c r="EB54" s="123"/>
      <c r="EL54" s="123"/>
      <c r="EV54" s="123"/>
      <c r="FF54" s="123"/>
      <c r="FP54" s="123"/>
      <c r="FZ54" s="123"/>
      <c r="GJ54" s="123"/>
      <c r="GT54" s="123"/>
      <c r="HD54" s="123"/>
      <c r="HN54" s="123"/>
      <c r="HX54" s="123"/>
      <c r="IH54" s="123"/>
    </row>
    <row xmlns:x14ac="http://schemas.microsoft.com/office/spreadsheetml/2009/9/ac" r="55" s="3" customFormat="true" x14ac:dyDescent="0.25">
      <c r="A55" s="387" t="str">
        <f ca="true">IF(ISBLANK('Data Summary'!A57),"",'Data Summary'!A57)</f>
        <v/>
      </c>
      <c r="B55" s="123"/>
      <c r="L55" s="123"/>
      <c r="V55" s="123"/>
      <c r="AF55" s="123"/>
      <c r="AP55" s="123"/>
      <c r="AZ55" s="123"/>
      <c r="BJ55" s="123"/>
      <c r="BK55" s="123"/>
      <c r="BT55" s="123"/>
      <c r="CD55" s="123"/>
      <c r="CN55" s="123"/>
      <c r="CX55" s="123"/>
      <c r="DH55" s="123"/>
      <c r="DR55" s="123"/>
      <c r="EB55" s="123"/>
      <c r="EL55" s="123"/>
      <c r="EV55" s="123"/>
      <c r="FF55" s="123"/>
      <c r="FP55" s="123"/>
      <c r="FZ55" s="123"/>
      <c r="GJ55" s="123"/>
      <c r="GT55" s="123"/>
      <c r="HD55" s="123"/>
      <c r="HN55" s="123"/>
      <c r="HX55" s="123"/>
      <c r="IH55" s="123"/>
    </row>
    <row xmlns:x14ac="http://schemas.microsoft.com/office/spreadsheetml/2009/9/ac" r="56" s="3" customFormat="true" x14ac:dyDescent="0.25">
      <c r="A56" s="387" t="str">
        <f ca="true">IF(ISBLANK('Data Summary'!A58),"",'Data Summary'!A58)</f>
        <v/>
      </c>
      <c r="B56" s="123"/>
      <c r="L56" s="123"/>
      <c r="V56" s="123"/>
      <c r="AF56" s="123"/>
      <c r="AP56" s="123"/>
      <c r="AZ56" s="123"/>
      <c r="BJ56" s="123"/>
      <c r="BK56" s="123"/>
      <c r="BT56" s="123"/>
      <c r="CD56" s="123"/>
      <c r="CN56" s="123"/>
      <c r="CX56" s="123"/>
      <c r="DH56" s="123"/>
      <c r="DR56" s="123"/>
      <c r="EB56" s="123"/>
      <c r="EL56" s="123"/>
      <c r="EV56" s="123"/>
      <c r="FF56" s="123"/>
      <c r="FP56" s="123"/>
      <c r="FZ56" s="123"/>
      <c r="GJ56" s="123"/>
      <c r="GT56" s="123"/>
      <c r="HD56" s="123"/>
      <c r="HN56" s="123"/>
      <c r="HX56" s="123"/>
      <c r="IH56" s="123"/>
    </row>
    <row xmlns:x14ac="http://schemas.microsoft.com/office/spreadsheetml/2009/9/ac" r="57" s="3" customFormat="true" x14ac:dyDescent="0.25">
      <c r="A57" s="387" t="str">
        <f ca="true">IF(ISBLANK('Data Summary'!A59),"",'Data Summary'!A59)</f>
        <v/>
      </c>
      <c r="B57" s="123"/>
      <c r="L57" s="123"/>
      <c r="V57" s="123"/>
      <c r="AF57" s="123"/>
      <c r="AP57" s="123"/>
      <c r="AZ57" s="123"/>
      <c r="BJ57" s="123"/>
      <c r="BK57" s="123"/>
      <c r="BT57" s="123"/>
      <c r="CD57" s="123"/>
      <c r="CN57" s="123"/>
      <c r="CX57" s="123"/>
      <c r="DH57" s="123"/>
      <c r="DR57" s="123"/>
      <c r="EB57" s="123"/>
      <c r="EL57" s="123"/>
      <c r="EV57" s="123"/>
      <c r="FF57" s="123"/>
      <c r="FP57" s="123"/>
      <c r="FZ57" s="123"/>
      <c r="GJ57" s="123"/>
      <c r="GT57" s="123"/>
      <c r="HD57" s="123"/>
      <c r="HN57" s="123"/>
      <c r="HX57" s="123"/>
      <c r="IH57" s="123"/>
    </row>
    <row xmlns:x14ac="http://schemas.microsoft.com/office/spreadsheetml/2009/9/ac" r="58" s="3" customFormat="true" x14ac:dyDescent="0.25">
      <c r="A58" s="387" t="str">
        <f ca="true">IF(ISBLANK('Data Summary'!A60),"",'Data Summary'!A60)</f>
        <v/>
      </c>
      <c r="B58" s="123"/>
      <c r="L58" s="123"/>
      <c r="V58" s="123"/>
      <c r="AF58" s="123"/>
      <c r="AP58" s="123"/>
      <c r="AZ58" s="123"/>
      <c r="BJ58" s="123"/>
      <c r="BK58" s="123"/>
      <c r="BT58" s="123"/>
      <c r="CD58" s="123"/>
      <c r="CN58" s="123"/>
      <c r="CX58" s="123"/>
      <c r="DH58" s="123"/>
      <c r="DR58" s="123"/>
      <c r="EB58" s="123"/>
      <c r="EL58" s="123"/>
      <c r="EV58" s="123"/>
      <c r="FF58" s="123"/>
      <c r="FP58" s="123"/>
      <c r="FZ58" s="123"/>
      <c r="GJ58" s="123"/>
      <c r="GT58" s="123"/>
      <c r="HD58" s="123"/>
      <c r="HN58" s="123"/>
      <c r="HX58" s="123"/>
      <c r="IH58" s="123"/>
    </row>
    <row xmlns:x14ac="http://schemas.microsoft.com/office/spreadsheetml/2009/9/ac" r="59" s="3" customFormat="true" x14ac:dyDescent="0.25">
      <c r="A59" s="387" t="str">
        <f ca="true">IF(ISBLANK('Data Summary'!A61),"",'Data Summary'!A61)</f>
        <v/>
      </c>
      <c r="B59" s="123"/>
      <c r="L59" s="123"/>
      <c r="V59" s="123"/>
      <c r="AF59" s="123"/>
      <c r="AP59" s="123"/>
      <c r="AZ59" s="123"/>
      <c r="BJ59" s="123"/>
      <c r="BK59" s="123"/>
      <c r="BT59" s="123"/>
      <c r="CD59" s="123"/>
      <c r="CN59" s="123"/>
      <c r="CX59" s="123"/>
      <c r="DH59" s="123"/>
      <c r="DR59" s="123"/>
      <c r="EB59" s="123"/>
      <c r="EL59" s="123"/>
      <c r="EV59" s="123"/>
      <c r="FF59" s="123"/>
      <c r="FP59" s="123"/>
      <c r="FZ59" s="123"/>
      <c r="GJ59" s="123"/>
      <c r="GT59" s="123"/>
      <c r="HD59" s="123"/>
      <c r="HN59" s="123"/>
      <c r="HX59" s="123"/>
      <c r="IH59" s="123"/>
    </row>
    <row xmlns:x14ac="http://schemas.microsoft.com/office/spreadsheetml/2009/9/ac" r="60" s="3" customFormat="true" x14ac:dyDescent="0.25">
      <c r="A60" s="387" t="str">
        <f ca="true">IF(ISBLANK('Data Summary'!A62),"",'Data Summary'!A62)</f>
        <v/>
      </c>
      <c r="B60" s="123"/>
      <c r="L60" s="123"/>
      <c r="V60" s="123"/>
      <c r="AF60" s="123"/>
      <c r="AP60" s="123"/>
      <c r="AZ60" s="123"/>
      <c r="BJ60" s="123"/>
      <c r="BK60" s="123"/>
      <c r="BT60" s="123"/>
      <c r="CD60" s="123"/>
      <c r="CN60" s="123"/>
      <c r="CX60" s="123"/>
      <c r="DH60" s="123"/>
      <c r="DR60" s="123"/>
      <c r="EB60" s="123"/>
      <c r="EL60" s="123"/>
      <c r="EV60" s="123"/>
      <c r="FF60" s="123"/>
      <c r="FP60" s="123"/>
      <c r="FZ60" s="123"/>
      <c r="GJ60" s="123"/>
      <c r="GT60" s="123"/>
      <c r="HD60" s="123"/>
      <c r="HN60" s="123"/>
      <c r="HX60" s="123"/>
      <c r="IH60" s="123"/>
    </row>
    <row xmlns:x14ac="http://schemas.microsoft.com/office/spreadsheetml/2009/9/ac" r="61" s="3" customFormat="true" x14ac:dyDescent="0.25">
      <c r="A61" s="387" t="str">
        <f ca="true">IF(ISBLANK('Data Summary'!A63),"",'Data Summary'!A63)</f>
        <v/>
      </c>
      <c r="B61" s="123"/>
      <c r="L61" s="123"/>
      <c r="V61" s="123"/>
      <c r="AF61" s="123"/>
      <c r="AP61" s="123"/>
      <c r="AZ61" s="123"/>
      <c r="BJ61" s="123"/>
      <c r="BK61" s="123"/>
      <c r="BT61" s="123"/>
      <c r="CD61" s="123"/>
      <c r="CN61" s="123"/>
      <c r="CX61" s="123"/>
      <c r="DH61" s="123"/>
      <c r="DR61" s="123"/>
      <c r="EB61" s="123"/>
      <c r="EL61" s="123"/>
      <c r="EV61" s="123"/>
      <c r="FF61" s="123"/>
      <c r="FP61" s="123"/>
      <c r="FZ61" s="123"/>
      <c r="GJ61" s="123"/>
      <c r="GT61" s="123"/>
      <c r="HD61" s="123"/>
      <c r="HN61" s="123"/>
      <c r="HX61" s="123"/>
      <c r="IH61" s="123"/>
    </row>
    <row xmlns:x14ac="http://schemas.microsoft.com/office/spreadsheetml/2009/9/ac" r="62" s="3" customFormat="true" x14ac:dyDescent="0.25">
      <c r="A62" s="387" t="str">
        <f ca="true">IF(ISBLANK('Data Summary'!A64),"",'Data Summary'!A64)</f>
        <v/>
      </c>
      <c r="B62" s="123"/>
      <c r="L62" s="123"/>
      <c r="V62" s="123"/>
      <c r="AF62" s="123"/>
      <c r="AP62" s="123"/>
      <c r="AZ62" s="123"/>
      <c r="BJ62" s="123"/>
      <c r="BK62" s="123"/>
      <c r="BT62" s="123"/>
      <c r="CD62" s="123"/>
      <c r="CN62" s="123"/>
      <c r="CX62" s="123"/>
      <c r="DH62" s="123"/>
      <c r="DR62" s="123"/>
      <c r="EB62" s="123"/>
      <c r="EL62" s="123"/>
      <c r="EV62" s="123"/>
      <c r="FF62" s="123"/>
      <c r="FP62" s="123"/>
      <c r="FZ62" s="123"/>
      <c r="GJ62" s="123"/>
      <c r="GT62" s="123"/>
      <c r="HD62" s="123"/>
      <c r="HN62" s="123"/>
      <c r="HX62" s="123"/>
      <c r="IH62" s="123"/>
    </row>
    <row xmlns:x14ac="http://schemas.microsoft.com/office/spreadsheetml/2009/9/ac" r="63" s="3" customFormat="true" x14ac:dyDescent="0.25">
      <c r="A63" s="387" t="str">
        <f ca="true">IF(ISBLANK('Data Summary'!A65),"",'Data Summary'!A65)</f>
        <v/>
      </c>
      <c r="B63" s="123"/>
      <c r="L63" s="123"/>
      <c r="V63" s="123"/>
      <c r="AF63" s="123"/>
      <c r="AP63" s="123"/>
      <c r="AZ63" s="123"/>
      <c r="BJ63" s="123"/>
      <c r="BK63" s="123"/>
      <c r="BT63" s="123"/>
      <c r="CD63" s="123"/>
      <c r="CN63" s="123"/>
      <c r="CX63" s="123"/>
      <c r="DH63" s="123"/>
      <c r="DR63" s="123"/>
      <c r="EB63" s="123"/>
      <c r="EL63" s="123"/>
      <c r="EV63" s="123"/>
      <c r="FF63" s="123"/>
      <c r="FP63" s="123"/>
      <c r="FZ63" s="123"/>
      <c r="GJ63" s="123"/>
      <c r="GT63" s="123"/>
      <c r="HD63" s="123"/>
      <c r="HN63" s="123"/>
      <c r="HX63" s="123"/>
      <c r="IH63" s="123"/>
    </row>
    <row xmlns:x14ac="http://schemas.microsoft.com/office/spreadsheetml/2009/9/ac" r="64" s="3" customFormat="true" x14ac:dyDescent="0.25">
      <c r="A64" s="387" t="str">
        <f ca="true">IF(ISBLANK('Data Summary'!A66),"",'Data Summary'!A66)</f>
        <v/>
      </c>
      <c r="B64" s="123"/>
      <c r="L64" s="123"/>
      <c r="V64" s="123"/>
      <c r="AF64" s="123"/>
      <c r="AP64" s="123"/>
      <c r="AZ64" s="123"/>
      <c r="BJ64" s="123"/>
      <c r="BK64" s="123"/>
      <c r="BT64" s="123"/>
      <c r="CD64" s="123"/>
      <c r="CN64" s="123"/>
      <c r="CX64" s="123"/>
      <c r="DH64" s="123"/>
      <c r="DR64" s="123"/>
      <c r="EB64" s="123"/>
      <c r="EL64" s="123"/>
      <c r="EV64" s="123"/>
      <c r="FF64" s="123"/>
      <c r="FP64" s="123"/>
      <c r="FZ64" s="123"/>
      <c r="GJ64" s="123"/>
      <c r="GT64" s="123"/>
      <c r="HD64" s="123"/>
      <c r="HN64" s="123"/>
      <c r="HX64" s="123"/>
      <c r="IH64" s="123"/>
    </row>
    <row xmlns:x14ac="http://schemas.microsoft.com/office/spreadsheetml/2009/9/ac" r="65" s="3" customFormat="true" x14ac:dyDescent="0.25">
      <c r="A65" s="387" t="str">
        <f ca="true">IF(ISBLANK('Data Summary'!A67),"",'Data Summary'!A67)</f>
        <v/>
      </c>
      <c r="B65" s="123"/>
      <c r="L65" s="123"/>
      <c r="V65" s="123"/>
      <c r="AF65" s="123"/>
      <c r="AP65" s="123"/>
      <c r="AZ65" s="123"/>
      <c r="BJ65" s="123"/>
      <c r="BK65" s="123"/>
      <c r="BT65" s="123"/>
      <c r="CD65" s="123"/>
      <c r="CN65" s="123"/>
      <c r="CX65" s="123"/>
      <c r="DH65" s="123"/>
      <c r="DR65" s="123"/>
      <c r="EB65" s="123"/>
      <c r="EL65" s="123"/>
      <c r="EV65" s="123"/>
      <c r="FF65" s="123"/>
      <c r="FP65" s="123"/>
      <c r="FZ65" s="123"/>
      <c r="GJ65" s="123"/>
      <c r="GT65" s="123"/>
      <c r="HD65" s="123"/>
      <c r="HN65" s="123"/>
      <c r="HX65" s="123"/>
      <c r="IH65" s="123"/>
    </row>
    <row xmlns:x14ac="http://schemas.microsoft.com/office/spreadsheetml/2009/9/ac" r="66" s="3" customFormat="true" x14ac:dyDescent="0.25">
      <c r="A66" s="387" t="str">
        <f ca="true">IF(ISBLANK('Data Summary'!A68),"",'Data Summary'!A68)</f>
        <v/>
      </c>
      <c r="B66" s="123"/>
      <c r="L66" s="123"/>
      <c r="V66" s="123"/>
      <c r="AF66" s="123"/>
      <c r="AP66" s="123"/>
      <c r="AZ66" s="123"/>
      <c r="BJ66" s="123"/>
      <c r="BK66" s="123"/>
      <c r="BT66" s="123"/>
      <c r="CD66" s="123"/>
      <c r="CN66" s="123"/>
      <c r="CX66" s="123"/>
      <c r="DH66" s="123"/>
      <c r="DR66" s="123"/>
      <c r="EB66" s="123"/>
      <c r="EL66" s="123"/>
      <c r="EV66" s="123"/>
      <c r="FF66" s="123"/>
      <c r="FP66" s="123"/>
      <c r="FZ66" s="123"/>
      <c r="GJ66" s="123"/>
      <c r="GT66" s="123"/>
      <c r="HD66" s="123"/>
      <c r="HN66" s="123"/>
      <c r="HX66" s="123"/>
      <c r="IH66" s="123"/>
    </row>
    <row xmlns:x14ac="http://schemas.microsoft.com/office/spreadsheetml/2009/9/ac" r="67" s="3" customFormat="true" x14ac:dyDescent="0.25">
      <c r="A67" s="387" t="str">
        <f ca="true">IF(ISBLANK('Data Summary'!A69),"",'Data Summary'!A69)</f>
        <v/>
      </c>
      <c r="B67" s="123"/>
      <c r="L67" s="123"/>
      <c r="V67" s="123"/>
      <c r="AF67" s="123"/>
      <c r="AP67" s="123"/>
      <c r="AZ67" s="123"/>
      <c r="BJ67" s="123"/>
      <c r="BK67" s="123"/>
      <c r="BT67" s="123"/>
      <c r="CD67" s="123"/>
      <c r="CN67" s="123"/>
      <c r="CX67" s="123"/>
      <c r="DH67" s="123"/>
      <c r="DR67" s="123"/>
      <c r="EB67" s="123"/>
      <c r="EL67" s="123"/>
      <c r="EV67" s="123"/>
      <c r="FF67" s="123"/>
      <c r="FP67" s="123"/>
      <c r="FZ67" s="123"/>
      <c r="GJ67" s="123"/>
      <c r="GT67" s="123"/>
      <c r="HD67" s="123"/>
      <c r="HN67" s="123"/>
      <c r="HX67" s="123"/>
      <c r="IH67" s="123"/>
    </row>
    <row xmlns:x14ac="http://schemas.microsoft.com/office/spreadsheetml/2009/9/ac" r="68" s="3" customFormat="true" x14ac:dyDescent="0.25">
      <c r="A68" s="387" t="str">
        <f ca="true">IF(ISBLANK('Data Summary'!A70),"",'Data Summary'!A70)</f>
        <v/>
      </c>
      <c r="B68" s="123"/>
      <c r="L68" s="123"/>
      <c r="V68" s="123"/>
      <c r="AF68" s="123"/>
      <c r="AP68" s="123"/>
      <c r="AZ68" s="123"/>
      <c r="BJ68" s="123"/>
      <c r="BK68" s="123"/>
      <c r="BT68" s="123"/>
      <c r="CD68" s="123"/>
      <c r="CN68" s="123"/>
      <c r="CX68" s="123"/>
      <c r="DH68" s="123"/>
      <c r="DR68" s="123"/>
      <c r="EB68" s="123"/>
      <c r="EL68" s="123"/>
      <c r="EV68" s="123"/>
      <c r="FF68" s="123"/>
      <c r="FP68" s="123"/>
      <c r="FZ68" s="123"/>
      <c r="GJ68" s="123"/>
      <c r="GT68" s="123"/>
      <c r="HD68" s="123"/>
      <c r="HN68" s="123"/>
      <c r="HX68" s="123"/>
      <c r="IH68" s="123"/>
    </row>
    <row xmlns:x14ac="http://schemas.microsoft.com/office/spreadsheetml/2009/9/ac" r="69" s="3" customFormat="true" x14ac:dyDescent="0.25">
      <c r="A69" s="387" t="str">
        <f ca="true">IF(ISBLANK('Data Summary'!A71),"",'Data Summary'!A71)</f>
        <v/>
      </c>
      <c r="B69" s="123"/>
      <c r="L69" s="123"/>
      <c r="V69" s="123"/>
      <c r="AF69" s="123"/>
      <c r="AP69" s="123"/>
      <c r="AZ69" s="123"/>
      <c r="BJ69" s="123"/>
      <c r="BK69" s="123"/>
      <c r="BT69" s="123"/>
      <c r="CD69" s="123"/>
      <c r="CN69" s="123"/>
      <c r="CX69" s="123"/>
      <c r="DH69" s="123"/>
      <c r="DR69" s="123"/>
      <c r="EB69" s="123"/>
      <c r="EL69" s="123"/>
      <c r="EV69" s="123"/>
      <c r="FF69" s="123"/>
      <c r="FP69" s="123"/>
      <c r="FZ69" s="123"/>
      <c r="GJ69" s="123"/>
      <c r="GT69" s="123"/>
      <c r="HD69" s="123"/>
      <c r="HN69" s="123"/>
      <c r="HX69" s="123"/>
      <c r="IH69" s="123"/>
    </row>
    <row xmlns:x14ac="http://schemas.microsoft.com/office/spreadsheetml/2009/9/ac" r="70" s="3" customFormat="true" x14ac:dyDescent="0.25">
      <c r="A70" s="387" t="str">
        <f ca="true">IF(ISBLANK('Data Summary'!A72),"",'Data Summary'!A72)</f>
        <v/>
      </c>
      <c r="B70" s="123"/>
      <c r="L70" s="123"/>
      <c r="V70" s="123"/>
      <c r="AF70" s="123"/>
      <c r="AP70" s="123"/>
      <c r="AZ70" s="123"/>
      <c r="BJ70" s="123"/>
      <c r="BK70" s="123"/>
      <c r="BT70" s="123"/>
      <c r="CD70" s="123"/>
      <c r="CN70" s="123"/>
      <c r="CX70" s="123"/>
      <c r="DH70" s="123"/>
      <c r="DR70" s="123"/>
      <c r="EB70" s="123"/>
      <c r="EL70" s="123"/>
      <c r="EV70" s="123"/>
      <c r="FF70" s="123"/>
      <c r="FP70" s="123"/>
      <c r="FZ70" s="123"/>
      <c r="GJ70" s="123"/>
      <c r="GT70" s="123"/>
      <c r="HD70" s="123"/>
      <c r="HN70" s="123"/>
      <c r="HX70" s="123"/>
      <c r="IH70" s="123"/>
    </row>
    <row xmlns:x14ac="http://schemas.microsoft.com/office/spreadsheetml/2009/9/ac" r="71" s="3" customFormat="true" x14ac:dyDescent="0.25">
      <c r="A71" s="387" t="str">
        <f ca="true">IF(ISBLANK('Data Summary'!A73),"",'Data Summary'!A73)</f>
        <v/>
      </c>
      <c r="B71" s="123"/>
      <c r="L71" s="123"/>
      <c r="V71" s="123"/>
      <c r="AF71" s="123"/>
      <c r="AP71" s="123"/>
      <c r="AZ71" s="123"/>
      <c r="BJ71" s="123"/>
      <c r="BK71" s="123"/>
      <c r="BT71" s="123"/>
      <c r="CD71" s="123"/>
      <c r="CN71" s="123"/>
      <c r="CX71" s="123"/>
      <c r="DH71" s="123"/>
      <c r="DR71" s="123"/>
      <c r="EB71" s="123"/>
      <c r="EL71" s="123"/>
      <c r="EV71" s="123"/>
      <c r="FF71" s="123"/>
      <c r="FP71" s="123"/>
      <c r="FZ71" s="123"/>
      <c r="GJ71" s="123"/>
      <c r="GT71" s="123"/>
      <c r="HD71" s="123"/>
      <c r="HN71" s="123"/>
      <c r="HX71" s="123"/>
      <c r="IH71" s="123"/>
    </row>
    <row xmlns:x14ac="http://schemas.microsoft.com/office/spreadsheetml/2009/9/ac" r="72" s="3" customFormat="true" x14ac:dyDescent="0.25">
      <c r="A72" s="387" t="str">
        <f ca="true">IF(ISBLANK('Data Summary'!A74),"",'Data Summary'!A74)</f>
        <v/>
      </c>
      <c r="B72" s="123"/>
      <c r="L72" s="123"/>
      <c r="V72" s="123"/>
      <c r="AF72" s="123"/>
      <c r="AP72" s="123"/>
      <c r="AZ72" s="123"/>
      <c r="BJ72" s="123"/>
      <c r="BK72" s="123"/>
      <c r="BT72" s="123"/>
      <c r="CD72" s="123"/>
      <c r="CN72" s="123"/>
      <c r="CX72" s="123"/>
      <c r="DH72" s="123"/>
      <c r="DR72" s="123"/>
      <c r="EB72" s="123"/>
      <c r="EL72" s="123"/>
      <c r="EV72" s="123"/>
      <c r="FF72" s="123"/>
      <c r="FP72" s="123"/>
      <c r="FZ72" s="123"/>
      <c r="GJ72" s="123"/>
      <c r="GT72" s="123"/>
      <c r="HD72" s="123"/>
      <c r="HN72" s="123"/>
      <c r="HX72" s="123"/>
      <c r="IH72" s="123"/>
    </row>
    <row xmlns:x14ac="http://schemas.microsoft.com/office/spreadsheetml/2009/9/ac" r="73" s="3" customFormat="true" x14ac:dyDescent="0.25">
      <c r="A73" s="387" t="str">
        <f ca="true">IF(ISBLANK('Data Summary'!A75),"",'Data Summary'!A75)</f>
        <v/>
      </c>
      <c r="B73" s="123"/>
      <c r="L73" s="123"/>
      <c r="V73" s="123"/>
      <c r="AF73" s="123"/>
      <c r="AP73" s="123"/>
      <c r="AZ73" s="123"/>
      <c r="BJ73" s="123"/>
      <c r="BK73" s="123"/>
      <c r="BT73" s="123"/>
      <c r="CD73" s="123"/>
      <c r="CN73" s="123"/>
      <c r="CX73" s="123"/>
      <c r="DH73" s="123"/>
      <c r="DR73" s="123"/>
      <c r="EB73" s="123"/>
      <c r="EL73" s="123"/>
      <c r="EV73" s="123"/>
      <c r="FF73" s="123"/>
      <c r="FP73" s="123"/>
      <c r="FZ73" s="123"/>
      <c r="GJ73" s="123"/>
      <c r="GT73" s="123"/>
      <c r="HD73" s="123"/>
      <c r="HN73" s="123"/>
      <c r="HX73" s="123"/>
      <c r="IH73" s="123"/>
    </row>
    <row xmlns:x14ac="http://schemas.microsoft.com/office/spreadsheetml/2009/9/ac" r="74" s="3" customFormat="true" x14ac:dyDescent="0.25">
      <c r="A74" s="387" t="str">
        <f ca="true">IF(ISBLANK('Data Summary'!A76),"",'Data Summary'!A76)</f>
        <v/>
      </c>
      <c r="B74" s="123"/>
      <c r="L74" s="123"/>
      <c r="V74" s="123"/>
      <c r="AF74" s="123"/>
      <c r="AP74" s="123"/>
      <c r="AZ74" s="123"/>
      <c r="BJ74" s="123"/>
      <c r="BK74" s="123"/>
      <c r="BT74" s="123"/>
      <c r="CD74" s="123"/>
      <c r="CN74" s="123"/>
      <c r="CX74" s="123"/>
      <c r="DH74" s="123"/>
      <c r="DR74" s="123"/>
      <c r="EB74" s="123"/>
      <c r="EL74" s="123"/>
      <c r="EV74" s="123"/>
      <c r="FF74" s="123"/>
      <c r="FP74" s="123"/>
      <c r="FZ74" s="123"/>
      <c r="GJ74" s="123"/>
      <c r="GT74" s="123"/>
      <c r="HD74" s="123"/>
      <c r="HN74" s="123"/>
      <c r="HX74" s="123"/>
      <c r="IH74" s="123"/>
    </row>
    <row xmlns:x14ac="http://schemas.microsoft.com/office/spreadsheetml/2009/9/ac" r="75" s="3" customFormat="true" x14ac:dyDescent="0.25">
      <c r="A75" s="387" t="str">
        <f ca="true">IF(ISBLANK('Data Summary'!A77),"",'Data Summary'!A77)</f>
        <v/>
      </c>
      <c r="B75" s="123"/>
      <c r="L75" s="123"/>
      <c r="V75" s="123"/>
      <c r="AF75" s="123"/>
      <c r="AP75" s="123"/>
      <c r="AZ75" s="123"/>
      <c r="BJ75" s="123"/>
      <c r="BK75" s="123"/>
      <c r="BT75" s="123"/>
      <c r="CD75" s="123"/>
      <c r="CN75" s="123"/>
      <c r="CX75" s="123"/>
      <c r="DH75" s="123"/>
      <c r="DR75" s="123"/>
      <c r="EB75" s="123"/>
      <c r="EL75" s="123"/>
      <c r="EV75" s="123"/>
      <c r="FF75" s="123"/>
      <c r="FP75" s="123"/>
      <c r="FZ75" s="123"/>
      <c r="GJ75" s="123"/>
      <c r="GT75" s="123"/>
      <c r="HD75" s="123"/>
      <c r="HN75" s="123"/>
      <c r="HX75" s="123"/>
      <c r="IH75" s="123"/>
    </row>
    <row xmlns:x14ac="http://schemas.microsoft.com/office/spreadsheetml/2009/9/ac" r="76" s="3" customFormat="true" x14ac:dyDescent="0.25">
      <c r="A76" s="387" t="str">
        <f ca="true">IF(ISBLANK('Data Summary'!A78),"",'Data Summary'!A78)</f>
        <v/>
      </c>
      <c r="B76" s="123"/>
      <c r="L76" s="123"/>
      <c r="V76" s="123"/>
      <c r="AF76" s="123"/>
      <c r="AP76" s="123"/>
      <c r="AZ76" s="123"/>
      <c r="BJ76" s="123"/>
      <c r="BK76" s="123"/>
      <c r="BT76" s="123"/>
      <c r="CD76" s="123"/>
      <c r="CN76" s="123"/>
      <c r="CX76" s="123"/>
      <c r="DH76" s="123"/>
      <c r="DR76" s="123"/>
      <c r="EB76" s="123"/>
      <c r="EL76" s="123"/>
      <c r="EV76" s="123"/>
      <c r="FF76" s="123"/>
      <c r="FP76" s="123"/>
      <c r="FZ76" s="123"/>
      <c r="GJ76" s="123"/>
      <c r="GT76" s="123"/>
      <c r="HD76" s="123"/>
      <c r="HN76" s="123"/>
      <c r="HX76" s="123"/>
      <c r="IH76" s="123"/>
    </row>
    <row xmlns:x14ac="http://schemas.microsoft.com/office/spreadsheetml/2009/9/ac" r="77" s="3" customFormat="true" x14ac:dyDescent="0.25">
      <c r="A77" s="387" t="str">
        <f ca="true">IF(ISBLANK('Data Summary'!A79),"",'Data Summary'!A79)</f>
        <v/>
      </c>
      <c r="B77" s="123"/>
      <c r="L77" s="123"/>
      <c r="V77" s="123"/>
      <c r="AF77" s="123"/>
      <c r="AP77" s="123"/>
      <c r="AZ77" s="123"/>
      <c r="BJ77" s="123"/>
      <c r="BK77" s="123"/>
      <c r="BT77" s="123"/>
      <c r="CD77" s="123"/>
      <c r="CN77" s="123"/>
      <c r="CX77" s="123"/>
      <c r="DH77" s="123"/>
      <c r="DR77" s="123"/>
      <c r="EB77" s="123"/>
      <c r="EL77" s="123"/>
      <c r="EV77" s="123"/>
      <c r="FF77" s="123"/>
      <c r="FP77" s="123"/>
      <c r="FZ77" s="123"/>
      <c r="GJ77" s="123"/>
      <c r="GT77" s="123"/>
      <c r="HD77" s="123"/>
      <c r="HN77" s="123"/>
      <c r="HX77" s="123"/>
      <c r="IH77" s="123"/>
    </row>
    <row xmlns:x14ac="http://schemas.microsoft.com/office/spreadsheetml/2009/9/ac" r="78" s="3" customFormat="true" x14ac:dyDescent="0.25">
      <c r="A78" s="387" t="str">
        <f ca="true">IF(ISBLANK('Data Summary'!A80),"",'Data Summary'!A80)</f>
        <v/>
      </c>
      <c r="B78" s="123"/>
      <c r="L78" s="123"/>
      <c r="V78" s="123"/>
      <c r="AF78" s="123"/>
      <c r="AP78" s="123"/>
      <c r="AZ78" s="123"/>
      <c r="BJ78" s="123"/>
      <c r="BK78" s="123"/>
      <c r="BT78" s="123"/>
      <c r="CD78" s="123"/>
      <c r="CN78" s="123"/>
      <c r="CX78" s="123"/>
      <c r="DH78" s="123"/>
      <c r="DR78" s="123"/>
      <c r="EB78" s="123"/>
      <c r="EL78" s="123"/>
      <c r="EV78" s="123"/>
      <c r="FF78" s="123"/>
      <c r="FP78" s="123"/>
      <c r="FZ78" s="123"/>
      <c r="GJ78" s="123"/>
      <c r="GT78" s="123"/>
      <c r="HD78" s="123"/>
      <c r="HN78" s="123"/>
      <c r="HX78" s="123"/>
      <c r="IH78" s="123"/>
    </row>
    <row xmlns:x14ac="http://schemas.microsoft.com/office/spreadsheetml/2009/9/ac" r="79" s="3" customFormat="true" x14ac:dyDescent="0.25">
      <c r="A79" s="387" t="str">
        <f ca="true">IF(ISBLANK('Data Summary'!A81),"",'Data Summary'!A81)</f>
        <v/>
      </c>
      <c r="B79" s="123"/>
      <c r="L79" s="123"/>
      <c r="V79" s="123"/>
      <c r="AF79" s="123"/>
      <c r="AP79" s="123"/>
      <c r="AZ79" s="123"/>
      <c r="BJ79" s="123"/>
      <c r="BK79" s="123"/>
      <c r="BT79" s="123"/>
      <c r="CD79" s="123"/>
      <c r="CN79" s="123"/>
      <c r="CX79" s="123"/>
      <c r="DH79" s="123"/>
      <c r="DR79" s="123"/>
      <c r="EB79" s="123"/>
      <c r="EL79" s="123"/>
      <c r="EV79" s="123"/>
      <c r="FF79" s="123"/>
      <c r="FP79" s="123"/>
      <c r="FZ79" s="123"/>
      <c r="GJ79" s="123"/>
      <c r="GT79" s="123"/>
      <c r="HD79" s="123"/>
      <c r="HN79" s="123"/>
      <c r="HX79" s="123"/>
      <c r="IH79" s="123"/>
    </row>
    <row xmlns:x14ac="http://schemas.microsoft.com/office/spreadsheetml/2009/9/ac" r="80" s="3" customFormat="true" x14ac:dyDescent="0.25">
      <c r="A80" s="387" t="str">
        <f ca="true">IF(ISBLANK('Data Summary'!A82),"",'Data Summary'!A82)</f>
        <v/>
      </c>
      <c r="B80" s="123"/>
      <c r="L80" s="123"/>
      <c r="V80" s="123"/>
      <c r="AF80" s="123"/>
      <c r="AP80" s="123"/>
      <c r="AZ80" s="123"/>
      <c r="BJ80" s="123"/>
      <c r="BK80" s="123"/>
      <c r="BT80" s="123"/>
      <c r="CD80" s="123"/>
      <c r="CN80" s="123"/>
      <c r="CX80" s="123"/>
      <c r="DH80" s="123"/>
      <c r="DR80" s="123"/>
      <c r="EB80" s="123"/>
      <c r="EL80" s="123"/>
      <c r="EV80" s="123"/>
      <c r="FF80" s="123"/>
      <c r="FP80" s="123"/>
      <c r="FZ80" s="123"/>
      <c r="GJ80" s="123"/>
      <c r="GT80" s="123"/>
      <c r="HD80" s="123"/>
      <c r="HN80" s="123"/>
      <c r="HX80" s="123"/>
      <c r="IH80" s="123"/>
    </row>
    <row xmlns:x14ac="http://schemas.microsoft.com/office/spreadsheetml/2009/9/ac" r="81" s="3" customFormat="true" x14ac:dyDescent="0.25">
      <c r="A81" s="387" t="str">
        <f ca="true">IF(ISBLANK('Data Summary'!A83),"",'Data Summary'!A83)</f>
        <v/>
      </c>
      <c r="B81" s="123"/>
      <c r="L81" s="123"/>
      <c r="V81" s="123"/>
      <c r="AF81" s="123"/>
      <c r="AP81" s="123"/>
      <c r="AZ81" s="123"/>
      <c r="BJ81" s="123"/>
      <c r="BK81" s="123"/>
      <c r="BT81" s="123"/>
      <c r="CD81" s="123"/>
      <c r="CN81" s="123"/>
      <c r="CX81" s="123"/>
      <c r="DH81" s="123"/>
      <c r="DR81" s="123"/>
      <c r="EB81" s="123"/>
      <c r="EL81" s="123"/>
      <c r="EV81" s="123"/>
      <c r="FF81" s="123"/>
      <c r="FP81" s="123"/>
      <c r="FZ81" s="123"/>
      <c r="GJ81" s="123"/>
      <c r="GT81" s="123"/>
      <c r="HD81" s="123"/>
      <c r="HN81" s="123"/>
      <c r="HX81" s="123"/>
      <c r="IH81" s="123"/>
    </row>
    <row xmlns:x14ac="http://schemas.microsoft.com/office/spreadsheetml/2009/9/ac" r="82" s="3" customFormat="true" x14ac:dyDescent="0.25">
      <c r="A82" s="387" t="str">
        <f ca="true">IF(ISBLANK('Data Summary'!A84),"",'Data Summary'!A84)</f>
        <v/>
      </c>
      <c r="B82" s="123"/>
      <c r="L82" s="123"/>
      <c r="V82" s="123"/>
      <c r="AF82" s="123"/>
      <c r="AP82" s="123"/>
      <c r="AZ82" s="123"/>
      <c r="BJ82" s="123"/>
      <c r="BK82" s="123"/>
      <c r="BT82" s="123"/>
      <c r="CD82" s="123"/>
      <c r="CN82" s="123"/>
      <c r="CX82" s="123"/>
      <c r="DH82" s="123"/>
      <c r="DR82" s="123"/>
      <c r="EB82" s="123"/>
      <c r="EL82" s="123"/>
      <c r="EV82" s="123"/>
      <c r="FF82" s="123"/>
      <c r="FP82" s="123"/>
      <c r="FZ82" s="123"/>
      <c r="GJ82" s="123"/>
      <c r="GT82" s="123"/>
      <c r="HD82" s="123"/>
      <c r="HN82" s="123"/>
      <c r="HX82" s="123"/>
      <c r="IH82" s="123"/>
    </row>
    <row xmlns:x14ac="http://schemas.microsoft.com/office/spreadsheetml/2009/9/ac" r="83" s="3" customFormat="true" x14ac:dyDescent="0.25">
      <c r="A83" s="387" t="str">
        <f ca="true">IF(ISBLANK('Data Summary'!A85),"",'Data Summary'!A85)</f>
        <v/>
      </c>
      <c r="B83" s="123"/>
      <c r="L83" s="123"/>
      <c r="V83" s="123"/>
      <c r="AF83" s="123"/>
      <c r="AP83" s="123"/>
      <c r="AZ83" s="123"/>
      <c r="BJ83" s="123"/>
      <c r="BK83" s="123"/>
      <c r="BT83" s="123"/>
      <c r="CD83" s="123"/>
      <c r="CN83" s="123"/>
      <c r="CX83" s="123"/>
      <c r="DH83" s="123"/>
      <c r="DR83" s="123"/>
      <c r="EB83" s="123"/>
      <c r="EL83" s="123"/>
      <c r="EV83" s="123"/>
      <c r="FF83" s="123"/>
      <c r="FP83" s="123"/>
      <c r="FZ83" s="123"/>
      <c r="GJ83" s="123"/>
      <c r="GT83" s="123"/>
      <c r="HD83" s="123"/>
      <c r="HN83" s="123"/>
      <c r="HX83" s="123"/>
      <c r="IH83" s="123"/>
    </row>
    <row xmlns:x14ac="http://schemas.microsoft.com/office/spreadsheetml/2009/9/ac" r="84" s="3" customFormat="true" x14ac:dyDescent="0.25">
      <c r="A84" s="387" t="str">
        <f ca="true">IF(ISBLANK('Data Summary'!A86),"",'Data Summary'!A86)</f>
        <v/>
      </c>
      <c r="B84" s="123"/>
      <c r="L84" s="123"/>
      <c r="V84" s="123"/>
      <c r="AF84" s="123"/>
      <c r="AP84" s="123"/>
      <c r="AZ84" s="123"/>
      <c r="BJ84" s="123"/>
      <c r="BK84" s="123"/>
      <c r="BT84" s="123"/>
      <c r="CD84" s="123"/>
      <c r="CN84" s="123"/>
      <c r="CX84" s="123"/>
      <c r="DH84" s="123"/>
      <c r="DR84" s="123"/>
      <c r="EB84" s="123"/>
      <c r="EL84" s="123"/>
      <c r="EV84" s="123"/>
      <c r="FF84" s="123"/>
      <c r="FP84" s="123"/>
      <c r="FZ84" s="123"/>
      <c r="GJ84" s="123"/>
      <c r="GT84" s="123"/>
      <c r="HD84" s="123"/>
      <c r="HN84" s="123"/>
      <c r="HX84" s="123"/>
      <c r="IH84" s="123"/>
    </row>
    <row xmlns:x14ac="http://schemas.microsoft.com/office/spreadsheetml/2009/9/ac" r="85" s="3" customFormat="true" x14ac:dyDescent="0.25">
      <c r="A85" s="387" t="str">
        <f ca="true">IF(ISBLANK('Data Summary'!A87),"",'Data Summary'!A87)</f>
        <v/>
      </c>
      <c r="B85" s="123"/>
      <c r="L85" s="123"/>
      <c r="V85" s="123"/>
      <c r="AF85" s="123"/>
      <c r="AP85" s="123"/>
      <c r="AZ85" s="123"/>
      <c r="BJ85" s="123"/>
      <c r="BK85" s="123"/>
      <c r="BT85" s="123"/>
      <c r="CD85" s="123"/>
      <c r="CN85" s="123"/>
      <c r="CX85" s="123"/>
      <c r="DH85" s="123"/>
      <c r="DR85" s="123"/>
      <c r="EB85" s="123"/>
      <c r="EL85" s="123"/>
      <c r="EV85" s="123"/>
      <c r="FF85" s="123"/>
      <c r="FP85" s="123"/>
      <c r="FZ85" s="123"/>
      <c r="GJ85" s="123"/>
      <c r="GT85" s="123"/>
      <c r="HD85" s="123"/>
      <c r="HN85" s="123"/>
      <c r="HX85" s="123"/>
      <c r="IH85" s="123"/>
    </row>
    <row xmlns:x14ac="http://schemas.microsoft.com/office/spreadsheetml/2009/9/ac" r="86" s="3" customFormat="true" x14ac:dyDescent="0.25">
      <c r="A86" s="387" t="str">
        <f ca="true">IF(ISBLANK('Data Summary'!A88),"",'Data Summary'!A88)</f>
        <v/>
      </c>
      <c r="B86" s="123"/>
      <c r="L86" s="123"/>
      <c r="V86" s="123"/>
      <c r="AF86" s="123"/>
      <c r="AP86" s="123"/>
      <c r="AZ86" s="123"/>
      <c r="BJ86" s="123"/>
      <c r="BK86" s="123"/>
      <c r="BT86" s="123"/>
      <c r="CD86" s="123"/>
      <c r="CN86" s="123"/>
      <c r="CX86" s="123"/>
      <c r="DH86" s="123"/>
      <c r="DR86" s="123"/>
      <c r="EB86" s="123"/>
      <c r="EL86" s="123"/>
      <c r="EV86" s="123"/>
      <c r="FF86" s="123"/>
      <c r="FP86" s="123"/>
      <c r="FZ86" s="123"/>
      <c r="GJ86" s="123"/>
      <c r="GT86" s="123"/>
      <c r="HD86" s="123"/>
      <c r="HN86" s="123"/>
      <c r="HX86" s="123"/>
      <c r="IH86" s="123"/>
    </row>
    <row xmlns:x14ac="http://schemas.microsoft.com/office/spreadsheetml/2009/9/ac" r="87" s="3" customFormat="true" x14ac:dyDescent="0.25">
      <c r="A87" s="387" t="str">
        <f ca="true">IF(ISBLANK('Data Summary'!A89),"",'Data Summary'!A89)</f>
        <v/>
      </c>
      <c r="B87" s="123"/>
      <c r="L87" s="123"/>
      <c r="V87" s="123"/>
      <c r="AF87" s="123"/>
      <c r="AP87" s="123"/>
      <c r="AZ87" s="123"/>
      <c r="BJ87" s="123"/>
      <c r="BK87" s="123"/>
      <c r="BT87" s="123"/>
      <c r="CD87" s="123"/>
      <c r="CN87" s="123"/>
      <c r="CX87" s="123"/>
      <c r="DH87" s="123"/>
      <c r="DR87" s="123"/>
      <c r="EB87" s="123"/>
      <c r="EL87" s="123"/>
      <c r="EV87" s="123"/>
      <c r="FF87" s="123"/>
      <c r="FP87" s="123"/>
      <c r="FZ87" s="123"/>
      <c r="GJ87" s="123"/>
      <c r="GT87" s="123"/>
      <c r="HD87" s="123"/>
      <c r="HN87" s="123"/>
      <c r="HX87" s="123"/>
      <c r="IH87" s="123"/>
    </row>
    <row xmlns:x14ac="http://schemas.microsoft.com/office/spreadsheetml/2009/9/ac" r="88" s="3" customFormat="true" x14ac:dyDescent="0.25">
      <c r="A88" s="387" t="str">
        <f ca="true">IF(ISBLANK('Data Summary'!A90),"",'Data Summary'!A90)</f>
        <v/>
      </c>
      <c r="B88" s="123"/>
      <c r="L88" s="123"/>
      <c r="V88" s="123"/>
      <c r="AF88" s="123"/>
      <c r="AP88" s="123"/>
      <c r="AZ88" s="123"/>
      <c r="BJ88" s="123"/>
      <c r="BK88" s="123"/>
      <c r="BT88" s="123"/>
      <c r="CD88" s="123"/>
      <c r="CN88" s="123"/>
      <c r="CX88" s="123"/>
      <c r="DH88" s="123"/>
      <c r="DR88" s="123"/>
      <c r="EB88" s="123"/>
      <c r="EL88" s="123"/>
      <c r="EV88" s="123"/>
      <c r="FF88" s="123"/>
      <c r="FP88" s="123"/>
      <c r="FZ88" s="123"/>
      <c r="GJ88" s="123"/>
      <c r="GT88" s="123"/>
      <c r="HD88" s="123"/>
      <c r="HN88" s="123"/>
      <c r="HX88" s="123"/>
      <c r="IH88" s="123"/>
    </row>
    <row xmlns:x14ac="http://schemas.microsoft.com/office/spreadsheetml/2009/9/ac" r="89" s="3" customFormat="true" x14ac:dyDescent="0.25">
      <c r="A89" s="387" t="str">
        <f ca="true">IF(ISBLANK('Data Summary'!A91),"",'Data Summary'!A91)</f>
        <v/>
      </c>
      <c r="B89" s="123"/>
      <c r="L89" s="123"/>
      <c r="V89" s="123"/>
      <c r="AF89" s="123"/>
      <c r="AP89" s="123"/>
      <c r="AZ89" s="123"/>
      <c r="BJ89" s="123"/>
      <c r="BK89" s="123"/>
      <c r="BT89" s="123"/>
      <c r="CD89" s="123"/>
      <c r="CN89" s="123"/>
      <c r="CX89" s="123"/>
      <c r="DH89" s="123"/>
      <c r="DR89" s="123"/>
      <c r="EB89" s="123"/>
      <c r="EL89" s="123"/>
      <c r="EV89" s="123"/>
      <c r="FF89" s="123"/>
      <c r="FP89" s="123"/>
      <c r="FZ89" s="123"/>
      <c r="GJ89" s="123"/>
      <c r="GT89" s="123"/>
      <c r="HD89" s="123"/>
      <c r="HN89" s="123"/>
      <c r="HX89" s="123"/>
      <c r="IH89" s="123"/>
    </row>
    <row xmlns:x14ac="http://schemas.microsoft.com/office/spreadsheetml/2009/9/ac" r="90" s="3" customFormat="true" x14ac:dyDescent="0.25">
      <c r="A90" s="387" t="str">
        <f ca="true">IF(ISBLANK('Data Summary'!A92),"",'Data Summary'!A92)</f>
        <v/>
      </c>
      <c r="B90" s="123"/>
      <c r="L90" s="123"/>
      <c r="V90" s="123"/>
      <c r="AF90" s="123"/>
      <c r="AP90" s="123"/>
      <c r="AZ90" s="123"/>
      <c r="BJ90" s="123"/>
      <c r="BK90" s="123"/>
      <c r="BT90" s="123"/>
      <c r="CD90" s="123"/>
      <c r="CN90" s="123"/>
      <c r="CX90" s="123"/>
      <c r="DH90" s="123"/>
      <c r="DR90" s="123"/>
      <c r="EB90" s="123"/>
      <c r="EL90" s="123"/>
      <c r="EV90" s="123"/>
      <c r="FF90" s="123"/>
      <c r="FP90" s="123"/>
      <c r="FZ90" s="123"/>
      <c r="GJ90" s="123"/>
      <c r="GT90" s="123"/>
      <c r="HD90" s="123"/>
      <c r="HN90" s="123"/>
      <c r="HX90" s="123"/>
      <c r="IH90" s="123"/>
    </row>
    <row xmlns:x14ac="http://schemas.microsoft.com/office/spreadsheetml/2009/9/ac" r="91" s="3" customFormat="true" x14ac:dyDescent="0.25">
      <c r="A91" s="387" t="str">
        <f ca="true">IF(ISBLANK('Data Summary'!A93),"",'Data Summary'!A93)</f>
        <v/>
      </c>
      <c r="B91" s="123"/>
      <c r="L91" s="123"/>
      <c r="V91" s="123"/>
      <c r="AF91" s="123"/>
      <c r="AP91" s="123"/>
      <c r="AZ91" s="123"/>
      <c r="BJ91" s="123"/>
      <c r="BK91" s="123"/>
      <c r="BT91" s="123"/>
      <c r="CD91" s="123"/>
      <c r="CN91" s="123"/>
      <c r="CX91" s="123"/>
      <c r="DH91" s="123"/>
      <c r="DR91" s="123"/>
      <c r="EB91" s="123"/>
      <c r="EL91" s="123"/>
      <c r="EV91" s="123"/>
      <c r="FF91" s="123"/>
      <c r="FP91" s="123"/>
      <c r="FZ91" s="123"/>
      <c r="GJ91" s="123"/>
      <c r="GT91" s="123"/>
      <c r="HD91" s="123"/>
      <c r="HN91" s="123"/>
      <c r="HX91" s="123"/>
      <c r="IH91" s="123"/>
    </row>
    <row xmlns:x14ac="http://schemas.microsoft.com/office/spreadsheetml/2009/9/ac" r="92" s="3" customFormat="true" x14ac:dyDescent="0.25">
      <c r="A92" s="387" t="str">
        <f ca="true">IF(ISBLANK('Data Summary'!A94),"",'Data Summary'!A94)</f>
        <v/>
      </c>
      <c r="B92" s="123"/>
      <c r="L92" s="123"/>
      <c r="V92" s="123"/>
      <c r="AF92" s="123"/>
      <c r="AP92" s="123"/>
      <c r="AZ92" s="123"/>
      <c r="BJ92" s="123"/>
      <c r="BK92" s="123"/>
      <c r="BT92" s="123"/>
      <c r="CD92" s="123"/>
      <c r="CN92" s="123"/>
      <c r="CX92" s="123"/>
      <c r="DH92" s="123"/>
      <c r="DR92" s="123"/>
      <c r="EB92" s="123"/>
      <c r="EL92" s="123"/>
      <c r="EV92" s="123"/>
      <c r="FF92" s="123"/>
      <c r="FP92" s="123"/>
      <c r="FZ92" s="123"/>
      <c r="GJ92" s="123"/>
      <c r="GT92" s="123"/>
      <c r="HD92" s="123"/>
      <c r="HN92" s="123"/>
      <c r="HX92" s="123"/>
      <c r="IH92" s="123"/>
    </row>
    <row xmlns:x14ac="http://schemas.microsoft.com/office/spreadsheetml/2009/9/ac" r="93" s="3" customFormat="true" x14ac:dyDescent="0.25">
      <c r="A93" s="387" t="str">
        <f ca="true">IF(ISBLANK('Data Summary'!A95),"",'Data Summary'!A95)</f>
        <v/>
      </c>
      <c r="B93" s="123"/>
      <c r="L93" s="123"/>
      <c r="V93" s="123"/>
      <c r="AF93" s="123"/>
      <c r="AP93" s="123"/>
      <c r="AZ93" s="123"/>
      <c r="BJ93" s="123"/>
      <c r="BK93" s="123"/>
      <c r="BT93" s="123"/>
      <c r="CD93" s="123"/>
      <c r="CN93" s="123"/>
      <c r="CX93" s="123"/>
      <c r="DH93" s="123"/>
      <c r="DR93" s="123"/>
      <c r="EB93" s="123"/>
      <c r="EL93" s="123"/>
      <c r="EV93" s="123"/>
      <c r="FF93" s="123"/>
      <c r="FP93" s="123"/>
      <c r="FZ93" s="123"/>
      <c r="GJ93" s="123"/>
      <c r="GT93" s="123"/>
      <c r="HD93" s="123"/>
      <c r="HN93" s="123"/>
      <c r="HX93" s="123"/>
      <c r="IH93" s="123"/>
    </row>
    <row xmlns:x14ac="http://schemas.microsoft.com/office/spreadsheetml/2009/9/ac" r="94" s="3" customFormat="true" x14ac:dyDescent="0.25">
      <c r="A94" s="387" t="str">
        <f ca="true">IF(ISBLANK('Data Summary'!A96),"",'Data Summary'!A96)</f>
        <v/>
      </c>
      <c r="B94" s="123"/>
      <c r="L94" s="123"/>
      <c r="V94" s="123"/>
      <c r="AF94" s="123"/>
      <c r="AP94" s="123"/>
      <c r="AZ94" s="123"/>
      <c r="BJ94" s="123"/>
      <c r="BK94" s="123"/>
      <c r="BT94" s="123"/>
      <c r="CD94" s="123"/>
      <c r="CN94" s="123"/>
      <c r="CX94" s="123"/>
      <c r="DH94" s="123"/>
      <c r="DR94" s="123"/>
      <c r="EB94" s="123"/>
      <c r="EL94" s="123"/>
      <c r="EV94" s="123"/>
      <c r="FF94" s="123"/>
      <c r="FP94" s="123"/>
      <c r="FZ94" s="123"/>
      <c r="GJ94" s="123"/>
      <c r="GT94" s="123"/>
      <c r="HD94" s="123"/>
      <c r="HN94" s="123"/>
      <c r="HX94" s="123"/>
      <c r="IH94" s="123"/>
    </row>
    <row xmlns:x14ac="http://schemas.microsoft.com/office/spreadsheetml/2009/9/ac" r="95" s="3" customFormat="true" x14ac:dyDescent="0.25">
      <c r="A95" s="387" t="str">
        <f ca="true">IF(ISBLANK('Data Summary'!A97),"",'Data Summary'!A97)</f>
        <v/>
      </c>
      <c r="B95" s="123"/>
      <c r="L95" s="123"/>
      <c r="V95" s="123"/>
      <c r="AF95" s="123"/>
      <c r="AP95" s="123"/>
      <c r="AZ95" s="123"/>
      <c r="BJ95" s="123"/>
      <c r="BK95" s="123"/>
      <c r="BT95" s="123"/>
      <c r="CD95" s="123"/>
      <c r="CN95" s="123"/>
      <c r="CX95" s="123"/>
      <c r="DH95" s="123"/>
      <c r="DR95" s="123"/>
      <c r="EB95" s="123"/>
      <c r="EL95" s="123"/>
      <c r="EV95" s="123"/>
      <c r="FF95" s="123"/>
      <c r="FP95" s="123"/>
      <c r="FZ95" s="123"/>
      <c r="GJ95" s="123"/>
      <c r="GT95" s="123"/>
      <c r="HD95" s="123"/>
      <c r="HN95" s="123"/>
      <c r="HX95" s="123"/>
      <c r="IH95" s="123"/>
    </row>
    <row xmlns:x14ac="http://schemas.microsoft.com/office/spreadsheetml/2009/9/ac" r="96" s="3" customFormat="true" x14ac:dyDescent="0.25">
      <c r="A96" s="387" t="str">
        <f ca="true">IF(ISBLANK('Data Summary'!A98),"",'Data Summary'!A98)</f>
        <v/>
      </c>
      <c r="B96" s="123"/>
      <c r="L96" s="123"/>
      <c r="V96" s="123"/>
      <c r="AF96" s="123"/>
      <c r="AP96" s="123"/>
      <c r="AZ96" s="123"/>
      <c r="BJ96" s="123"/>
      <c r="BK96" s="123"/>
      <c r="BT96" s="123"/>
      <c r="CD96" s="123"/>
      <c r="CN96" s="123"/>
      <c r="CX96" s="123"/>
      <c r="DH96" s="123"/>
      <c r="DR96" s="123"/>
      <c r="EB96" s="123"/>
      <c r="EL96" s="123"/>
      <c r="EV96" s="123"/>
      <c r="FF96" s="123"/>
      <c r="FP96" s="123"/>
      <c r="FZ96" s="123"/>
      <c r="GJ96" s="123"/>
      <c r="GT96" s="123"/>
      <c r="HD96" s="123"/>
      <c r="HN96" s="123"/>
      <c r="HX96" s="123"/>
      <c r="IH96" s="123"/>
    </row>
    <row xmlns:x14ac="http://schemas.microsoft.com/office/spreadsheetml/2009/9/ac" r="97" s="3" customFormat="true" x14ac:dyDescent="0.25">
      <c r="A97" s="387" t="str">
        <f ca="true">IF(ISBLANK('Data Summary'!A99),"",'Data Summary'!A99)</f>
        <v/>
      </c>
      <c r="B97" s="123"/>
      <c r="L97" s="123"/>
      <c r="V97" s="123"/>
      <c r="AF97" s="123"/>
      <c r="AP97" s="123"/>
      <c r="AZ97" s="123"/>
      <c r="BJ97" s="123"/>
      <c r="BK97" s="123"/>
      <c r="BT97" s="123"/>
      <c r="CD97" s="123"/>
      <c r="CN97" s="123"/>
      <c r="CX97" s="123"/>
      <c r="DH97" s="123"/>
      <c r="DR97" s="123"/>
      <c r="EB97" s="123"/>
      <c r="EL97" s="123"/>
      <c r="EV97" s="123"/>
      <c r="FF97" s="123"/>
      <c r="FP97" s="123"/>
      <c r="FZ97" s="123"/>
      <c r="GJ97" s="123"/>
      <c r="GT97" s="123"/>
      <c r="HD97" s="123"/>
      <c r="HN97" s="123"/>
      <c r="HX97" s="123"/>
      <c r="IH97" s="123"/>
    </row>
    <row xmlns:x14ac="http://schemas.microsoft.com/office/spreadsheetml/2009/9/ac" r="98" s="3" customFormat="true" x14ac:dyDescent="0.25">
      <c r="A98" s="387" t="str">
        <f ca="true">IF(ISBLANK('Data Summary'!A100),"",'Data Summary'!A100)</f>
        <v/>
      </c>
      <c r="B98" s="123"/>
      <c r="L98" s="123"/>
      <c r="V98" s="123"/>
      <c r="AF98" s="123"/>
      <c r="AP98" s="123"/>
      <c r="AZ98" s="123"/>
      <c r="BJ98" s="123"/>
      <c r="BK98" s="123"/>
      <c r="BT98" s="123"/>
      <c r="CD98" s="123"/>
      <c r="CN98" s="123"/>
      <c r="CX98" s="123"/>
      <c r="DH98" s="123"/>
      <c r="DR98" s="123"/>
      <c r="EB98" s="123"/>
      <c r="EL98" s="123"/>
      <c r="EV98" s="123"/>
      <c r="FF98" s="123"/>
      <c r="FP98" s="123"/>
      <c r="FZ98" s="123"/>
      <c r="GJ98" s="123"/>
      <c r="GT98" s="123"/>
      <c r="HD98" s="123"/>
      <c r="HN98" s="123"/>
      <c r="HX98" s="123"/>
      <c r="IH98" s="123"/>
    </row>
    <row xmlns:x14ac="http://schemas.microsoft.com/office/spreadsheetml/2009/9/ac" r="99" s="3" customFormat="true" x14ac:dyDescent="0.25">
      <c r="A99" s="387" t="str">
        <f ca="true">IF(ISBLANK('Data Summary'!A101),"",'Data Summary'!A101)</f>
        <v/>
      </c>
      <c r="B99" s="123"/>
      <c r="L99" s="123"/>
      <c r="V99" s="123"/>
      <c r="AF99" s="123"/>
      <c r="AP99" s="123"/>
      <c r="AZ99" s="123"/>
      <c r="BJ99" s="123"/>
      <c r="BK99" s="123"/>
      <c r="BT99" s="123"/>
      <c r="CD99" s="123"/>
      <c r="CN99" s="123"/>
      <c r="CX99" s="123"/>
      <c r="DH99" s="123"/>
      <c r="DR99" s="123"/>
      <c r="EB99" s="123"/>
      <c r="EL99" s="123"/>
      <c r="EV99" s="123"/>
      <c r="FF99" s="123"/>
      <c r="FP99" s="123"/>
      <c r="FZ99" s="123"/>
      <c r="GJ99" s="123"/>
      <c r="GT99" s="123"/>
      <c r="HD99" s="123"/>
      <c r="HN99" s="123"/>
      <c r="HX99" s="123"/>
      <c r="IH99" s="123"/>
    </row>
    <row xmlns:x14ac="http://schemas.microsoft.com/office/spreadsheetml/2009/9/ac" r="100" s="3" customFormat="true" x14ac:dyDescent="0.25">
      <c r="A100" s="387" t="str">
        <f ca="true">IF(ISBLANK('Data Summary'!A102),"",'Data Summary'!A102)</f>
        <v/>
      </c>
      <c r="B100" s="123"/>
      <c r="L100" s="123"/>
      <c r="V100" s="123"/>
      <c r="AF100" s="123"/>
      <c r="AP100" s="123"/>
      <c r="AZ100" s="123"/>
      <c r="BJ100" s="123"/>
      <c r="BK100" s="123"/>
      <c r="BT100" s="123"/>
      <c r="CD100" s="123"/>
      <c r="CN100" s="123"/>
      <c r="CX100" s="123"/>
      <c r="DH100" s="123"/>
      <c r="DR100" s="123"/>
      <c r="EB100" s="123"/>
      <c r="EL100" s="123"/>
      <c r="EV100" s="123"/>
      <c r="FF100" s="123"/>
      <c r="FP100" s="123"/>
      <c r="FZ100" s="123"/>
      <c r="GJ100" s="123"/>
      <c r="GT100" s="123"/>
      <c r="HD100" s="123"/>
      <c r="HN100" s="123"/>
      <c r="HX100" s="123"/>
      <c r="IH100" s="123"/>
    </row>
    <row xmlns:x14ac="http://schemas.microsoft.com/office/spreadsheetml/2009/9/ac" r="101" s="3" customFormat="true" x14ac:dyDescent="0.25">
      <c r="A101" s="387" t="str">
        <f ca="true">IF(ISBLANK('Data Summary'!A103),"",'Data Summary'!A103)</f>
        <v/>
      </c>
      <c r="B101" s="123"/>
      <c r="L101" s="123"/>
      <c r="V101" s="123"/>
      <c r="AF101" s="123"/>
      <c r="AP101" s="123"/>
      <c r="AZ101" s="123"/>
      <c r="BJ101" s="123"/>
      <c r="BK101" s="123"/>
      <c r="BT101" s="123"/>
      <c r="CD101" s="123"/>
      <c r="CN101" s="123"/>
      <c r="CX101" s="123"/>
      <c r="DH101" s="123"/>
      <c r="DR101" s="123"/>
      <c r="EB101" s="123"/>
      <c r="EL101" s="123"/>
      <c r="EV101" s="123"/>
      <c r="FF101" s="123"/>
      <c r="FP101" s="123"/>
      <c r="FZ101" s="123"/>
      <c r="GJ101" s="123"/>
      <c r="GT101" s="123"/>
      <c r="HD101" s="123"/>
      <c r="HN101" s="123"/>
      <c r="HX101" s="123"/>
      <c r="IH101" s="123"/>
    </row>
    <row xmlns:x14ac="http://schemas.microsoft.com/office/spreadsheetml/2009/9/ac" r="102" s="3" customFormat="true" x14ac:dyDescent="0.25">
      <c r="A102" s="387" t="str">
        <f ca="true">IF(ISBLANK('Data Summary'!A104),"",'Data Summary'!A104)</f>
        <v/>
      </c>
      <c r="B102" s="123"/>
      <c r="L102" s="123"/>
      <c r="V102" s="123"/>
      <c r="AF102" s="123"/>
      <c r="AP102" s="123"/>
      <c r="AZ102" s="123"/>
      <c r="BJ102" s="123"/>
      <c r="BK102" s="123"/>
      <c r="BT102" s="123"/>
      <c r="CD102" s="123"/>
      <c r="CN102" s="123"/>
      <c r="CX102" s="123"/>
      <c r="DH102" s="123"/>
      <c r="DR102" s="123"/>
      <c r="EB102" s="123"/>
      <c r="EL102" s="123"/>
      <c r="EV102" s="123"/>
      <c r="FF102" s="123"/>
      <c r="FP102" s="123"/>
      <c r="FZ102" s="123"/>
      <c r="GJ102" s="123"/>
      <c r="GT102" s="123"/>
      <c r="HD102" s="123"/>
      <c r="HN102" s="123"/>
      <c r="HX102" s="123"/>
      <c r="IH102" s="123"/>
    </row>
    <row xmlns:x14ac="http://schemas.microsoft.com/office/spreadsheetml/2009/9/ac" r="103" s="3" customFormat="true" x14ac:dyDescent="0.25">
      <c r="A103" s="387" t="str">
        <f ca="true">IF(ISBLANK('Data Summary'!A105),"",'Data Summary'!A105)</f>
        <v/>
      </c>
      <c r="B103" s="123"/>
      <c r="L103" s="123"/>
      <c r="V103" s="123"/>
      <c r="AF103" s="123"/>
      <c r="AP103" s="123"/>
      <c r="AZ103" s="123"/>
      <c r="BJ103" s="123"/>
      <c r="BK103" s="123"/>
      <c r="BT103" s="123"/>
      <c r="CD103" s="123"/>
      <c r="CN103" s="123"/>
      <c r="CX103" s="123"/>
      <c r="DH103" s="123"/>
      <c r="DR103" s="123"/>
      <c r="EB103" s="123"/>
      <c r="EL103" s="123"/>
      <c r="EV103" s="123"/>
      <c r="FF103" s="123"/>
      <c r="FP103" s="123"/>
      <c r="FZ103" s="123"/>
      <c r="GJ103" s="123"/>
      <c r="GT103" s="123"/>
      <c r="HD103" s="123"/>
      <c r="HN103" s="123"/>
      <c r="HX103" s="123"/>
      <c r="IH103" s="123"/>
    </row>
    <row xmlns:x14ac="http://schemas.microsoft.com/office/spreadsheetml/2009/9/ac" r="104" s="3" customFormat="true" x14ac:dyDescent="0.25">
      <c r="A104" s="387" t="str">
        <f ca="true">IF(ISBLANK('Data Summary'!A106),"",'Data Summary'!A106)</f>
        <v/>
      </c>
      <c r="B104" s="123"/>
      <c r="L104" s="123"/>
      <c r="V104" s="123"/>
      <c r="AF104" s="123"/>
      <c r="AP104" s="123"/>
      <c r="AZ104" s="123"/>
      <c r="BJ104" s="123"/>
      <c r="BK104" s="123"/>
      <c r="BT104" s="123"/>
      <c r="CD104" s="123"/>
      <c r="CN104" s="123"/>
      <c r="CX104" s="123"/>
      <c r="DH104" s="123"/>
      <c r="DR104" s="123"/>
      <c r="EB104" s="123"/>
      <c r="EL104" s="123"/>
      <c r="EV104" s="123"/>
      <c r="FF104" s="123"/>
      <c r="FP104" s="123"/>
      <c r="FZ104" s="123"/>
      <c r="GJ104" s="123"/>
      <c r="GT104" s="123"/>
      <c r="HD104" s="123"/>
      <c r="HN104" s="123"/>
      <c r="HX104" s="123"/>
      <c r="IH104" s="123"/>
    </row>
    <row xmlns:x14ac="http://schemas.microsoft.com/office/spreadsheetml/2009/9/ac" r="105" s="3" customFormat="true" x14ac:dyDescent="0.25">
      <c r="A105" s="387" t="str">
        <f ca="true">IF(ISBLANK('Data Summary'!A107),"",'Data Summary'!A107)</f>
        <v/>
      </c>
      <c r="B105" s="123"/>
      <c r="L105" s="123"/>
      <c r="V105" s="123"/>
      <c r="AF105" s="123"/>
      <c r="AP105" s="123"/>
      <c r="AZ105" s="123"/>
      <c r="BJ105" s="123"/>
      <c r="BK105" s="123"/>
      <c r="BT105" s="123"/>
      <c r="CD105" s="123"/>
      <c r="CN105" s="123"/>
      <c r="CX105" s="123"/>
      <c r="DH105" s="123"/>
      <c r="DR105" s="123"/>
      <c r="EB105" s="123"/>
      <c r="EL105" s="123"/>
      <c r="EV105" s="123"/>
      <c r="FF105" s="123"/>
      <c r="FP105" s="123"/>
      <c r="FZ105" s="123"/>
      <c r="GJ105" s="123"/>
      <c r="GT105" s="123"/>
      <c r="HD105" s="123"/>
      <c r="HN105" s="123"/>
      <c r="HX105" s="123"/>
      <c r="IH105" s="123"/>
    </row>
    <row xmlns:x14ac="http://schemas.microsoft.com/office/spreadsheetml/2009/9/ac" r="106" s="3" customFormat="true" x14ac:dyDescent="0.25">
      <c r="A106" s="387" t="str">
        <f ca="true">IF(ISBLANK('Data Summary'!A108),"",'Data Summary'!A108)</f>
        <v/>
      </c>
      <c r="B106" s="123"/>
      <c r="L106" s="123"/>
      <c r="V106" s="123"/>
      <c r="AF106" s="123"/>
      <c r="AP106" s="123"/>
      <c r="AZ106" s="123"/>
      <c r="BJ106" s="123"/>
      <c r="BK106" s="123"/>
      <c r="BT106" s="123"/>
      <c r="CD106" s="123"/>
      <c r="CN106" s="123"/>
      <c r="CX106" s="123"/>
      <c r="DH106" s="123"/>
      <c r="DR106" s="123"/>
      <c r="EB106" s="123"/>
      <c r="EL106" s="123"/>
      <c r="EV106" s="123"/>
      <c r="FF106" s="123"/>
      <c r="FP106" s="123"/>
      <c r="FZ106" s="123"/>
      <c r="GJ106" s="123"/>
      <c r="GT106" s="123"/>
      <c r="HD106" s="123"/>
      <c r="HN106" s="123"/>
      <c r="HX106" s="123"/>
      <c r="IH106" s="123"/>
    </row>
    <row xmlns:x14ac="http://schemas.microsoft.com/office/spreadsheetml/2009/9/ac" r="107" s="3" customFormat="true" x14ac:dyDescent="0.25">
      <c r="A107" s="387" t="str">
        <f ca="true">IF(ISBLANK('Data Summary'!A109),"",'Data Summary'!A109)</f>
        <v/>
      </c>
      <c r="B107" s="123"/>
      <c r="L107" s="123"/>
      <c r="V107" s="123"/>
      <c r="AF107" s="123"/>
      <c r="AP107" s="123"/>
      <c r="AZ107" s="123"/>
      <c r="BJ107" s="123"/>
      <c r="BK107" s="123"/>
      <c r="BT107" s="123"/>
      <c r="CD107" s="123"/>
      <c r="CN107" s="123"/>
      <c r="CX107" s="123"/>
      <c r="DH107" s="123"/>
      <c r="DR107" s="123"/>
      <c r="EB107" s="123"/>
      <c r="EL107" s="123"/>
      <c r="EV107" s="123"/>
      <c r="FF107" s="123"/>
      <c r="FP107" s="123"/>
      <c r="FZ107" s="123"/>
      <c r="GJ107" s="123"/>
      <c r="GT107" s="123"/>
      <c r="HD107" s="123"/>
      <c r="HN107" s="123"/>
      <c r="HX107" s="123"/>
      <c r="IH107" s="123"/>
    </row>
    <row xmlns:x14ac="http://schemas.microsoft.com/office/spreadsheetml/2009/9/ac" r="108" s="3" customFormat="true" x14ac:dyDescent="0.25">
      <c r="A108" s="387" t="str">
        <f ca="true">IF(ISBLANK('Data Summary'!A110),"",'Data Summary'!A110)</f>
        <v/>
      </c>
      <c r="B108" s="123"/>
      <c r="L108" s="123"/>
      <c r="V108" s="123"/>
      <c r="AF108" s="123"/>
      <c r="AP108" s="123"/>
      <c r="AZ108" s="123"/>
      <c r="BJ108" s="123"/>
      <c r="BK108" s="123"/>
      <c r="BT108" s="123"/>
      <c r="CD108" s="123"/>
      <c r="CN108" s="123"/>
      <c r="CX108" s="123"/>
      <c r="DH108" s="123"/>
      <c r="DR108" s="123"/>
      <c r="EB108" s="123"/>
      <c r="EL108" s="123"/>
      <c r="EV108" s="123"/>
      <c r="FF108" s="123"/>
      <c r="FP108" s="123"/>
      <c r="FZ108" s="123"/>
      <c r="GJ108" s="123"/>
      <c r="GT108" s="123"/>
      <c r="HD108" s="123"/>
      <c r="HN108" s="123"/>
      <c r="HX108" s="123"/>
      <c r="IH108" s="123"/>
    </row>
    <row xmlns:x14ac="http://schemas.microsoft.com/office/spreadsheetml/2009/9/ac" r="109" s="3" customFormat="true" x14ac:dyDescent="0.25">
      <c r="A109" s="387" t="str">
        <f ca="true">IF(ISBLANK('Data Summary'!A111),"",'Data Summary'!A111)</f>
        <v/>
      </c>
      <c r="B109" s="123"/>
      <c r="L109" s="123"/>
      <c r="V109" s="123"/>
      <c r="AF109" s="123"/>
      <c r="AP109" s="123"/>
      <c r="AZ109" s="123"/>
      <c r="BJ109" s="123"/>
      <c r="BK109" s="123"/>
      <c r="BT109" s="123"/>
      <c r="CD109" s="123"/>
      <c r="CN109" s="123"/>
      <c r="CX109" s="123"/>
      <c r="DH109" s="123"/>
      <c r="DR109" s="123"/>
      <c r="EB109" s="123"/>
      <c r="EL109" s="123"/>
      <c r="EV109" s="123"/>
      <c r="FF109" s="123"/>
      <c r="FP109" s="123"/>
      <c r="FZ109" s="123"/>
      <c r="GJ109" s="123"/>
      <c r="GT109" s="123"/>
      <c r="HD109" s="123"/>
      <c r="HN109" s="123"/>
      <c r="HX109" s="123"/>
      <c r="IH109" s="123"/>
    </row>
    <row xmlns:x14ac="http://schemas.microsoft.com/office/spreadsheetml/2009/9/ac" r="110" s="3" customFormat="true" x14ac:dyDescent="0.25">
      <c r="A110" s="387" t="str">
        <f ca="true">IF(ISBLANK('Data Summary'!A112),"",'Data Summary'!A112)</f>
        <v/>
      </c>
      <c r="B110" s="123"/>
      <c r="L110" s="123"/>
      <c r="V110" s="123"/>
      <c r="AF110" s="123"/>
      <c r="AP110" s="123"/>
      <c r="AZ110" s="123"/>
      <c r="BJ110" s="123"/>
      <c r="BK110" s="123"/>
      <c r="BT110" s="123"/>
      <c r="CD110" s="123"/>
      <c r="CN110" s="123"/>
      <c r="CX110" s="123"/>
      <c r="DH110" s="123"/>
      <c r="DR110" s="123"/>
      <c r="EB110" s="123"/>
      <c r="EL110" s="123"/>
      <c r="EV110" s="123"/>
      <c r="FF110" s="123"/>
      <c r="FP110" s="123"/>
      <c r="FZ110" s="123"/>
      <c r="GJ110" s="123"/>
      <c r="GT110" s="123"/>
      <c r="HD110" s="123"/>
      <c r="HN110" s="123"/>
      <c r="HX110" s="123"/>
      <c r="IH110" s="123"/>
    </row>
    <row xmlns:x14ac="http://schemas.microsoft.com/office/spreadsheetml/2009/9/ac" r="111" s="3" customFormat="true" x14ac:dyDescent="0.25">
      <c r="A111" s="387" t="str">
        <f ca="true">IF(ISBLANK('Data Summary'!A113),"",'Data Summary'!A113)</f>
        <v/>
      </c>
      <c r="B111" s="123"/>
      <c r="L111" s="123"/>
      <c r="V111" s="123"/>
      <c r="AF111" s="123"/>
      <c r="AP111" s="123"/>
      <c r="AZ111" s="123"/>
      <c r="BJ111" s="123"/>
      <c r="BK111" s="123"/>
      <c r="BT111" s="123"/>
      <c r="CD111" s="123"/>
      <c r="CN111" s="123"/>
      <c r="CX111" s="123"/>
      <c r="DH111" s="123"/>
      <c r="DR111" s="123"/>
      <c r="EB111" s="123"/>
      <c r="EL111" s="123"/>
      <c r="EV111" s="123"/>
      <c r="FF111" s="123"/>
      <c r="FP111" s="123"/>
      <c r="FZ111" s="123"/>
      <c r="GJ111" s="123"/>
      <c r="GT111" s="123"/>
      <c r="HD111" s="123"/>
      <c r="HN111" s="123"/>
      <c r="HX111" s="123"/>
      <c r="IH111" s="123"/>
    </row>
    <row xmlns:x14ac="http://schemas.microsoft.com/office/spreadsheetml/2009/9/ac" r="112" s="3" customFormat="true" x14ac:dyDescent="0.25">
      <c r="A112" s="387" t="str">
        <f ca="true">IF(ISBLANK('Data Summary'!A114),"",'Data Summary'!A114)</f>
        <v/>
      </c>
      <c r="B112" s="123"/>
      <c r="L112" s="123"/>
      <c r="V112" s="123"/>
      <c r="AF112" s="123"/>
      <c r="AP112" s="123"/>
      <c r="AZ112" s="123"/>
      <c r="BJ112" s="123"/>
      <c r="BK112" s="123"/>
      <c r="BT112" s="123"/>
      <c r="CD112" s="123"/>
      <c r="CN112" s="123"/>
      <c r="CX112" s="123"/>
      <c r="DH112" s="123"/>
      <c r="DR112" s="123"/>
      <c r="EB112" s="123"/>
      <c r="EL112" s="123"/>
      <c r="EV112" s="123"/>
      <c r="FF112" s="123"/>
      <c r="FP112" s="123"/>
      <c r="FZ112" s="123"/>
      <c r="GJ112" s="123"/>
      <c r="GT112" s="123"/>
      <c r="HD112" s="123"/>
      <c r="HN112" s="123"/>
      <c r="HX112" s="123"/>
      <c r="IH112" s="123"/>
    </row>
    <row xmlns:x14ac="http://schemas.microsoft.com/office/spreadsheetml/2009/9/ac" r="113" s="3" customFormat="true" x14ac:dyDescent="0.25">
      <c r="A113" s="387" t="str">
        <f ca="true">IF(ISBLANK('Data Summary'!A115),"",'Data Summary'!A115)</f>
        <v/>
      </c>
      <c r="B113" s="123"/>
      <c r="L113" s="123"/>
      <c r="V113" s="123"/>
      <c r="AF113" s="123"/>
      <c r="AP113" s="123"/>
      <c r="AZ113" s="123"/>
      <c r="BJ113" s="123"/>
      <c r="BK113" s="123"/>
      <c r="BT113" s="123"/>
      <c r="CD113" s="123"/>
      <c r="CN113" s="123"/>
      <c r="CX113" s="123"/>
      <c r="DH113" s="123"/>
      <c r="DR113" s="123"/>
      <c r="EB113" s="123"/>
      <c r="EL113" s="123"/>
      <c r="EV113" s="123"/>
      <c r="FF113" s="123"/>
      <c r="FP113" s="123"/>
      <c r="FZ113" s="123"/>
      <c r="GJ113" s="123"/>
      <c r="GT113" s="123"/>
      <c r="HD113" s="123"/>
      <c r="HN113" s="123"/>
      <c r="HX113" s="123"/>
      <c r="IH113" s="123"/>
    </row>
    <row xmlns:x14ac="http://schemas.microsoft.com/office/spreadsheetml/2009/9/ac" r="114" s="3" customFormat="true" x14ac:dyDescent="0.25">
      <c r="A114" s="387" t="str">
        <f ca="true">IF(ISBLANK('Data Summary'!A116),"",'Data Summary'!A116)</f>
        <v/>
      </c>
      <c r="B114" s="123"/>
      <c r="L114" s="123"/>
      <c r="V114" s="123"/>
      <c r="AF114" s="123"/>
      <c r="AP114" s="123"/>
      <c r="AZ114" s="123"/>
      <c r="BJ114" s="123"/>
      <c r="BK114" s="123"/>
      <c r="BT114" s="123"/>
      <c r="CD114" s="123"/>
      <c r="CN114" s="123"/>
      <c r="CX114" s="123"/>
      <c r="DH114" s="123"/>
      <c r="DR114" s="123"/>
      <c r="EB114" s="123"/>
      <c r="EL114" s="123"/>
      <c r="EV114" s="123"/>
      <c r="FF114" s="123"/>
      <c r="FP114" s="123"/>
      <c r="FZ114" s="123"/>
      <c r="GJ114" s="123"/>
      <c r="GT114" s="123"/>
      <c r="HD114" s="123"/>
      <c r="HN114" s="123"/>
      <c r="HX114" s="123"/>
      <c r="IH114" s="123"/>
    </row>
    <row xmlns:x14ac="http://schemas.microsoft.com/office/spreadsheetml/2009/9/ac" r="115" s="3" customFormat="true" x14ac:dyDescent="0.25">
      <c r="A115" s="387" t="str">
        <f ca="true">IF(ISBLANK('Data Summary'!A117),"",'Data Summary'!A117)</f>
        <v/>
      </c>
      <c r="B115" s="123"/>
      <c r="L115" s="123"/>
      <c r="V115" s="123"/>
      <c r="AF115" s="123"/>
      <c r="AP115" s="123"/>
      <c r="AZ115" s="123"/>
      <c r="BJ115" s="123"/>
      <c r="BK115" s="123"/>
      <c r="BT115" s="123"/>
      <c r="CD115" s="123"/>
      <c r="CN115" s="123"/>
      <c r="CX115" s="123"/>
      <c r="DH115" s="123"/>
      <c r="DR115" s="123"/>
      <c r="EB115" s="123"/>
      <c r="EL115" s="123"/>
      <c r="EV115" s="123"/>
      <c r="FF115" s="123"/>
      <c r="FP115" s="123"/>
      <c r="FZ115" s="123"/>
      <c r="GJ115" s="123"/>
      <c r="GT115" s="123"/>
      <c r="HD115" s="123"/>
      <c r="HN115" s="123"/>
      <c r="HX115" s="123"/>
      <c r="IH115" s="123"/>
    </row>
    <row xmlns:x14ac="http://schemas.microsoft.com/office/spreadsheetml/2009/9/ac" r="116" s="3" customFormat="true" x14ac:dyDescent="0.25">
      <c r="A116" s="387" t="str">
        <f ca="true">IF(ISBLANK('Data Summary'!A118),"",'Data Summary'!A118)</f>
        <v/>
      </c>
      <c r="B116" s="123"/>
      <c r="L116" s="123"/>
      <c r="V116" s="123"/>
      <c r="AF116" s="123"/>
      <c r="AP116" s="123"/>
      <c r="AZ116" s="123"/>
      <c r="BJ116" s="123"/>
      <c r="BK116" s="123"/>
      <c r="BT116" s="123"/>
      <c r="CD116" s="123"/>
      <c r="CN116" s="123"/>
      <c r="CX116" s="123"/>
      <c r="DH116" s="123"/>
      <c r="DR116" s="123"/>
      <c r="EB116" s="123"/>
      <c r="EL116" s="123"/>
      <c r="EV116" s="123"/>
      <c r="FF116" s="123"/>
      <c r="FP116" s="123"/>
      <c r="FZ116" s="123"/>
      <c r="GJ116" s="123"/>
      <c r="GT116" s="123"/>
      <c r="HD116" s="123"/>
      <c r="HN116" s="123"/>
      <c r="HX116" s="123"/>
      <c r="IH116" s="123"/>
    </row>
    <row xmlns:x14ac="http://schemas.microsoft.com/office/spreadsheetml/2009/9/ac" r="117" s="3" customFormat="true" x14ac:dyDescent="0.25">
      <c r="A117" s="387" t="str">
        <f ca="true">IF(ISBLANK('Data Summary'!A119),"",'Data Summary'!A119)</f>
        <v/>
      </c>
      <c r="B117" s="123"/>
      <c r="L117" s="123"/>
      <c r="V117" s="123"/>
      <c r="AF117" s="123"/>
      <c r="AP117" s="123"/>
      <c r="AZ117" s="123"/>
      <c r="BJ117" s="123"/>
      <c r="BK117" s="123"/>
      <c r="BT117" s="123"/>
      <c r="CD117" s="123"/>
      <c r="CN117" s="123"/>
      <c r="CX117" s="123"/>
      <c r="DH117" s="123"/>
      <c r="DR117" s="123"/>
      <c r="EB117" s="123"/>
      <c r="EL117" s="123"/>
      <c r="EV117" s="123"/>
      <c r="FF117" s="123"/>
      <c r="FP117" s="123"/>
      <c r="FZ117" s="123"/>
      <c r="GJ117" s="123"/>
      <c r="GT117" s="123"/>
      <c r="HD117" s="123"/>
      <c r="HN117" s="123"/>
      <c r="HX117" s="123"/>
      <c r="IH117" s="123"/>
    </row>
    <row xmlns:x14ac="http://schemas.microsoft.com/office/spreadsheetml/2009/9/ac" r="118" s="3" customFormat="true" x14ac:dyDescent="0.25">
      <c r="A118" s="387" t="str">
        <f ca="true">IF(ISBLANK('Data Summary'!A120),"",'Data Summary'!A120)</f>
        <v/>
      </c>
      <c r="B118" s="123"/>
      <c r="L118" s="123"/>
      <c r="V118" s="123"/>
      <c r="AF118" s="123"/>
      <c r="AP118" s="123"/>
      <c r="AZ118" s="123"/>
      <c r="BJ118" s="123"/>
      <c r="BK118" s="123"/>
      <c r="BT118" s="123"/>
      <c r="CD118" s="123"/>
      <c r="CN118" s="123"/>
      <c r="CX118" s="123"/>
      <c r="DH118" s="123"/>
      <c r="DR118" s="123"/>
      <c r="EB118" s="123"/>
      <c r="EL118" s="123"/>
      <c r="EV118" s="123"/>
      <c r="FF118" s="123"/>
      <c r="FP118" s="123"/>
      <c r="FZ118" s="123"/>
      <c r="GJ118" s="123"/>
      <c r="GT118" s="123"/>
      <c r="HD118" s="123"/>
      <c r="HN118" s="123"/>
      <c r="HX118" s="123"/>
      <c r="IH118" s="123"/>
    </row>
    <row xmlns:x14ac="http://schemas.microsoft.com/office/spreadsheetml/2009/9/ac" r="119" s="3" customFormat="true" x14ac:dyDescent="0.25">
      <c r="A119" s="387" t="str">
        <f ca="true">IF(ISBLANK('Data Summary'!A121),"",'Data Summary'!A121)</f>
        <v/>
      </c>
      <c r="B119" s="123"/>
      <c r="L119" s="123"/>
      <c r="V119" s="123"/>
      <c r="AF119" s="123"/>
      <c r="AP119" s="123"/>
      <c r="AZ119" s="123"/>
      <c r="BJ119" s="123"/>
      <c r="BK119" s="123"/>
      <c r="BT119" s="123"/>
      <c r="CD119" s="123"/>
      <c r="CN119" s="123"/>
      <c r="CX119" s="123"/>
      <c r="DH119" s="123"/>
      <c r="DR119" s="123"/>
      <c r="EB119" s="123"/>
      <c r="EL119" s="123"/>
      <c r="EV119" s="123"/>
      <c r="FF119" s="123"/>
      <c r="FP119" s="123"/>
      <c r="FZ119" s="123"/>
      <c r="GJ119" s="123"/>
      <c r="GT119" s="123"/>
      <c r="HD119" s="123"/>
      <c r="HN119" s="123"/>
      <c r="HX119" s="123"/>
      <c r="IH119" s="123"/>
    </row>
    <row xmlns:x14ac="http://schemas.microsoft.com/office/spreadsheetml/2009/9/ac" r="120" s="3" customFormat="true" x14ac:dyDescent="0.25">
      <c r="A120" s="387" t="str">
        <f ca="true">IF(ISBLANK('Data Summary'!A122),"",'Data Summary'!A122)</f>
        <v/>
      </c>
      <c r="B120" s="123"/>
      <c r="L120" s="123"/>
      <c r="V120" s="123"/>
      <c r="AF120" s="123"/>
      <c r="AP120" s="123"/>
      <c r="AZ120" s="123"/>
      <c r="BJ120" s="123"/>
      <c r="BK120" s="123"/>
      <c r="BT120" s="123"/>
      <c r="CD120" s="123"/>
      <c r="CN120" s="123"/>
      <c r="CX120" s="123"/>
      <c r="DH120" s="123"/>
      <c r="DR120" s="123"/>
      <c r="EB120" s="123"/>
      <c r="EL120" s="123"/>
      <c r="EV120" s="123"/>
      <c r="FF120" s="123"/>
      <c r="FP120" s="123"/>
      <c r="FZ120" s="123"/>
      <c r="GJ120" s="123"/>
      <c r="GT120" s="123"/>
      <c r="HD120" s="123"/>
      <c r="HN120" s="123"/>
      <c r="HX120" s="123"/>
      <c r="IH120" s="123"/>
    </row>
    <row xmlns:x14ac="http://schemas.microsoft.com/office/spreadsheetml/2009/9/ac" r="121" s="3" customFormat="true" x14ac:dyDescent="0.25">
      <c r="A121" s="387" t="str">
        <f ca="true">IF(ISBLANK('Data Summary'!A123),"",'Data Summary'!A123)</f>
        <v/>
      </c>
      <c r="B121" s="123"/>
      <c r="L121" s="123"/>
      <c r="V121" s="123"/>
      <c r="AF121" s="123"/>
      <c r="AP121" s="123"/>
      <c r="AZ121" s="123"/>
      <c r="BJ121" s="123"/>
      <c r="BK121" s="123"/>
      <c r="BT121" s="123"/>
      <c r="CD121" s="123"/>
      <c r="CN121" s="123"/>
      <c r="CX121" s="123"/>
      <c r="DH121" s="123"/>
      <c r="DR121" s="123"/>
      <c r="EB121" s="123"/>
      <c r="EL121" s="123"/>
      <c r="EV121" s="123"/>
      <c r="FF121" s="123"/>
      <c r="FP121" s="123"/>
      <c r="FZ121" s="123"/>
      <c r="GJ121" s="123"/>
      <c r="GT121" s="123"/>
      <c r="HD121" s="123"/>
      <c r="HN121" s="123"/>
      <c r="HX121" s="123"/>
      <c r="IH121" s="123"/>
    </row>
    <row xmlns:x14ac="http://schemas.microsoft.com/office/spreadsheetml/2009/9/ac" r="122" s="3" customFormat="true" x14ac:dyDescent="0.25">
      <c r="A122" s="387" t="str">
        <f ca="true">IF(ISBLANK('Data Summary'!A124),"",'Data Summary'!A124)</f>
        <v/>
      </c>
      <c r="B122" s="123"/>
      <c r="L122" s="123"/>
      <c r="V122" s="123"/>
      <c r="AF122" s="123"/>
      <c r="AP122" s="123"/>
      <c r="AZ122" s="123"/>
      <c r="BJ122" s="123"/>
      <c r="BK122" s="123"/>
      <c r="BT122" s="123"/>
      <c r="CD122" s="123"/>
      <c r="CN122" s="123"/>
      <c r="CX122" s="123"/>
      <c r="DH122" s="123"/>
      <c r="DR122" s="123"/>
      <c r="EB122" s="123"/>
      <c r="EL122" s="123"/>
      <c r="EV122" s="123"/>
      <c r="FF122" s="123"/>
      <c r="FP122" s="123"/>
      <c r="FZ122" s="123"/>
      <c r="GJ122" s="123"/>
      <c r="GT122" s="123"/>
      <c r="HD122" s="123"/>
      <c r="HN122" s="123"/>
      <c r="HX122" s="123"/>
      <c r="IH122" s="123"/>
    </row>
    <row xmlns:x14ac="http://schemas.microsoft.com/office/spreadsheetml/2009/9/ac" r="123" s="3" customFormat="true" x14ac:dyDescent="0.25">
      <c r="A123" s="387" t="str">
        <f ca="true">IF(ISBLANK('Data Summary'!A125),"",'Data Summary'!A125)</f>
        <v/>
      </c>
      <c r="B123" s="123"/>
      <c r="L123" s="123"/>
      <c r="V123" s="123"/>
      <c r="AF123" s="123"/>
      <c r="AP123" s="123"/>
      <c r="AZ123" s="123"/>
      <c r="BJ123" s="123"/>
      <c r="BK123" s="123"/>
      <c r="BT123" s="123"/>
      <c r="CD123" s="123"/>
      <c r="CN123" s="123"/>
      <c r="CX123" s="123"/>
      <c r="DH123" s="123"/>
      <c r="DR123" s="123"/>
      <c r="EB123" s="123"/>
      <c r="EL123" s="123"/>
      <c r="EV123" s="123"/>
      <c r="FF123" s="123"/>
      <c r="FP123" s="123"/>
      <c r="FZ123" s="123"/>
      <c r="GJ123" s="123"/>
      <c r="GT123" s="123"/>
      <c r="HD123" s="123"/>
      <c r="HN123" s="123"/>
      <c r="HX123" s="123"/>
      <c r="IH123" s="123"/>
    </row>
    <row xmlns:x14ac="http://schemas.microsoft.com/office/spreadsheetml/2009/9/ac" r="124" s="3" customFormat="true" x14ac:dyDescent="0.25">
      <c r="A124" s="387" t="str">
        <f ca="true">IF(ISBLANK('Data Summary'!A126),"",'Data Summary'!A126)</f>
        <v/>
      </c>
      <c r="B124" s="123"/>
      <c r="L124" s="123"/>
      <c r="V124" s="123"/>
      <c r="AF124" s="123"/>
      <c r="AP124" s="123"/>
      <c r="AZ124" s="123"/>
      <c r="BJ124" s="123"/>
      <c r="BK124" s="123"/>
      <c r="BT124" s="123"/>
      <c r="CD124" s="123"/>
      <c r="CN124" s="123"/>
      <c r="CX124" s="123"/>
      <c r="DH124" s="123"/>
      <c r="DR124" s="123"/>
      <c r="EB124" s="123"/>
      <c r="EL124" s="123"/>
      <c r="EV124" s="123"/>
      <c r="FF124" s="123"/>
      <c r="FP124" s="123"/>
      <c r="FZ124" s="123"/>
      <c r="GJ124" s="123"/>
      <c r="GT124" s="123"/>
      <c r="HD124" s="123"/>
      <c r="HN124" s="123"/>
      <c r="HX124" s="123"/>
      <c r="IH124" s="123"/>
    </row>
    <row xmlns:x14ac="http://schemas.microsoft.com/office/spreadsheetml/2009/9/ac" r="125" s="3" customFormat="true" x14ac:dyDescent="0.25">
      <c r="A125" s="387" t="str">
        <f ca="true">IF(ISBLANK('Data Summary'!A127),"",'Data Summary'!A127)</f>
        <v/>
      </c>
      <c r="B125" s="123"/>
      <c r="L125" s="123"/>
      <c r="V125" s="123"/>
      <c r="AF125" s="123"/>
      <c r="AP125" s="123"/>
      <c r="AZ125" s="123"/>
      <c r="BJ125" s="123"/>
      <c r="BK125" s="123"/>
      <c r="BT125" s="123"/>
      <c r="CD125" s="123"/>
      <c r="CN125" s="123"/>
      <c r="CX125" s="123"/>
      <c r="DH125" s="123"/>
      <c r="DR125" s="123"/>
      <c r="EB125" s="123"/>
      <c r="EL125" s="123"/>
      <c r="EV125" s="123"/>
      <c r="FF125" s="123"/>
      <c r="FP125" s="123"/>
      <c r="FZ125" s="123"/>
      <c r="GJ125" s="123"/>
      <c r="GT125" s="123"/>
      <c r="HD125" s="123"/>
      <c r="HN125" s="123"/>
      <c r="HX125" s="123"/>
      <c r="IH125" s="123"/>
    </row>
    <row xmlns:x14ac="http://schemas.microsoft.com/office/spreadsheetml/2009/9/ac" r="126" s="3" customFormat="true" x14ac:dyDescent="0.25">
      <c r="A126" s="387" t="str">
        <f ca="true">IF(ISBLANK('Data Summary'!A128),"",'Data Summary'!A128)</f>
        <v/>
      </c>
      <c r="B126" s="123"/>
      <c r="L126" s="123"/>
      <c r="V126" s="123"/>
      <c r="AF126" s="123"/>
      <c r="AP126" s="123"/>
      <c r="AZ126" s="123"/>
      <c r="BJ126" s="123"/>
      <c r="BK126" s="123"/>
      <c r="BT126" s="123"/>
      <c r="CD126" s="123"/>
      <c r="CN126" s="123"/>
      <c r="CX126" s="123"/>
      <c r="DH126" s="123"/>
      <c r="DR126" s="123"/>
      <c r="EB126" s="123"/>
      <c r="EL126" s="123"/>
      <c r="EV126" s="123"/>
      <c r="FF126" s="123"/>
      <c r="FP126" s="123"/>
      <c r="FZ126" s="123"/>
      <c r="GJ126" s="123"/>
      <c r="GT126" s="123"/>
      <c r="HD126" s="123"/>
      <c r="HN126" s="123"/>
      <c r="HX126" s="123"/>
      <c r="IH126" s="123"/>
    </row>
    <row xmlns:x14ac="http://schemas.microsoft.com/office/spreadsheetml/2009/9/ac" r="127" s="3" customFormat="true" x14ac:dyDescent="0.25">
      <c r="A127" s="387" t="str">
        <f ca="true">IF(ISBLANK('Data Summary'!A129),"",'Data Summary'!A129)</f>
        <v/>
      </c>
      <c r="B127" s="123"/>
      <c r="L127" s="123"/>
      <c r="V127" s="123"/>
      <c r="AF127" s="123"/>
      <c r="AP127" s="123"/>
      <c r="AZ127" s="123"/>
      <c r="BJ127" s="123"/>
      <c r="BK127" s="123"/>
      <c r="BT127" s="123"/>
      <c r="CD127" s="123"/>
      <c r="CN127" s="123"/>
      <c r="CX127" s="123"/>
      <c r="DH127" s="123"/>
      <c r="DR127" s="123"/>
      <c r="EB127" s="123"/>
      <c r="EL127" s="123"/>
      <c r="EV127" s="123"/>
      <c r="FF127" s="123"/>
      <c r="FP127" s="123"/>
      <c r="FZ127" s="123"/>
      <c r="GJ127" s="123"/>
      <c r="GT127" s="123"/>
      <c r="HD127" s="123"/>
      <c r="HN127" s="123"/>
      <c r="HX127" s="123"/>
      <c r="IH127" s="123"/>
    </row>
    <row xmlns:x14ac="http://schemas.microsoft.com/office/spreadsheetml/2009/9/ac" r="128" s="3" customFormat="true" x14ac:dyDescent="0.25">
      <c r="A128" s="387" t="str">
        <f ca="true">IF(ISBLANK('Data Summary'!A130),"",'Data Summary'!A130)</f>
        <v/>
      </c>
      <c r="B128" s="123"/>
      <c r="L128" s="123"/>
      <c r="V128" s="123"/>
      <c r="AF128" s="123"/>
      <c r="AP128" s="123"/>
      <c r="AZ128" s="123"/>
      <c r="BJ128" s="123"/>
      <c r="BK128" s="123"/>
      <c r="BT128" s="123"/>
      <c r="CD128" s="123"/>
      <c r="CN128" s="123"/>
      <c r="CX128" s="123"/>
      <c r="DH128" s="123"/>
      <c r="DR128" s="123"/>
      <c r="EB128" s="123"/>
      <c r="EL128" s="123"/>
      <c r="EV128" s="123"/>
      <c r="FF128" s="123"/>
      <c r="FP128" s="123"/>
      <c r="FZ128" s="123"/>
      <c r="GJ128" s="123"/>
      <c r="GT128" s="123"/>
      <c r="HD128" s="123"/>
      <c r="HN128" s="123"/>
      <c r="HX128" s="123"/>
      <c r="IH128" s="123"/>
    </row>
    <row xmlns:x14ac="http://schemas.microsoft.com/office/spreadsheetml/2009/9/ac" r="129" s="3" customFormat="true" x14ac:dyDescent="0.25">
      <c r="A129" s="387" t="str">
        <f ca="true">IF(ISBLANK('Data Summary'!A131),"",'Data Summary'!A131)</f>
        <v/>
      </c>
      <c r="B129" s="123"/>
      <c r="L129" s="123"/>
      <c r="V129" s="123"/>
      <c r="AF129" s="123"/>
      <c r="AP129" s="123"/>
      <c r="AZ129" s="123"/>
      <c r="BJ129" s="123"/>
      <c r="BK129" s="123"/>
      <c r="BT129" s="123"/>
      <c r="CD129" s="123"/>
      <c r="CN129" s="123"/>
      <c r="CX129" s="123"/>
      <c r="DH129" s="123"/>
      <c r="DR129" s="123"/>
      <c r="EB129" s="123"/>
      <c r="EL129" s="123"/>
      <c r="EV129" s="123"/>
      <c r="FF129" s="123"/>
      <c r="FP129" s="123"/>
      <c r="FZ129" s="123"/>
      <c r="GJ129" s="123"/>
      <c r="GT129" s="123"/>
      <c r="HD129" s="123"/>
      <c r="HN129" s="123"/>
      <c r="HX129" s="123"/>
      <c r="IH129" s="123"/>
    </row>
    <row xmlns:x14ac="http://schemas.microsoft.com/office/spreadsheetml/2009/9/ac" r="130" s="3" customFormat="true" x14ac:dyDescent="0.25">
      <c r="A130" s="387" t="str">
        <f ca="true">IF(ISBLANK('Data Summary'!A132),"",'Data Summary'!A132)</f>
        <v/>
      </c>
      <c r="B130" s="123"/>
      <c r="L130" s="123"/>
      <c r="V130" s="123"/>
      <c r="AF130" s="123"/>
      <c r="AP130" s="123"/>
      <c r="AZ130" s="123"/>
      <c r="BJ130" s="123"/>
      <c r="BK130" s="123"/>
      <c r="BT130" s="123"/>
      <c r="CD130" s="123"/>
      <c r="CN130" s="123"/>
      <c r="CX130" s="123"/>
      <c r="DH130" s="123"/>
      <c r="DR130" s="123"/>
      <c r="EB130" s="123"/>
      <c r="EL130" s="123"/>
      <c r="EV130" s="123"/>
      <c r="FF130" s="123"/>
      <c r="FP130" s="123"/>
      <c r="FZ130" s="123"/>
      <c r="GJ130" s="123"/>
      <c r="GT130" s="123"/>
      <c r="HD130" s="123"/>
      <c r="HN130" s="123"/>
      <c r="HX130" s="123"/>
      <c r="IH130" s="123"/>
    </row>
    <row xmlns:x14ac="http://schemas.microsoft.com/office/spreadsheetml/2009/9/ac" r="131" s="3" customFormat="true" x14ac:dyDescent="0.25">
      <c r="A131" s="387" t="str">
        <f ca="true">IF(ISBLANK('Data Summary'!A133),"",'Data Summary'!A133)</f>
        <v/>
      </c>
      <c r="B131" s="123"/>
      <c r="L131" s="123"/>
      <c r="V131" s="123"/>
      <c r="AF131" s="123"/>
      <c r="AP131" s="123"/>
      <c r="AZ131" s="123"/>
      <c r="BJ131" s="123"/>
      <c r="BK131" s="123"/>
      <c r="BT131" s="123"/>
      <c r="CD131" s="123"/>
      <c r="CN131" s="123"/>
      <c r="CX131" s="123"/>
      <c r="DH131" s="123"/>
      <c r="DR131" s="123"/>
      <c r="EB131" s="123"/>
      <c r="EL131" s="123"/>
      <c r="EV131" s="123"/>
      <c r="FF131" s="123"/>
      <c r="FP131" s="123"/>
      <c r="FZ131" s="123"/>
      <c r="GJ131" s="123"/>
      <c r="GT131" s="123"/>
      <c r="HD131" s="123"/>
      <c r="HN131" s="123"/>
      <c r="HX131" s="123"/>
      <c r="IH131" s="123"/>
    </row>
    <row xmlns:x14ac="http://schemas.microsoft.com/office/spreadsheetml/2009/9/ac" r="132" s="3" customFormat="true" x14ac:dyDescent="0.25">
      <c r="A132" s="387" t="str">
        <f ca="true">IF(ISBLANK('Data Summary'!A134),"",'Data Summary'!A134)</f>
        <v/>
      </c>
      <c r="B132" s="123"/>
      <c r="L132" s="123"/>
      <c r="V132" s="123"/>
      <c r="AF132" s="123"/>
      <c r="AP132" s="123"/>
      <c r="AZ132" s="123"/>
      <c r="BJ132" s="123"/>
      <c r="BK132" s="123"/>
      <c r="BT132" s="123"/>
      <c r="CD132" s="123"/>
      <c r="CN132" s="123"/>
      <c r="CX132" s="123"/>
      <c r="DH132" s="123"/>
      <c r="DR132" s="123"/>
      <c r="EB132" s="123"/>
      <c r="EL132" s="123"/>
      <c r="EV132" s="123"/>
      <c r="FF132" s="123"/>
      <c r="FP132" s="123"/>
      <c r="FZ132" s="123"/>
      <c r="GJ132" s="123"/>
      <c r="GT132" s="123"/>
      <c r="HD132" s="123"/>
      <c r="HN132" s="123"/>
      <c r="HX132" s="123"/>
      <c r="IH132" s="123"/>
    </row>
    <row xmlns:x14ac="http://schemas.microsoft.com/office/spreadsheetml/2009/9/ac" r="133" s="3" customFormat="true" x14ac:dyDescent="0.25">
      <c r="A133" s="387" t="str">
        <f ca="true">IF(ISBLANK('Data Summary'!A135),"",'Data Summary'!A135)</f>
        <v/>
      </c>
      <c r="B133" s="123"/>
      <c r="L133" s="123"/>
      <c r="V133" s="123"/>
      <c r="AF133" s="123"/>
      <c r="AP133" s="123"/>
      <c r="AZ133" s="123"/>
      <c r="BJ133" s="123"/>
      <c r="BK133" s="123"/>
      <c r="BT133" s="123"/>
      <c r="CD133" s="123"/>
      <c r="CN133" s="123"/>
      <c r="CX133" s="123"/>
      <c r="DH133" s="123"/>
      <c r="DR133" s="123"/>
      <c r="EB133" s="123"/>
      <c r="EL133" s="123"/>
      <c r="EV133" s="123"/>
      <c r="FF133" s="123"/>
      <c r="FP133" s="123"/>
      <c r="FZ133" s="123"/>
      <c r="GJ133" s="123"/>
      <c r="GT133" s="123"/>
      <c r="HD133" s="123"/>
      <c r="HN133" s="123"/>
      <c r="HX133" s="123"/>
      <c r="IH133" s="123"/>
    </row>
    <row xmlns:x14ac="http://schemas.microsoft.com/office/spreadsheetml/2009/9/ac" r="134" s="3" customFormat="true" x14ac:dyDescent="0.25">
      <c r="A134" s="387" t="str">
        <f ca="true">IF(ISBLANK('Data Summary'!A136),"",'Data Summary'!A136)</f>
        <v/>
      </c>
      <c r="B134" s="123"/>
      <c r="L134" s="123"/>
      <c r="V134" s="123"/>
      <c r="AF134" s="123"/>
      <c r="AP134" s="123"/>
      <c r="AZ134" s="123"/>
      <c r="BJ134" s="123"/>
      <c r="BK134" s="123"/>
      <c r="BT134" s="123"/>
      <c r="CD134" s="123"/>
      <c r="CN134" s="123"/>
      <c r="CX134" s="123"/>
      <c r="DH134" s="123"/>
      <c r="DR134" s="123"/>
      <c r="EB134" s="123"/>
      <c r="EL134" s="123"/>
      <c r="EV134" s="123"/>
      <c r="FF134" s="123"/>
      <c r="FP134" s="123"/>
      <c r="FZ134" s="123"/>
      <c r="GJ134" s="123"/>
      <c r="GT134" s="123"/>
      <c r="HD134" s="123"/>
      <c r="HN134" s="123"/>
      <c r="HX134" s="123"/>
      <c r="IH134" s="123"/>
    </row>
    <row xmlns:x14ac="http://schemas.microsoft.com/office/spreadsheetml/2009/9/ac" r="135" s="3" customFormat="true" x14ac:dyDescent="0.25">
      <c r="A135" s="387" t="str">
        <f ca="true">IF(ISBLANK('Data Summary'!A137),"",'Data Summary'!A137)</f>
        <v/>
      </c>
      <c r="B135" s="123"/>
      <c r="L135" s="123"/>
      <c r="V135" s="123"/>
      <c r="AF135" s="123"/>
      <c r="AP135" s="123"/>
      <c r="AZ135" s="123"/>
      <c r="BJ135" s="123"/>
      <c r="BK135" s="123"/>
      <c r="BT135" s="123"/>
      <c r="CD135" s="123"/>
      <c r="CN135" s="123"/>
      <c r="CX135" s="123"/>
      <c r="DH135" s="123"/>
      <c r="DR135" s="123"/>
      <c r="EB135" s="123"/>
      <c r="EL135" s="123"/>
      <c r="EV135" s="123"/>
      <c r="FF135" s="123"/>
      <c r="FP135" s="123"/>
      <c r="FZ135" s="123"/>
      <c r="GJ135" s="123"/>
      <c r="GT135" s="123"/>
      <c r="HD135" s="123"/>
      <c r="HN135" s="123"/>
      <c r="HX135" s="123"/>
      <c r="IH135" s="123"/>
    </row>
    <row xmlns:x14ac="http://schemas.microsoft.com/office/spreadsheetml/2009/9/ac" r="136" s="3" customFormat="true" x14ac:dyDescent="0.25">
      <c r="A136" s="387" t="str">
        <f ca="true">IF(ISBLANK('Data Summary'!A138),"",'Data Summary'!A138)</f>
        <v/>
      </c>
      <c r="B136" s="123"/>
      <c r="L136" s="123"/>
      <c r="V136" s="123"/>
      <c r="AF136" s="123"/>
      <c r="AP136" s="123"/>
      <c r="AZ136" s="123"/>
      <c r="BJ136" s="123"/>
      <c r="BK136" s="123"/>
      <c r="BT136" s="123"/>
      <c r="CD136" s="123"/>
      <c r="CN136" s="123"/>
      <c r="CX136" s="123"/>
      <c r="DH136" s="123"/>
      <c r="DR136" s="123"/>
      <c r="EB136" s="123"/>
      <c r="EL136" s="123"/>
      <c r="EV136" s="123"/>
      <c r="FF136" s="123"/>
      <c r="FP136" s="123"/>
      <c r="FZ136" s="123"/>
      <c r="GJ136" s="123"/>
      <c r="GT136" s="123"/>
      <c r="HD136" s="123"/>
      <c r="HN136" s="123"/>
      <c r="HX136" s="123"/>
      <c r="IH136" s="123"/>
    </row>
    <row xmlns:x14ac="http://schemas.microsoft.com/office/spreadsheetml/2009/9/ac" r="137" s="3" customFormat="true" x14ac:dyDescent="0.25">
      <c r="A137" s="387" t="str">
        <f ca="true">IF(ISBLANK('Data Summary'!A139),"",'Data Summary'!A139)</f>
        <v/>
      </c>
      <c r="B137" s="123"/>
      <c r="L137" s="123"/>
      <c r="V137" s="123"/>
      <c r="AF137" s="123"/>
      <c r="AP137" s="123"/>
      <c r="AZ137" s="123"/>
      <c r="BJ137" s="123"/>
      <c r="BK137" s="123"/>
      <c r="BT137" s="123"/>
      <c r="CD137" s="123"/>
      <c r="CN137" s="123"/>
      <c r="CX137" s="123"/>
      <c r="DH137" s="123"/>
      <c r="DR137" s="123"/>
      <c r="EB137" s="123"/>
      <c r="EL137" s="123"/>
      <c r="EV137" s="123"/>
      <c r="FF137" s="123"/>
      <c r="FP137" s="123"/>
      <c r="FZ137" s="123"/>
      <c r="GJ137" s="123"/>
      <c r="GT137" s="123"/>
      <c r="HD137" s="123"/>
      <c r="HN137" s="123"/>
      <c r="HX137" s="123"/>
      <c r="IH137" s="123"/>
    </row>
    <row xmlns:x14ac="http://schemas.microsoft.com/office/spreadsheetml/2009/9/ac" r="138" s="3" customFormat="true" x14ac:dyDescent="0.25">
      <c r="A138" s="387" t="str">
        <f ca="true">IF(ISBLANK('Data Summary'!A140),"",'Data Summary'!A140)</f>
        <v/>
      </c>
      <c r="B138" s="123"/>
      <c r="L138" s="123"/>
      <c r="V138" s="123"/>
      <c r="AF138" s="123"/>
      <c r="AP138" s="123"/>
      <c r="AZ138" s="123"/>
      <c r="BJ138" s="123"/>
      <c r="BK138" s="123"/>
      <c r="BT138" s="123"/>
      <c r="CD138" s="123"/>
      <c r="CN138" s="123"/>
      <c r="CX138" s="123"/>
      <c r="DH138" s="123"/>
      <c r="DR138" s="123"/>
      <c r="EB138" s="123"/>
      <c r="EL138" s="123"/>
      <c r="EV138" s="123"/>
      <c r="FF138" s="123"/>
      <c r="FP138" s="123"/>
      <c r="FZ138" s="123"/>
      <c r="GJ138" s="123"/>
      <c r="GT138" s="123"/>
      <c r="HD138" s="123"/>
      <c r="HN138" s="123"/>
      <c r="HX138" s="123"/>
      <c r="IH138" s="123"/>
    </row>
    <row xmlns:x14ac="http://schemas.microsoft.com/office/spreadsheetml/2009/9/ac" r="139" s="3" customFormat="true" x14ac:dyDescent="0.25">
      <c r="A139" s="387" t="str">
        <f ca="true">IF(ISBLANK('Data Summary'!A141),"",'Data Summary'!A141)</f>
        <v/>
      </c>
      <c r="B139" s="123"/>
      <c r="L139" s="123"/>
      <c r="V139" s="123"/>
      <c r="AF139" s="123"/>
      <c r="AP139" s="123"/>
      <c r="AZ139" s="123"/>
      <c r="BJ139" s="123"/>
      <c r="BK139" s="123"/>
      <c r="BT139" s="123"/>
      <c r="CD139" s="123"/>
      <c r="CN139" s="123"/>
      <c r="CX139" s="123"/>
      <c r="DH139" s="123"/>
      <c r="DR139" s="123"/>
      <c r="EB139" s="123"/>
      <c r="EL139" s="123"/>
      <c r="EV139" s="123"/>
      <c r="FF139" s="123"/>
      <c r="FP139" s="123"/>
      <c r="FZ139" s="123"/>
      <c r="GJ139" s="123"/>
      <c r="GT139" s="123"/>
      <c r="HD139" s="123"/>
      <c r="HN139" s="123"/>
      <c r="HX139" s="123"/>
      <c r="IH139" s="123"/>
    </row>
    <row xmlns:x14ac="http://schemas.microsoft.com/office/spreadsheetml/2009/9/ac" r="140" s="3" customFormat="true" x14ac:dyDescent="0.25">
      <c r="A140" s="387" t="str">
        <f ca="true">IF(ISBLANK('Data Summary'!A142),"",'Data Summary'!A142)</f>
        <v/>
      </c>
      <c r="B140" s="123"/>
      <c r="L140" s="123"/>
      <c r="V140" s="123"/>
      <c r="AF140" s="123"/>
      <c r="AP140" s="123"/>
      <c r="AZ140" s="123"/>
      <c r="BJ140" s="123"/>
      <c r="BK140" s="123"/>
      <c r="BT140" s="123"/>
      <c r="CD140" s="123"/>
      <c r="CN140" s="123"/>
      <c r="CX140" s="123"/>
      <c r="DH140" s="123"/>
      <c r="DR140" s="123"/>
      <c r="EB140" s="123"/>
      <c r="EL140" s="123"/>
      <c r="EV140" s="123"/>
      <c r="FF140" s="123"/>
      <c r="FP140" s="123"/>
      <c r="FZ140" s="123"/>
      <c r="GJ140" s="123"/>
      <c r="GT140" s="123"/>
      <c r="HD140" s="123"/>
      <c r="HN140" s="123"/>
      <c r="HX140" s="123"/>
      <c r="IH140" s="123"/>
    </row>
    <row xmlns:x14ac="http://schemas.microsoft.com/office/spreadsheetml/2009/9/ac" r="141" s="3" customFormat="true" x14ac:dyDescent="0.25">
      <c r="A141" s="387" t="str">
        <f ca="true">IF(ISBLANK('Data Summary'!A143),"",'Data Summary'!A143)</f>
        <v/>
      </c>
      <c r="B141" s="123"/>
      <c r="L141" s="123"/>
      <c r="V141" s="123"/>
      <c r="AF141" s="123"/>
      <c r="AP141" s="123"/>
      <c r="AZ141" s="123"/>
      <c r="BJ141" s="123"/>
      <c r="BK141" s="123"/>
      <c r="BT141" s="123"/>
      <c r="CD141" s="123"/>
      <c r="CN141" s="123"/>
      <c r="CX141" s="123"/>
      <c r="DH141" s="123"/>
      <c r="DR141" s="123"/>
      <c r="EB141" s="123"/>
      <c r="EL141" s="123"/>
      <c r="EV141" s="123"/>
      <c r="FF141" s="123"/>
      <c r="FP141" s="123"/>
      <c r="FZ141" s="123"/>
      <c r="GJ141" s="123"/>
      <c r="GT141" s="123"/>
      <c r="HD141" s="123"/>
      <c r="HN141" s="123"/>
      <c r="HX141" s="123"/>
      <c r="IH141" s="123"/>
    </row>
    <row xmlns:x14ac="http://schemas.microsoft.com/office/spreadsheetml/2009/9/ac" r="142" s="3" customFormat="true" x14ac:dyDescent="0.25">
      <c r="A142" s="387" t="str">
        <f ca="true">IF(ISBLANK('Data Summary'!A144),"",'Data Summary'!A144)</f>
        <v/>
      </c>
      <c r="B142" s="123"/>
      <c r="L142" s="123"/>
      <c r="V142" s="123"/>
      <c r="AF142" s="123"/>
      <c r="AP142" s="123"/>
      <c r="AZ142" s="123"/>
      <c r="BJ142" s="123"/>
      <c r="BK142" s="123"/>
      <c r="BT142" s="123"/>
      <c r="CD142" s="123"/>
      <c r="CN142" s="123"/>
      <c r="CX142" s="123"/>
      <c r="DH142" s="123"/>
      <c r="DR142" s="123"/>
      <c r="EB142" s="123"/>
      <c r="EL142" s="123"/>
      <c r="EV142" s="123"/>
      <c r="FF142" s="123"/>
      <c r="FP142" s="123"/>
      <c r="FZ142" s="123"/>
      <c r="GJ142" s="123"/>
      <c r="GT142" s="123"/>
      <c r="HD142" s="123"/>
      <c r="HN142" s="123"/>
      <c r="HX142" s="123"/>
      <c r="IH142" s="123"/>
    </row>
    <row xmlns:x14ac="http://schemas.microsoft.com/office/spreadsheetml/2009/9/ac" r="143" s="3" customFormat="true" x14ac:dyDescent="0.25">
      <c r="A143" s="387" t="str">
        <f ca="true">IF(ISBLANK('Data Summary'!A145),"",'Data Summary'!A145)</f>
        <v/>
      </c>
      <c r="B143" s="123"/>
      <c r="L143" s="123"/>
      <c r="V143" s="123"/>
      <c r="AF143" s="123"/>
      <c r="AP143" s="123"/>
      <c r="AZ143" s="123"/>
      <c r="BJ143" s="123"/>
      <c r="BK143" s="123"/>
      <c r="BT143" s="123"/>
      <c r="CD143" s="123"/>
      <c r="CN143" s="123"/>
      <c r="CX143" s="123"/>
      <c r="DH143" s="123"/>
      <c r="DR143" s="123"/>
      <c r="EB143" s="123"/>
      <c r="EL143" s="123"/>
      <c r="EV143" s="123"/>
      <c r="FF143" s="123"/>
      <c r="FP143" s="123"/>
      <c r="FZ143" s="123"/>
      <c r="GJ143" s="123"/>
      <c r="GT143" s="123"/>
      <c r="HD143" s="123"/>
      <c r="HN143" s="123"/>
      <c r="HX143" s="123"/>
      <c r="IH143" s="123"/>
    </row>
    <row xmlns:x14ac="http://schemas.microsoft.com/office/spreadsheetml/2009/9/ac" r="144" s="3" customFormat="true" x14ac:dyDescent="0.25">
      <c r="A144" s="387" t="str">
        <f ca="true">IF(ISBLANK('Data Summary'!A146),"",'Data Summary'!A146)</f>
        <v/>
      </c>
      <c r="B144" s="123"/>
      <c r="L144" s="123"/>
      <c r="V144" s="123"/>
      <c r="AF144" s="123"/>
      <c r="AP144" s="123"/>
      <c r="AZ144" s="123"/>
      <c r="BJ144" s="123"/>
      <c r="BK144" s="123"/>
      <c r="BT144" s="123"/>
      <c r="CD144" s="123"/>
      <c r="CN144" s="123"/>
      <c r="CX144" s="123"/>
      <c r="DH144" s="123"/>
      <c r="DR144" s="123"/>
      <c r="EB144" s="123"/>
      <c r="EL144" s="123"/>
      <c r="EV144" s="123"/>
      <c r="FF144" s="123"/>
      <c r="FP144" s="123"/>
      <c r="FZ144" s="123"/>
      <c r="GJ144" s="123"/>
      <c r="GT144" s="123"/>
      <c r="HD144" s="123"/>
      <c r="HN144" s="123"/>
      <c r="HX144" s="123"/>
      <c r="IH144" s="123"/>
    </row>
    <row xmlns:x14ac="http://schemas.microsoft.com/office/spreadsheetml/2009/9/ac" r="145" s="3" customFormat="true" x14ac:dyDescent="0.25">
      <c r="A145" s="387" t="str">
        <f ca="true">IF(ISBLANK('Data Summary'!A147),"",'Data Summary'!A147)</f>
        <v/>
      </c>
      <c r="B145" s="123"/>
      <c r="L145" s="123"/>
      <c r="V145" s="123"/>
      <c r="AF145" s="123"/>
      <c r="AP145" s="123"/>
      <c r="AZ145" s="123"/>
      <c r="BJ145" s="123"/>
      <c r="BK145" s="123"/>
      <c r="BT145" s="123"/>
      <c r="CD145" s="123"/>
      <c r="CN145" s="123"/>
      <c r="CX145" s="123"/>
      <c r="DH145" s="123"/>
      <c r="DR145" s="123"/>
      <c r="EB145" s="123"/>
      <c r="EL145" s="123"/>
      <c r="EV145" s="123"/>
      <c r="FF145" s="123"/>
      <c r="FP145" s="123"/>
      <c r="FZ145" s="123"/>
      <c r="GJ145" s="123"/>
      <c r="GT145" s="123"/>
      <c r="HD145" s="123"/>
      <c r="HN145" s="123"/>
      <c r="HX145" s="123"/>
      <c r="IH145" s="123"/>
    </row>
    <row xmlns:x14ac="http://schemas.microsoft.com/office/spreadsheetml/2009/9/ac" r="146" s="3" customFormat="true" x14ac:dyDescent="0.25">
      <c r="A146" s="387" t="str">
        <f ca="true">IF(ISBLANK('Data Summary'!A148),"",'Data Summary'!A148)</f>
        <v/>
      </c>
      <c r="B146" s="123"/>
      <c r="L146" s="123"/>
      <c r="V146" s="123"/>
      <c r="AF146" s="123"/>
      <c r="AP146" s="123"/>
      <c r="AZ146" s="123"/>
      <c r="BJ146" s="123"/>
      <c r="BK146" s="123"/>
      <c r="BT146" s="123"/>
      <c r="CD146" s="123"/>
      <c r="CN146" s="123"/>
      <c r="CX146" s="123"/>
      <c r="DH146" s="123"/>
      <c r="DR146" s="123"/>
      <c r="EB146" s="123"/>
      <c r="EL146" s="123"/>
      <c r="EV146" s="123"/>
      <c r="FF146" s="123"/>
      <c r="FP146" s="123"/>
      <c r="FZ146" s="123"/>
      <c r="GJ146" s="123"/>
      <c r="GT146" s="123"/>
      <c r="HD146" s="123"/>
      <c r="HN146" s="123"/>
      <c r="HX146" s="123"/>
      <c r="IH146" s="123"/>
    </row>
    <row xmlns:x14ac="http://schemas.microsoft.com/office/spreadsheetml/2009/9/ac" r="147" s="3" customFormat="true" x14ac:dyDescent="0.25">
      <c r="A147" s="387" t="str">
        <f ca="true">IF(ISBLANK('Data Summary'!A149),"",'Data Summary'!A149)</f>
        <v/>
      </c>
      <c r="B147" s="123"/>
      <c r="L147" s="123"/>
      <c r="V147" s="123"/>
      <c r="AF147" s="123"/>
      <c r="AP147" s="123"/>
      <c r="AZ147" s="123"/>
      <c r="BJ147" s="123"/>
      <c r="BK147" s="123"/>
      <c r="BT147" s="123"/>
      <c r="CD147" s="123"/>
      <c r="CN147" s="123"/>
      <c r="CX147" s="123"/>
      <c r="DH147" s="123"/>
      <c r="DR147" s="123"/>
      <c r="EB147" s="123"/>
      <c r="EL147" s="123"/>
      <c r="EV147" s="123"/>
      <c r="FF147" s="123"/>
      <c r="FP147" s="123"/>
      <c r="FZ147" s="123"/>
      <c r="GJ147" s="123"/>
      <c r="GT147" s="123"/>
      <c r="HD147" s="123"/>
      <c r="HN147" s="123"/>
      <c r="HX147" s="123"/>
      <c r="IH147" s="123"/>
    </row>
    <row xmlns:x14ac="http://schemas.microsoft.com/office/spreadsheetml/2009/9/ac" r="148" s="3" customFormat="true" x14ac:dyDescent="0.25">
      <c r="A148" s="387" t="str">
        <f ca="true">IF(ISBLANK('Data Summary'!A150),"",'Data Summary'!A150)</f>
        <v/>
      </c>
      <c r="B148" s="123"/>
      <c r="L148" s="123"/>
      <c r="V148" s="123"/>
      <c r="AF148" s="123"/>
      <c r="AP148" s="123"/>
      <c r="AZ148" s="123"/>
      <c r="BJ148" s="123"/>
      <c r="BK148" s="123"/>
      <c r="BT148" s="123"/>
      <c r="CD148" s="123"/>
      <c r="CN148" s="123"/>
      <c r="CX148" s="123"/>
      <c r="DH148" s="123"/>
      <c r="DR148" s="123"/>
      <c r="EB148" s="123"/>
      <c r="EL148" s="123"/>
      <c r="EV148" s="123"/>
      <c r="FF148" s="123"/>
      <c r="FP148" s="123"/>
      <c r="FZ148" s="123"/>
      <c r="GJ148" s="123"/>
      <c r="GT148" s="123"/>
      <c r="HD148" s="123"/>
      <c r="HN148" s="123"/>
      <c r="HX148" s="123"/>
      <c r="IH148" s="123"/>
    </row>
    <row xmlns:x14ac="http://schemas.microsoft.com/office/spreadsheetml/2009/9/ac" r="149" s="3" customFormat="true" x14ac:dyDescent="0.25">
      <c r="A149" s="387" t="str">
        <f ca="true">IF(ISBLANK('Data Summary'!A151),"",'Data Summary'!A151)</f>
        <v/>
      </c>
      <c r="B149" s="123"/>
      <c r="L149" s="123"/>
      <c r="V149" s="123"/>
      <c r="AF149" s="123"/>
      <c r="AP149" s="123"/>
      <c r="AZ149" s="123"/>
      <c r="BJ149" s="123"/>
      <c r="BK149" s="123"/>
      <c r="BT149" s="123"/>
      <c r="CD149" s="123"/>
      <c r="CN149" s="123"/>
      <c r="CX149" s="123"/>
      <c r="DH149" s="123"/>
      <c r="DR149" s="123"/>
      <c r="EB149" s="123"/>
      <c r="EL149" s="123"/>
      <c r="EV149" s="123"/>
      <c r="FF149" s="123"/>
      <c r="FP149" s="123"/>
      <c r="FZ149" s="123"/>
      <c r="GJ149" s="123"/>
      <c r="GT149" s="123"/>
      <c r="HD149" s="123"/>
      <c r="HN149" s="123"/>
      <c r="HX149" s="123"/>
      <c r="IH149" s="123"/>
    </row>
    <row xmlns:x14ac="http://schemas.microsoft.com/office/spreadsheetml/2009/9/ac" r="150" s="3" customFormat="true" x14ac:dyDescent="0.25">
      <c r="A150" s="387" t="str">
        <f ca="true">IF(ISBLANK('Data Summary'!A152),"",'Data Summary'!A152)</f>
        <v/>
      </c>
      <c r="B150" s="123"/>
      <c r="L150" s="123"/>
      <c r="V150" s="123"/>
      <c r="AF150" s="123"/>
      <c r="AP150" s="123"/>
      <c r="AZ150" s="123"/>
      <c r="BJ150" s="123"/>
      <c r="BK150" s="123"/>
      <c r="BT150" s="123"/>
      <c r="CD150" s="123"/>
      <c r="CN150" s="123"/>
      <c r="CX150" s="123"/>
      <c r="DH150" s="123"/>
      <c r="DR150" s="123"/>
      <c r="EB150" s="123"/>
      <c r="EL150" s="123"/>
      <c r="EV150" s="123"/>
      <c r="FF150" s="123"/>
      <c r="FP150" s="123"/>
      <c r="FZ150" s="123"/>
      <c r="GJ150" s="123"/>
      <c r="GT150" s="123"/>
      <c r="HD150" s="123"/>
      <c r="HN150" s="123"/>
      <c r="HX150" s="123"/>
      <c r="IH150" s="123"/>
    </row>
    <row xmlns:x14ac="http://schemas.microsoft.com/office/spreadsheetml/2009/9/ac" r="151" s="3" customFormat="true" x14ac:dyDescent="0.25">
      <c r="A151" s="387" t="str">
        <f ca="true">IF(ISBLANK('Data Summary'!A153),"",'Data Summary'!A153)</f>
        <v/>
      </c>
      <c r="B151" s="123"/>
      <c r="L151" s="123"/>
      <c r="V151" s="123"/>
      <c r="AF151" s="123"/>
      <c r="AP151" s="123"/>
      <c r="AZ151" s="123"/>
      <c r="BJ151" s="123"/>
      <c r="BK151" s="123"/>
      <c r="BT151" s="123"/>
      <c r="CD151" s="123"/>
      <c r="CN151" s="123"/>
      <c r="CX151" s="123"/>
      <c r="DH151" s="123"/>
      <c r="DR151" s="123"/>
      <c r="EB151" s="123"/>
      <c r="EL151" s="123"/>
      <c r="EV151" s="123"/>
      <c r="FF151" s="123"/>
      <c r="FP151" s="123"/>
      <c r="FZ151" s="123"/>
      <c r="GJ151" s="123"/>
      <c r="GT151" s="123"/>
      <c r="HD151" s="123"/>
      <c r="HN151" s="123"/>
      <c r="HX151" s="123"/>
      <c r="IH151" s="123"/>
    </row>
    <row xmlns:x14ac="http://schemas.microsoft.com/office/spreadsheetml/2009/9/ac" r="152" s="3" customFormat="true" x14ac:dyDescent="0.25">
      <c r="A152" s="381"/>
      <c r="B152" s="123"/>
      <c r="L152" s="123"/>
      <c r="V152" s="123"/>
      <c r="AF152" s="123"/>
      <c r="AP152" s="123"/>
      <c r="AZ152" s="123"/>
      <c r="BJ152" s="123"/>
      <c r="BK152" s="123"/>
      <c r="BT152" s="123"/>
      <c r="CD152" s="123"/>
      <c r="CN152" s="123"/>
      <c r="CX152" s="123"/>
      <c r="DH152" s="123"/>
      <c r="DR152" s="123"/>
      <c r="EB152" s="123"/>
      <c r="EL152" s="123"/>
      <c r="EV152" s="123"/>
      <c r="FF152" s="123"/>
      <c r="FP152" s="123"/>
      <c r="FZ152" s="123"/>
      <c r="GJ152" s="123"/>
      <c r="GT152" s="123"/>
      <c r="HD152" s="123"/>
      <c r="HN152" s="123"/>
      <c r="HX152" s="123"/>
      <c r="IH152" s="123"/>
    </row>
    <row xmlns:x14ac="http://schemas.microsoft.com/office/spreadsheetml/2009/9/ac" r="153" s="3" customFormat="true" x14ac:dyDescent="0.25">
      <c r="A153" s="381"/>
      <c r="B153" s="123"/>
      <c r="L153" s="123"/>
      <c r="V153" s="123"/>
      <c r="AF153" s="123"/>
      <c r="AP153" s="123"/>
      <c r="AZ153" s="123"/>
      <c r="BJ153" s="123"/>
      <c r="BK153" s="123"/>
      <c r="BT153" s="123"/>
      <c r="CD153" s="123"/>
      <c r="CN153" s="123"/>
      <c r="CX153" s="123"/>
      <c r="DH153" s="123"/>
      <c r="DR153" s="123"/>
      <c r="EB153" s="123"/>
      <c r="EL153" s="123"/>
      <c r="EV153" s="123"/>
      <c r="FF153" s="123"/>
      <c r="FP153" s="123"/>
      <c r="FZ153" s="123"/>
      <c r="GJ153" s="123"/>
      <c r="GT153" s="123"/>
      <c r="HD153" s="123"/>
      <c r="HN153" s="123"/>
      <c r="HX153" s="123"/>
      <c r="IH153" s="123"/>
    </row>
    <row xmlns:x14ac="http://schemas.microsoft.com/office/spreadsheetml/2009/9/ac" r="154" s="3" customFormat="true" x14ac:dyDescent="0.25">
      <c r="A154" s="381"/>
      <c r="B154" s="123"/>
      <c r="L154" s="123"/>
      <c r="V154" s="123"/>
      <c r="AF154" s="123"/>
      <c r="AP154" s="123"/>
      <c r="AZ154" s="123"/>
      <c r="BJ154" s="123"/>
      <c r="BK154" s="123"/>
      <c r="BT154" s="123"/>
      <c r="CD154" s="123"/>
      <c r="CN154" s="123"/>
      <c r="CX154" s="123"/>
      <c r="DH154" s="123"/>
      <c r="DR154" s="123"/>
      <c r="EB154" s="123"/>
      <c r="EL154" s="123"/>
      <c r="EV154" s="123"/>
      <c r="FF154" s="123"/>
      <c r="FP154" s="123"/>
      <c r="FZ154" s="123"/>
      <c r="GJ154" s="123"/>
      <c r="GT154" s="123"/>
      <c r="HD154" s="123"/>
      <c r="HN154" s="123"/>
      <c r="HX154" s="123"/>
      <c r="IH154" s="123"/>
    </row>
    <row xmlns:x14ac="http://schemas.microsoft.com/office/spreadsheetml/2009/9/ac" r="155" s="3" customFormat="true" x14ac:dyDescent="0.25">
      <c r="A155" s="381"/>
      <c r="B155" s="123"/>
      <c r="L155" s="123"/>
      <c r="V155" s="123"/>
      <c r="AF155" s="123"/>
      <c r="AP155" s="123"/>
      <c r="AZ155" s="123"/>
      <c r="BJ155" s="123"/>
      <c r="BK155" s="123"/>
      <c r="BT155" s="123"/>
      <c r="CD155" s="123"/>
      <c r="CN155" s="123"/>
      <c r="CX155" s="123"/>
      <c r="DH155" s="123"/>
      <c r="DR155" s="123"/>
      <c r="EB155" s="123"/>
      <c r="EL155" s="123"/>
      <c r="EV155" s="123"/>
      <c r="FF155" s="123"/>
      <c r="FP155" s="123"/>
      <c r="FZ155" s="123"/>
      <c r="GJ155" s="123"/>
      <c r="GT155" s="123"/>
      <c r="HD155" s="123"/>
      <c r="HN155" s="123"/>
      <c r="HX155" s="123"/>
      <c r="IH155" s="123"/>
    </row>
    <row xmlns:x14ac="http://schemas.microsoft.com/office/spreadsheetml/2009/9/ac" r="156" s="3" customFormat="true" x14ac:dyDescent="0.25">
      <c r="A156" s="381"/>
      <c r="B156" s="123"/>
      <c r="L156" s="123"/>
      <c r="V156" s="123"/>
      <c r="AF156" s="123"/>
      <c r="AP156" s="123"/>
      <c r="AZ156" s="123"/>
      <c r="BJ156" s="123"/>
      <c r="BK156" s="123"/>
      <c r="BT156" s="123"/>
      <c r="CD156" s="123"/>
      <c r="CN156" s="123"/>
      <c r="CX156" s="123"/>
      <c r="DH156" s="123"/>
      <c r="DR156" s="123"/>
      <c r="EB156" s="123"/>
      <c r="EL156" s="123"/>
      <c r="EV156" s="123"/>
      <c r="FF156" s="123"/>
      <c r="FP156" s="123"/>
      <c r="FZ156" s="123"/>
      <c r="GJ156" s="123"/>
      <c r="GT156" s="123"/>
      <c r="HD156" s="123"/>
      <c r="HN156" s="123"/>
      <c r="HX156" s="123"/>
      <c r="IH156" s="123"/>
    </row>
    <row xmlns:x14ac="http://schemas.microsoft.com/office/spreadsheetml/2009/9/ac" r="157" s="3" customFormat="true" x14ac:dyDescent="0.25">
      <c r="A157" s="381"/>
      <c r="B157" s="123"/>
      <c r="L157" s="123"/>
      <c r="V157" s="123"/>
      <c r="AF157" s="123"/>
      <c r="AP157" s="123"/>
      <c r="AZ157" s="123"/>
      <c r="BJ157" s="123"/>
      <c r="BK157" s="123"/>
      <c r="BT157" s="123"/>
      <c r="CD157" s="123"/>
      <c r="CN157" s="123"/>
      <c r="CX157" s="123"/>
      <c r="DH157" s="123"/>
      <c r="DR157" s="123"/>
      <c r="EB157" s="123"/>
      <c r="EL157" s="123"/>
      <c r="EV157" s="123"/>
      <c r="FF157" s="123"/>
      <c r="FP157" s="123"/>
      <c r="FZ157" s="123"/>
      <c r="GJ157" s="123"/>
      <c r="GT157" s="123"/>
      <c r="HD157" s="123"/>
      <c r="HN157" s="123"/>
      <c r="HX157" s="123"/>
      <c r="IH157" s="123"/>
    </row>
    <row xmlns:x14ac="http://schemas.microsoft.com/office/spreadsheetml/2009/9/ac" r="158" s="3" customFormat="true" x14ac:dyDescent="0.25">
      <c r="A158" s="381"/>
      <c r="B158" s="123"/>
      <c r="L158" s="123"/>
      <c r="V158" s="123"/>
      <c r="AF158" s="123"/>
      <c r="AP158" s="123"/>
      <c r="AZ158" s="123"/>
      <c r="BJ158" s="123"/>
      <c r="BK158" s="123"/>
      <c r="BT158" s="123"/>
      <c r="CD158" s="123"/>
      <c r="CN158" s="123"/>
      <c r="CX158" s="123"/>
      <c r="DH158" s="123"/>
      <c r="DR158" s="123"/>
      <c r="EB158" s="123"/>
      <c r="EL158" s="123"/>
      <c r="EV158" s="123"/>
      <c r="FF158" s="123"/>
      <c r="FP158" s="123"/>
      <c r="FZ158" s="123"/>
      <c r="GJ158" s="123"/>
      <c r="GT158" s="123"/>
      <c r="HD158" s="123"/>
      <c r="HN158" s="123"/>
      <c r="HX158" s="123"/>
      <c r="IH158" s="123"/>
    </row>
    <row xmlns:x14ac="http://schemas.microsoft.com/office/spreadsheetml/2009/9/ac" r="159" s="3" customFormat="true" x14ac:dyDescent="0.25">
      <c r="A159" s="381"/>
      <c r="B159" s="123"/>
      <c r="L159" s="123"/>
      <c r="V159" s="123"/>
      <c r="AF159" s="123"/>
      <c r="AP159" s="123"/>
      <c r="AZ159" s="123"/>
      <c r="BJ159" s="123"/>
      <c r="BK159" s="123"/>
      <c r="BT159" s="123"/>
      <c r="CD159" s="123"/>
      <c r="CN159" s="123"/>
      <c r="CX159" s="123"/>
      <c r="DH159" s="123"/>
      <c r="DR159" s="123"/>
      <c r="EB159" s="123"/>
      <c r="EL159" s="123"/>
      <c r="EV159" s="123"/>
      <c r="FF159" s="123"/>
      <c r="FP159" s="123"/>
      <c r="FZ159" s="123"/>
      <c r="GJ159" s="123"/>
      <c r="GT159" s="123"/>
      <c r="HD159" s="123"/>
      <c r="HN159" s="123"/>
      <c r="HX159" s="123"/>
      <c r="IH159" s="123"/>
    </row>
    <row xmlns:x14ac="http://schemas.microsoft.com/office/spreadsheetml/2009/9/ac" r="160" s="3" customFormat="true" x14ac:dyDescent="0.25">
      <c r="A160" s="381"/>
      <c r="B160" s="123"/>
      <c r="L160" s="123"/>
      <c r="V160" s="123"/>
      <c r="AF160" s="123"/>
      <c r="AP160" s="123"/>
      <c r="AZ160" s="123"/>
      <c r="BJ160" s="123"/>
      <c r="BK160" s="123"/>
      <c r="BT160" s="123"/>
      <c r="CD160" s="123"/>
      <c r="CN160" s="123"/>
      <c r="CX160" s="123"/>
      <c r="DH160" s="123"/>
      <c r="DR160" s="123"/>
      <c r="EB160" s="123"/>
      <c r="EL160" s="123"/>
      <c r="EV160" s="123"/>
      <c r="FF160" s="123"/>
      <c r="FP160" s="123"/>
      <c r="FZ160" s="123"/>
      <c r="GJ160" s="123"/>
      <c r="GT160" s="123"/>
      <c r="HD160" s="123"/>
      <c r="HN160" s="123"/>
      <c r="HX160" s="123"/>
      <c r="IH160" s="123"/>
    </row>
    <row xmlns:x14ac="http://schemas.microsoft.com/office/spreadsheetml/2009/9/ac" r="161" s="3" customFormat="true" x14ac:dyDescent="0.25">
      <c r="A161" s="381"/>
      <c r="B161" s="123"/>
      <c r="L161" s="123"/>
      <c r="V161" s="123"/>
      <c r="AF161" s="123"/>
      <c r="AP161" s="123"/>
      <c r="AZ161" s="123"/>
      <c r="BJ161" s="123"/>
      <c r="BK161" s="123"/>
      <c r="BT161" s="123"/>
      <c r="CD161" s="123"/>
      <c r="CN161" s="123"/>
      <c r="CX161" s="123"/>
      <c r="DH161" s="123"/>
      <c r="DR161" s="123"/>
      <c r="EB161" s="123"/>
      <c r="EL161" s="123"/>
      <c r="EV161" s="123"/>
      <c r="FF161" s="123"/>
      <c r="FP161" s="123"/>
      <c r="FZ161" s="123"/>
      <c r="GJ161" s="123"/>
      <c r="GT161" s="123"/>
      <c r="HD161" s="123"/>
      <c r="HN161" s="123"/>
      <c r="HX161" s="123"/>
      <c r="IH161" s="123"/>
    </row>
    <row xmlns:x14ac="http://schemas.microsoft.com/office/spreadsheetml/2009/9/ac" r="162" s="3" customFormat="true" x14ac:dyDescent="0.25">
      <c r="A162" s="381"/>
      <c r="B162" s="123"/>
      <c r="L162" s="123"/>
      <c r="V162" s="123"/>
      <c r="AF162" s="123"/>
      <c r="AP162" s="123"/>
      <c r="AZ162" s="123"/>
      <c r="BJ162" s="123"/>
      <c r="BK162" s="123"/>
      <c r="BT162" s="123"/>
      <c r="CD162" s="123"/>
      <c r="CN162" s="123"/>
      <c r="CX162" s="123"/>
      <c r="DH162" s="123"/>
      <c r="DR162" s="123"/>
      <c r="EB162" s="123"/>
      <c r="EL162" s="123"/>
      <c r="EV162" s="123"/>
      <c r="FF162" s="123"/>
      <c r="FP162" s="123"/>
      <c r="FZ162" s="123"/>
      <c r="GJ162" s="123"/>
      <c r="GT162" s="123"/>
      <c r="HD162" s="123"/>
      <c r="HN162" s="123"/>
      <c r="HX162" s="123"/>
      <c r="IH162" s="123"/>
    </row>
    <row xmlns:x14ac="http://schemas.microsoft.com/office/spreadsheetml/2009/9/ac" r="163" s="3" customFormat="true" x14ac:dyDescent="0.25">
      <c r="A163" s="381"/>
      <c r="B163" s="123"/>
      <c r="L163" s="123"/>
      <c r="V163" s="123"/>
      <c r="AF163" s="123"/>
      <c r="AP163" s="123"/>
      <c r="AZ163" s="123"/>
      <c r="BJ163" s="123"/>
      <c r="BK163" s="123"/>
      <c r="BT163" s="123"/>
      <c r="CD163" s="123"/>
      <c r="CN163" s="123"/>
      <c r="CX163" s="123"/>
      <c r="DH163" s="123"/>
      <c r="DR163" s="123"/>
      <c r="EB163" s="123"/>
      <c r="EL163" s="123"/>
      <c r="EV163" s="123"/>
      <c r="FF163" s="123"/>
      <c r="FP163" s="123"/>
      <c r="FZ163" s="123"/>
      <c r="GJ163" s="123"/>
      <c r="GT163" s="123"/>
      <c r="HD163" s="123"/>
      <c r="HN163" s="123"/>
      <c r="HX163" s="123"/>
      <c r="IH163" s="123"/>
    </row>
    <row xmlns:x14ac="http://schemas.microsoft.com/office/spreadsheetml/2009/9/ac" r="164" s="3" customFormat="true" x14ac:dyDescent="0.25">
      <c r="A164" s="381"/>
      <c r="B164" s="123"/>
      <c r="L164" s="123"/>
      <c r="V164" s="123"/>
      <c r="AF164" s="123"/>
      <c r="AP164" s="123"/>
      <c r="AZ164" s="123"/>
      <c r="BJ164" s="123"/>
      <c r="BK164" s="123"/>
      <c r="BT164" s="123"/>
      <c r="CD164" s="123"/>
      <c r="CN164" s="123"/>
      <c r="CX164" s="123"/>
      <c r="DH164" s="123"/>
      <c r="DR164" s="123"/>
      <c r="EB164" s="123"/>
      <c r="EL164" s="123"/>
      <c r="EV164" s="123"/>
      <c r="FF164" s="123"/>
      <c r="FP164" s="123"/>
      <c r="FZ164" s="123"/>
      <c r="GJ164" s="123"/>
      <c r="GT164" s="123"/>
      <c r="HD164" s="123"/>
      <c r="HN164" s="123"/>
      <c r="HX164" s="123"/>
      <c r="IH164" s="123"/>
    </row>
    <row xmlns:x14ac="http://schemas.microsoft.com/office/spreadsheetml/2009/9/ac" r="165" s="3" customFormat="true" x14ac:dyDescent="0.25">
      <c r="A165" s="381"/>
      <c r="B165" s="123"/>
      <c r="L165" s="123"/>
      <c r="V165" s="123"/>
      <c r="AF165" s="123"/>
      <c r="AP165" s="123"/>
      <c r="AZ165" s="123"/>
      <c r="BJ165" s="123"/>
      <c r="BK165" s="123"/>
      <c r="BT165" s="123"/>
      <c r="CD165" s="123"/>
      <c r="CN165" s="123"/>
      <c r="CX165" s="123"/>
      <c r="DH165" s="123"/>
      <c r="DR165" s="123"/>
      <c r="EB165" s="123"/>
      <c r="EL165" s="123"/>
      <c r="EV165" s="123"/>
      <c r="FF165" s="123"/>
      <c r="FP165" s="123"/>
      <c r="FZ165" s="123"/>
      <c r="GJ165" s="123"/>
      <c r="GT165" s="123"/>
      <c r="HD165" s="123"/>
      <c r="HN165" s="123"/>
      <c r="HX165" s="123"/>
      <c r="IH165" s="123"/>
    </row>
    <row xmlns:x14ac="http://schemas.microsoft.com/office/spreadsheetml/2009/9/ac" r="166" s="3" customFormat="true" x14ac:dyDescent="0.25">
      <c r="A166" s="381"/>
      <c r="B166" s="123"/>
      <c r="L166" s="123"/>
      <c r="V166" s="123"/>
      <c r="AF166" s="123"/>
      <c r="AP166" s="123"/>
      <c r="AZ166" s="123"/>
      <c r="BJ166" s="123"/>
      <c r="BK166" s="123"/>
      <c r="BT166" s="123"/>
      <c r="CD166" s="123"/>
      <c r="CN166" s="123"/>
      <c r="CX166" s="123"/>
      <c r="DH166" s="123"/>
      <c r="DR166" s="123"/>
      <c r="EB166" s="123"/>
      <c r="EL166" s="123"/>
      <c r="EV166" s="123"/>
      <c r="FF166" s="123"/>
      <c r="FP166" s="123"/>
      <c r="FZ166" s="123"/>
      <c r="GJ166" s="123"/>
      <c r="GT166" s="123"/>
      <c r="HD166" s="123"/>
      <c r="HN166" s="123"/>
      <c r="HX166" s="123"/>
      <c r="IH166" s="123"/>
    </row>
    <row xmlns:x14ac="http://schemas.microsoft.com/office/spreadsheetml/2009/9/ac" r="167" s="3" customFormat="true" x14ac:dyDescent="0.25">
      <c r="A167" s="381"/>
      <c r="B167" s="123"/>
      <c r="L167" s="123"/>
      <c r="V167" s="123"/>
      <c r="AF167" s="123"/>
      <c r="AP167" s="123"/>
      <c r="AZ167" s="123"/>
      <c r="BJ167" s="123"/>
      <c r="BK167" s="123"/>
      <c r="BT167" s="123"/>
      <c r="CD167" s="123"/>
      <c r="CN167" s="123"/>
      <c r="CX167" s="123"/>
      <c r="DH167" s="123"/>
      <c r="DR167" s="123"/>
      <c r="EB167" s="123"/>
      <c r="EL167" s="123"/>
      <c r="EV167" s="123"/>
      <c r="FF167" s="123"/>
      <c r="FP167" s="123"/>
      <c r="FZ167" s="123"/>
      <c r="GJ167" s="123"/>
      <c r="GT167" s="123"/>
      <c r="HD167" s="123"/>
      <c r="HN167" s="123"/>
      <c r="HX167" s="123"/>
      <c r="IH167" s="123"/>
    </row>
    <row xmlns:x14ac="http://schemas.microsoft.com/office/spreadsheetml/2009/9/ac" r="168" s="3" customFormat="true" x14ac:dyDescent="0.25">
      <c r="A168" s="381"/>
      <c r="B168" s="123"/>
      <c r="L168" s="123"/>
      <c r="V168" s="123"/>
      <c r="AF168" s="123"/>
      <c r="AP168" s="123"/>
      <c r="AZ168" s="123"/>
      <c r="BJ168" s="123"/>
      <c r="BK168" s="123"/>
      <c r="BT168" s="123"/>
      <c r="CD168" s="123"/>
      <c r="CN168" s="123"/>
      <c r="CX168" s="123"/>
      <c r="DH168" s="123"/>
      <c r="DR168" s="123"/>
      <c r="EB168" s="123"/>
      <c r="EL168" s="123"/>
      <c r="EV168" s="123"/>
      <c r="FF168" s="123"/>
      <c r="FP168" s="123"/>
      <c r="FZ168" s="123"/>
      <c r="GJ168" s="123"/>
      <c r="GT168" s="123"/>
      <c r="HD168" s="123"/>
      <c r="HN168" s="123"/>
      <c r="HX168" s="123"/>
      <c r="IH168" s="123"/>
    </row>
    <row xmlns:x14ac="http://schemas.microsoft.com/office/spreadsheetml/2009/9/ac" r="169" s="3" customFormat="true" x14ac:dyDescent="0.25">
      <c r="A169" s="381"/>
      <c r="B169" s="123"/>
      <c r="L169" s="123"/>
      <c r="V169" s="123"/>
      <c r="AF169" s="123"/>
      <c r="AP169" s="123"/>
      <c r="AZ169" s="123"/>
      <c r="BJ169" s="123"/>
      <c r="BK169" s="123"/>
      <c r="BT169" s="123"/>
      <c r="CD169" s="123"/>
      <c r="CN169" s="123"/>
      <c r="CX169" s="123"/>
      <c r="DH169" s="123"/>
      <c r="DR169" s="123"/>
      <c r="EB169" s="123"/>
      <c r="EL169" s="123"/>
      <c r="EV169" s="123"/>
      <c r="FF169" s="123"/>
      <c r="FP169" s="123"/>
      <c r="FZ169" s="123"/>
      <c r="GJ169" s="123"/>
      <c r="GT169" s="123"/>
      <c r="HD169" s="123"/>
      <c r="HN169" s="123"/>
      <c r="HX169" s="123"/>
      <c r="IH169" s="123"/>
    </row>
    <row xmlns:x14ac="http://schemas.microsoft.com/office/spreadsheetml/2009/9/ac" r="170" s="3" customFormat="true" x14ac:dyDescent="0.25">
      <c r="A170" s="381"/>
      <c r="B170" s="123"/>
      <c r="L170" s="123"/>
      <c r="V170" s="123"/>
      <c r="AF170" s="123"/>
      <c r="AP170" s="123"/>
      <c r="AZ170" s="123"/>
      <c r="BJ170" s="123"/>
      <c r="BK170" s="123"/>
      <c r="BT170" s="123"/>
      <c r="CD170" s="123"/>
      <c r="CN170" s="123"/>
      <c r="CX170" s="123"/>
      <c r="DH170" s="123"/>
      <c r="DR170" s="123"/>
      <c r="EB170" s="123"/>
      <c r="EL170" s="123"/>
      <c r="EV170" s="123"/>
      <c r="FF170" s="123"/>
      <c r="FP170" s="123"/>
      <c r="FZ170" s="123"/>
      <c r="GJ170" s="123"/>
      <c r="GT170" s="123"/>
      <c r="HD170" s="123"/>
      <c r="HN170" s="123"/>
      <c r="HX170" s="123"/>
      <c r="IH170" s="123"/>
    </row>
    <row xmlns:x14ac="http://schemas.microsoft.com/office/spreadsheetml/2009/9/ac" r="171" s="3" customFormat="true" x14ac:dyDescent="0.25">
      <c r="A171" s="381"/>
      <c r="B171" s="123"/>
      <c r="L171" s="123"/>
      <c r="V171" s="123"/>
      <c r="AF171" s="123"/>
      <c r="AP171" s="123"/>
      <c r="AZ171" s="123"/>
      <c r="BJ171" s="123"/>
      <c r="BK171" s="123"/>
      <c r="BT171" s="123"/>
      <c r="CD171" s="123"/>
      <c r="CN171" s="123"/>
      <c r="CX171" s="123"/>
      <c r="DH171" s="123"/>
      <c r="DR171" s="123"/>
      <c r="EB171" s="123"/>
      <c r="EL171" s="123"/>
      <c r="EV171" s="123"/>
      <c r="FF171" s="123"/>
      <c r="FP171" s="123"/>
      <c r="FZ171" s="123"/>
      <c r="GJ171" s="123"/>
      <c r="GT171" s="123"/>
      <c r="HD171" s="123"/>
      <c r="HN171" s="123"/>
      <c r="HX171" s="123"/>
      <c r="IH171" s="123"/>
    </row>
    <row xmlns:x14ac="http://schemas.microsoft.com/office/spreadsheetml/2009/9/ac" r="172" s="3" customFormat="true" x14ac:dyDescent="0.25">
      <c r="A172" s="381"/>
      <c r="B172" s="123"/>
      <c r="L172" s="123"/>
      <c r="V172" s="123"/>
      <c r="AF172" s="123"/>
      <c r="AP172" s="123"/>
      <c r="AZ172" s="123"/>
      <c r="BJ172" s="123"/>
      <c r="BK172" s="123"/>
      <c r="BT172" s="123"/>
      <c r="CD172" s="123"/>
      <c r="CN172" s="123"/>
      <c r="CX172" s="123"/>
      <c r="DH172" s="123"/>
      <c r="DR172" s="123"/>
      <c r="EB172" s="123"/>
      <c r="EL172" s="123"/>
      <c r="EV172" s="123"/>
      <c r="FF172" s="123"/>
      <c r="FP172" s="123"/>
      <c r="FZ172" s="123"/>
      <c r="GJ172" s="123"/>
      <c r="GT172" s="123"/>
      <c r="HD172" s="123"/>
      <c r="HN172" s="123"/>
      <c r="HX172" s="123"/>
      <c r="IH172" s="123"/>
    </row>
    <row xmlns:x14ac="http://schemas.microsoft.com/office/spreadsheetml/2009/9/ac" r="173" s="3" customFormat="true" x14ac:dyDescent="0.25">
      <c r="A173" s="381"/>
      <c r="B173" s="123"/>
      <c r="L173" s="123"/>
      <c r="V173" s="123"/>
      <c r="AF173" s="123"/>
      <c r="AP173" s="123"/>
      <c r="AZ173" s="123"/>
      <c r="BJ173" s="123"/>
      <c r="BK173" s="123"/>
      <c r="BT173" s="123"/>
      <c r="CD173" s="123"/>
      <c r="CN173" s="123"/>
      <c r="CX173" s="123"/>
      <c r="DH173" s="123"/>
      <c r="DR173" s="123"/>
      <c r="EB173" s="123"/>
      <c r="EL173" s="123"/>
      <c r="EV173" s="123"/>
      <c r="FF173" s="123"/>
      <c r="FP173" s="123"/>
      <c r="FZ173" s="123"/>
      <c r="GJ173" s="123"/>
      <c r="GT173" s="123"/>
      <c r="HD173" s="123"/>
      <c r="HN173" s="123"/>
      <c r="HX173" s="123"/>
      <c r="IH173" s="123"/>
    </row>
    <row xmlns:x14ac="http://schemas.microsoft.com/office/spreadsheetml/2009/9/ac" r="174" s="3" customFormat="true" x14ac:dyDescent="0.25">
      <c r="A174" s="381"/>
      <c r="B174" s="123"/>
      <c r="L174" s="123"/>
      <c r="V174" s="123"/>
      <c r="AF174" s="123"/>
      <c r="AP174" s="123"/>
      <c r="AZ174" s="123"/>
      <c r="BJ174" s="123"/>
      <c r="BK174" s="123"/>
      <c r="BT174" s="123"/>
      <c r="CD174" s="123"/>
      <c r="CN174" s="123"/>
      <c r="CX174" s="123"/>
      <c r="DH174" s="123"/>
      <c r="DR174" s="123"/>
      <c r="EB174" s="123"/>
      <c r="EL174" s="123"/>
      <c r="EV174" s="123"/>
      <c r="FF174" s="123"/>
      <c r="FP174" s="123"/>
      <c r="FZ174" s="123"/>
      <c r="GJ174" s="123"/>
      <c r="GT174" s="123"/>
      <c r="HD174" s="123"/>
      <c r="HN174" s="123"/>
      <c r="HX174" s="123"/>
      <c r="IH174" s="123"/>
    </row>
    <row xmlns:x14ac="http://schemas.microsoft.com/office/spreadsheetml/2009/9/ac" r="175" s="3" customFormat="true" x14ac:dyDescent="0.25">
      <c r="A175" s="381"/>
      <c r="B175" s="123"/>
      <c r="L175" s="123"/>
      <c r="V175" s="123"/>
      <c r="AF175" s="123"/>
      <c r="AP175" s="123"/>
      <c r="AZ175" s="123"/>
      <c r="BJ175" s="123"/>
      <c r="BK175" s="123"/>
      <c r="BT175" s="123"/>
      <c r="CD175" s="123"/>
      <c r="CN175" s="123"/>
      <c r="CX175" s="123"/>
      <c r="DH175" s="123"/>
      <c r="DR175" s="123"/>
      <c r="EB175" s="123"/>
      <c r="EL175" s="123"/>
      <c r="EV175" s="123"/>
      <c r="FF175" s="123"/>
      <c r="FP175" s="123"/>
      <c r="FZ175" s="123"/>
      <c r="GJ175" s="123"/>
      <c r="GT175" s="123"/>
      <c r="HD175" s="123"/>
      <c r="HN175" s="123"/>
      <c r="HX175" s="123"/>
      <c r="IH175" s="123"/>
    </row>
    <row xmlns:x14ac="http://schemas.microsoft.com/office/spreadsheetml/2009/9/ac" r="176" s="3" customFormat="true" x14ac:dyDescent="0.25">
      <c r="A176" s="381"/>
      <c r="B176" s="123"/>
      <c r="L176" s="123"/>
      <c r="V176" s="123"/>
      <c r="AF176" s="123"/>
      <c r="AP176" s="123"/>
      <c r="AZ176" s="123"/>
      <c r="BJ176" s="123"/>
      <c r="BK176" s="123"/>
      <c r="BT176" s="123"/>
      <c r="CD176" s="123"/>
      <c r="CN176" s="123"/>
      <c r="CX176" s="123"/>
      <c r="DH176" s="123"/>
      <c r="DR176" s="123"/>
      <c r="EB176" s="123"/>
      <c r="EL176" s="123"/>
      <c r="EV176" s="123"/>
      <c r="FF176" s="123"/>
      <c r="FP176" s="123"/>
      <c r="FZ176" s="123"/>
      <c r="GJ176" s="123"/>
      <c r="GT176" s="123"/>
      <c r="HD176" s="123"/>
      <c r="HN176" s="123"/>
      <c r="HX176" s="123"/>
      <c r="IH176" s="123"/>
    </row>
    <row xmlns:x14ac="http://schemas.microsoft.com/office/spreadsheetml/2009/9/ac" r="177" s="3" customFormat="true" x14ac:dyDescent="0.25">
      <c r="A177" s="381"/>
      <c r="B177" s="123"/>
      <c r="L177" s="123"/>
      <c r="V177" s="123"/>
      <c r="AF177" s="123"/>
      <c r="AP177" s="123"/>
      <c r="AZ177" s="123"/>
      <c r="BJ177" s="123"/>
      <c r="BK177" s="123"/>
      <c r="BT177" s="123"/>
      <c r="CD177" s="123"/>
      <c r="CN177" s="123"/>
      <c r="CX177" s="123"/>
      <c r="DH177" s="123"/>
      <c r="DR177" s="123"/>
      <c r="EB177" s="123"/>
      <c r="EL177" s="123"/>
      <c r="EV177" s="123"/>
      <c r="FF177" s="123"/>
      <c r="FP177" s="123"/>
      <c r="FZ177" s="123"/>
      <c r="GJ177" s="123"/>
      <c r="GT177" s="123"/>
      <c r="HD177" s="123"/>
      <c r="HN177" s="123"/>
      <c r="HX177" s="123"/>
      <c r="IH177" s="123"/>
    </row>
    <row xmlns:x14ac="http://schemas.microsoft.com/office/spreadsheetml/2009/9/ac" r="178" s="3" customFormat="true" x14ac:dyDescent="0.25">
      <c r="A178" s="381"/>
      <c r="B178" s="123"/>
      <c r="L178" s="123"/>
      <c r="V178" s="123"/>
      <c r="AF178" s="123"/>
      <c r="AP178" s="123"/>
      <c r="AZ178" s="123"/>
      <c r="BJ178" s="123"/>
      <c r="BK178" s="123"/>
      <c r="BT178" s="123"/>
      <c r="CD178" s="123"/>
      <c r="CN178" s="123"/>
      <c r="CX178" s="123"/>
      <c r="DH178" s="123"/>
      <c r="DR178" s="123"/>
      <c r="EB178" s="123"/>
      <c r="EL178" s="123"/>
      <c r="EV178" s="123"/>
      <c r="FF178" s="123"/>
      <c r="FP178" s="123"/>
      <c r="FZ178" s="123"/>
      <c r="GJ178" s="123"/>
      <c r="GT178" s="123"/>
      <c r="HD178" s="123"/>
      <c r="HN178" s="123"/>
      <c r="HX178" s="123"/>
      <c r="IH178" s="123"/>
    </row>
    <row xmlns:x14ac="http://schemas.microsoft.com/office/spreadsheetml/2009/9/ac" r="179" s="3" customFormat="true" x14ac:dyDescent="0.25">
      <c r="A179" s="381"/>
      <c r="B179" s="123"/>
      <c r="L179" s="123"/>
      <c r="V179" s="123"/>
      <c r="AF179" s="123"/>
      <c r="AP179" s="123"/>
      <c r="AZ179" s="123"/>
      <c r="BJ179" s="123"/>
      <c r="BK179" s="123"/>
      <c r="BT179" s="123"/>
      <c r="CD179" s="123"/>
      <c r="CN179" s="123"/>
      <c r="CX179" s="123"/>
      <c r="DH179" s="123"/>
      <c r="DR179" s="123"/>
      <c r="EB179" s="123"/>
      <c r="EL179" s="123"/>
      <c r="EV179" s="123"/>
      <c r="FF179" s="123"/>
      <c r="FP179" s="123"/>
      <c r="FZ179" s="123"/>
      <c r="GJ179" s="123"/>
      <c r="GT179" s="123"/>
      <c r="HD179" s="123"/>
      <c r="HN179" s="123"/>
      <c r="HX179" s="123"/>
      <c r="IH179" s="123"/>
    </row>
    <row xmlns:x14ac="http://schemas.microsoft.com/office/spreadsheetml/2009/9/ac" r="180" s="3" customFormat="true" x14ac:dyDescent="0.25">
      <c r="A180" s="381"/>
      <c r="B180" s="123"/>
      <c r="L180" s="123"/>
      <c r="V180" s="123"/>
      <c r="AF180" s="123"/>
      <c r="AP180" s="123"/>
      <c r="AZ180" s="123"/>
      <c r="BJ180" s="123"/>
      <c r="BK180" s="123"/>
      <c r="BT180" s="123"/>
      <c r="CD180" s="123"/>
      <c r="CN180" s="123"/>
      <c r="CX180" s="123"/>
      <c r="DH180" s="123"/>
      <c r="DR180" s="123"/>
      <c r="EB180" s="123"/>
      <c r="EL180" s="123"/>
      <c r="EV180" s="123"/>
      <c r="FF180" s="123"/>
      <c r="FP180" s="123"/>
      <c r="FZ180" s="123"/>
      <c r="GJ180" s="123"/>
      <c r="GT180" s="123"/>
      <c r="HD180" s="123"/>
      <c r="HN180" s="123"/>
      <c r="HX180" s="123"/>
      <c r="IH180" s="123"/>
    </row>
    <row xmlns:x14ac="http://schemas.microsoft.com/office/spreadsheetml/2009/9/ac" r="181" s="3" customFormat="true" x14ac:dyDescent="0.25">
      <c r="A181" s="381"/>
      <c r="B181" s="123"/>
      <c r="L181" s="123"/>
      <c r="V181" s="123"/>
      <c r="AF181" s="123"/>
      <c r="AP181" s="123"/>
      <c r="AZ181" s="123"/>
      <c r="BJ181" s="123"/>
      <c r="BK181" s="123"/>
      <c r="BT181" s="123"/>
      <c r="CD181" s="123"/>
      <c r="CN181" s="123"/>
      <c r="CX181" s="123"/>
      <c r="DH181" s="123"/>
      <c r="DR181" s="123"/>
      <c r="EB181" s="123"/>
      <c r="EL181" s="123"/>
      <c r="EV181" s="123"/>
      <c r="FF181" s="123"/>
      <c r="FP181" s="123"/>
      <c r="FZ181" s="123"/>
      <c r="GJ181" s="123"/>
      <c r="GT181" s="123"/>
      <c r="HD181" s="123"/>
      <c r="HN181" s="123"/>
      <c r="HX181" s="123"/>
      <c r="IH181" s="123"/>
    </row>
    <row xmlns:x14ac="http://schemas.microsoft.com/office/spreadsheetml/2009/9/ac" r="182" s="3" customFormat="true" x14ac:dyDescent="0.25">
      <c r="A182" s="381"/>
      <c r="B182" s="123"/>
      <c r="L182" s="123"/>
      <c r="V182" s="123"/>
      <c r="AF182" s="123"/>
      <c r="AP182" s="123"/>
      <c r="AZ182" s="123"/>
      <c r="BJ182" s="123"/>
      <c r="BK182" s="123"/>
      <c r="BT182" s="123"/>
      <c r="CD182" s="123"/>
      <c r="CN182" s="123"/>
      <c r="CX182" s="123"/>
      <c r="DH182" s="123"/>
      <c r="DR182" s="123"/>
      <c r="EB182" s="123"/>
      <c r="EL182" s="123"/>
      <c r="EV182" s="123"/>
      <c r="FF182" s="123"/>
      <c r="FP182" s="123"/>
      <c r="FZ182" s="123"/>
      <c r="GJ182" s="123"/>
      <c r="GT182" s="123"/>
      <c r="HD182" s="123"/>
      <c r="HN182" s="123"/>
      <c r="HX182" s="123"/>
      <c r="IH182" s="123"/>
    </row>
    <row xmlns:x14ac="http://schemas.microsoft.com/office/spreadsheetml/2009/9/ac" r="183" s="3" customFormat="true" x14ac:dyDescent="0.25">
      <c r="A183" s="381"/>
      <c r="B183" s="123"/>
      <c r="L183" s="123"/>
      <c r="V183" s="123"/>
      <c r="AF183" s="123"/>
      <c r="AP183" s="123"/>
      <c r="AZ183" s="123"/>
      <c r="BJ183" s="123"/>
      <c r="BK183" s="123"/>
      <c r="BT183" s="123"/>
      <c r="CD183" s="123"/>
      <c r="CN183" s="123"/>
      <c r="CX183" s="123"/>
      <c r="DH183" s="123"/>
      <c r="DR183" s="123"/>
      <c r="EB183" s="123"/>
      <c r="EL183" s="123"/>
      <c r="EV183" s="123"/>
      <c r="FF183" s="123"/>
      <c r="FP183" s="123"/>
      <c r="FZ183" s="123"/>
      <c r="GJ183" s="123"/>
      <c r="GT183" s="123"/>
      <c r="HD183" s="123"/>
      <c r="HN183" s="123"/>
      <c r="HX183" s="123"/>
      <c r="IH183" s="123"/>
    </row>
    <row xmlns:x14ac="http://schemas.microsoft.com/office/spreadsheetml/2009/9/ac" r="184" s="3" customFormat="true" x14ac:dyDescent="0.25">
      <c r="A184" s="381"/>
      <c r="B184" s="123"/>
      <c r="L184" s="123"/>
      <c r="V184" s="123"/>
      <c r="AF184" s="123"/>
      <c r="AP184" s="123"/>
      <c r="AZ184" s="123"/>
      <c r="BJ184" s="123"/>
      <c r="BK184" s="123"/>
      <c r="BT184" s="123"/>
      <c r="CD184" s="123"/>
      <c r="CN184" s="123"/>
      <c r="CX184" s="123"/>
      <c r="DH184" s="123"/>
      <c r="DR184" s="123"/>
      <c r="EB184" s="123"/>
      <c r="EL184" s="123"/>
      <c r="EV184" s="123"/>
      <c r="FF184" s="123"/>
      <c r="FP184" s="123"/>
      <c r="FZ184" s="123"/>
      <c r="GJ184" s="123"/>
      <c r="GT184" s="123"/>
      <c r="HD184" s="123"/>
      <c r="HN184" s="123"/>
      <c r="HX184" s="123"/>
      <c r="IH184" s="123"/>
    </row>
    <row xmlns:x14ac="http://schemas.microsoft.com/office/spreadsheetml/2009/9/ac" r="185" s="3" customFormat="true" x14ac:dyDescent="0.25">
      <c r="A185" s="381"/>
      <c r="B185" s="123"/>
      <c r="L185" s="123"/>
      <c r="V185" s="123"/>
      <c r="AF185" s="123"/>
      <c r="AP185" s="123"/>
      <c r="AZ185" s="123"/>
      <c r="BJ185" s="123"/>
      <c r="BK185" s="123"/>
      <c r="BT185" s="123"/>
      <c r="CD185" s="123"/>
      <c r="CN185" s="123"/>
      <c r="CX185" s="123"/>
      <c r="DH185" s="123"/>
      <c r="DR185" s="123"/>
      <c r="EB185" s="123"/>
      <c r="EL185" s="123"/>
      <c r="EV185" s="123"/>
      <c r="FF185" s="123"/>
      <c r="FP185" s="123"/>
      <c r="FZ185" s="123"/>
      <c r="GJ185" s="123"/>
      <c r="GT185" s="123"/>
      <c r="HD185" s="123"/>
      <c r="HN185" s="123"/>
      <c r="HX185" s="123"/>
      <c r="IH185" s="123"/>
    </row>
    <row xmlns:x14ac="http://schemas.microsoft.com/office/spreadsheetml/2009/9/ac" r="186" s="3" customFormat="true" x14ac:dyDescent="0.25">
      <c r="A186" s="381"/>
      <c r="B186" s="123"/>
      <c r="L186" s="123"/>
      <c r="V186" s="123"/>
      <c r="AF186" s="123"/>
      <c r="AP186" s="123"/>
      <c r="AZ186" s="123"/>
      <c r="BJ186" s="123"/>
      <c r="BK186" s="123"/>
      <c r="BT186" s="123"/>
      <c r="CD186" s="123"/>
      <c r="CN186" s="123"/>
      <c r="CX186" s="123"/>
      <c r="DH186" s="123"/>
      <c r="DR186" s="123"/>
      <c r="EB186" s="123"/>
      <c r="EL186" s="123"/>
      <c r="EV186" s="123"/>
      <c r="FF186" s="123"/>
      <c r="FP186" s="123"/>
      <c r="FZ186" s="123"/>
      <c r="GJ186" s="123"/>
      <c r="GT186" s="123"/>
      <c r="HD186" s="123"/>
      <c r="HN186" s="123"/>
      <c r="HX186" s="123"/>
      <c r="IH186" s="123"/>
    </row>
    <row xmlns:x14ac="http://schemas.microsoft.com/office/spreadsheetml/2009/9/ac" r="187" s="3" customFormat="true" x14ac:dyDescent="0.25">
      <c r="A187" s="381"/>
      <c r="B187" s="123"/>
      <c r="L187" s="123"/>
      <c r="V187" s="123"/>
      <c r="AF187" s="123"/>
      <c r="AP187" s="123"/>
      <c r="AZ187" s="123"/>
      <c r="BJ187" s="123"/>
      <c r="BK187" s="123"/>
      <c r="BT187" s="123"/>
      <c r="CD187" s="123"/>
      <c r="CN187" s="123"/>
      <c r="CX187" s="123"/>
      <c r="DH187" s="123"/>
      <c r="DR187" s="123"/>
      <c r="EB187" s="123"/>
      <c r="EL187" s="123"/>
      <c r="EV187" s="123"/>
      <c r="FF187" s="123"/>
      <c r="FP187" s="123"/>
      <c r="FZ187" s="123"/>
      <c r="GJ187" s="123"/>
      <c r="GT187" s="123"/>
      <c r="HD187" s="123"/>
      <c r="HN187" s="123"/>
      <c r="HX187" s="123"/>
      <c r="IH187" s="123"/>
    </row>
    <row xmlns:x14ac="http://schemas.microsoft.com/office/spreadsheetml/2009/9/ac" r="188" s="3" customFormat="true" x14ac:dyDescent="0.25">
      <c r="A188" s="381"/>
      <c r="B188" s="123"/>
      <c r="L188" s="123"/>
      <c r="V188" s="123"/>
      <c r="AF188" s="123"/>
      <c r="AP188" s="123"/>
      <c r="AZ188" s="123"/>
      <c r="BJ188" s="123"/>
      <c r="BK188" s="123"/>
      <c r="BT188" s="123"/>
      <c r="CD188" s="123"/>
      <c r="CN188" s="123"/>
      <c r="CX188" s="123"/>
      <c r="DH188" s="123"/>
      <c r="DR188" s="123"/>
      <c r="EB188" s="123"/>
      <c r="EL188" s="123"/>
      <c r="EV188" s="123"/>
      <c r="FF188" s="123"/>
      <c r="FP188" s="123"/>
      <c r="FZ188" s="123"/>
      <c r="GJ188" s="123"/>
      <c r="GT188" s="123"/>
      <c r="HD188" s="123"/>
      <c r="HN188" s="123"/>
      <c r="HX188" s="123"/>
      <c r="IH188" s="123"/>
    </row>
    <row xmlns:x14ac="http://schemas.microsoft.com/office/spreadsheetml/2009/9/ac" r="189" s="3" customFormat="true" x14ac:dyDescent="0.25">
      <c r="A189" s="381"/>
      <c r="B189" s="123"/>
      <c r="L189" s="123"/>
      <c r="V189" s="123"/>
      <c r="AF189" s="123"/>
      <c r="AP189" s="123"/>
      <c r="AZ189" s="123"/>
      <c r="BJ189" s="123"/>
      <c r="BK189" s="123"/>
      <c r="BT189" s="123"/>
      <c r="CD189" s="123"/>
      <c r="CN189" s="123"/>
      <c r="CX189" s="123"/>
      <c r="DH189" s="123"/>
      <c r="DR189" s="123"/>
      <c r="EB189" s="123"/>
      <c r="EL189" s="123"/>
      <c r="EV189" s="123"/>
      <c r="FF189" s="123"/>
      <c r="FP189" s="123"/>
      <c r="FZ189" s="123"/>
      <c r="GJ189" s="123"/>
      <c r="GT189" s="123"/>
      <c r="HD189" s="123"/>
      <c r="HN189" s="123"/>
      <c r="HX189" s="123"/>
      <c r="IH189" s="123"/>
    </row>
    <row xmlns:x14ac="http://schemas.microsoft.com/office/spreadsheetml/2009/9/ac" r="190" s="3" customFormat="true" x14ac:dyDescent="0.25">
      <c r="A190" s="381"/>
      <c r="B190" s="123"/>
      <c r="L190" s="123"/>
      <c r="V190" s="123"/>
      <c r="AF190" s="123"/>
      <c r="AP190" s="123"/>
      <c r="AZ190" s="123"/>
      <c r="BJ190" s="123"/>
      <c r="BK190" s="123"/>
      <c r="BT190" s="123"/>
      <c r="CD190" s="123"/>
      <c r="CN190" s="123"/>
      <c r="CX190" s="123"/>
      <c r="DH190" s="123"/>
      <c r="DR190" s="123"/>
      <c r="EB190" s="123"/>
      <c r="EL190" s="123"/>
      <c r="EV190" s="123"/>
      <c r="FF190" s="123"/>
      <c r="FP190" s="123"/>
      <c r="FZ190" s="123"/>
      <c r="GJ190" s="123"/>
      <c r="GT190" s="123"/>
      <c r="HD190" s="123"/>
      <c r="HN190" s="123"/>
      <c r="HX190" s="123"/>
      <c r="IH190" s="123"/>
    </row>
    <row xmlns:x14ac="http://schemas.microsoft.com/office/spreadsheetml/2009/9/ac" r="191" s="3" customFormat="true" x14ac:dyDescent="0.25">
      <c r="A191" s="381"/>
      <c r="B191" s="123"/>
      <c r="L191" s="123"/>
      <c r="V191" s="123"/>
      <c r="AF191" s="123"/>
      <c r="AP191" s="123"/>
      <c r="AZ191" s="123"/>
      <c r="BJ191" s="123"/>
      <c r="BK191" s="123"/>
      <c r="BT191" s="123"/>
      <c r="CD191" s="123"/>
      <c r="CN191" s="123"/>
      <c r="CX191" s="123"/>
      <c r="DH191" s="123"/>
      <c r="DR191" s="123"/>
      <c r="EB191" s="123"/>
      <c r="EL191" s="123"/>
      <c r="EV191" s="123"/>
      <c r="FF191" s="123"/>
      <c r="FP191" s="123"/>
      <c r="FZ191" s="123"/>
      <c r="GJ191" s="123"/>
      <c r="GT191" s="123"/>
      <c r="HD191" s="123"/>
      <c r="HN191" s="123"/>
      <c r="HX191" s="123"/>
      <c r="IH191" s="123"/>
    </row>
    <row xmlns:x14ac="http://schemas.microsoft.com/office/spreadsheetml/2009/9/ac" r="192" s="3" customFormat="true" x14ac:dyDescent="0.25">
      <c r="A192" s="381"/>
      <c r="B192" s="123"/>
      <c r="L192" s="123"/>
      <c r="V192" s="123"/>
      <c r="AF192" s="123"/>
      <c r="AP192" s="123"/>
      <c r="AZ192" s="123"/>
      <c r="BJ192" s="123"/>
      <c r="BK192" s="123"/>
      <c r="BT192" s="123"/>
      <c r="CD192" s="123"/>
      <c r="CN192" s="123"/>
      <c r="CX192" s="123"/>
      <c r="DH192" s="123"/>
      <c r="DR192" s="123"/>
      <c r="EB192" s="123"/>
      <c r="EL192" s="123"/>
      <c r="EV192" s="123"/>
      <c r="FF192" s="123"/>
      <c r="FP192" s="123"/>
      <c r="FZ192" s="123"/>
      <c r="GJ192" s="123"/>
      <c r="GT192" s="123"/>
      <c r="HD192" s="123"/>
      <c r="HN192" s="123"/>
      <c r="HX192" s="123"/>
      <c r="IH192" s="123"/>
    </row>
    <row xmlns:x14ac="http://schemas.microsoft.com/office/spreadsheetml/2009/9/ac" r="193" s="3" customFormat="true" x14ac:dyDescent="0.25">
      <c r="A193" s="381"/>
      <c r="B193" s="123"/>
      <c r="L193" s="123"/>
      <c r="V193" s="123"/>
      <c r="AF193" s="123"/>
      <c r="AP193" s="123"/>
      <c r="AZ193" s="123"/>
      <c r="BJ193" s="123"/>
      <c r="BK193" s="123"/>
      <c r="BT193" s="123"/>
      <c r="CD193" s="123"/>
      <c r="CN193" s="123"/>
      <c r="CX193" s="123"/>
      <c r="DH193" s="123"/>
      <c r="DR193" s="123"/>
      <c r="EB193" s="123"/>
      <c r="EL193" s="123"/>
      <c r="EV193" s="123"/>
      <c r="FF193" s="123"/>
      <c r="FP193" s="123"/>
      <c r="FZ193" s="123"/>
      <c r="GJ193" s="123"/>
      <c r="GT193" s="123"/>
      <c r="HD193" s="123"/>
      <c r="HN193" s="123"/>
      <c r="HX193" s="123"/>
      <c r="IH193" s="123"/>
    </row>
    <row xmlns:x14ac="http://schemas.microsoft.com/office/spreadsheetml/2009/9/ac" r="194" s="3" customFormat="true" x14ac:dyDescent="0.25">
      <c r="A194" s="381"/>
      <c r="B194" s="123"/>
      <c r="L194" s="123"/>
      <c r="V194" s="123"/>
      <c r="AF194" s="123"/>
      <c r="AP194" s="123"/>
      <c r="AZ194" s="123"/>
      <c r="BJ194" s="123"/>
      <c r="BK194" s="123"/>
      <c r="BT194" s="123"/>
      <c r="CD194" s="123"/>
      <c r="CN194" s="123"/>
      <c r="CX194" s="123"/>
      <c r="DH194" s="123"/>
      <c r="DR194" s="123"/>
      <c r="EB194" s="123"/>
      <c r="EL194" s="123"/>
      <c r="EV194" s="123"/>
      <c r="FF194" s="123"/>
      <c r="FP194" s="123"/>
      <c r="FZ194" s="123"/>
      <c r="GJ194" s="123"/>
      <c r="GT194" s="123"/>
      <c r="HD194" s="123"/>
      <c r="HN194" s="123"/>
      <c r="HX194" s="123"/>
      <c r="IH194" s="123"/>
    </row>
    <row xmlns:x14ac="http://schemas.microsoft.com/office/spreadsheetml/2009/9/ac" r="195" s="3" customFormat="true" x14ac:dyDescent="0.25">
      <c r="A195" s="381"/>
      <c r="B195" s="123"/>
      <c r="L195" s="123"/>
      <c r="V195" s="123"/>
      <c r="AF195" s="123"/>
      <c r="AP195" s="123"/>
      <c r="AZ195" s="123"/>
      <c r="BJ195" s="123"/>
      <c r="BK195" s="123"/>
      <c r="BT195" s="123"/>
      <c r="CD195" s="123"/>
      <c r="CN195" s="123"/>
      <c r="CX195" s="123"/>
      <c r="DH195" s="123"/>
      <c r="DR195" s="123"/>
      <c r="EB195" s="123"/>
      <c r="EL195" s="123"/>
      <c r="EV195" s="123"/>
      <c r="FF195" s="123"/>
      <c r="FP195" s="123"/>
      <c r="FZ195" s="123"/>
      <c r="GJ195" s="123"/>
      <c r="GT195" s="123"/>
      <c r="HD195" s="123"/>
      <c r="HN195" s="123"/>
      <c r="HX195" s="123"/>
      <c r="IH195" s="123"/>
    </row>
    <row xmlns:x14ac="http://schemas.microsoft.com/office/spreadsheetml/2009/9/ac" r="196" s="3" customFormat="true" x14ac:dyDescent="0.25">
      <c r="A196" s="381"/>
      <c r="B196" s="123"/>
      <c r="L196" s="123"/>
      <c r="V196" s="123"/>
      <c r="AF196" s="123"/>
      <c r="AP196" s="123"/>
      <c r="AZ196" s="123"/>
      <c r="BJ196" s="123"/>
      <c r="BK196" s="123"/>
      <c r="BT196" s="123"/>
      <c r="CD196" s="123"/>
      <c r="CN196" s="123"/>
      <c r="CX196" s="123"/>
      <c r="DH196" s="123"/>
      <c r="DR196" s="123"/>
      <c r="EB196" s="123"/>
      <c r="EL196" s="123"/>
      <c r="EV196" s="123"/>
      <c r="FF196" s="123"/>
      <c r="FP196" s="123"/>
      <c r="FZ196" s="123"/>
      <c r="GJ196" s="123"/>
      <c r="GT196" s="123"/>
      <c r="HD196" s="123"/>
      <c r="HN196" s="123"/>
      <c r="HX196" s="123"/>
      <c r="IH196" s="123"/>
    </row>
    <row xmlns:x14ac="http://schemas.microsoft.com/office/spreadsheetml/2009/9/ac" r="197" s="3" customFormat="true" x14ac:dyDescent="0.25">
      <c r="A197" s="381"/>
      <c r="B197" s="123"/>
      <c r="L197" s="123"/>
      <c r="V197" s="123"/>
      <c r="AF197" s="123"/>
      <c r="AP197" s="123"/>
      <c r="AZ197" s="123"/>
      <c r="BJ197" s="123"/>
      <c r="BK197" s="123"/>
      <c r="BT197" s="123"/>
      <c r="CD197" s="123"/>
      <c r="CN197" s="123"/>
      <c r="CX197" s="123"/>
      <c r="DH197" s="123"/>
      <c r="DR197" s="123"/>
      <c r="EB197" s="123"/>
      <c r="EL197" s="123"/>
      <c r="EV197" s="123"/>
      <c r="FF197" s="123"/>
      <c r="FP197" s="123"/>
      <c r="FZ197" s="123"/>
      <c r="GJ197" s="123"/>
      <c r="GT197" s="123"/>
      <c r="HD197" s="123"/>
      <c r="HN197" s="123"/>
      <c r="HX197" s="123"/>
      <c r="IH197" s="123"/>
    </row>
    <row xmlns:x14ac="http://schemas.microsoft.com/office/spreadsheetml/2009/9/ac" r="198" s="3" customFormat="true" x14ac:dyDescent="0.25">
      <c r="A198" s="381"/>
      <c r="B198" s="123"/>
      <c r="L198" s="123"/>
      <c r="V198" s="123"/>
      <c r="AF198" s="123"/>
      <c r="AP198" s="123"/>
      <c r="AZ198" s="123"/>
      <c r="BJ198" s="123"/>
      <c r="BK198" s="123"/>
      <c r="BT198" s="123"/>
      <c r="CD198" s="123"/>
      <c r="CN198" s="123"/>
      <c r="CX198" s="123"/>
      <c r="DH198" s="123"/>
      <c r="DR198" s="123"/>
      <c r="EB198" s="123"/>
      <c r="EL198" s="123"/>
      <c r="EV198" s="123"/>
      <c r="FF198" s="123"/>
      <c r="FP198" s="123"/>
      <c r="FZ198" s="123"/>
      <c r="GJ198" s="123"/>
      <c r="GT198" s="123"/>
      <c r="HD198" s="123"/>
      <c r="HN198" s="123"/>
      <c r="HX198" s="123"/>
      <c r="IH198" s="123"/>
    </row>
    <row xmlns:x14ac="http://schemas.microsoft.com/office/spreadsheetml/2009/9/ac" r="199" s="3" customFormat="true" x14ac:dyDescent="0.25">
      <c r="A199" s="381"/>
      <c r="B199" s="123"/>
      <c r="L199" s="123"/>
      <c r="V199" s="123"/>
      <c r="AF199" s="123"/>
      <c r="AP199" s="123"/>
      <c r="AZ199" s="123"/>
      <c r="BJ199" s="123"/>
      <c r="BK199" s="123"/>
      <c r="BT199" s="123"/>
      <c r="CD199" s="123"/>
      <c r="CN199" s="123"/>
      <c r="CX199" s="123"/>
      <c r="DH199" s="123"/>
      <c r="DR199" s="123"/>
      <c r="EB199" s="123"/>
      <c r="EL199" s="123"/>
      <c r="EV199" s="123"/>
      <c r="FF199" s="123"/>
      <c r="FP199" s="123"/>
      <c r="FZ199" s="123"/>
      <c r="GJ199" s="123"/>
      <c r="GT199" s="123"/>
      <c r="HD199" s="123"/>
      <c r="HN199" s="123"/>
      <c r="HX199" s="123"/>
      <c r="IH199" s="123"/>
    </row>
    <row xmlns:x14ac="http://schemas.microsoft.com/office/spreadsheetml/2009/9/ac" r="200" s="3" customFormat="true" x14ac:dyDescent="0.25">
      <c r="A200" s="381"/>
      <c r="B200" s="123"/>
      <c r="L200" s="123"/>
      <c r="V200" s="123"/>
      <c r="AF200" s="123"/>
      <c r="AP200" s="123"/>
      <c r="AZ200" s="123"/>
      <c r="BJ200" s="123"/>
      <c r="BK200" s="123"/>
      <c r="BT200" s="123"/>
      <c r="CD200" s="123"/>
      <c r="CN200" s="123"/>
      <c r="CX200" s="123"/>
      <c r="DH200" s="123"/>
      <c r="DR200" s="123"/>
      <c r="EB200" s="123"/>
      <c r="EL200" s="123"/>
      <c r="EV200" s="123"/>
      <c r="FF200" s="123"/>
      <c r="FP200" s="123"/>
      <c r="FZ200" s="123"/>
      <c r="GJ200" s="123"/>
      <c r="GT200" s="123"/>
      <c r="HD200" s="123"/>
      <c r="HN200" s="123"/>
      <c r="HX200" s="123"/>
      <c r="IH200" s="123"/>
    </row>
    <row xmlns:x14ac="http://schemas.microsoft.com/office/spreadsheetml/2009/9/ac" r="201" s="3" customFormat="true" x14ac:dyDescent="0.25">
      <c r="A201" s="381"/>
      <c r="B201" s="123"/>
      <c r="L201" s="123"/>
      <c r="V201" s="123"/>
      <c r="AF201" s="123"/>
      <c r="AP201" s="123"/>
      <c r="AZ201" s="123"/>
      <c r="BJ201" s="123"/>
      <c r="BK201" s="123"/>
      <c r="BT201" s="123"/>
      <c r="CD201" s="123"/>
      <c r="CN201" s="123"/>
      <c r="CX201" s="123"/>
      <c r="DH201" s="123"/>
      <c r="DR201" s="123"/>
      <c r="EB201" s="123"/>
      <c r="EL201" s="123"/>
      <c r="EV201" s="123"/>
      <c r="FF201" s="123"/>
      <c r="FP201" s="123"/>
      <c r="FZ201" s="123"/>
      <c r="GJ201" s="123"/>
      <c r="GT201" s="123"/>
      <c r="HD201" s="123"/>
      <c r="HN201" s="123"/>
      <c r="HX201" s="123"/>
      <c r="IH201" s="123"/>
    </row>
    <row xmlns:x14ac="http://schemas.microsoft.com/office/spreadsheetml/2009/9/ac" r="202" s="3" customFormat="true" x14ac:dyDescent="0.25">
      <c r="A202" s="381"/>
      <c r="B202" s="123"/>
      <c r="L202" s="123"/>
      <c r="V202" s="123"/>
      <c r="AF202" s="123"/>
      <c r="AP202" s="123"/>
      <c r="AZ202" s="123"/>
      <c r="BJ202" s="123"/>
      <c r="BK202" s="123"/>
      <c r="BT202" s="123"/>
      <c r="CD202" s="123"/>
      <c r="CN202" s="123"/>
      <c r="CX202" s="123"/>
      <c r="DH202" s="123"/>
      <c r="DR202" s="123"/>
      <c r="EB202" s="123"/>
      <c r="EL202" s="123"/>
      <c r="EV202" s="123"/>
      <c r="FF202" s="123"/>
      <c r="FP202" s="123"/>
      <c r="FZ202" s="123"/>
      <c r="GJ202" s="123"/>
      <c r="GT202" s="123"/>
      <c r="HD202" s="123"/>
      <c r="HN202" s="123"/>
      <c r="HX202" s="123"/>
      <c r="IH202" s="123"/>
    </row>
    <row xmlns:x14ac="http://schemas.microsoft.com/office/spreadsheetml/2009/9/ac" r="203" s="3" customFormat="true" x14ac:dyDescent="0.25">
      <c r="A203" s="381"/>
      <c r="B203" s="123"/>
      <c r="L203" s="123"/>
      <c r="V203" s="123"/>
      <c r="AF203" s="123"/>
      <c r="AP203" s="123"/>
      <c r="AZ203" s="123"/>
      <c r="BJ203" s="123"/>
      <c r="BK203" s="123"/>
      <c r="BT203" s="123"/>
      <c r="CD203" s="123"/>
      <c r="CN203" s="123"/>
      <c r="CX203" s="123"/>
      <c r="DH203" s="123"/>
      <c r="DR203" s="123"/>
      <c r="EB203" s="123"/>
      <c r="EL203" s="123"/>
      <c r="EV203" s="123"/>
      <c r="FF203" s="123"/>
      <c r="FP203" s="123"/>
      <c r="FZ203" s="123"/>
      <c r="GJ203" s="123"/>
      <c r="GT203" s="123"/>
      <c r="HD203" s="123"/>
      <c r="HN203" s="123"/>
      <c r="HX203" s="123"/>
      <c r="IH203" s="123"/>
    </row>
    <row xmlns:x14ac="http://schemas.microsoft.com/office/spreadsheetml/2009/9/ac" r="204" s="3" customFormat="true" x14ac:dyDescent="0.25">
      <c r="A204" s="381"/>
      <c r="B204" s="123"/>
      <c r="L204" s="123"/>
      <c r="V204" s="123"/>
      <c r="AF204" s="123"/>
      <c r="AP204" s="123"/>
      <c r="AZ204" s="123"/>
      <c r="BJ204" s="123"/>
      <c r="BK204" s="123"/>
      <c r="BT204" s="123"/>
      <c r="CD204" s="123"/>
      <c r="CN204" s="123"/>
      <c r="CX204" s="123"/>
      <c r="DH204" s="123"/>
      <c r="DR204" s="123"/>
      <c r="EB204" s="123"/>
      <c r="EL204" s="123"/>
      <c r="EV204" s="123"/>
      <c r="FF204" s="123"/>
      <c r="FP204" s="123"/>
      <c r="FZ204" s="123"/>
      <c r="GJ204" s="123"/>
      <c r="GT204" s="123"/>
      <c r="HD204" s="123"/>
      <c r="HN204" s="123"/>
      <c r="HX204" s="123"/>
      <c r="IH204" s="123"/>
    </row>
    <row xmlns:x14ac="http://schemas.microsoft.com/office/spreadsheetml/2009/9/ac" r="205" s="3" customFormat="true" x14ac:dyDescent="0.25">
      <c r="A205" s="381"/>
      <c r="B205" s="123"/>
      <c r="L205" s="123"/>
      <c r="V205" s="123"/>
      <c r="AF205" s="123"/>
      <c r="AP205" s="123"/>
      <c r="AZ205" s="123"/>
      <c r="BJ205" s="123"/>
      <c r="BK205" s="123"/>
      <c r="BT205" s="123"/>
      <c r="CD205" s="123"/>
      <c r="CN205" s="123"/>
      <c r="CX205" s="123"/>
      <c r="DH205" s="123"/>
      <c r="DR205" s="123"/>
      <c r="EB205" s="123"/>
      <c r="EL205" s="123"/>
      <c r="EV205" s="123"/>
      <c r="FF205" s="123"/>
      <c r="FP205" s="123"/>
      <c r="FZ205" s="123"/>
      <c r="GJ205" s="123"/>
      <c r="GT205" s="123"/>
      <c r="HD205" s="123"/>
      <c r="HN205" s="123"/>
      <c r="HX205" s="123"/>
      <c r="IH205" s="123"/>
    </row>
    <row xmlns:x14ac="http://schemas.microsoft.com/office/spreadsheetml/2009/9/ac" r="206" s="3" customFormat="true" x14ac:dyDescent="0.25">
      <c r="A206" s="381"/>
      <c r="B206" s="123"/>
      <c r="L206" s="123"/>
      <c r="V206" s="123"/>
      <c r="AF206" s="123"/>
      <c r="AP206" s="123"/>
      <c r="AZ206" s="123"/>
      <c r="BJ206" s="123"/>
      <c r="BK206" s="123"/>
      <c r="BT206" s="123"/>
      <c r="CD206" s="123"/>
      <c r="CN206" s="123"/>
      <c r="CX206" s="123"/>
      <c r="DH206" s="123"/>
      <c r="DR206" s="123"/>
      <c r="EB206" s="123"/>
      <c r="EL206" s="123"/>
      <c r="EV206" s="123"/>
      <c r="FF206" s="123"/>
      <c r="FP206" s="123"/>
      <c r="FZ206" s="123"/>
      <c r="GJ206" s="123"/>
      <c r="GT206" s="123"/>
      <c r="HD206" s="123"/>
      <c r="HN206" s="123"/>
      <c r="HX206" s="123"/>
      <c r="IH206" s="123"/>
    </row>
    <row xmlns:x14ac="http://schemas.microsoft.com/office/spreadsheetml/2009/9/ac" r="207" s="3" customFormat="true" x14ac:dyDescent="0.25">
      <c r="A207" s="381"/>
      <c r="B207" s="123"/>
      <c r="L207" s="123"/>
      <c r="V207" s="123"/>
      <c r="AF207" s="123"/>
      <c r="AP207" s="123"/>
      <c r="AZ207" s="123"/>
      <c r="BJ207" s="123"/>
      <c r="BK207" s="123"/>
      <c r="BT207" s="123"/>
      <c r="CD207" s="123"/>
      <c r="CN207" s="123"/>
      <c r="CX207" s="123"/>
      <c r="DH207" s="123"/>
      <c r="DR207" s="123"/>
      <c r="EB207" s="123"/>
      <c r="EL207" s="123"/>
      <c r="EV207" s="123"/>
      <c r="FF207" s="123"/>
      <c r="FP207" s="123"/>
      <c r="FZ207" s="123"/>
      <c r="GJ207" s="123"/>
      <c r="GT207" s="123"/>
      <c r="HD207" s="123"/>
      <c r="HN207" s="123"/>
      <c r="HX207" s="123"/>
      <c r="IH207" s="123"/>
    </row>
    <row xmlns:x14ac="http://schemas.microsoft.com/office/spreadsheetml/2009/9/ac" r="208" s="3" customFormat="true" x14ac:dyDescent="0.25">
      <c r="A208" s="381"/>
      <c r="B208" s="123"/>
      <c r="L208" s="123"/>
      <c r="V208" s="123"/>
      <c r="AF208" s="123"/>
      <c r="AP208" s="123"/>
      <c r="AZ208" s="123"/>
      <c r="BJ208" s="123"/>
      <c r="BK208" s="123"/>
      <c r="BT208" s="123"/>
      <c r="CD208" s="123"/>
      <c r="CN208" s="123"/>
      <c r="CX208" s="123"/>
      <c r="DH208" s="123"/>
      <c r="DR208" s="123"/>
      <c r="EB208" s="123"/>
      <c r="EL208" s="123"/>
      <c r="EV208" s="123"/>
      <c r="FF208" s="123"/>
      <c r="FP208" s="123"/>
      <c r="FZ208" s="123"/>
      <c r="GJ208" s="123"/>
      <c r="GT208" s="123"/>
      <c r="HD208" s="123"/>
      <c r="HN208" s="123"/>
      <c r="HX208" s="123"/>
      <c r="IH208" s="123"/>
    </row>
    <row xmlns:x14ac="http://schemas.microsoft.com/office/spreadsheetml/2009/9/ac" r="209" s="3" customFormat="true" x14ac:dyDescent="0.25">
      <c r="A209" s="381"/>
      <c r="B209" s="123"/>
      <c r="L209" s="123"/>
      <c r="V209" s="123"/>
      <c r="AF209" s="123"/>
      <c r="AP209" s="123"/>
      <c r="AZ209" s="123"/>
      <c r="BJ209" s="123"/>
      <c r="BK209" s="123"/>
      <c r="BT209" s="123"/>
      <c r="CD209" s="123"/>
      <c r="CN209" s="123"/>
      <c r="CX209" s="123"/>
      <c r="DH209" s="123"/>
      <c r="DR209" s="123"/>
      <c r="EB209" s="123"/>
      <c r="EL209" s="123"/>
      <c r="EV209" s="123"/>
      <c r="FF209" s="123"/>
      <c r="FP209" s="123"/>
      <c r="FZ209" s="123"/>
      <c r="GJ209" s="123"/>
      <c r="GT209" s="123"/>
      <c r="HD209" s="123"/>
      <c r="HN209" s="123"/>
      <c r="HX209" s="123"/>
      <c r="IH209" s="123"/>
    </row>
    <row xmlns:x14ac="http://schemas.microsoft.com/office/spreadsheetml/2009/9/ac" r="210" s="3" customFormat="true" x14ac:dyDescent="0.25">
      <c r="A210" s="381"/>
      <c r="B210" s="123"/>
      <c r="L210" s="123"/>
      <c r="V210" s="123"/>
      <c r="AF210" s="123"/>
      <c r="AP210" s="123"/>
      <c r="AZ210" s="123"/>
      <c r="BJ210" s="123"/>
      <c r="BK210" s="123"/>
      <c r="BT210" s="123"/>
      <c r="CD210" s="123"/>
      <c r="CN210" s="123"/>
      <c r="CX210" s="123"/>
      <c r="DH210" s="123"/>
      <c r="DR210" s="123"/>
      <c r="EB210" s="123"/>
      <c r="EL210" s="123"/>
      <c r="EV210" s="123"/>
      <c r="FF210" s="123"/>
      <c r="FP210" s="123"/>
      <c r="FZ210" s="123"/>
      <c r="GJ210" s="123"/>
      <c r="GT210" s="123"/>
      <c r="HD210" s="123"/>
      <c r="HN210" s="123"/>
      <c r="HX210" s="123"/>
      <c r="IH210" s="123"/>
    </row>
    <row xmlns:x14ac="http://schemas.microsoft.com/office/spreadsheetml/2009/9/ac" r="211" s="3" customFormat="true" x14ac:dyDescent="0.25">
      <c r="A211" s="381"/>
      <c r="B211" s="123"/>
      <c r="L211" s="123"/>
      <c r="V211" s="123"/>
      <c r="AF211" s="123"/>
      <c r="AP211" s="123"/>
      <c r="AZ211" s="123"/>
      <c r="BJ211" s="123"/>
      <c r="BK211" s="123"/>
      <c r="BT211" s="123"/>
      <c r="CD211" s="123"/>
      <c r="CN211" s="123"/>
      <c r="CX211" s="123"/>
      <c r="DH211" s="123"/>
      <c r="DR211" s="123"/>
      <c r="EB211" s="123"/>
      <c r="EL211" s="123"/>
      <c r="EV211" s="123"/>
      <c r="FF211" s="123"/>
      <c r="FP211" s="123"/>
      <c r="FZ211" s="123"/>
      <c r="GJ211" s="123"/>
      <c r="GT211" s="123"/>
      <c r="HD211" s="123"/>
      <c r="HN211" s="123"/>
      <c r="HX211" s="123"/>
      <c r="IH211" s="123"/>
    </row>
    <row xmlns:x14ac="http://schemas.microsoft.com/office/spreadsheetml/2009/9/ac" r="212" s="3" customFormat="true" x14ac:dyDescent="0.25">
      <c r="A212" s="381"/>
      <c r="B212" s="123"/>
      <c r="L212" s="123"/>
      <c r="V212" s="123"/>
      <c r="AF212" s="123"/>
      <c r="AP212" s="123"/>
      <c r="AZ212" s="123"/>
      <c r="BJ212" s="123"/>
      <c r="BK212" s="123"/>
      <c r="BT212" s="123"/>
      <c r="CD212" s="123"/>
      <c r="CN212" s="123"/>
      <c r="CX212" s="123"/>
      <c r="DH212" s="123"/>
      <c r="DR212" s="123"/>
      <c r="EB212" s="123"/>
      <c r="EL212" s="123"/>
      <c r="EV212" s="123"/>
      <c r="FF212" s="123"/>
      <c r="FP212" s="123"/>
      <c r="FZ212" s="123"/>
      <c r="GJ212" s="123"/>
      <c r="GT212" s="123"/>
      <c r="HD212" s="123"/>
      <c r="HN212" s="123"/>
      <c r="HX212" s="123"/>
      <c r="IH212" s="123"/>
    </row>
    <row xmlns:x14ac="http://schemas.microsoft.com/office/spreadsheetml/2009/9/ac" r="213" s="3" customFormat="true" x14ac:dyDescent="0.25">
      <c r="A213" s="381"/>
      <c r="B213" s="123"/>
      <c r="L213" s="123"/>
      <c r="V213" s="123"/>
      <c r="AF213" s="123"/>
      <c r="AP213" s="123"/>
      <c r="AZ213" s="123"/>
      <c r="BJ213" s="123"/>
      <c r="BK213" s="123"/>
      <c r="BT213" s="123"/>
      <c r="CD213" s="123"/>
      <c r="CN213" s="123"/>
      <c r="CX213" s="123"/>
      <c r="DH213" s="123"/>
      <c r="DR213" s="123"/>
      <c r="EB213" s="123"/>
      <c r="EL213" s="123"/>
      <c r="EV213" s="123"/>
      <c r="FF213" s="123"/>
      <c r="FP213" s="123"/>
      <c r="FZ213" s="123"/>
      <c r="GJ213" s="123"/>
      <c r="GT213" s="123"/>
      <c r="HD213" s="123"/>
      <c r="HN213" s="123"/>
      <c r="HX213" s="123"/>
      <c r="IH213" s="123"/>
    </row>
    <row xmlns:x14ac="http://schemas.microsoft.com/office/spreadsheetml/2009/9/ac" r="214" s="3" customFormat="true" x14ac:dyDescent="0.25">
      <c r="A214" s="381"/>
      <c r="B214" s="123"/>
      <c r="L214" s="123"/>
      <c r="V214" s="123"/>
      <c r="AF214" s="123"/>
      <c r="AP214" s="123"/>
      <c r="AZ214" s="123"/>
      <c r="BJ214" s="123"/>
      <c r="BK214" s="123"/>
      <c r="BT214" s="123"/>
      <c r="CD214" s="123"/>
      <c r="CN214" s="123"/>
      <c r="CX214" s="123"/>
      <c r="DH214" s="123"/>
      <c r="DR214" s="123"/>
      <c r="EB214" s="123"/>
      <c r="EL214" s="123"/>
      <c r="EV214" s="123"/>
      <c r="FF214" s="123"/>
      <c r="FP214" s="123"/>
      <c r="FZ214" s="123"/>
      <c r="GJ214" s="123"/>
      <c r="GT214" s="123"/>
      <c r="HD214" s="123"/>
      <c r="HN214" s="123"/>
      <c r="HX214" s="123"/>
      <c r="IH214" s="123"/>
    </row>
    <row xmlns:x14ac="http://schemas.microsoft.com/office/spreadsheetml/2009/9/ac" r="215" s="3" customFormat="true" x14ac:dyDescent="0.25">
      <c r="A215" s="381"/>
      <c r="B215" s="123"/>
      <c r="L215" s="123"/>
      <c r="V215" s="123"/>
      <c r="AF215" s="123"/>
      <c r="AP215" s="123"/>
      <c r="AZ215" s="123"/>
      <c r="BJ215" s="123"/>
      <c r="BK215" s="123"/>
      <c r="BT215" s="123"/>
      <c r="CD215" s="123"/>
      <c r="CN215" s="123"/>
      <c r="CX215" s="123"/>
      <c r="DH215" s="123"/>
      <c r="DR215" s="123"/>
      <c r="EB215" s="123"/>
      <c r="EL215" s="123"/>
      <c r="EV215" s="123"/>
      <c r="FF215" s="123"/>
      <c r="FP215" s="123"/>
      <c r="FZ215" s="123"/>
      <c r="GJ215" s="123"/>
      <c r="GT215" s="123"/>
      <c r="HD215" s="123"/>
      <c r="HN215" s="123"/>
      <c r="HX215" s="123"/>
      <c r="IH215" s="123"/>
    </row>
    <row xmlns:x14ac="http://schemas.microsoft.com/office/spreadsheetml/2009/9/ac" r="216" s="3" customFormat="true" x14ac:dyDescent="0.25">
      <c r="A216" s="381"/>
      <c r="B216" s="123"/>
      <c r="L216" s="123"/>
      <c r="V216" s="123"/>
      <c r="AF216" s="123"/>
      <c r="AP216" s="123"/>
      <c r="AZ216" s="123"/>
      <c r="BJ216" s="123"/>
      <c r="BK216" s="123"/>
      <c r="BT216" s="123"/>
      <c r="CD216" s="123"/>
      <c r="CN216" s="123"/>
      <c r="CX216" s="123"/>
      <c r="DH216" s="123"/>
      <c r="DR216" s="123"/>
      <c r="EB216" s="123"/>
      <c r="EL216" s="123"/>
      <c r="EV216" s="123"/>
      <c r="FF216" s="123"/>
      <c r="FP216" s="123"/>
      <c r="FZ216" s="123"/>
      <c r="GJ216" s="123"/>
      <c r="GT216" s="123"/>
      <c r="HD216" s="123"/>
      <c r="HN216" s="123"/>
      <c r="HX216" s="123"/>
      <c r="IH216" s="123"/>
    </row>
    <row xmlns:x14ac="http://schemas.microsoft.com/office/spreadsheetml/2009/9/ac" r="217" s="3" customFormat="true" x14ac:dyDescent="0.25">
      <c r="A217" s="381"/>
      <c r="B217" s="123"/>
      <c r="L217" s="123"/>
      <c r="V217" s="123"/>
      <c r="AF217" s="123"/>
      <c r="AP217" s="123"/>
      <c r="AZ217" s="123"/>
      <c r="BJ217" s="123"/>
      <c r="BK217" s="123"/>
      <c r="BT217" s="123"/>
      <c r="CD217" s="123"/>
      <c r="CN217" s="123"/>
      <c r="CX217" s="123"/>
      <c r="DH217" s="123"/>
      <c r="DR217" s="123"/>
      <c r="EB217" s="123"/>
      <c r="EL217" s="123"/>
      <c r="EV217" s="123"/>
      <c r="FF217" s="123"/>
      <c r="FP217" s="123"/>
      <c r="FZ217" s="123"/>
      <c r="GJ217" s="123"/>
      <c r="GT217" s="123"/>
      <c r="HD217" s="123"/>
      <c r="HN217" s="123"/>
      <c r="HX217" s="123"/>
      <c r="IH217" s="123"/>
    </row>
    <row xmlns:x14ac="http://schemas.microsoft.com/office/spreadsheetml/2009/9/ac" r="218" s="3" customFormat="true" x14ac:dyDescent="0.25">
      <c r="A218" s="381"/>
      <c r="B218" s="123"/>
      <c r="L218" s="123"/>
      <c r="V218" s="123"/>
      <c r="AF218" s="123"/>
      <c r="AP218" s="123"/>
      <c r="AZ218" s="123"/>
      <c r="BJ218" s="123"/>
      <c r="BK218" s="123"/>
      <c r="BT218" s="123"/>
      <c r="CD218" s="123"/>
      <c r="CN218" s="123"/>
      <c r="CX218" s="123"/>
      <c r="DH218" s="123"/>
      <c r="DR218" s="123"/>
      <c r="EB218" s="123"/>
      <c r="EL218" s="123"/>
      <c r="EV218" s="123"/>
      <c r="FF218" s="123"/>
      <c r="FP218" s="123"/>
      <c r="FZ218" s="123"/>
      <c r="GJ218" s="123"/>
      <c r="GT218" s="123"/>
      <c r="HD218" s="123"/>
      <c r="HN218" s="123"/>
      <c r="HX218" s="123"/>
      <c r="IH218" s="123"/>
    </row>
    <row xmlns:x14ac="http://schemas.microsoft.com/office/spreadsheetml/2009/9/ac" r="219" s="3" customFormat="true" x14ac:dyDescent="0.25">
      <c r="A219" s="381"/>
      <c r="B219" s="123"/>
      <c r="L219" s="123"/>
      <c r="V219" s="123"/>
      <c r="AF219" s="123"/>
      <c r="AP219" s="123"/>
      <c r="AZ219" s="123"/>
      <c r="BJ219" s="123"/>
      <c r="BK219" s="123"/>
      <c r="BT219" s="123"/>
      <c r="CD219" s="123"/>
      <c r="CN219" s="123"/>
      <c r="CX219" s="123"/>
      <c r="DH219" s="123"/>
      <c r="DR219" s="123"/>
      <c r="EB219" s="123"/>
      <c r="EL219" s="123"/>
      <c r="EV219" s="123"/>
      <c r="FF219" s="123"/>
      <c r="FP219" s="123"/>
      <c r="FZ219" s="123"/>
      <c r="GJ219" s="123"/>
      <c r="GT219" s="123"/>
      <c r="HD219" s="123"/>
      <c r="HN219" s="123"/>
      <c r="HX219" s="123"/>
      <c r="IH219" s="123"/>
    </row>
    <row xmlns:x14ac="http://schemas.microsoft.com/office/spreadsheetml/2009/9/ac" r="220" s="3" customFormat="true" x14ac:dyDescent="0.25">
      <c r="A220" s="381"/>
      <c r="B220" s="123"/>
      <c r="L220" s="123"/>
      <c r="V220" s="123"/>
      <c r="AF220" s="123"/>
      <c r="AP220" s="123"/>
      <c r="AZ220" s="123"/>
      <c r="BJ220" s="123"/>
      <c r="BK220" s="123"/>
      <c r="BT220" s="123"/>
      <c r="CD220" s="123"/>
      <c r="CN220" s="123"/>
      <c r="CX220" s="123"/>
      <c r="DH220" s="123"/>
      <c r="DR220" s="123"/>
      <c r="EB220" s="123"/>
      <c r="EL220" s="123"/>
      <c r="EV220" s="123"/>
      <c r="FF220" s="123"/>
      <c r="FP220" s="123"/>
      <c r="FZ220" s="123"/>
      <c r="GJ220" s="123"/>
      <c r="GT220" s="123"/>
      <c r="HD220" s="123"/>
      <c r="HN220" s="123"/>
      <c r="HX220" s="123"/>
      <c r="IH220" s="123"/>
    </row>
    <row xmlns:x14ac="http://schemas.microsoft.com/office/spreadsheetml/2009/9/ac" r="221" s="3" customFormat="true" x14ac:dyDescent="0.25">
      <c r="A221" s="381"/>
      <c r="B221" s="123"/>
      <c r="L221" s="123"/>
      <c r="V221" s="123"/>
      <c r="AF221" s="123"/>
      <c r="AP221" s="123"/>
      <c r="AZ221" s="123"/>
      <c r="BJ221" s="123"/>
      <c r="BK221" s="123"/>
      <c r="BT221" s="123"/>
      <c r="CD221" s="123"/>
      <c r="CN221" s="123"/>
      <c r="CX221" s="123"/>
      <c r="DH221" s="123"/>
      <c r="DR221" s="123"/>
      <c r="EB221" s="123"/>
      <c r="EL221" s="123"/>
      <c r="EV221" s="123"/>
      <c r="FF221" s="123"/>
      <c r="FP221" s="123"/>
      <c r="FZ221" s="123"/>
      <c r="GJ221" s="123"/>
      <c r="GT221" s="123"/>
      <c r="HD221" s="123"/>
      <c r="HN221" s="123"/>
      <c r="HX221" s="123"/>
      <c r="IH221" s="123"/>
    </row>
    <row xmlns:x14ac="http://schemas.microsoft.com/office/spreadsheetml/2009/9/ac" r="222" s="3" customFormat="true" x14ac:dyDescent="0.25">
      <c r="A222" s="381"/>
      <c r="B222" s="123"/>
      <c r="L222" s="123"/>
      <c r="V222" s="123"/>
      <c r="AF222" s="123"/>
      <c r="AP222" s="123"/>
      <c r="AZ222" s="123"/>
      <c r="BJ222" s="123"/>
      <c r="BK222" s="123"/>
      <c r="BT222" s="123"/>
      <c r="CD222" s="123"/>
      <c r="CN222" s="123"/>
      <c r="CX222" s="123"/>
      <c r="DH222" s="123"/>
      <c r="DR222" s="123"/>
      <c r="EB222" s="123"/>
      <c r="EL222" s="123"/>
      <c r="EV222" s="123"/>
      <c r="FF222" s="123"/>
      <c r="FP222" s="123"/>
      <c r="FZ222" s="123"/>
      <c r="GJ222" s="123"/>
      <c r="GT222" s="123"/>
      <c r="HD222" s="123"/>
      <c r="HN222" s="123"/>
      <c r="HX222" s="123"/>
      <c r="IH222" s="123"/>
    </row>
    <row xmlns:x14ac="http://schemas.microsoft.com/office/spreadsheetml/2009/9/ac" r="223" s="3" customFormat="true" x14ac:dyDescent="0.25">
      <c r="A223" s="381"/>
      <c r="B223" s="123"/>
      <c r="L223" s="123"/>
      <c r="V223" s="123"/>
      <c r="AF223" s="123"/>
      <c r="AP223" s="123"/>
      <c r="AZ223" s="123"/>
      <c r="BJ223" s="123"/>
      <c r="BK223" s="123"/>
      <c r="BT223" s="123"/>
      <c r="CD223" s="123"/>
      <c r="CN223" s="123"/>
      <c r="CX223" s="123"/>
      <c r="DH223" s="123"/>
      <c r="DR223" s="123"/>
      <c r="EB223" s="123"/>
      <c r="EL223" s="123"/>
      <c r="EV223" s="123"/>
      <c r="FF223" s="123"/>
      <c r="FP223" s="123"/>
      <c r="FZ223" s="123"/>
      <c r="GJ223" s="123"/>
      <c r="GT223" s="123"/>
      <c r="HD223" s="123"/>
      <c r="HN223" s="123"/>
      <c r="HX223" s="123"/>
      <c r="IH223" s="123"/>
    </row>
    <row xmlns:x14ac="http://schemas.microsoft.com/office/spreadsheetml/2009/9/ac" r="224" s="3" customFormat="true" x14ac:dyDescent="0.25">
      <c r="A224" s="381"/>
      <c r="B224" s="123"/>
      <c r="L224" s="123"/>
      <c r="V224" s="123"/>
      <c r="AF224" s="123"/>
      <c r="AP224" s="123"/>
      <c r="AZ224" s="123"/>
      <c r="BJ224" s="123"/>
      <c r="BK224" s="123"/>
      <c r="BT224" s="123"/>
      <c r="CD224" s="123"/>
      <c r="CN224" s="123"/>
      <c r="CX224" s="123"/>
      <c r="DH224" s="123"/>
      <c r="DR224" s="123"/>
      <c r="EB224" s="123"/>
      <c r="EL224" s="123"/>
      <c r="EV224" s="123"/>
      <c r="FF224" s="123"/>
      <c r="FP224" s="123"/>
      <c r="FZ224" s="123"/>
      <c r="GJ224" s="123"/>
      <c r="GT224" s="123"/>
      <c r="HD224" s="123"/>
      <c r="HN224" s="123"/>
      <c r="HX224" s="123"/>
      <c r="IH224" s="123"/>
    </row>
    <row xmlns:x14ac="http://schemas.microsoft.com/office/spreadsheetml/2009/9/ac" r="225" s="3" customFormat="true" x14ac:dyDescent="0.25">
      <c r="A225" s="381"/>
      <c r="B225" s="123"/>
      <c r="L225" s="123"/>
      <c r="V225" s="123"/>
      <c r="AF225" s="123"/>
      <c r="AP225" s="123"/>
      <c r="AZ225" s="123"/>
      <c r="BJ225" s="123"/>
      <c r="BK225" s="123"/>
      <c r="BT225" s="123"/>
      <c r="CD225" s="123"/>
      <c r="CN225" s="123"/>
      <c r="CX225" s="123"/>
      <c r="DH225" s="123"/>
      <c r="DR225" s="123"/>
      <c r="EB225" s="123"/>
      <c r="EL225" s="123"/>
      <c r="EV225" s="123"/>
      <c r="FF225" s="123"/>
      <c r="FP225" s="123"/>
      <c r="FZ225" s="123"/>
      <c r="GJ225" s="123"/>
      <c r="GT225" s="123"/>
      <c r="HD225" s="123"/>
      <c r="HN225" s="123"/>
      <c r="HX225" s="123"/>
      <c r="IH225" s="123"/>
    </row>
    <row xmlns:x14ac="http://schemas.microsoft.com/office/spreadsheetml/2009/9/ac" r="226" s="3" customFormat="true" x14ac:dyDescent="0.25">
      <c r="A226" s="381"/>
      <c r="B226" s="123"/>
      <c r="L226" s="123"/>
      <c r="V226" s="123"/>
      <c r="AF226" s="123"/>
      <c r="AP226" s="123"/>
      <c r="AZ226" s="123"/>
      <c r="BJ226" s="123"/>
      <c r="BK226" s="123"/>
      <c r="BT226" s="123"/>
      <c r="CD226" s="123"/>
      <c r="CN226" s="123"/>
      <c r="CX226" s="123"/>
      <c r="DH226" s="123"/>
      <c r="DR226" s="123"/>
      <c r="EB226" s="123"/>
      <c r="EL226" s="123"/>
      <c r="EV226" s="123"/>
      <c r="FF226" s="123"/>
      <c r="FP226" s="123"/>
      <c r="FZ226" s="123"/>
      <c r="GJ226" s="123"/>
      <c r="GT226" s="123"/>
      <c r="HD226" s="123"/>
      <c r="HN226" s="123"/>
      <c r="HX226" s="123"/>
      <c r="IH226" s="123"/>
    </row>
    <row xmlns:x14ac="http://schemas.microsoft.com/office/spreadsheetml/2009/9/ac" r="227" s="3" customFormat="true" x14ac:dyDescent="0.25">
      <c r="A227" s="381"/>
      <c r="B227" s="123"/>
      <c r="L227" s="123"/>
      <c r="V227" s="123"/>
      <c r="AF227" s="123"/>
      <c r="AP227" s="123"/>
      <c r="AZ227" s="123"/>
      <c r="BJ227" s="123"/>
      <c r="BK227" s="123"/>
      <c r="BT227" s="123"/>
      <c r="CD227" s="123"/>
      <c r="CN227" s="123"/>
      <c r="CX227" s="123"/>
      <c r="DH227" s="123"/>
      <c r="DR227" s="123"/>
      <c r="EB227" s="123"/>
      <c r="EL227" s="123"/>
      <c r="EV227" s="123"/>
      <c r="FF227" s="123"/>
      <c r="FP227" s="123"/>
      <c r="FZ227" s="123"/>
      <c r="GJ227" s="123"/>
      <c r="GT227" s="123"/>
      <c r="HD227" s="123"/>
      <c r="HN227" s="123"/>
      <c r="HX227" s="123"/>
      <c r="IH227" s="123"/>
    </row>
    <row xmlns:x14ac="http://schemas.microsoft.com/office/spreadsheetml/2009/9/ac" r="228" s="3" customFormat="true" x14ac:dyDescent="0.25">
      <c r="A228" s="381"/>
      <c r="B228" s="123"/>
      <c r="L228" s="123"/>
      <c r="V228" s="123"/>
      <c r="AF228" s="123"/>
      <c r="AP228" s="123"/>
      <c r="AZ228" s="123"/>
      <c r="BJ228" s="123"/>
      <c r="BK228" s="123"/>
      <c r="BT228" s="123"/>
      <c r="CD228" s="123"/>
      <c r="CN228" s="123"/>
      <c r="CX228" s="123"/>
      <c r="DH228" s="123"/>
      <c r="DR228" s="123"/>
      <c r="EB228" s="123"/>
      <c r="EL228" s="123"/>
      <c r="EV228" s="123"/>
      <c r="FF228" s="123"/>
      <c r="FP228" s="123"/>
      <c r="FZ228" s="123"/>
      <c r="GJ228" s="123"/>
      <c r="GT228" s="123"/>
      <c r="HD228" s="123"/>
      <c r="HN228" s="123"/>
      <c r="HX228" s="123"/>
      <c r="IH228" s="123"/>
    </row>
    <row xmlns:x14ac="http://schemas.microsoft.com/office/spreadsheetml/2009/9/ac" r="229" s="3" customFormat="true" x14ac:dyDescent="0.25">
      <c r="A229" s="381"/>
      <c r="B229" s="123"/>
      <c r="L229" s="123"/>
      <c r="V229" s="123"/>
      <c r="AF229" s="123"/>
      <c r="AP229" s="123"/>
      <c r="AZ229" s="123"/>
      <c r="BJ229" s="123"/>
      <c r="BK229" s="123"/>
      <c r="BT229" s="123"/>
      <c r="CD229" s="123"/>
      <c r="CN229" s="123"/>
      <c r="CX229" s="123"/>
      <c r="DH229" s="123"/>
      <c r="DR229" s="123"/>
      <c r="EB229" s="123"/>
      <c r="EL229" s="123"/>
      <c r="EV229" s="123"/>
      <c r="FF229" s="123"/>
      <c r="FP229" s="123"/>
      <c r="FZ229" s="123"/>
      <c r="GJ229" s="123"/>
      <c r="GT229" s="123"/>
      <c r="HD229" s="123"/>
      <c r="HN229" s="123"/>
      <c r="HX229" s="123"/>
      <c r="IH229" s="123"/>
    </row>
    <row xmlns:x14ac="http://schemas.microsoft.com/office/spreadsheetml/2009/9/ac" r="230" s="3" customFormat="true" x14ac:dyDescent="0.25">
      <c r="A230" s="381"/>
      <c r="B230" s="123"/>
      <c r="L230" s="123"/>
      <c r="V230" s="123"/>
      <c r="AF230" s="123"/>
      <c r="AP230" s="123"/>
      <c r="AZ230" s="123"/>
      <c r="BJ230" s="123"/>
      <c r="BK230" s="123"/>
      <c r="BT230" s="123"/>
      <c r="CD230" s="123"/>
      <c r="CN230" s="123"/>
      <c r="CX230" s="123"/>
      <c r="DH230" s="123"/>
      <c r="DR230" s="123"/>
      <c r="EB230" s="123"/>
      <c r="EL230" s="123"/>
      <c r="EV230" s="123"/>
      <c r="FF230" s="123"/>
      <c r="FP230" s="123"/>
      <c r="FZ230" s="123"/>
      <c r="GJ230" s="123"/>
      <c r="GT230" s="123"/>
      <c r="HD230" s="123"/>
      <c r="HN230" s="123"/>
      <c r="HX230" s="123"/>
      <c r="IH230" s="123"/>
    </row>
    <row xmlns:x14ac="http://schemas.microsoft.com/office/spreadsheetml/2009/9/ac" r="231" s="3" customFormat="true" x14ac:dyDescent="0.25">
      <c r="A231" s="381"/>
      <c r="B231" s="123"/>
      <c r="L231" s="123"/>
      <c r="V231" s="123"/>
      <c r="AF231" s="123"/>
      <c r="AP231" s="123"/>
      <c r="AZ231" s="123"/>
      <c r="BJ231" s="123"/>
      <c r="BK231" s="123"/>
      <c r="BT231" s="123"/>
      <c r="CD231" s="123"/>
      <c r="CN231" s="123"/>
      <c r="CX231" s="123"/>
      <c r="DH231" s="123"/>
      <c r="DR231" s="123"/>
      <c r="EB231" s="123"/>
      <c r="EL231" s="123"/>
      <c r="EV231" s="123"/>
      <c r="FF231" s="123"/>
      <c r="FP231" s="123"/>
      <c r="FZ231" s="123"/>
      <c r="GJ231" s="123"/>
      <c r="GT231" s="123"/>
      <c r="HD231" s="123"/>
      <c r="HN231" s="123"/>
      <c r="HX231" s="123"/>
      <c r="IH231" s="123"/>
    </row>
    <row xmlns:x14ac="http://schemas.microsoft.com/office/spreadsheetml/2009/9/ac" r="232" s="3" customFormat="true" x14ac:dyDescent="0.25">
      <c r="A232" s="381"/>
      <c r="B232" s="123"/>
      <c r="L232" s="123"/>
      <c r="V232" s="123"/>
      <c r="AF232" s="123"/>
      <c r="AP232" s="123"/>
      <c r="AZ232" s="123"/>
      <c r="BJ232" s="123"/>
      <c r="BK232" s="123"/>
      <c r="BT232" s="123"/>
      <c r="CD232" s="123"/>
      <c r="CN232" s="123"/>
      <c r="CX232" s="123"/>
      <c r="DH232" s="123"/>
      <c r="DR232" s="123"/>
      <c r="EB232" s="123"/>
      <c r="EL232" s="123"/>
      <c r="EV232" s="123"/>
      <c r="FF232" s="123"/>
      <c r="FP232" s="123"/>
      <c r="FZ232" s="123"/>
      <c r="GJ232" s="123"/>
      <c r="GT232" s="123"/>
      <c r="HD232" s="123"/>
      <c r="HN232" s="123"/>
      <c r="HX232" s="123"/>
      <c r="IH232" s="123"/>
    </row>
    <row xmlns:x14ac="http://schemas.microsoft.com/office/spreadsheetml/2009/9/ac" r="233" s="3" customFormat="true" x14ac:dyDescent="0.25">
      <c r="A233" s="381"/>
      <c r="B233" s="123"/>
      <c r="L233" s="123"/>
      <c r="V233" s="123"/>
      <c r="AF233" s="123"/>
      <c r="AP233" s="123"/>
      <c r="AZ233" s="123"/>
      <c r="BJ233" s="123"/>
      <c r="BK233" s="123"/>
      <c r="BT233" s="123"/>
      <c r="CD233" s="123"/>
      <c r="CN233" s="123"/>
      <c r="CX233" s="123"/>
      <c r="DH233" s="123"/>
      <c r="DR233" s="123"/>
      <c r="EB233" s="123"/>
      <c r="EL233" s="123"/>
      <c r="EV233" s="123"/>
      <c r="FF233" s="123"/>
      <c r="FP233" s="123"/>
      <c r="FZ233" s="123"/>
      <c r="GJ233" s="123"/>
      <c r="GT233" s="123"/>
      <c r="HD233" s="123"/>
      <c r="HN233" s="123"/>
      <c r="HX233" s="123"/>
      <c r="IH233" s="123"/>
    </row>
    <row xmlns:x14ac="http://schemas.microsoft.com/office/spreadsheetml/2009/9/ac" r="234" s="3" customFormat="true" x14ac:dyDescent="0.25">
      <c r="A234" s="381"/>
      <c r="B234" s="123"/>
      <c r="L234" s="123"/>
      <c r="V234" s="123"/>
      <c r="AF234" s="123"/>
      <c r="AP234" s="123"/>
      <c r="AZ234" s="123"/>
      <c r="BJ234" s="123"/>
      <c r="BK234" s="123"/>
      <c r="BT234" s="123"/>
      <c r="CD234" s="123"/>
      <c r="CN234" s="123"/>
      <c r="CX234" s="123"/>
      <c r="DH234" s="123"/>
      <c r="DR234" s="123"/>
      <c r="EB234" s="123"/>
      <c r="EL234" s="123"/>
      <c r="EV234" s="123"/>
      <c r="FF234" s="123"/>
      <c r="FP234" s="123"/>
      <c r="FZ234" s="123"/>
      <c r="GJ234" s="123"/>
      <c r="GT234" s="123"/>
      <c r="HD234" s="123"/>
      <c r="HN234" s="123"/>
      <c r="HX234" s="123"/>
      <c r="IH234" s="123"/>
    </row>
    <row xmlns:x14ac="http://schemas.microsoft.com/office/spreadsheetml/2009/9/ac" r="235" s="3" customFormat="true" x14ac:dyDescent="0.25">
      <c r="A235" s="381"/>
      <c r="B235" s="123"/>
      <c r="L235" s="123"/>
      <c r="V235" s="123"/>
      <c r="AF235" s="123"/>
      <c r="AP235" s="123"/>
      <c r="AZ235" s="123"/>
      <c r="BJ235" s="123"/>
      <c r="BK235" s="123"/>
      <c r="BT235" s="123"/>
      <c r="CD235" s="123"/>
      <c r="CN235" s="123"/>
      <c r="CX235" s="123"/>
      <c r="DH235" s="123"/>
      <c r="DR235" s="123"/>
      <c r="EB235" s="123"/>
      <c r="EL235" s="123"/>
      <c r="EV235" s="123"/>
      <c r="FF235" s="123"/>
      <c r="FP235" s="123"/>
      <c r="FZ235" s="123"/>
      <c r="GJ235" s="123"/>
      <c r="GT235" s="123"/>
      <c r="HD235" s="123"/>
      <c r="HN235" s="123"/>
      <c r="HX235" s="123"/>
      <c r="IH235" s="123"/>
    </row>
    <row xmlns:x14ac="http://schemas.microsoft.com/office/spreadsheetml/2009/9/ac" r="236" s="3" customFormat="true" x14ac:dyDescent="0.25">
      <c r="A236" s="381"/>
      <c r="B236" s="123"/>
      <c r="L236" s="123"/>
      <c r="V236" s="123"/>
      <c r="AF236" s="123"/>
      <c r="AP236" s="123"/>
      <c r="AZ236" s="123"/>
      <c r="BJ236" s="123"/>
      <c r="BK236" s="123"/>
      <c r="BT236" s="123"/>
      <c r="CD236" s="123"/>
      <c r="CN236" s="123"/>
      <c r="CX236" s="123"/>
      <c r="DH236" s="123"/>
      <c r="DR236" s="123"/>
      <c r="EB236" s="123"/>
      <c r="EL236" s="123"/>
      <c r="EV236" s="123"/>
      <c r="FF236" s="123"/>
      <c r="FP236" s="123"/>
      <c r="FZ236" s="123"/>
      <c r="GJ236" s="123"/>
      <c r="GT236" s="123"/>
      <c r="HD236" s="123"/>
      <c r="HN236" s="123"/>
      <c r="HX236" s="123"/>
      <c r="IH236" s="123"/>
    </row>
    <row xmlns:x14ac="http://schemas.microsoft.com/office/spreadsheetml/2009/9/ac" r="237" s="3" customFormat="true" x14ac:dyDescent="0.25">
      <c r="A237" s="381"/>
      <c r="B237" s="123"/>
      <c r="L237" s="123"/>
      <c r="V237" s="123"/>
      <c r="AF237" s="123"/>
      <c r="AP237" s="123"/>
      <c r="AZ237" s="123"/>
      <c r="BJ237" s="123"/>
      <c r="BK237" s="123"/>
      <c r="BT237" s="123"/>
      <c r="CD237" s="123"/>
      <c r="CN237" s="123"/>
      <c r="CX237" s="123"/>
      <c r="DH237" s="123"/>
      <c r="DR237" s="123"/>
      <c r="EB237" s="123"/>
      <c r="EL237" s="123"/>
      <c r="EV237" s="123"/>
      <c r="FF237" s="123"/>
      <c r="FP237" s="123"/>
      <c r="FZ237" s="123"/>
      <c r="GJ237" s="123"/>
      <c r="GT237" s="123"/>
      <c r="HD237" s="123"/>
      <c r="HN237" s="123"/>
      <c r="HX237" s="123"/>
      <c r="IH237" s="123"/>
    </row>
    <row xmlns:x14ac="http://schemas.microsoft.com/office/spreadsheetml/2009/9/ac" r="238" s="3" customFormat="true" x14ac:dyDescent="0.25">
      <c r="A238" s="381"/>
      <c r="B238" s="123"/>
      <c r="L238" s="123"/>
      <c r="V238" s="123"/>
      <c r="AF238" s="123"/>
      <c r="AP238" s="123"/>
      <c r="AZ238" s="123"/>
      <c r="BJ238" s="123"/>
      <c r="BK238" s="123"/>
      <c r="BT238" s="123"/>
      <c r="CD238" s="123"/>
      <c r="CN238" s="123"/>
      <c r="CX238" s="123"/>
      <c r="DH238" s="123"/>
      <c r="DR238" s="123"/>
      <c r="EB238" s="123"/>
      <c r="EL238" s="123"/>
      <c r="EV238" s="123"/>
      <c r="FF238" s="123"/>
      <c r="FP238" s="123"/>
      <c r="FZ238" s="123"/>
      <c r="GJ238" s="123"/>
      <c r="GT238" s="123"/>
      <c r="HD238" s="123"/>
      <c r="HN238" s="123"/>
      <c r="HX238" s="123"/>
      <c r="IH238" s="123"/>
    </row>
    <row xmlns:x14ac="http://schemas.microsoft.com/office/spreadsheetml/2009/9/ac" r="239" s="3" customFormat="true" x14ac:dyDescent="0.25">
      <c r="A239" s="381"/>
      <c r="B239" s="123"/>
      <c r="L239" s="123"/>
      <c r="V239" s="123"/>
      <c r="AF239" s="123"/>
      <c r="AP239" s="123"/>
      <c r="AZ239" s="123"/>
      <c r="BJ239" s="123"/>
      <c r="BK239" s="123"/>
      <c r="BT239" s="123"/>
      <c r="CD239" s="123"/>
      <c r="CN239" s="123"/>
      <c r="CX239" s="123"/>
      <c r="DH239" s="123"/>
      <c r="DR239" s="123"/>
      <c r="EB239" s="123"/>
      <c r="EL239" s="123"/>
      <c r="EV239" s="123"/>
      <c r="FF239" s="123"/>
      <c r="FP239" s="123"/>
      <c r="FZ239" s="123"/>
      <c r="GJ239" s="123"/>
      <c r="GT239" s="123"/>
      <c r="HD239" s="123"/>
      <c r="HN239" s="123"/>
      <c r="HX239" s="123"/>
      <c r="IH239" s="123"/>
    </row>
    <row xmlns:x14ac="http://schemas.microsoft.com/office/spreadsheetml/2009/9/ac" r="240" s="3" customFormat="true" x14ac:dyDescent="0.25">
      <c r="A240" s="381"/>
      <c r="B240" s="123"/>
      <c r="L240" s="123"/>
      <c r="V240" s="123"/>
      <c r="AF240" s="123"/>
      <c r="AP240" s="123"/>
      <c r="AZ240" s="123"/>
      <c r="BJ240" s="123"/>
      <c r="BK240" s="123"/>
      <c r="BT240" s="123"/>
      <c r="CD240" s="123"/>
      <c r="CN240" s="123"/>
      <c r="CX240" s="123"/>
      <c r="DH240" s="123"/>
      <c r="DR240" s="123"/>
      <c r="EB240" s="123"/>
      <c r="EL240" s="123"/>
      <c r="EV240" s="123"/>
      <c r="FF240" s="123"/>
      <c r="FP240" s="123"/>
      <c r="FZ240" s="123"/>
      <c r="GJ240" s="123"/>
      <c r="GT240" s="123"/>
      <c r="HD240" s="123"/>
      <c r="HN240" s="123"/>
      <c r="HX240" s="123"/>
      <c r="IH240" s="123"/>
    </row>
    <row xmlns:x14ac="http://schemas.microsoft.com/office/spreadsheetml/2009/9/ac" r="241" s="3" customFormat="true" x14ac:dyDescent="0.25">
      <c r="A241" s="381"/>
      <c r="B241" s="123"/>
      <c r="L241" s="123"/>
      <c r="V241" s="123"/>
      <c r="AF241" s="123"/>
      <c r="AP241" s="123"/>
      <c r="AZ241" s="123"/>
      <c r="BJ241" s="123"/>
      <c r="BK241" s="123"/>
      <c r="BT241" s="123"/>
      <c r="CD241" s="123"/>
      <c r="CN241" s="123"/>
      <c r="CX241" s="123"/>
      <c r="DH241" s="123"/>
      <c r="DR241" s="123"/>
      <c r="EB241" s="123"/>
      <c r="EL241" s="123"/>
      <c r="EV241" s="123"/>
      <c r="FF241" s="123"/>
      <c r="FP241" s="123"/>
      <c r="FZ241" s="123"/>
      <c r="GJ241" s="123"/>
      <c r="GT241" s="123"/>
      <c r="HD241" s="123"/>
      <c r="HN241" s="123"/>
      <c r="HX241" s="123"/>
      <c r="IH241" s="123"/>
    </row>
    <row xmlns:x14ac="http://schemas.microsoft.com/office/spreadsheetml/2009/9/ac" r="242" s="3" customFormat="true" x14ac:dyDescent="0.25">
      <c r="A242" s="381"/>
      <c r="B242" s="123"/>
      <c r="L242" s="123"/>
      <c r="V242" s="123"/>
      <c r="AF242" s="123"/>
      <c r="AP242" s="123"/>
      <c r="AZ242" s="123"/>
      <c r="BJ242" s="123"/>
      <c r="BK242" s="123"/>
      <c r="BT242" s="123"/>
      <c r="CD242" s="123"/>
      <c r="CN242" s="123"/>
      <c r="CX242" s="123"/>
      <c r="DH242" s="123"/>
      <c r="DR242" s="123"/>
      <c r="EB242" s="123"/>
      <c r="EL242" s="123"/>
      <c r="EV242" s="123"/>
      <c r="FF242" s="123"/>
      <c r="FP242" s="123"/>
      <c r="FZ242" s="123"/>
      <c r="GJ242" s="123"/>
      <c r="GT242" s="123"/>
      <c r="HD242" s="123"/>
      <c r="HN242" s="123"/>
      <c r="HX242" s="123"/>
      <c r="IH242" s="123"/>
    </row>
    <row xmlns:x14ac="http://schemas.microsoft.com/office/spreadsheetml/2009/9/ac" r="243" s="3" customFormat="true" x14ac:dyDescent="0.25">
      <c r="A243" s="381"/>
      <c r="B243" s="123"/>
      <c r="L243" s="123"/>
      <c r="V243" s="123"/>
      <c r="AF243" s="123"/>
      <c r="AP243" s="123"/>
      <c r="AZ243" s="123"/>
      <c r="BJ243" s="123"/>
      <c r="BK243" s="123"/>
      <c r="BT243" s="123"/>
      <c r="CD243" s="123"/>
      <c r="CN243" s="123"/>
      <c r="CX243" s="123"/>
      <c r="DH243" s="123"/>
      <c r="DR243" s="123"/>
      <c r="EB243" s="123"/>
      <c r="EL243" s="123"/>
      <c r="EV243" s="123"/>
      <c r="FF243" s="123"/>
      <c r="FP243" s="123"/>
      <c r="FZ243" s="123"/>
      <c r="GJ243" s="123"/>
      <c r="GT243" s="123"/>
      <c r="HD243" s="123"/>
      <c r="HN243" s="123"/>
      <c r="HX243" s="123"/>
      <c r="IH243" s="123"/>
    </row>
    <row xmlns:x14ac="http://schemas.microsoft.com/office/spreadsheetml/2009/9/ac" r="244" s="3" customFormat="true" x14ac:dyDescent="0.25">
      <c r="A244" s="381"/>
      <c r="B244" s="123"/>
      <c r="L244" s="123"/>
      <c r="V244" s="123"/>
      <c r="AF244" s="123"/>
      <c r="AP244" s="123"/>
      <c r="AZ244" s="123"/>
      <c r="BJ244" s="123"/>
      <c r="BK244" s="123"/>
      <c r="BT244" s="123"/>
      <c r="CD244" s="123"/>
      <c r="CN244" s="123"/>
      <c r="CX244" s="123"/>
      <c r="DH244" s="123"/>
      <c r="DR244" s="123"/>
      <c r="EB244" s="123"/>
      <c r="EL244" s="123"/>
      <c r="EV244" s="123"/>
      <c r="FF244" s="123"/>
      <c r="FP244" s="123"/>
      <c r="FZ244" s="123"/>
      <c r="GJ244" s="123"/>
      <c r="GT244" s="123"/>
      <c r="HD244" s="123"/>
      <c r="HN244" s="123"/>
      <c r="HX244" s="123"/>
      <c r="IH244" s="123"/>
    </row>
    <row xmlns:x14ac="http://schemas.microsoft.com/office/spreadsheetml/2009/9/ac" r="245" s="3" customFormat="true" x14ac:dyDescent="0.25">
      <c r="A245" s="381"/>
      <c r="B245" s="123"/>
      <c r="L245" s="123"/>
      <c r="V245" s="123"/>
      <c r="AF245" s="123"/>
      <c r="AP245" s="123"/>
      <c r="AZ245" s="123"/>
      <c r="BJ245" s="123"/>
      <c r="BK245" s="123"/>
      <c r="BT245" s="123"/>
      <c r="CD245" s="123"/>
      <c r="CN245" s="123"/>
      <c r="CX245" s="123"/>
      <c r="DH245" s="123"/>
      <c r="DR245" s="123"/>
      <c r="EB245" s="123"/>
      <c r="EL245" s="123"/>
      <c r="EV245" s="123"/>
      <c r="FF245" s="123"/>
      <c r="FP245" s="123"/>
      <c r="FZ245" s="123"/>
      <c r="GJ245" s="123"/>
      <c r="GT245" s="123"/>
      <c r="HD245" s="123"/>
      <c r="HN245" s="123"/>
      <c r="HX245" s="123"/>
      <c r="IH245" s="123"/>
    </row>
    <row xmlns:x14ac="http://schemas.microsoft.com/office/spreadsheetml/2009/9/ac" r="246" s="3" customFormat="true" x14ac:dyDescent="0.25">
      <c r="A246" s="381"/>
      <c r="B246" s="123"/>
      <c r="L246" s="123"/>
      <c r="V246" s="123"/>
      <c r="AF246" s="123"/>
      <c r="AP246" s="123"/>
      <c r="AZ246" s="123"/>
      <c r="BJ246" s="123"/>
      <c r="BK246" s="123"/>
      <c r="BT246" s="123"/>
      <c r="CD246" s="123"/>
      <c r="CN246" s="123"/>
      <c r="CX246" s="123"/>
      <c r="DH246" s="123"/>
      <c r="DR246" s="123"/>
      <c r="EB246" s="123"/>
      <c r="EL246" s="123"/>
      <c r="EV246" s="123"/>
      <c r="FF246" s="123"/>
      <c r="FP246" s="123"/>
      <c r="FZ246" s="123"/>
      <c r="GJ246" s="123"/>
      <c r="GT246" s="123"/>
      <c r="HD246" s="123"/>
      <c r="HN246" s="123"/>
      <c r="HX246" s="123"/>
      <c r="IH246" s="123"/>
    </row>
    <row xmlns:x14ac="http://schemas.microsoft.com/office/spreadsheetml/2009/9/ac" r="247" s="3" customFormat="true" x14ac:dyDescent="0.25">
      <c r="A247" s="381"/>
      <c r="B247" s="123"/>
      <c r="L247" s="123"/>
      <c r="V247" s="123"/>
      <c r="AF247" s="123"/>
      <c r="AP247" s="123"/>
      <c r="AZ247" s="123"/>
      <c r="BJ247" s="123"/>
      <c r="BK247" s="123"/>
      <c r="BT247" s="123"/>
      <c r="CD247" s="123"/>
      <c r="CN247" s="123"/>
      <c r="CX247" s="123"/>
      <c r="DH247" s="123"/>
      <c r="DR247" s="123"/>
      <c r="EB247" s="123"/>
      <c r="EL247" s="123"/>
      <c r="EV247" s="123"/>
      <c r="FF247" s="123"/>
      <c r="FP247" s="123"/>
      <c r="FZ247" s="123"/>
      <c r="GJ247" s="123"/>
      <c r="GT247" s="123"/>
      <c r="HD247" s="123"/>
      <c r="HN247" s="123"/>
      <c r="HX247" s="123"/>
      <c r="IH247" s="123"/>
    </row>
    <row xmlns:x14ac="http://schemas.microsoft.com/office/spreadsheetml/2009/9/ac" r="248" s="3" customFormat="true" x14ac:dyDescent="0.25">
      <c r="A248" s="381"/>
      <c r="B248" s="123"/>
      <c r="L248" s="123"/>
      <c r="V248" s="123"/>
      <c r="AF248" s="123"/>
      <c r="AP248" s="123"/>
      <c r="AZ248" s="123"/>
      <c r="BJ248" s="123"/>
      <c r="BK248" s="123"/>
      <c r="BT248" s="123"/>
      <c r="CD248" s="123"/>
      <c r="CN248" s="123"/>
      <c r="CX248" s="123"/>
      <c r="DH248" s="123"/>
      <c r="DR248" s="123"/>
      <c r="EB248" s="123"/>
      <c r="EL248" s="123"/>
      <c r="EV248" s="123"/>
      <c r="FF248" s="123"/>
      <c r="FP248" s="123"/>
      <c r="FZ248" s="123"/>
      <c r="GJ248" s="123"/>
      <c r="GT248" s="123"/>
      <c r="HD248" s="123"/>
      <c r="HN248" s="123"/>
      <c r="HX248" s="123"/>
      <c r="IH248" s="123"/>
    </row>
    <row xmlns:x14ac="http://schemas.microsoft.com/office/spreadsheetml/2009/9/ac" r="249" s="3" customFormat="true" x14ac:dyDescent="0.25">
      <c r="A249" s="381"/>
      <c r="B249" s="123"/>
      <c r="L249" s="123"/>
      <c r="V249" s="123"/>
      <c r="AF249" s="123"/>
      <c r="AP249" s="123"/>
      <c r="AZ249" s="123"/>
      <c r="BJ249" s="123"/>
      <c r="BK249" s="123"/>
      <c r="BT249" s="123"/>
      <c r="CD249" s="123"/>
      <c r="CN249" s="123"/>
      <c r="CX249" s="123"/>
      <c r="DH249" s="123"/>
      <c r="DR249" s="123"/>
      <c r="EB249" s="123"/>
      <c r="EL249" s="123"/>
      <c r="EV249" s="123"/>
      <c r="FF249" s="123"/>
      <c r="FP249" s="123"/>
      <c r="FZ249" s="123"/>
      <c r="GJ249" s="123"/>
      <c r="GT249" s="123"/>
      <c r="HD249" s="123"/>
      <c r="HN249" s="123"/>
      <c r="HX249" s="123"/>
      <c r="IH249" s="123"/>
    </row>
    <row xmlns:x14ac="http://schemas.microsoft.com/office/spreadsheetml/2009/9/ac" r="250" s="3" customFormat="true" x14ac:dyDescent="0.25">
      <c r="A250" s="381"/>
      <c r="B250" s="123"/>
      <c r="L250" s="123"/>
      <c r="V250" s="123"/>
      <c r="AF250" s="123"/>
      <c r="AP250" s="123"/>
      <c r="AZ250" s="123"/>
      <c r="BJ250" s="123"/>
      <c r="BK250" s="123"/>
      <c r="BT250" s="123"/>
      <c r="CD250" s="123"/>
      <c r="CN250" s="123"/>
      <c r="CX250" s="123"/>
      <c r="DH250" s="123"/>
      <c r="DR250" s="123"/>
      <c r="EB250" s="123"/>
      <c r="EL250" s="123"/>
      <c r="EV250" s="123"/>
      <c r="FF250" s="123"/>
      <c r="FP250" s="123"/>
      <c r="FZ250" s="123"/>
      <c r="GJ250" s="123"/>
      <c r="GT250" s="123"/>
      <c r="HD250" s="123"/>
      <c r="HN250" s="123"/>
      <c r="HX250" s="123"/>
      <c r="IH250" s="123"/>
    </row>
    <row xmlns:x14ac="http://schemas.microsoft.com/office/spreadsheetml/2009/9/ac" r="251" s="3" customFormat="true" x14ac:dyDescent="0.25">
      <c r="A251" s="381"/>
      <c r="B251" s="123"/>
      <c r="L251" s="123"/>
      <c r="V251" s="123"/>
      <c r="AF251" s="123"/>
      <c r="AP251" s="123"/>
      <c r="AZ251" s="123"/>
      <c r="BJ251" s="123"/>
      <c r="BK251" s="123"/>
      <c r="BT251" s="123"/>
      <c r="CD251" s="123"/>
      <c r="CN251" s="123"/>
      <c r="CX251" s="123"/>
      <c r="DH251" s="123"/>
      <c r="DR251" s="123"/>
      <c r="EB251" s="123"/>
      <c r="EL251" s="123"/>
      <c r="EV251" s="123"/>
      <c r="FF251" s="123"/>
      <c r="FP251" s="123"/>
      <c r="FZ251" s="123"/>
      <c r="GJ251" s="123"/>
      <c r="GT251" s="123"/>
      <c r="HD251" s="123"/>
      <c r="HN251" s="123"/>
      <c r="HX251" s="123"/>
      <c r="IH251" s="123"/>
    </row>
    <row xmlns:x14ac="http://schemas.microsoft.com/office/spreadsheetml/2009/9/ac" r="252" s="3" customFormat="true" x14ac:dyDescent="0.25">
      <c r="A252" s="381"/>
      <c r="B252" s="123"/>
      <c r="L252" s="123"/>
      <c r="V252" s="123"/>
      <c r="AF252" s="123"/>
      <c r="AP252" s="123"/>
      <c r="AZ252" s="123"/>
      <c r="BJ252" s="123"/>
      <c r="BK252" s="123"/>
      <c r="BT252" s="123"/>
      <c r="CD252" s="123"/>
      <c r="CN252" s="123"/>
      <c r="CX252" s="123"/>
      <c r="DH252" s="123"/>
      <c r="DR252" s="123"/>
      <c r="EB252" s="123"/>
      <c r="EL252" s="123"/>
      <c r="EV252" s="123"/>
      <c r="FF252" s="123"/>
      <c r="FP252" s="123"/>
      <c r="FZ252" s="123"/>
      <c r="GJ252" s="123"/>
      <c r="GT252" s="123"/>
      <c r="HD252" s="123"/>
      <c r="HN252" s="123"/>
      <c r="HX252" s="123"/>
      <c r="IH252" s="123"/>
    </row>
    <row xmlns:x14ac="http://schemas.microsoft.com/office/spreadsheetml/2009/9/ac" r="253" s="3" customFormat="true" x14ac:dyDescent="0.25">
      <c r="A253" s="381"/>
      <c r="B253" s="123"/>
      <c r="L253" s="123"/>
      <c r="V253" s="123"/>
      <c r="AF253" s="123"/>
      <c r="AP253" s="123"/>
      <c r="AZ253" s="123"/>
      <c r="BJ253" s="123"/>
      <c r="BK253" s="123"/>
      <c r="BT253" s="123"/>
      <c r="CD253" s="123"/>
      <c r="CN253" s="123"/>
      <c r="CX253" s="123"/>
      <c r="DH253" s="123"/>
      <c r="DR253" s="123"/>
      <c r="EB253" s="123"/>
      <c r="EL253" s="123"/>
      <c r="EV253" s="123"/>
      <c r="FF253" s="123"/>
      <c r="FP253" s="123"/>
      <c r="FZ253" s="123"/>
      <c r="GJ253" s="123"/>
      <c r="GT253" s="123"/>
      <c r="HD253" s="123"/>
      <c r="HN253" s="123"/>
      <c r="HX253" s="123"/>
      <c r="IH253" s="123"/>
    </row>
    <row xmlns:x14ac="http://schemas.microsoft.com/office/spreadsheetml/2009/9/ac" r="254" s="3" customFormat="true" x14ac:dyDescent="0.25">
      <c r="A254" s="381"/>
      <c r="B254" s="123"/>
      <c r="L254" s="123"/>
      <c r="V254" s="123"/>
      <c r="AF254" s="123"/>
      <c r="AP254" s="123"/>
      <c r="AZ254" s="123"/>
      <c r="BJ254" s="123"/>
      <c r="BK254" s="123"/>
      <c r="BT254" s="123"/>
      <c r="CD254" s="123"/>
      <c r="CN254" s="123"/>
      <c r="CX254" s="123"/>
      <c r="DH254" s="123"/>
      <c r="DR254" s="123"/>
      <c r="EB254" s="123"/>
      <c r="EL254" s="123"/>
      <c r="EV254" s="123"/>
      <c r="FF254" s="123"/>
      <c r="FP254" s="123"/>
      <c r="FZ254" s="123"/>
      <c r="GJ254" s="123"/>
      <c r="GT254" s="123"/>
      <c r="HD254" s="123"/>
      <c r="HN254" s="123"/>
      <c r="HX254" s="123"/>
      <c r="IH254" s="123"/>
    </row>
    <row xmlns:x14ac="http://schemas.microsoft.com/office/spreadsheetml/2009/9/ac" r="255" s="3" customFormat="true" x14ac:dyDescent="0.25">
      <c r="A255" s="381"/>
      <c r="B255" s="123"/>
      <c r="L255" s="123"/>
      <c r="V255" s="123"/>
      <c r="AF255" s="123"/>
      <c r="AP255" s="123"/>
      <c r="AZ255" s="123"/>
      <c r="BJ255" s="123"/>
      <c r="BK255" s="123"/>
      <c r="BT255" s="123"/>
      <c r="CD255" s="123"/>
      <c r="CN255" s="123"/>
      <c r="CX255" s="123"/>
      <c r="DH255" s="123"/>
      <c r="DR255" s="123"/>
      <c r="EB255" s="123"/>
      <c r="EL255" s="123"/>
      <c r="EV255" s="123"/>
      <c r="FF255" s="123"/>
      <c r="FP255" s="123"/>
      <c r="FZ255" s="123"/>
      <c r="GJ255" s="123"/>
      <c r="GT255" s="123"/>
      <c r="HD255" s="123"/>
      <c r="HN255" s="123"/>
      <c r="HX255" s="123"/>
      <c r="IH255" s="123"/>
    </row>
    <row xmlns:x14ac="http://schemas.microsoft.com/office/spreadsheetml/2009/9/ac" r="256" s="3" customFormat="true" x14ac:dyDescent="0.25">
      <c r="A256" s="381"/>
      <c r="B256" s="123"/>
      <c r="L256" s="123"/>
      <c r="V256" s="123"/>
      <c r="AF256" s="123"/>
      <c r="AP256" s="123"/>
      <c r="AZ256" s="123"/>
      <c r="BJ256" s="123"/>
      <c r="BK256" s="123"/>
      <c r="BT256" s="123"/>
      <c r="CD256" s="123"/>
      <c r="CN256" s="123"/>
      <c r="CX256" s="123"/>
      <c r="DH256" s="123"/>
      <c r="DR256" s="123"/>
      <c r="EB256" s="123"/>
      <c r="EL256" s="123"/>
      <c r="EV256" s="123"/>
      <c r="FF256" s="123"/>
      <c r="FP256" s="123"/>
      <c r="FZ256" s="123"/>
      <c r="GJ256" s="123"/>
      <c r="GT256" s="123"/>
      <c r="HD256" s="123"/>
      <c r="HN256" s="123"/>
      <c r="HX256" s="123"/>
      <c r="IH256" s="123"/>
    </row>
    <row xmlns:x14ac="http://schemas.microsoft.com/office/spreadsheetml/2009/9/ac" r="257" s="3" customFormat="true" x14ac:dyDescent="0.25">
      <c r="A257" s="381"/>
      <c r="B257" s="123"/>
      <c r="L257" s="123"/>
      <c r="V257" s="123"/>
      <c r="AF257" s="123"/>
      <c r="AP257" s="123"/>
      <c r="AZ257" s="123"/>
      <c r="BJ257" s="123"/>
      <c r="BK257" s="123"/>
      <c r="BT257" s="123"/>
      <c r="CD257" s="123"/>
      <c r="CN257" s="123"/>
      <c r="CX257" s="123"/>
      <c r="DH257" s="123"/>
      <c r="DR257" s="123"/>
      <c r="EB257" s="123"/>
      <c r="EL257" s="123"/>
      <c r="EV257" s="123"/>
      <c r="FF257" s="123"/>
      <c r="FP257" s="123"/>
      <c r="FZ257" s="123"/>
      <c r="GJ257" s="123"/>
      <c r="GT257" s="123"/>
      <c r="HD257" s="123"/>
      <c r="HN257" s="123"/>
      <c r="HX257" s="123"/>
      <c r="IH257" s="123"/>
    </row>
    <row xmlns:x14ac="http://schemas.microsoft.com/office/spreadsheetml/2009/9/ac" r="258" s="3" customFormat="true" x14ac:dyDescent="0.25">
      <c r="A258" s="381"/>
      <c r="B258" s="123"/>
      <c r="L258" s="123"/>
      <c r="V258" s="123"/>
      <c r="AF258" s="123"/>
      <c r="AP258" s="123"/>
      <c r="AZ258" s="123"/>
      <c r="BJ258" s="123"/>
      <c r="BK258" s="123"/>
      <c r="BT258" s="123"/>
      <c r="CD258" s="123"/>
      <c r="CN258" s="123"/>
      <c r="CX258" s="123"/>
      <c r="DH258" s="123"/>
      <c r="DR258" s="123"/>
      <c r="EB258" s="123"/>
      <c r="EL258" s="123"/>
      <c r="EV258" s="123"/>
      <c r="FF258" s="123"/>
      <c r="FP258" s="123"/>
      <c r="FZ258" s="123"/>
      <c r="GJ258" s="123"/>
      <c r="GT258" s="123"/>
      <c r="HD258" s="123"/>
      <c r="HN258" s="123"/>
      <c r="HX258" s="123"/>
      <c r="IH258" s="123"/>
    </row>
    <row xmlns:x14ac="http://schemas.microsoft.com/office/spreadsheetml/2009/9/ac" r="259" s="3" customFormat="true" x14ac:dyDescent="0.25">
      <c r="A259" s="381"/>
      <c r="B259" s="123"/>
      <c r="L259" s="123"/>
      <c r="V259" s="123"/>
      <c r="AF259" s="123"/>
      <c r="AP259" s="123"/>
      <c r="AZ259" s="123"/>
      <c r="BJ259" s="123"/>
      <c r="BK259" s="123"/>
      <c r="BT259" s="123"/>
      <c r="CD259" s="123"/>
      <c r="CN259" s="123"/>
      <c r="CX259" s="123"/>
      <c r="DH259" s="123"/>
      <c r="DR259" s="123"/>
      <c r="EB259" s="123"/>
      <c r="EL259" s="123"/>
      <c r="EV259" s="123"/>
      <c r="FF259" s="123"/>
      <c r="FP259" s="123"/>
      <c r="FZ259" s="123"/>
      <c r="GJ259" s="123"/>
      <c r="GT259" s="123"/>
      <c r="HD259" s="123"/>
      <c r="HN259" s="123"/>
      <c r="HX259" s="123"/>
      <c r="IH259" s="123"/>
    </row>
    <row xmlns:x14ac="http://schemas.microsoft.com/office/spreadsheetml/2009/9/ac" r="260" s="3" customFormat="true" x14ac:dyDescent="0.25">
      <c r="A260" s="381"/>
      <c r="B260" s="123"/>
      <c r="L260" s="123"/>
      <c r="V260" s="123"/>
      <c r="AF260" s="123"/>
      <c r="AP260" s="123"/>
      <c r="AZ260" s="123"/>
      <c r="BJ260" s="123"/>
      <c r="BK260" s="123"/>
      <c r="BT260" s="123"/>
      <c r="CD260" s="123"/>
      <c r="CN260" s="123"/>
      <c r="CX260" s="123"/>
      <c r="DH260" s="123"/>
      <c r="DR260" s="123"/>
      <c r="EB260" s="123"/>
      <c r="EL260" s="123"/>
      <c r="EV260" s="123"/>
      <c r="FF260" s="123"/>
      <c r="FP260" s="123"/>
      <c r="FZ260" s="123"/>
      <c r="GJ260" s="123"/>
      <c r="GT260" s="123"/>
      <c r="HD260" s="123"/>
      <c r="HN260" s="123"/>
      <c r="HX260" s="123"/>
      <c r="IH260" s="123"/>
    </row>
    <row xmlns:x14ac="http://schemas.microsoft.com/office/spreadsheetml/2009/9/ac" r="261" s="3" customFormat="true" x14ac:dyDescent="0.25">
      <c r="A261" s="381"/>
      <c r="B261" s="123"/>
      <c r="L261" s="123"/>
      <c r="V261" s="123"/>
      <c r="AF261" s="123"/>
      <c r="AP261" s="123"/>
      <c r="AZ261" s="123"/>
      <c r="BJ261" s="123"/>
      <c r="BK261" s="123"/>
      <c r="BT261" s="123"/>
      <c r="CD261" s="123"/>
      <c r="CN261" s="123"/>
      <c r="CX261" s="123"/>
      <c r="DH261" s="123"/>
      <c r="DR261" s="123"/>
      <c r="EB261" s="123"/>
      <c r="EL261" s="123"/>
      <c r="EV261" s="123"/>
      <c r="FF261" s="123"/>
      <c r="FP261" s="123"/>
      <c r="FZ261" s="123"/>
      <c r="GJ261" s="123"/>
      <c r="GT261" s="123"/>
      <c r="HD261" s="123"/>
      <c r="HN261" s="123"/>
      <c r="HX261" s="123"/>
      <c r="IH261" s="123"/>
    </row>
    <row xmlns:x14ac="http://schemas.microsoft.com/office/spreadsheetml/2009/9/ac" r="262" s="3" customFormat="true" x14ac:dyDescent="0.25">
      <c r="A262" s="381"/>
      <c r="B262" s="123"/>
      <c r="L262" s="123"/>
      <c r="V262" s="123"/>
      <c r="AF262" s="123"/>
      <c r="AP262" s="123"/>
      <c r="AZ262" s="123"/>
      <c r="BJ262" s="123"/>
      <c r="BK262" s="123"/>
      <c r="BT262" s="123"/>
      <c r="CD262" s="123"/>
      <c r="CN262" s="123"/>
      <c r="CX262" s="123"/>
      <c r="DH262" s="123"/>
      <c r="DR262" s="123"/>
      <c r="EB262" s="123"/>
      <c r="EL262" s="123"/>
      <c r="EV262" s="123"/>
      <c r="FF262" s="123"/>
      <c r="FP262" s="123"/>
      <c r="FZ262" s="123"/>
      <c r="GJ262" s="123"/>
      <c r="GT262" s="123"/>
      <c r="HD262" s="123"/>
      <c r="HN262" s="123"/>
      <c r="HX262" s="123"/>
      <c r="IH262" s="123"/>
    </row>
    <row xmlns:x14ac="http://schemas.microsoft.com/office/spreadsheetml/2009/9/ac" r="263" s="3" customFormat="true" x14ac:dyDescent="0.25">
      <c r="A263" s="381"/>
      <c r="B263" s="123"/>
      <c r="L263" s="123"/>
      <c r="V263" s="123"/>
      <c r="AF263" s="123"/>
      <c r="AP263" s="123"/>
      <c r="AZ263" s="123"/>
      <c r="BJ263" s="123"/>
      <c r="BK263" s="123"/>
      <c r="BT263" s="123"/>
      <c r="CD263" s="123"/>
      <c r="CN263" s="123"/>
      <c r="CX263" s="123"/>
      <c r="DH263" s="123"/>
      <c r="DR263" s="123"/>
      <c r="EB263" s="123"/>
      <c r="EL263" s="123"/>
      <c r="EV263" s="123"/>
      <c r="FF263" s="123"/>
      <c r="FP263" s="123"/>
      <c r="FZ263" s="123"/>
      <c r="GJ263" s="123"/>
      <c r="GT263" s="123"/>
      <c r="HD263" s="123"/>
      <c r="HN263" s="123"/>
      <c r="HX263" s="123"/>
      <c r="IH263" s="123"/>
    </row>
    <row xmlns:x14ac="http://schemas.microsoft.com/office/spreadsheetml/2009/9/ac" r="264" s="3" customFormat="true" x14ac:dyDescent="0.25">
      <c r="A264" s="381"/>
      <c r="B264" s="123"/>
      <c r="L264" s="123"/>
      <c r="V264" s="123"/>
      <c r="AF264" s="123"/>
      <c r="AP264" s="123"/>
      <c r="AZ264" s="123"/>
      <c r="BJ264" s="123"/>
      <c r="BK264" s="123"/>
      <c r="BT264" s="123"/>
      <c r="CD264" s="123"/>
      <c r="CN264" s="123"/>
      <c r="CX264" s="123"/>
      <c r="DH264" s="123"/>
      <c r="DR264" s="123"/>
      <c r="EB264" s="123"/>
      <c r="EL264" s="123"/>
      <c r="EV264" s="123"/>
      <c r="FF264" s="123"/>
      <c r="FP264" s="123"/>
      <c r="FZ264" s="123"/>
      <c r="GJ264" s="123"/>
      <c r="GT264" s="123"/>
      <c r="HD264" s="123"/>
      <c r="HN264" s="123"/>
      <c r="HX264" s="123"/>
      <c r="IH264" s="123"/>
    </row>
    <row xmlns:x14ac="http://schemas.microsoft.com/office/spreadsheetml/2009/9/ac" r="265" s="3" customFormat="true" x14ac:dyDescent="0.25">
      <c r="A265" s="381"/>
      <c r="B265" s="123"/>
      <c r="L265" s="123"/>
      <c r="V265" s="123"/>
      <c r="AF265" s="123"/>
      <c r="AP265" s="123"/>
      <c r="AZ265" s="123"/>
      <c r="BJ265" s="123"/>
      <c r="BK265" s="123"/>
      <c r="BT265" s="123"/>
      <c r="CD265" s="123"/>
      <c r="CN265" s="123"/>
      <c r="CX265" s="123"/>
      <c r="DH265" s="123"/>
      <c r="DR265" s="123"/>
      <c r="EB265" s="123"/>
      <c r="EL265" s="123"/>
      <c r="EV265" s="123"/>
      <c r="FF265" s="123"/>
      <c r="FP265" s="123"/>
      <c r="FZ265" s="123"/>
      <c r="GJ265" s="123"/>
      <c r="GT265" s="123"/>
      <c r="HD265" s="123"/>
      <c r="HN265" s="123"/>
      <c r="HX265" s="123"/>
      <c r="IH265" s="123"/>
    </row>
    <row xmlns:x14ac="http://schemas.microsoft.com/office/spreadsheetml/2009/9/ac" r="266" s="3" customFormat="true" x14ac:dyDescent="0.25">
      <c r="A266" s="381"/>
      <c r="B266" s="123"/>
      <c r="L266" s="123"/>
      <c r="V266" s="123"/>
      <c r="AF266" s="123"/>
      <c r="AP266" s="123"/>
      <c r="AZ266" s="123"/>
      <c r="BJ266" s="123"/>
      <c r="BK266" s="123"/>
      <c r="BT266" s="123"/>
      <c r="CD266" s="123"/>
      <c r="CN266" s="123"/>
      <c r="CX266" s="123"/>
      <c r="DH266" s="123"/>
      <c r="DR266" s="123"/>
      <c r="EB266" s="123"/>
      <c r="EL266" s="123"/>
      <c r="EV266" s="123"/>
      <c r="FF266" s="123"/>
      <c r="FP266" s="123"/>
      <c r="FZ266" s="123"/>
      <c r="GJ266" s="123"/>
      <c r="GT266" s="123"/>
      <c r="HD266" s="123"/>
      <c r="HN266" s="123"/>
      <c r="HX266" s="123"/>
      <c r="IH266" s="123"/>
    </row>
    <row xmlns:x14ac="http://schemas.microsoft.com/office/spreadsheetml/2009/9/ac" r="267" s="3" customFormat="true" x14ac:dyDescent="0.25">
      <c r="A267" s="381"/>
      <c r="B267" s="123"/>
      <c r="L267" s="123"/>
      <c r="V267" s="123"/>
      <c r="AF267" s="123"/>
      <c r="AP267" s="123"/>
      <c r="AZ267" s="123"/>
      <c r="BJ267" s="123"/>
      <c r="BK267" s="123"/>
      <c r="BT267" s="123"/>
      <c r="CD267" s="123"/>
      <c r="CN267" s="123"/>
      <c r="CX267" s="123"/>
      <c r="DH267" s="123"/>
      <c r="DR267" s="123"/>
      <c r="EB267" s="123"/>
      <c r="EL267" s="123"/>
      <c r="EV267" s="123"/>
      <c r="FF267" s="123"/>
      <c r="FP267" s="123"/>
      <c r="FZ267" s="123"/>
      <c r="GJ267" s="123"/>
      <c r="GT267" s="123"/>
      <c r="HD267" s="123"/>
      <c r="HN267" s="123"/>
      <c r="HX267" s="123"/>
      <c r="IH267" s="123"/>
    </row>
    <row xmlns:x14ac="http://schemas.microsoft.com/office/spreadsheetml/2009/9/ac" r="268" s="3" customFormat="true" x14ac:dyDescent="0.25">
      <c r="A268" s="381"/>
      <c r="B268" s="123"/>
      <c r="L268" s="123"/>
      <c r="V268" s="123"/>
      <c r="AF268" s="123"/>
      <c r="AP268" s="123"/>
      <c r="AZ268" s="123"/>
      <c r="BJ268" s="123"/>
      <c r="BK268" s="123"/>
      <c r="BT268" s="123"/>
      <c r="CD268" s="123"/>
      <c r="CN268" s="123"/>
      <c r="CX268" s="123"/>
      <c r="DH268" s="123"/>
      <c r="DR268" s="123"/>
      <c r="EB268" s="123"/>
      <c r="EL268" s="123"/>
      <c r="EV268" s="123"/>
      <c r="FF268" s="123"/>
      <c r="FP268" s="123"/>
      <c r="FZ268" s="123"/>
      <c r="GJ268" s="123"/>
      <c r="GT268" s="123"/>
      <c r="HD268" s="123"/>
      <c r="HN268" s="123"/>
      <c r="HX268" s="123"/>
      <c r="IH268" s="123"/>
    </row>
    <row xmlns:x14ac="http://schemas.microsoft.com/office/spreadsheetml/2009/9/ac" r="269" s="3" customFormat="true" x14ac:dyDescent="0.25">
      <c r="A269" s="381"/>
      <c r="B269" s="123"/>
      <c r="L269" s="123"/>
      <c r="V269" s="123"/>
      <c r="AF269" s="123"/>
      <c r="AP269" s="123"/>
      <c r="AZ269" s="123"/>
      <c r="BJ269" s="123"/>
      <c r="BK269" s="123"/>
      <c r="BT269" s="123"/>
      <c r="CD269" s="123"/>
      <c r="CN269" s="123"/>
      <c r="CX269" s="123"/>
      <c r="DH269" s="123"/>
      <c r="DR269" s="123"/>
      <c r="EB269" s="123"/>
      <c r="EL269" s="123"/>
      <c r="EV269" s="123"/>
      <c r="FF269" s="123"/>
      <c r="FP269" s="123"/>
      <c r="FZ269" s="123"/>
      <c r="GJ269" s="123"/>
      <c r="GT269" s="123"/>
      <c r="HD269" s="123"/>
      <c r="HN269" s="123"/>
      <c r="HX269" s="123"/>
      <c r="IH269" s="123"/>
    </row>
    <row xmlns:x14ac="http://schemas.microsoft.com/office/spreadsheetml/2009/9/ac" r="270" s="3" customFormat="true" x14ac:dyDescent="0.25">
      <c r="A270" s="381"/>
      <c r="B270" s="123"/>
      <c r="L270" s="123"/>
      <c r="V270" s="123"/>
      <c r="AF270" s="123"/>
      <c r="AP270" s="123"/>
      <c r="AZ270" s="123"/>
      <c r="BJ270" s="123"/>
      <c r="BK270" s="123"/>
      <c r="BT270" s="123"/>
      <c r="CD270" s="123"/>
      <c r="CN270" s="123"/>
      <c r="CX270" s="123"/>
      <c r="DH270" s="123"/>
      <c r="DR270" s="123"/>
      <c r="EB270" s="123"/>
      <c r="EL270" s="123"/>
      <c r="EV270" s="123"/>
      <c r="FF270" s="123"/>
      <c r="FP270" s="123"/>
      <c r="FZ270" s="123"/>
      <c r="GJ270" s="123"/>
      <c r="GT270" s="123"/>
      <c r="HD270" s="123"/>
      <c r="HN270" s="123"/>
      <c r="HX270" s="123"/>
      <c r="IH270" s="123"/>
    </row>
    <row xmlns:x14ac="http://schemas.microsoft.com/office/spreadsheetml/2009/9/ac" r="271" s="3" customFormat="true" x14ac:dyDescent="0.25">
      <c r="A271" s="381"/>
      <c r="B271" s="123"/>
      <c r="L271" s="123"/>
      <c r="V271" s="123"/>
      <c r="AF271" s="123"/>
      <c r="AP271" s="123"/>
      <c r="AZ271" s="123"/>
      <c r="BJ271" s="123"/>
      <c r="BK271" s="123"/>
      <c r="BT271" s="123"/>
      <c r="CD271" s="123"/>
      <c r="CN271" s="123"/>
      <c r="CX271" s="123"/>
      <c r="DH271" s="123"/>
      <c r="DR271" s="123"/>
      <c r="EB271" s="123"/>
      <c r="EL271" s="123"/>
      <c r="EV271" s="123"/>
      <c r="FF271" s="123"/>
      <c r="FP271" s="123"/>
      <c r="FZ271" s="123"/>
      <c r="GJ271" s="123"/>
      <c r="GT271" s="123"/>
      <c r="HD271" s="123"/>
      <c r="HN271" s="123"/>
      <c r="HX271" s="123"/>
      <c r="IH271" s="123"/>
    </row>
    <row xmlns:x14ac="http://schemas.microsoft.com/office/spreadsheetml/2009/9/ac" r="272" s="3" customFormat="true" x14ac:dyDescent="0.25">
      <c r="A272" s="381"/>
      <c r="B272" s="123"/>
      <c r="L272" s="123"/>
      <c r="V272" s="123"/>
      <c r="AF272" s="123"/>
      <c r="AP272" s="123"/>
      <c r="AZ272" s="123"/>
      <c r="BJ272" s="123"/>
      <c r="BK272" s="123"/>
      <c r="BT272" s="123"/>
      <c r="CD272" s="123"/>
      <c r="CN272" s="123"/>
      <c r="CX272" s="123"/>
      <c r="DH272" s="123"/>
      <c r="DR272" s="123"/>
      <c r="EB272" s="123"/>
      <c r="EL272" s="123"/>
      <c r="EV272" s="123"/>
      <c r="FF272" s="123"/>
      <c r="FP272" s="123"/>
      <c r="FZ272" s="123"/>
      <c r="GJ272" s="123"/>
      <c r="GT272" s="123"/>
      <c r="HD272" s="123"/>
      <c r="HN272" s="123"/>
      <c r="HX272" s="123"/>
      <c r="IH272" s="123"/>
    </row>
    <row xmlns:x14ac="http://schemas.microsoft.com/office/spreadsheetml/2009/9/ac" r="273" s="3" customFormat="true" x14ac:dyDescent="0.25">
      <c r="A273" s="381"/>
      <c r="B273" s="123"/>
      <c r="L273" s="123"/>
      <c r="V273" s="123"/>
      <c r="AF273" s="123"/>
      <c r="AP273" s="123"/>
      <c r="AZ273" s="123"/>
      <c r="BJ273" s="123"/>
      <c r="BK273" s="123"/>
      <c r="BT273" s="123"/>
      <c r="CD273" s="123"/>
      <c r="CN273" s="123"/>
      <c r="CX273" s="123"/>
      <c r="DH273" s="123"/>
      <c r="DR273" s="123"/>
      <c r="EB273" s="123"/>
      <c r="EL273" s="123"/>
      <c r="EV273" s="123"/>
      <c r="FF273" s="123"/>
      <c r="FP273" s="123"/>
      <c r="FZ273" s="123"/>
      <c r="GJ273" s="123"/>
      <c r="GT273" s="123"/>
      <c r="HD273" s="123"/>
      <c r="HN273" s="123"/>
      <c r="HX273" s="123"/>
      <c r="IH273" s="123"/>
    </row>
    <row xmlns:x14ac="http://schemas.microsoft.com/office/spreadsheetml/2009/9/ac" r="274" s="3" customFormat="true" x14ac:dyDescent="0.25">
      <c r="A274" s="381"/>
      <c r="B274" s="123"/>
      <c r="L274" s="123"/>
      <c r="V274" s="123"/>
      <c r="AF274" s="123"/>
      <c r="AP274" s="123"/>
      <c r="AZ274" s="123"/>
      <c r="BJ274" s="123"/>
      <c r="BK274" s="123"/>
      <c r="BT274" s="123"/>
      <c r="CD274" s="123"/>
      <c r="CN274" s="123"/>
      <c r="CX274" s="123"/>
      <c r="DH274" s="123"/>
      <c r="DR274" s="123"/>
      <c r="EB274" s="123"/>
      <c r="EL274" s="123"/>
      <c r="EV274" s="123"/>
      <c r="FF274" s="123"/>
      <c r="FP274" s="123"/>
      <c r="FZ274" s="123"/>
      <c r="GJ274" s="123"/>
      <c r="GT274" s="123"/>
      <c r="HD274" s="123"/>
      <c r="HN274" s="123"/>
      <c r="HX274" s="123"/>
      <c r="IH274" s="123"/>
    </row>
    <row xmlns:x14ac="http://schemas.microsoft.com/office/spreadsheetml/2009/9/ac" r="275" s="3" customFormat="true" x14ac:dyDescent="0.25">
      <c r="A275" s="381"/>
      <c r="B275" s="123"/>
      <c r="L275" s="123"/>
      <c r="V275" s="123"/>
      <c r="AF275" s="123"/>
      <c r="AP275" s="123"/>
      <c r="AZ275" s="123"/>
      <c r="BJ275" s="123"/>
      <c r="BK275" s="123"/>
      <c r="BT275" s="123"/>
      <c r="CD275" s="123"/>
      <c r="CN275" s="123"/>
      <c r="CX275" s="123"/>
      <c r="DH275" s="123"/>
      <c r="DR275" s="123"/>
      <c r="EB275" s="123"/>
      <c r="EL275" s="123"/>
      <c r="EV275" s="123"/>
      <c r="FF275" s="123"/>
      <c r="FP275" s="123"/>
      <c r="FZ275" s="123"/>
      <c r="GJ275" s="123"/>
      <c r="GT275" s="123"/>
      <c r="HD275" s="123"/>
      <c r="HN275" s="123"/>
      <c r="HX275" s="123"/>
      <c r="IH275" s="123"/>
    </row>
    <row xmlns:x14ac="http://schemas.microsoft.com/office/spreadsheetml/2009/9/ac" r="276" s="3" customFormat="true" x14ac:dyDescent="0.25">
      <c r="A276" s="381"/>
      <c r="B276" s="123"/>
      <c r="L276" s="123"/>
      <c r="V276" s="123"/>
      <c r="AF276" s="123"/>
      <c r="AP276" s="123"/>
      <c r="AZ276" s="123"/>
      <c r="BJ276" s="123"/>
      <c r="BK276" s="123"/>
      <c r="BT276" s="123"/>
      <c r="CD276" s="123"/>
      <c r="CN276" s="123"/>
      <c r="CX276" s="123"/>
      <c r="DH276" s="123"/>
      <c r="DR276" s="123"/>
      <c r="EB276" s="123"/>
      <c r="EL276" s="123"/>
      <c r="EV276" s="123"/>
      <c r="FF276" s="123"/>
      <c r="FP276" s="123"/>
      <c r="FZ276" s="123"/>
      <c r="GJ276" s="123"/>
      <c r="GT276" s="123"/>
      <c r="HD276" s="123"/>
      <c r="HN276" s="123"/>
      <c r="HX276" s="123"/>
      <c r="IH276" s="123"/>
    </row>
    <row xmlns:x14ac="http://schemas.microsoft.com/office/spreadsheetml/2009/9/ac" r="277" s="3" customFormat="true" x14ac:dyDescent="0.25">
      <c r="A277" s="381"/>
      <c r="B277" s="123"/>
      <c r="L277" s="123"/>
      <c r="V277" s="123"/>
      <c r="AF277" s="123"/>
      <c r="AP277" s="123"/>
      <c r="AZ277" s="123"/>
      <c r="BJ277" s="123"/>
      <c r="BK277" s="123"/>
      <c r="BT277" s="123"/>
      <c r="CD277" s="123"/>
      <c r="CN277" s="123"/>
      <c r="CX277" s="123"/>
      <c r="DH277" s="123"/>
      <c r="DR277" s="123"/>
      <c r="EB277" s="123"/>
      <c r="EL277" s="123"/>
      <c r="EV277" s="123"/>
      <c r="FF277" s="123"/>
      <c r="FP277" s="123"/>
      <c r="FZ277" s="123"/>
      <c r="GJ277" s="123"/>
      <c r="GT277" s="123"/>
      <c r="HD277" s="123"/>
      <c r="HN277" s="123"/>
      <c r="HX277" s="123"/>
      <c r="IH277" s="123"/>
    </row>
    <row xmlns:x14ac="http://schemas.microsoft.com/office/spreadsheetml/2009/9/ac" r="278" s="3" customFormat="true" x14ac:dyDescent="0.25">
      <c r="A278" s="381"/>
      <c r="B278" s="123"/>
      <c r="L278" s="123"/>
      <c r="V278" s="123"/>
      <c r="AF278" s="123"/>
      <c r="AP278" s="123"/>
      <c r="AZ278" s="123"/>
      <c r="BJ278" s="123"/>
      <c r="BK278" s="123"/>
      <c r="BT278" s="123"/>
      <c r="CD278" s="123"/>
      <c r="CN278" s="123"/>
      <c r="CX278" s="123"/>
      <c r="DH278" s="123"/>
      <c r="DR278" s="123"/>
      <c r="EB278" s="123"/>
      <c r="EL278" s="123"/>
      <c r="EV278" s="123"/>
      <c r="FF278" s="123"/>
      <c r="FP278" s="123"/>
      <c r="FZ278" s="123"/>
      <c r="GJ278" s="123"/>
      <c r="GT278" s="123"/>
      <c r="HD278" s="123"/>
      <c r="HN278" s="123"/>
      <c r="HX278" s="123"/>
      <c r="IH278" s="123"/>
    </row>
    <row xmlns:x14ac="http://schemas.microsoft.com/office/spreadsheetml/2009/9/ac" r="279" s="3" customFormat="true" x14ac:dyDescent="0.25">
      <c r="A279" s="381"/>
      <c r="B279" s="123"/>
      <c r="L279" s="123"/>
      <c r="V279" s="123"/>
      <c r="AF279" s="123"/>
      <c r="AP279" s="123"/>
      <c r="AZ279" s="123"/>
      <c r="BJ279" s="123"/>
      <c r="BK279" s="123"/>
      <c r="BT279" s="123"/>
      <c r="CD279" s="123"/>
      <c r="CN279" s="123"/>
      <c r="CX279" s="123"/>
      <c r="DH279" s="123"/>
      <c r="DR279" s="123"/>
      <c r="EB279" s="123"/>
      <c r="EL279" s="123"/>
      <c r="EV279" s="123"/>
      <c r="FF279" s="123"/>
      <c r="FP279" s="123"/>
      <c r="FZ279" s="123"/>
      <c r="GJ279" s="123"/>
      <c r="GT279" s="123"/>
      <c r="HD279" s="123"/>
      <c r="HN279" s="123"/>
      <c r="HX279" s="123"/>
      <c r="IH279" s="123"/>
    </row>
    <row xmlns:x14ac="http://schemas.microsoft.com/office/spreadsheetml/2009/9/ac" r="280" s="3" customFormat="true" x14ac:dyDescent="0.25">
      <c r="A280" s="381"/>
      <c r="B280" s="123"/>
      <c r="L280" s="123"/>
      <c r="V280" s="123"/>
      <c r="AF280" s="123"/>
      <c r="AP280" s="123"/>
      <c r="AZ280" s="123"/>
      <c r="BJ280" s="123"/>
      <c r="BK280" s="123"/>
      <c r="BT280" s="123"/>
      <c r="CD280" s="123"/>
      <c r="CN280" s="123"/>
      <c r="CX280" s="123"/>
      <c r="DH280" s="123"/>
      <c r="DR280" s="123"/>
      <c r="EB280" s="123"/>
      <c r="EL280" s="123"/>
      <c r="EV280" s="123"/>
      <c r="FF280" s="123"/>
      <c r="FP280" s="123"/>
      <c r="FZ280" s="123"/>
      <c r="GJ280" s="123"/>
      <c r="GT280" s="123"/>
      <c r="HD280" s="123"/>
      <c r="HN280" s="123"/>
      <c r="HX280" s="123"/>
      <c r="IH280" s="123"/>
    </row>
    <row xmlns:x14ac="http://schemas.microsoft.com/office/spreadsheetml/2009/9/ac" r="281" s="3" customFormat="true" x14ac:dyDescent="0.25">
      <c r="A281" s="381"/>
      <c r="B281" s="123"/>
      <c r="L281" s="123"/>
      <c r="V281" s="123"/>
      <c r="AF281" s="123"/>
      <c r="AP281" s="123"/>
      <c r="AZ281" s="123"/>
      <c r="BJ281" s="123"/>
      <c r="BK281" s="123"/>
      <c r="BT281" s="123"/>
      <c r="CD281" s="123"/>
      <c r="CN281" s="123"/>
      <c r="CX281" s="123"/>
      <c r="DH281" s="123"/>
      <c r="DR281" s="123"/>
      <c r="EB281" s="123"/>
      <c r="EL281" s="123"/>
      <c r="EV281" s="123"/>
      <c r="FF281" s="123"/>
      <c r="FP281" s="123"/>
      <c r="FZ281" s="123"/>
      <c r="GJ281" s="123"/>
      <c r="GT281" s="123"/>
      <c r="HD281" s="123"/>
      <c r="HN281" s="123"/>
      <c r="HX281" s="123"/>
      <c r="IH281" s="123"/>
    </row>
    <row xmlns:x14ac="http://schemas.microsoft.com/office/spreadsheetml/2009/9/ac" r="282" s="3" customFormat="true" x14ac:dyDescent="0.25">
      <c r="A282" s="381"/>
      <c r="B282" s="123"/>
      <c r="L282" s="123"/>
      <c r="V282" s="123"/>
      <c r="AF282" s="123"/>
      <c r="AP282" s="123"/>
      <c r="AZ282" s="123"/>
      <c r="BJ282" s="123"/>
      <c r="BK282" s="123"/>
      <c r="BT282" s="123"/>
      <c r="CD282" s="123"/>
      <c r="CN282" s="123"/>
      <c r="CX282" s="123"/>
      <c r="DH282" s="123"/>
      <c r="DR282" s="123"/>
      <c r="EB282" s="123"/>
      <c r="EL282" s="123"/>
      <c r="EV282" s="123"/>
      <c r="FF282" s="123"/>
      <c r="FP282" s="123"/>
      <c r="FZ282" s="123"/>
      <c r="GJ282" s="123"/>
      <c r="GT282" s="123"/>
      <c r="HD282" s="123"/>
      <c r="HN282" s="123"/>
      <c r="HX282" s="123"/>
      <c r="IH282" s="123"/>
    </row>
    <row xmlns:x14ac="http://schemas.microsoft.com/office/spreadsheetml/2009/9/ac" r="283" s="3" customFormat="true" x14ac:dyDescent="0.25">
      <c r="A283" s="381"/>
      <c r="B283" s="123"/>
      <c r="L283" s="123"/>
      <c r="V283" s="123"/>
      <c r="AF283" s="123"/>
      <c r="AP283" s="123"/>
      <c r="AZ283" s="123"/>
      <c r="BJ283" s="123"/>
      <c r="BK283" s="123"/>
      <c r="BT283" s="123"/>
      <c r="CD283" s="123"/>
      <c r="CN283" s="123"/>
      <c r="CX283" s="123"/>
      <c r="DH283" s="123"/>
      <c r="DR283" s="123"/>
      <c r="EB283" s="123"/>
      <c r="EL283" s="123"/>
      <c r="EV283" s="123"/>
      <c r="FF283" s="123"/>
      <c r="FP283" s="123"/>
      <c r="FZ283" s="123"/>
      <c r="GJ283" s="123"/>
      <c r="GT283" s="123"/>
      <c r="HD283" s="123"/>
      <c r="HN283" s="123"/>
      <c r="HX283" s="123"/>
      <c r="IH283" s="123"/>
    </row>
    <row xmlns:x14ac="http://schemas.microsoft.com/office/spreadsheetml/2009/9/ac" r="284" s="3" customFormat="true" x14ac:dyDescent="0.25">
      <c r="A284" s="381"/>
      <c r="B284" s="123"/>
      <c r="L284" s="123"/>
      <c r="V284" s="123"/>
      <c r="AF284" s="123"/>
      <c r="AP284" s="123"/>
      <c r="AZ284" s="123"/>
      <c r="BJ284" s="123"/>
      <c r="BK284" s="123"/>
      <c r="BT284" s="123"/>
      <c r="CD284" s="123"/>
      <c r="CN284" s="123"/>
      <c r="CX284" s="123"/>
      <c r="DH284" s="123"/>
      <c r="DR284" s="123"/>
      <c r="EB284" s="123"/>
      <c r="EL284" s="123"/>
      <c r="EV284" s="123"/>
      <c r="FF284" s="123"/>
      <c r="FP284" s="123"/>
      <c r="FZ284" s="123"/>
      <c r="GJ284" s="123"/>
      <c r="GT284" s="123"/>
      <c r="HD284" s="123"/>
      <c r="HN284" s="123"/>
      <c r="HX284" s="123"/>
      <c r="IH284" s="123"/>
    </row>
    <row xmlns:x14ac="http://schemas.microsoft.com/office/spreadsheetml/2009/9/ac" r="285" s="3" customFormat="true" x14ac:dyDescent="0.25">
      <c r="A285" s="381"/>
      <c r="B285" s="123"/>
      <c r="L285" s="123"/>
      <c r="V285" s="123"/>
      <c r="AF285" s="123"/>
      <c r="AP285" s="123"/>
      <c r="AZ285" s="123"/>
      <c r="BJ285" s="123"/>
      <c r="BK285" s="123"/>
      <c r="BT285" s="123"/>
      <c r="CD285" s="123"/>
      <c r="CN285" s="123"/>
      <c r="CX285" s="123"/>
      <c r="DH285" s="123"/>
      <c r="DR285" s="123"/>
      <c r="EB285" s="123"/>
      <c r="EL285" s="123"/>
      <c r="EV285" s="123"/>
      <c r="FF285" s="123"/>
      <c r="FP285" s="123"/>
      <c r="FZ285" s="123"/>
      <c r="GJ285" s="123"/>
      <c r="GT285" s="123"/>
      <c r="HD285" s="123"/>
      <c r="HN285" s="123"/>
      <c r="HX285" s="123"/>
      <c r="IH285" s="123"/>
    </row>
    <row xmlns:x14ac="http://schemas.microsoft.com/office/spreadsheetml/2009/9/ac" r="286" s="3" customFormat="true" x14ac:dyDescent="0.25">
      <c r="A286" s="381"/>
      <c r="B286" s="123"/>
      <c r="L286" s="123"/>
      <c r="V286" s="123"/>
      <c r="AF286" s="123"/>
      <c r="AP286" s="123"/>
      <c r="AZ286" s="123"/>
      <c r="BJ286" s="123"/>
      <c r="BK286" s="123"/>
      <c r="BT286" s="123"/>
      <c r="CD286" s="123"/>
      <c r="CN286" s="123"/>
      <c r="CX286" s="123"/>
      <c r="DH286" s="123"/>
      <c r="DR286" s="123"/>
      <c r="EB286" s="123"/>
      <c r="EL286" s="123"/>
      <c r="EV286" s="123"/>
      <c r="FF286" s="123"/>
      <c r="FP286" s="123"/>
      <c r="FZ286" s="123"/>
      <c r="GJ286" s="123"/>
      <c r="GT286" s="123"/>
      <c r="HD286" s="123"/>
      <c r="HN286" s="123"/>
      <c r="HX286" s="123"/>
      <c r="IH286" s="123"/>
    </row>
    <row xmlns:x14ac="http://schemas.microsoft.com/office/spreadsheetml/2009/9/ac" r="287" s="3" customFormat="true" x14ac:dyDescent="0.25">
      <c r="A287" s="381"/>
      <c r="B287" s="123"/>
      <c r="L287" s="123"/>
      <c r="V287" s="123"/>
      <c r="AF287" s="123"/>
      <c r="AP287" s="123"/>
      <c r="AZ287" s="123"/>
      <c r="BJ287" s="123"/>
      <c r="BK287" s="123"/>
      <c r="BT287" s="123"/>
      <c r="CD287" s="123"/>
      <c r="CN287" s="123"/>
      <c r="CX287" s="123"/>
      <c r="DH287" s="123"/>
      <c r="DR287" s="123"/>
      <c r="EB287" s="123"/>
      <c r="EL287" s="123"/>
      <c r="EV287" s="123"/>
      <c r="FF287" s="123"/>
      <c r="FP287" s="123"/>
      <c r="FZ287" s="123"/>
      <c r="GJ287" s="123"/>
      <c r="GT287" s="123"/>
      <c r="HD287" s="123"/>
      <c r="HN287" s="123"/>
      <c r="HX287" s="123"/>
      <c r="IH287" s="123"/>
    </row>
    <row xmlns:x14ac="http://schemas.microsoft.com/office/spreadsheetml/2009/9/ac" r="288" s="3" customFormat="true" x14ac:dyDescent="0.25">
      <c r="A288" s="381"/>
      <c r="B288" s="123"/>
      <c r="L288" s="123"/>
      <c r="V288" s="123"/>
      <c r="AF288" s="123"/>
      <c r="AP288" s="123"/>
      <c r="AZ288" s="123"/>
      <c r="BJ288" s="123"/>
      <c r="BK288" s="123"/>
      <c r="BT288" s="123"/>
      <c r="CD288" s="123"/>
      <c r="CN288" s="123"/>
      <c r="CX288" s="123"/>
      <c r="DH288" s="123"/>
      <c r="DR288" s="123"/>
      <c r="EB288" s="123"/>
      <c r="EL288" s="123"/>
      <c r="EV288" s="123"/>
      <c r="FF288" s="123"/>
      <c r="FP288" s="123"/>
      <c r="FZ288" s="123"/>
      <c r="GJ288" s="123"/>
      <c r="GT288" s="123"/>
      <c r="HD288" s="123"/>
      <c r="HN288" s="123"/>
      <c r="HX288" s="123"/>
      <c r="IH288" s="123"/>
    </row>
    <row xmlns:x14ac="http://schemas.microsoft.com/office/spreadsheetml/2009/9/ac" r="289" s="3" customFormat="true" x14ac:dyDescent="0.25">
      <c r="A289" s="381"/>
      <c r="B289" s="123"/>
      <c r="L289" s="123"/>
      <c r="V289" s="123"/>
      <c r="AF289" s="123"/>
      <c r="AP289" s="123"/>
      <c r="AZ289" s="123"/>
      <c r="BJ289" s="123"/>
      <c r="BK289" s="123"/>
      <c r="BT289" s="123"/>
      <c r="CD289" s="123"/>
      <c r="CN289" s="123"/>
      <c r="CX289" s="123"/>
      <c r="DH289" s="123"/>
      <c r="DR289" s="123"/>
      <c r="EB289" s="123"/>
      <c r="EL289" s="123"/>
      <c r="EV289" s="123"/>
      <c r="FF289" s="123"/>
      <c r="FP289" s="123"/>
      <c r="FZ289" s="123"/>
      <c r="GJ289" s="123"/>
      <c r="GT289" s="123"/>
      <c r="HD289" s="123"/>
      <c r="HN289" s="123"/>
      <c r="HX289" s="123"/>
      <c r="IH289" s="123"/>
    </row>
    <row xmlns:x14ac="http://schemas.microsoft.com/office/spreadsheetml/2009/9/ac" r="290" s="3" customFormat="true" x14ac:dyDescent="0.25">
      <c r="A290" s="381"/>
      <c r="B290" s="123"/>
      <c r="L290" s="123"/>
      <c r="V290" s="123"/>
      <c r="AF290" s="123"/>
      <c r="AP290" s="123"/>
      <c r="AZ290" s="123"/>
      <c r="BJ290" s="123"/>
      <c r="BK290" s="123"/>
      <c r="BT290" s="123"/>
      <c r="CD290" s="123"/>
      <c r="CN290" s="123"/>
      <c r="CX290" s="123"/>
      <c r="DH290" s="123"/>
      <c r="DR290" s="123"/>
      <c r="EB290" s="123"/>
      <c r="EL290" s="123"/>
      <c r="EV290" s="123"/>
      <c r="FF290" s="123"/>
      <c r="FP290" s="123"/>
      <c r="FZ290" s="123"/>
      <c r="GJ290" s="123"/>
      <c r="GT290" s="123"/>
      <c r="HD290" s="123"/>
      <c r="HN290" s="123"/>
      <c r="HX290" s="123"/>
      <c r="IH290" s="123"/>
    </row>
    <row xmlns:x14ac="http://schemas.microsoft.com/office/spreadsheetml/2009/9/ac" r="291" s="3" customFormat="true" x14ac:dyDescent="0.25">
      <c r="A291" s="381"/>
      <c r="B291" s="123"/>
      <c r="L291" s="123"/>
      <c r="V291" s="123"/>
      <c r="AF291" s="123"/>
      <c r="AP291" s="123"/>
      <c r="AZ291" s="123"/>
      <c r="BJ291" s="123"/>
      <c r="BK291" s="123"/>
      <c r="BT291" s="123"/>
      <c r="CD291" s="123"/>
      <c r="CN291" s="123"/>
      <c r="CX291" s="123"/>
      <c r="DH291" s="123"/>
      <c r="DR291" s="123"/>
      <c r="EB291" s="123"/>
      <c r="EL291" s="123"/>
      <c r="EV291" s="123"/>
      <c r="FF291" s="123"/>
      <c r="FP291" s="123"/>
      <c r="FZ291" s="123"/>
      <c r="GJ291" s="123"/>
      <c r="GT291" s="123"/>
      <c r="HD291" s="123"/>
      <c r="HN291" s="123"/>
      <c r="HX291" s="123"/>
      <c r="IH291" s="123"/>
    </row>
    <row xmlns:x14ac="http://schemas.microsoft.com/office/spreadsheetml/2009/9/ac" r="292" s="3" customFormat="true" x14ac:dyDescent="0.25">
      <c r="A292" s="381"/>
      <c r="B292" s="123"/>
      <c r="L292" s="123"/>
      <c r="V292" s="123"/>
      <c r="AF292" s="123"/>
      <c r="AP292" s="123"/>
      <c r="AZ292" s="123"/>
      <c r="BJ292" s="123"/>
      <c r="BK292" s="123"/>
      <c r="BT292" s="123"/>
      <c r="CD292" s="123"/>
      <c r="CN292" s="123"/>
      <c r="CX292" s="123"/>
      <c r="DH292" s="123"/>
      <c r="DR292" s="123"/>
      <c r="EB292" s="123"/>
      <c r="EL292" s="123"/>
      <c r="EV292" s="123"/>
      <c r="FF292" s="123"/>
      <c r="FP292" s="123"/>
      <c r="FZ292" s="123"/>
      <c r="GJ292" s="123"/>
      <c r="GT292" s="123"/>
      <c r="HD292" s="123"/>
      <c r="HN292" s="123"/>
      <c r="HX292" s="123"/>
      <c r="IH292" s="123"/>
    </row>
    <row xmlns:x14ac="http://schemas.microsoft.com/office/spreadsheetml/2009/9/ac" r="293" s="3" customFormat="true" x14ac:dyDescent="0.25">
      <c r="A293" s="381"/>
      <c r="B293" s="123"/>
      <c r="L293" s="123"/>
      <c r="V293" s="123"/>
      <c r="AF293" s="123"/>
      <c r="AP293" s="123"/>
      <c r="AZ293" s="123"/>
      <c r="BJ293" s="123"/>
      <c r="BK293" s="123"/>
      <c r="BT293" s="123"/>
      <c r="CD293" s="123"/>
      <c r="CN293" s="123"/>
      <c r="CX293" s="123"/>
      <c r="DH293" s="123"/>
      <c r="DR293" s="123"/>
      <c r="EB293" s="123"/>
      <c r="EL293" s="123"/>
      <c r="EV293" s="123"/>
      <c r="FF293" s="123"/>
      <c r="FP293" s="123"/>
      <c r="FZ293" s="123"/>
      <c r="GJ293" s="123"/>
      <c r="GT293" s="123"/>
      <c r="HD293" s="123"/>
      <c r="HN293" s="123"/>
      <c r="HX293" s="123"/>
      <c r="IH293" s="123"/>
    </row>
    <row xmlns:x14ac="http://schemas.microsoft.com/office/spreadsheetml/2009/9/ac" r="294" s="3" customFormat="true" x14ac:dyDescent="0.25">
      <c r="A294" s="381"/>
      <c r="B294" s="123"/>
      <c r="L294" s="123"/>
      <c r="V294" s="123"/>
      <c r="AF294" s="123"/>
      <c r="AP294" s="123"/>
      <c r="AZ294" s="123"/>
      <c r="BJ294" s="123"/>
      <c r="BK294" s="123"/>
      <c r="BT294" s="123"/>
      <c r="CD294" s="123"/>
      <c r="CN294" s="123"/>
      <c r="CX294" s="123"/>
      <c r="DH294" s="123"/>
      <c r="DR294" s="123"/>
      <c r="EB294" s="123"/>
      <c r="EL294" s="123"/>
      <c r="EV294" s="123"/>
      <c r="FF294" s="123"/>
      <c r="FP294" s="123"/>
      <c r="FZ294" s="123"/>
      <c r="GJ294" s="123"/>
      <c r="GT294" s="123"/>
      <c r="HD294" s="123"/>
      <c r="HN294" s="123"/>
      <c r="HX294" s="123"/>
      <c r="IH294" s="123"/>
    </row>
    <row xmlns:x14ac="http://schemas.microsoft.com/office/spreadsheetml/2009/9/ac" r="295" s="3" customFormat="true" x14ac:dyDescent="0.25">
      <c r="A295" s="381"/>
      <c r="B295" s="123"/>
      <c r="L295" s="123"/>
      <c r="V295" s="123"/>
      <c r="AF295" s="123"/>
      <c r="AP295" s="123"/>
      <c r="AZ295" s="123"/>
      <c r="BJ295" s="123"/>
      <c r="BK295" s="123"/>
      <c r="BT295" s="123"/>
      <c r="CD295" s="123"/>
      <c r="CN295" s="123"/>
      <c r="CX295" s="123"/>
      <c r="DH295" s="123"/>
      <c r="DR295" s="123"/>
      <c r="EB295" s="123"/>
      <c r="EL295" s="123"/>
      <c r="EV295" s="123"/>
      <c r="FF295" s="123"/>
      <c r="FP295" s="123"/>
      <c r="FZ295" s="123"/>
      <c r="GJ295" s="123"/>
      <c r="GT295" s="123"/>
      <c r="HD295" s="123"/>
      <c r="HN295" s="123"/>
      <c r="HX295" s="123"/>
      <c r="IH295" s="123"/>
    </row>
    <row xmlns:x14ac="http://schemas.microsoft.com/office/spreadsheetml/2009/9/ac" r="296" s="3" customFormat="true" x14ac:dyDescent="0.25">
      <c r="A296" s="381"/>
      <c r="B296" s="123"/>
      <c r="L296" s="123"/>
      <c r="V296" s="123"/>
      <c r="AF296" s="123"/>
      <c r="AP296" s="123"/>
      <c r="AZ296" s="123"/>
      <c r="BJ296" s="123"/>
      <c r="BK296" s="123"/>
      <c r="BT296" s="123"/>
      <c r="CD296" s="123"/>
      <c r="CN296" s="123"/>
      <c r="CX296" s="123"/>
      <c r="DH296" s="123"/>
      <c r="DR296" s="123"/>
      <c r="EB296" s="123"/>
      <c r="EL296" s="123"/>
      <c r="EV296" s="123"/>
      <c r="FF296" s="123"/>
      <c r="FP296" s="123"/>
      <c r="FZ296" s="123"/>
      <c r="GJ296" s="123"/>
      <c r="GT296" s="123"/>
      <c r="HD296" s="123"/>
      <c r="HN296" s="123"/>
      <c r="HX296" s="123"/>
      <c r="IH296" s="123"/>
    </row>
    <row xmlns:x14ac="http://schemas.microsoft.com/office/spreadsheetml/2009/9/ac" r="297" s="3" customFormat="true" x14ac:dyDescent="0.25">
      <c r="A297" s="381"/>
      <c r="B297" s="123"/>
      <c r="L297" s="123"/>
      <c r="V297" s="123"/>
      <c r="AF297" s="123"/>
      <c r="AP297" s="123"/>
      <c r="AZ297" s="123"/>
      <c r="BJ297" s="123"/>
      <c r="BK297" s="123"/>
      <c r="BT297" s="123"/>
      <c r="CD297" s="123"/>
      <c r="CN297" s="123"/>
      <c r="CX297" s="123"/>
      <c r="DH297" s="123"/>
      <c r="DR297" s="123"/>
      <c r="EB297" s="123"/>
      <c r="EL297" s="123"/>
      <c r="EV297" s="123"/>
      <c r="FF297" s="123"/>
      <c r="FP297" s="123"/>
      <c r="FZ297" s="123"/>
      <c r="GJ297" s="123"/>
      <c r="GT297" s="123"/>
      <c r="HD297" s="123"/>
      <c r="HN297" s="123"/>
      <c r="HX297" s="123"/>
      <c r="IH297" s="123"/>
    </row>
    <row xmlns:x14ac="http://schemas.microsoft.com/office/spreadsheetml/2009/9/ac" r="298" s="3" customFormat="true" x14ac:dyDescent="0.25">
      <c r="A298" s="381"/>
      <c r="B298" s="123"/>
      <c r="L298" s="123"/>
      <c r="V298" s="123"/>
      <c r="AF298" s="123"/>
      <c r="AP298" s="123"/>
      <c r="AZ298" s="123"/>
      <c r="BJ298" s="123"/>
      <c r="BK298" s="123"/>
      <c r="BT298" s="123"/>
      <c r="CD298" s="123"/>
      <c r="CN298" s="123"/>
      <c r="CX298" s="123"/>
      <c r="DH298" s="123"/>
      <c r="DR298" s="123"/>
      <c r="EB298" s="123"/>
      <c r="EL298" s="123"/>
      <c r="EV298" s="123"/>
      <c r="FF298" s="123"/>
      <c r="FP298" s="123"/>
      <c r="FZ298" s="123"/>
      <c r="GJ298" s="123"/>
      <c r="GT298" s="123"/>
      <c r="HD298" s="123"/>
      <c r="HN298" s="123"/>
      <c r="HX298" s="123"/>
      <c r="IH298" s="123"/>
    </row>
    <row xmlns:x14ac="http://schemas.microsoft.com/office/spreadsheetml/2009/9/ac" r="299" s="3" customFormat="true" x14ac:dyDescent="0.25">
      <c r="A299" s="381"/>
      <c r="B299" s="123"/>
      <c r="L299" s="123"/>
      <c r="V299" s="123"/>
      <c r="AF299" s="123"/>
      <c r="AP299" s="123"/>
      <c r="AZ299" s="123"/>
      <c r="BJ299" s="123"/>
      <c r="BK299" s="123"/>
      <c r="BT299" s="123"/>
      <c r="CD299" s="123"/>
      <c r="CN299" s="123"/>
      <c r="CX299" s="123"/>
      <c r="DH299" s="123"/>
      <c r="DR299" s="123"/>
      <c r="EB299" s="123"/>
      <c r="EL299" s="123"/>
      <c r="EV299" s="123"/>
      <c r="FF299" s="123"/>
      <c r="FP299" s="123"/>
      <c r="FZ299" s="123"/>
      <c r="GJ299" s="123"/>
      <c r="GT299" s="123"/>
      <c r="HD299" s="123"/>
      <c r="HN299" s="123"/>
      <c r="HX299" s="123"/>
      <c r="IH299" s="123"/>
    </row>
    <row xmlns:x14ac="http://schemas.microsoft.com/office/spreadsheetml/2009/9/ac" r="300" s="3" customFormat="true" x14ac:dyDescent="0.25">
      <c r="A300" s="381"/>
      <c r="B300" s="123"/>
      <c r="L300" s="123"/>
      <c r="V300" s="123"/>
      <c r="AF300" s="123"/>
      <c r="AP300" s="123"/>
      <c r="AZ300" s="123"/>
      <c r="BJ300" s="123"/>
      <c r="BK300" s="123"/>
      <c r="BT300" s="123"/>
      <c r="CD300" s="123"/>
      <c r="CN300" s="123"/>
      <c r="CX300" s="123"/>
      <c r="DH300" s="123"/>
      <c r="DR300" s="123"/>
      <c r="EB300" s="123"/>
      <c r="EL300" s="123"/>
      <c r="EV300" s="123"/>
      <c r="FF300" s="123"/>
      <c r="FP300" s="123"/>
      <c r="FZ300" s="123"/>
      <c r="GJ300" s="123"/>
      <c r="GT300" s="123"/>
      <c r="HD300" s="123"/>
      <c r="HN300" s="123"/>
      <c r="HX300" s="123"/>
      <c r="IH300" s="123"/>
    </row>
    <row xmlns:x14ac="http://schemas.microsoft.com/office/spreadsheetml/2009/9/ac" r="301" s="3" customFormat="true" x14ac:dyDescent="0.25">
      <c r="A301" s="381"/>
      <c r="B301" s="123"/>
      <c r="L301" s="123"/>
      <c r="V301" s="123"/>
      <c r="AF301" s="123"/>
      <c r="AP301" s="123"/>
      <c r="AZ301" s="123"/>
      <c r="BJ301" s="123"/>
      <c r="BK301" s="123"/>
      <c r="BT301" s="123"/>
      <c r="CD301" s="123"/>
      <c r="CN301" s="123"/>
      <c r="CX301" s="123"/>
      <c r="DH301" s="123"/>
      <c r="DR301" s="123"/>
      <c r="EB301" s="123"/>
      <c r="EL301" s="123"/>
      <c r="EV301" s="123"/>
      <c r="FF301" s="123"/>
      <c r="FP301" s="123"/>
      <c r="FZ301" s="123"/>
      <c r="GJ301" s="123"/>
      <c r="GT301" s="123"/>
      <c r="HD301" s="123"/>
      <c r="HN301" s="123"/>
      <c r="HX301" s="123"/>
      <c r="IH301" s="123"/>
    </row>
    <row xmlns:x14ac="http://schemas.microsoft.com/office/spreadsheetml/2009/9/ac" r="302" s="3" customFormat="true" x14ac:dyDescent="0.25">
      <c r="A302" s="381"/>
      <c r="B302" s="123"/>
      <c r="L302" s="123"/>
      <c r="V302" s="123"/>
      <c r="AF302" s="123"/>
      <c r="AP302" s="123"/>
      <c r="AZ302" s="123"/>
      <c r="BJ302" s="123"/>
      <c r="BK302" s="123"/>
      <c r="BT302" s="123"/>
      <c r="CD302" s="123"/>
      <c r="CN302" s="123"/>
      <c r="CX302" s="123"/>
      <c r="DH302" s="123"/>
      <c r="DR302" s="123"/>
      <c r="EB302" s="123"/>
      <c r="EL302" s="123"/>
      <c r="EV302" s="123"/>
      <c r="FF302" s="123"/>
      <c r="FP302" s="123"/>
      <c r="FZ302" s="123"/>
      <c r="GJ302" s="123"/>
      <c r="GT302" s="123"/>
      <c r="HD302" s="123"/>
      <c r="HN302" s="123"/>
      <c r="HX302" s="123"/>
      <c r="IH302" s="123"/>
    </row>
    <row xmlns:x14ac="http://schemas.microsoft.com/office/spreadsheetml/2009/9/ac" r="303" s="3" customFormat="true" x14ac:dyDescent="0.25">
      <c r="A303" s="381"/>
      <c r="B303" s="123"/>
      <c r="L303" s="123"/>
      <c r="V303" s="123"/>
      <c r="AF303" s="123"/>
      <c r="AP303" s="123"/>
      <c r="AZ303" s="123"/>
      <c r="BJ303" s="123"/>
      <c r="BK303" s="123"/>
      <c r="BT303" s="123"/>
      <c r="CD303" s="123"/>
      <c r="CN303" s="123"/>
      <c r="CX303" s="123"/>
      <c r="DH303" s="123"/>
      <c r="DR303" s="123"/>
      <c r="EB303" s="123"/>
      <c r="EL303" s="123"/>
      <c r="EV303" s="123"/>
      <c r="FF303" s="123"/>
      <c r="FP303" s="123"/>
      <c r="FZ303" s="123"/>
      <c r="GJ303" s="123"/>
      <c r="GT303" s="123"/>
      <c r="HD303" s="123"/>
      <c r="HN303" s="123"/>
      <c r="HX303" s="123"/>
      <c r="IH303" s="123"/>
    </row>
    <row xmlns:x14ac="http://schemas.microsoft.com/office/spreadsheetml/2009/9/ac" r="304" s="3" customFormat="true" x14ac:dyDescent="0.25">
      <c r="A304" s="381"/>
      <c r="B304" s="123"/>
      <c r="L304" s="123"/>
      <c r="V304" s="123"/>
      <c r="AF304" s="123"/>
      <c r="AP304" s="123"/>
      <c r="AZ304" s="123"/>
      <c r="BJ304" s="123"/>
      <c r="BK304" s="123"/>
      <c r="BT304" s="123"/>
      <c r="CD304" s="123"/>
      <c r="CN304" s="123"/>
      <c r="CX304" s="123"/>
      <c r="DH304" s="123"/>
      <c r="DR304" s="123"/>
      <c r="EB304" s="123"/>
      <c r="EL304" s="123"/>
      <c r="EV304" s="123"/>
      <c r="FF304" s="123"/>
      <c r="FP304" s="123"/>
      <c r="FZ304" s="123"/>
      <c r="GJ304" s="123"/>
      <c r="GT304" s="123"/>
      <c r="HD304" s="123"/>
      <c r="HN304" s="123"/>
      <c r="HX304" s="123"/>
      <c r="IH304" s="123"/>
    </row>
    <row xmlns:x14ac="http://schemas.microsoft.com/office/spreadsheetml/2009/9/ac" r="305" s="3" customFormat="true" x14ac:dyDescent="0.25">
      <c r="A305" s="381"/>
      <c r="B305" s="123"/>
      <c r="L305" s="123"/>
      <c r="V305" s="123"/>
      <c r="AF305" s="123"/>
      <c r="AP305" s="123"/>
      <c r="AZ305" s="123"/>
      <c r="BJ305" s="123"/>
      <c r="BK305" s="123"/>
      <c r="BT305" s="123"/>
      <c r="CD305" s="123"/>
      <c r="CN305" s="123"/>
      <c r="CX305" s="123"/>
      <c r="DH305" s="123"/>
      <c r="DR305" s="123"/>
      <c r="EB305" s="123"/>
      <c r="EL305" s="123"/>
      <c r="EV305" s="123"/>
      <c r="FF305" s="123"/>
      <c r="FP305" s="123"/>
      <c r="FZ305" s="123"/>
      <c r="GJ305" s="123"/>
      <c r="GT305" s="123"/>
      <c r="HD305" s="123"/>
      <c r="HN305" s="123"/>
      <c r="HX305" s="123"/>
      <c r="IH305" s="123"/>
    </row>
    <row xmlns:x14ac="http://schemas.microsoft.com/office/spreadsheetml/2009/9/ac" r="306" s="3" customFormat="true" x14ac:dyDescent="0.25">
      <c r="A306" s="381"/>
      <c r="B306" s="123"/>
      <c r="L306" s="123"/>
      <c r="V306" s="123"/>
      <c r="AF306" s="123"/>
      <c r="AP306" s="123"/>
      <c r="AZ306" s="123"/>
      <c r="BJ306" s="123"/>
      <c r="BK306" s="123"/>
      <c r="BT306" s="123"/>
      <c r="CD306" s="123"/>
      <c r="CN306" s="123"/>
      <c r="CX306" s="123"/>
      <c r="DH306" s="123"/>
      <c r="DR306" s="123"/>
      <c r="EB306" s="123"/>
      <c r="EL306" s="123"/>
      <c r="EV306" s="123"/>
      <c r="FF306" s="123"/>
      <c r="FP306" s="123"/>
      <c r="FZ306" s="123"/>
      <c r="GJ306" s="123"/>
      <c r="GT306" s="123"/>
      <c r="HD306" s="123"/>
      <c r="HN306" s="123"/>
      <c r="HX306" s="123"/>
      <c r="IH306" s="123"/>
    </row>
    <row xmlns:x14ac="http://schemas.microsoft.com/office/spreadsheetml/2009/9/ac" r="307" s="3" customFormat="true" x14ac:dyDescent="0.25">
      <c r="A307" s="381"/>
      <c r="B307" s="123"/>
      <c r="L307" s="123"/>
      <c r="V307" s="123"/>
      <c r="AF307" s="123"/>
      <c r="AP307" s="123"/>
      <c r="AZ307" s="123"/>
      <c r="BJ307" s="123"/>
      <c r="BK307" s="123"/>
      <c r="BT307" s="123"/>
      <c r="CD307" s="123"/>
      <c r="CN307" s="123"/>
      <c r="CX307" s="123"/>
      <c r="DH307" s="123"/>
      <c r="DR307" s="123"/>
      <c r="EB307" s="123"/>
      <c r="EL307" s="123"/>
      <c r="EV307" s="123"/>
      <c r="FF307" s="123"/>
      <c r="FP307" s="123"/>
      <c r="FZ307" s="123"/>
      <c r="GJ307" s="123"/>
      <c r="GT307" s="123"/>
      <c r="HD307" s="123"/>
      <c r="HN307" s="123"/>
      <c r="HX307" s="123"/>
      <c r="IH307" s="123"/>
    </row>
    <row xmlns:x14ac="http://schemas.microsoft.com/office/spreadsheetml/2009/9/ac" r="308" s="3" customFormat="true" x14ac:dyDescent="0.25">
      <c r="A308" s="381"/>
      <c r="B308" s="123"/>
      <c r="L308" s="123"/>
      <c r="V308" s="123"/>
      <c r="AF308" s="123"/>
      <c r="AP308" s="123"/>
      <c r="AZ308" s="123"/>
      <c r="BJ308" s="123"/>
      <c r="BK308" s="123"/>
      <c r="BT308" s="123"/>
      <c r="CD308" s="123"/>
      <c r="CN308" s="123"/>
      <c r="CX308" s="123"/>
      <c r="DH308" s="123"/>
      <c r="DR308" s="123"/>
      <c r="EB308" s="123"/>
      <c r="EL308" s="123"/>
      <c r="EV308" s="123"/>
      <c r="FF308" s="123"/>
      <c r="FP308" s="123"/>
      <c r="FZ308" s="123"/>
      <c r="GJ308" s="123"/>
      <c r="GT308" s="123"/>
      <c r="HD308" s="123"/>
      <c r="HN308" s="123"/>
      <c r="HX308" s="123"/>
      <c r="IH308" s="123"/>
    </row>
    <row xmlns:x14ac="http://schemas.microsoft.com/office/spreadsheetml/2009/9/ac" r="309" s="3" customFormat="true" x14ac:dyDescent="0.25">
      <c r="A309" s="381"/>
      <c r="B309" s="123"/>
      <c r="L309" s="123"/>
      <c r="V309" s="123"/>
      <c r="AF309" s="123"/>
      <c r="AP309" s="123"/>
      <c r="AZ309" s="123"/>
      <c r="BJ309" s="123"/>
      <c r="BK309" s="123"/>
      <c r="BT309" s="123"/>
      <c r="CD309" s="123"/>
      <c r="CN309" s="123"/>
      <c r="CX309" s="123"/>
      <c r="DH309" s="123"/>
      <c r="DR309" s="123"/>
      <c r="EB309" s="123"/>
      <c r="EL309" s="123"/>
      <c r="EV309" s="123"/>
      <c r="FF309" s="123"/>
      <c r="FP309" s="123"/>
      <c r="FZ309" s="123"/>
      <c r="GJ309" s="123"/>
      <c r="GT309" s="123"/>
      <c r="HD309" s="123"/>
      <c r="HN309" s="123"/>
      <c r="HX309" s="123"/>
      <c r="IH309" s="123"/>
    </row>
    <row xmlns:x14ac="http://schemas.microsoft.com/office/spreadsheetml/2009/9/ac" r="310" s="3" customFormat="true" x14ac:dyDescent="0.25">
      <c r="A310" s="381"/>
      <c r="B310" s="123"/>
      <c r="L310" s="123"/>
      <c r="V310" s="123"/>
      <c r="AF310" s="123"/>
      <c r="AP310" s="123"/>
      <c r="AZ310" s="123"/>
      <c r="BJ310" s="123"/>
      <c r="BK310" s="123"/>
      <c r="BT310" s="123"/>
      <c r="CD310" s="123"/>
      <c r="CN310" s="123"/>
      <c r="CX310" s="123"/>
      <c r="DH310" s="123"/>
      <c r="DR310" s="123"/>
      <c r="EB310" s="123"/>
      <c r="EL310" s="123"/>
      <c r="EV310" s="123"/>
      <c r="FF310" s="123"/>
      <c r="FP310" s="123"/>
      <c r="FZ310" s="123"/>
      <c r="GJ310" s="123"/>
      <c r="GT310" s="123"/>
      <c r="HD310" s="123"/>
      <c r="HN310" s="123"/>
      <c r="HX310" s="123"/>
      <c r="IH310" s="123"/>
    </row>
    <row xmlns:x14ac="http://schemas.microsoft.com/office/spreadsheetml/2009/9/ac" r="311" s="3" customFormat="true" x14ac:dyDescent="0.25">
      <c r="A311" s="381"/>
      <c r="B311" s="123"/>
      <c r="L311" s="123"/>
      <c r="V311" s="123"/>
      <c r="AF311" s="123"/>
      <c r="AP311" s="123"/>
      <c r="AZ311" s="123"/>
      <c r="BJ311" s="123"/>
      <c r="BK311" s="123"/>
      <c r="BT311" s="123"/>
      <c r="CD311" s="123"/>
      <c r="CN311" s="123"/>
      <c r="CX311" s="123"/>
      <c r="DH311" s="123"/>
      <c r="DR311" s="123"/>
      <c r="EB311" s="123"/>
      <c r="EL311" s="123"/>
      <c r="EV311" s="123"/>
      <c r="FF311" s="123"/>
      <c r="FP311" s="123"/>
      <c r="FZ311" s="123"/>
      <c r="GJ311" s="123"/>
      <c r="GT311" s="123"/>
      <c r="HD311" s="123"/>
      <c r="HN311" s="123"/>
      <c r="HX311" s="123"/>
      <c r="IH311" s="123"/>
    </row>
    <row xmlns:x14ac="http://schemas.microsoft.com/office/spreadsheetml/2009/9/ac" r="312" s="3" customFormat="true" x14ac:dyDescent="0.25">
      <c r="A312" s="381"/>
      <c r="B312" s="123"/>
      <c r="L312" s="123"/>
      <c r="V312" s="123"/>
      <c r="AF312" s="123"/>
      <c r="AP312" s="123"/>
      <c r="AZ312" s="123"/>
      <c r="BJ312" s="123"/>
      <c r="BK312" s="123"/>
      <c r="BT312" s="123"/>
      <c r="CD312" s="123"/>
      <c r="CN312" s="123"/>
      <c r="CX312" s="123"/>
      <c r="DH312" s="123"/>
      <c r="DR312" s="123"/>
      <c r="EB312" s="123"/>
      <c r="EL312" s="123"/>
      <c r="EV312" s="123"/>
      <c r="FF312" s="123"/>
      <c r="FP312" s="123"/>
      <c r="FZ312" s="123"/>
      <c r="GJ312" s="123"/>
      <c r="GT312" s="123"/>
      <c r="HD312" s="123"/>
      <c r="HN312" s="123"/>
      <c r="HX312" s="123"/>
      <c r="IH312" s="123"/>
    </row>
    <row xmlns:x14ac="http://schemas.microsoft.com/office/spreadsheetml/2009/9/ac" r="313" s="3" customFormat="true" x14ac:dyDescent="0.25">
      <c r="A313" s="381"/>
      <c r="B313" s="123"/>
      <c r="L313" s="123"/>
      <c r="V313" s="123"/>
      <c r="AF313" s="123"/>
      <c r="AP313" s="123"/>
      <c r="AZ313" s="123"/>
      <c r="BJ313" s="123"/>
      <c r="BK313" s="123"/>
      <c r="BT313" s="123"/>
      <c r="CD313" s="123"/>
      <c r="CN313" s="123"/>
      <c r="CX313" s="123"/>
      <c r="DH313" s="123"/>
      <c r="DR313" s="123"/>
      <c r="EB313" s="123"/>
      <c r="EL313" s="123"/>
      <c r="EV313" s="123"/>
      <c r="FF313" s="123"/>
      <c r="FP313" s="123"/>
      <c r="FZ313" s="123"/>
      <c r="GJ313" s="123"/>
      <c r="GT313" s="123"/>
      <c r="HD313" s="123"/>
      <c r="HN313" s="123"/>
      <c r="HX313" s="123"/>
      <c r="IH313" s="123"/>
    </row>
    <row xmlns:x14ac="http://schemas.microsoft.com/office/spreadsheetml/2009/9/ac" r="314" s="3" customFormat="true" x14ac:dyDescent="0.25">
      <c r="A314" s="381"/>
      <c r="B314" s="123"/>
      <c r="L314" s="123"/>
      <c r="V314" s="123"/>
      <c r="AF314" s="123"/>
      <c r="AP314" s="123"/>
      <c r="AZ314" s="123"/>
      <c r="BJ314" s="123"/>
      <c r="BK314" s="123"/>
      <c r="BT314" s="123"/>
      <c r="CD314" s="123"/>
      <c r="CN314" s="123"/>
      <c r="CX314" s="123"/>
      <c r="DH314" s="123"/>
      <c r="DR314" s="123"/>
      <c r="EB314" s="123"/>
      <c r="EL314" s="123"/>
      <c r="EV314" s="123"/>
      <c r="FF314" s="123"/>
      <c r="FP314" s="123"/>
      <c r="FZ314" s="123"/>
      <c r="GJ314" s="123"/>
      <c r="GT314" s="123"/>
      <c r="HD314" s="123"/>
      <c r="HN314" s="123"/>
      <c r="HX314" s="123"/>
      <c r="IH314" s="123"/>
    </row>
    <row xmlns:x14ac="http://schemas.microsoft.com/office/spreadsheetml/2009/9/ac" r="315" s="3" customFormat="true" x14ac:dyDescent="0.25">
      <c r="A315" s="381"/>
      <c r="B315" s="123"/>
      <c r="L315" s="123"/>
      <c r="V315" s="123"/>
      <c r="AF315" s="123"/>
      <c r="AP315" s="123"/>
      <c r="AZ315" s="123"/>
      <c r="BJ315" s="123"/>
      <c r="BK315" s="123"/>
      <c r="BT315" s="123"/>
      <c r="CD315" s="123"/>
      <c r="CN315" s="123"/>
      <c r="CX315" s="123"/>
      <c r="DH315" s="123"/>
      <c r="DR315" s="123"/>
      <c r="EB315" s="123"/>
      <c r="EL315" s="123"/>
      <c r="EV315" s="123"/>
      <c r="FF315" s="123"/>
      <c r="FP315" s="123"/>
      <c r="FZ315" s="123"/>
      <c r="GJ315" s="123"/>
      <c r="GT315" s="123"/>
      <c r="HD315" s="123"/>
      <c r="HN315" s="123"/>
      <c r="HX315" s="123"/>
      <c r="IH315" s="123"/>
    </row>
    <row xmlns:x14ac="http://schemas.microsoft.com/office/spreadsheetml/2009/9/ac" r="316" s="3" customFormat="true" x14ac:dyDescent="0.25">
      <c r="A316" s="381"/>
      <c r="B316" s="123"/>
      <c r="L316" s="123"/>
      <c r="V316" s="123"/>
      <c r="AF316" s="123"/>
      <c r="AP316" s="123"/>
      <c r="AZ316" s="123"/>
      <c r="BJ316" s="123"/>
      <c r="BK316" s="123"/>
      <c r="BT316" s="123"/>
      <c r="CD316" s="123"/>
      <c r="CN316" s="123"/>
      <c r="CX316" s="123"/>
      <c r="DH316" s="123"/>
      <c r="DR316" s="123"/>
      <c r="EB316" s="123"/>
      <c r="EL316" s="123"/>
      <c r="EV316" s="123"/>
      <c r="FF316" s="123"/>
      <c r="FP316" s="123"/>
      <c r="FZ316" s="123"/>
      <c r="GJ316" s="123"/>
      <c r="GT316" s="123"/>
      <c r="HD316" s="123"/>
      <c r="HN316" s="123"/>
      <c r="HX316" s="123"/>
      <c r="IH316" s="123"/>
    </row>
    <row xmlns:x14ac="http://schemas.microsoft.com/office/spreadsheetml/2009/9/ac" r="317" s="3" customFormat="true" x14ac:dyDescent="0.25">
      <c r="A317" s="381"/>
      <c r="B317" s="123"/>
      <c r="L317" s="123"/>
      <c r="V317" s="123"/>
      <c r="AF317" s="123"/>
      <c r="AP317" s="123"/>
      <c r="AZ317" s="123"/>
      <c r="BJ317" s="123"/>
      <c r="BK317" s="123"/>
      <c r="BT317" s="123"/>
      <c r="CD317" s="123"/>
      <c r="CN317" s="123"/>
      <c r="CX317" s="123"/>
      <c r="DH317" s="123"/>
      <c r="DR317" s="123"/>
      <c r="EB317" s="123"/>
      <c r="EL317" s="123"/>
      <c r="EV317" s="123"/>
      <c r="FF317" s="123"/>
      <c r="FP317" s="123"/>
      <c r="FZ317" s="123"/>
      <c r="GJ317" s="123"/>
      <c r="GT317" s="123"/>
      <c r="HD317" s="123"/>
      <c r="HN317" s="123"/>
      <c r="HX317" s="123"/>
      <c r="IH317" s="123"/>
    </row>
    <row xmlns:x14ac="http://schemas.microsoft.com/office/spreadsheetml/2009/9/ac" r="318" s="3" customFormat="true" x14ac:dyDescent="0.25">
      <c r="A318" s="381"/>
      <c r="B318" s="123"/>
      <c r="L318" s="123"/>
      <c r="V318" s="123"/>
      <c r="AF318" s="123"/>
      <c r="AP318" s="123"/>
      <c r="AZ318" s="123"/>
      <c r="BJ318" s="123"/>
      <c r="BK318" s="123"/>
      <c r="BT318" s="123"/>
      <c r="CD318" s="123"/>
      <c r="CN318" s="123"/>
      <c r="CX318" s="123"/>
      <c r="DH318" s="123"/>
      <c r="DR318" s="123"/>
      <c r="EB318" s="123"/>
      <c r="EL318" s="123"/>
      <c r="EV318" s="123"/>
      <c r="FF318" s="123"/>
      <c r="FP318" s="123"/>
      <c r="FZ318" s="123"/>
      <c r="GJ318" s="123"/>
      <c r="GT318" s="123"/>
      <c r="HD318" s="123"/>
      <c r="HN318" s="123"/>
      <c r="HX318" s="123"/>
      <c r="IH318" s="123"/>
    </row>
    <row xmlns:x14ac="http://schemas.microsoft.com/office/spreadsheetml/2009/9/ac" r="319" s="3" customFormat="true" x14ac:dyDescent="0.25">
      <c r="A319" s="381"/>
      <c r="B319" s="123"/>
      <c r="L319" s="123"/>
      <c r="V319" s="123"/>
      <c r="AF319" s="123"/>
      <c r="AP319" s="123"/>
      <c r="AZ319" s="123"/>
      <c r="BJ319" s="123"/>
      <c r="BK319" s="123"/>
      <c r="BT319" s="123"/>
      <c r="CD319" s="123"/>
      <c r="CN319" s="123"/>
      <c r="CX319" s="123"/>
      <c r="DH319" s="123"/>
      <c r="DR319" s="123"/>
      <c r="EB319" s="123"/>
      <c r="EL319" s="123"/>
      <c r="EV319" s="123"/>
      <c r="FF319" s="123"/>
      <c r="FP319" s="123"/>
      <c r="FZ319" s="123"/>
      <c r="GJ319" s="123"/>
      <c r="GT319" s="123"/>
      <c r="HD319" s="123"/>
      <c r="HN319" s="123"/>
      <c r="HX319" s="123"/>
      <c r="IH319" s="123"/>
    </row>
    <row xmlns:x14ac="http://schemas.microsoft.com/office/spreadsheetml/2009/9/ac" r="320" s="3" customFormat="true" x14ac:dyDescent="0.25">
      <c r="A320" s="381"/>
      <c r="B320" s="123"/>
      <c r="L320" s="123"/>
      <c r="V320" s="123"/>
      <c r="AF320" s="123"/>
      <c r="AP320" s="123"/>
      <c r="AZ320" s="123"/>
      <c r="BJ320" s="123"/>
      <c r="BK320" s="123"/>
      <c r="BT320" s="123"/>
      <c r="CD320" s="123"/>
      <c r="CN320" s="123"/>
      <c r="CX320" s="123"/>
      <c r="DH320" s="123"/>
      <c r="DR320" s="123"/>
      <c r="EB320" s="123"/>
      <c r="EL320" s="123"/>
      <c r="EV320" s="123"/>
      <c r="FF320" s="123"/>
      <c r="FP320" s="123"/>
      <c r="FZ320" s="123"/>
      <c r="GJ320" s="123"/>
      <c r="GT320" s="123"/>
      <c r="HD320" s="123"/>
      <c r="HN320" s="123"/>
      <c r="HX320" s="123"/>
      <c r="IH320" s="123"/>
    </row>
    <row xmlns:x14ac="http://schemas.microsoft.com/office/spreadsheetml/2009/9/ac" r="321" s="3" customFormat="true" x14ac:dyDescent="0.25">
      <c r="A321" s="381"/>
      <c r="B321" s="123"/>
      <c r="L321" s="123"/>
      <c r="V321" s="123"/>
      <c r="AF321" s="123"/>
      <c r="AP321" s="123"/>
      <c r="AZ321" s="123"/>
      <c r="BJ321" s="123"/>
      <c r="BK321" s="123"/>
      <c r="BT321" s="123"/>
      <c r="CD321" s="123"/>
      <c r="CN321" s="123"/>
      <c r="CX321" s="123"/>
      <c r="DH321" s="123"/>
      <c r="DR321" s="123"/>
      <c r="EB321" s="123"/>
      <c r="EL321" s="123"/>
      <c r="EV321" s="123"/>
      <c r="FF321" s="123"/>
      <c r="FP321" s="123"/>
      <c r="FZ321" s="123"/>
      <c r="GJ321" s="123"/>
      <c r="GT321" s="123"/>
      <c r="HD321" s="123"/>
      <c r="HN321" s="123"/>
      <c r="HX321" s="123"/>
      <c r="IH321" s="123"/>
    </row>
    <row xmlns:x14ac="http://schemas.microsoft.com/office/spreadsheetml/2009/9/ac" r="322" s="3" customFormat="true" x14ac:dyDescent="0.25">
      <c r="A322" s="381"/>
      <c r="B322" s="123"/>
      <c r="L322" s="123"/>
      <c r="V322" s="123"/>
      <c r="AF322" s="123"/>
      <c r="AP322" s="123"/>
      <c r="AZ322" s="123"/>
      <c r="BJ322" s="123"/>
      <c r="BK322" s="123"/>
      <c r="BT322" s="123"/>
      <c r="CD322" s="123"/>
      <c r="CN322" s="123"/>
      <c r="CX322" s="123"/>
      <c r="DH322" s="123"/>
      <c r="DR322" s="123"/>
      <c r="EB322" s="123"/>
      <c r="EL322" s="123"/>
      <c r="EV322" s="123"/>
      <c r="FF322" s="123"/>
      <c r="FP322" s="123"/>
      <c r="FZ322" s="123"/>
      <c r="GJ322" s="123"/>
      <c r="GT322" s="123"/>
      <c r="HD322" s="123"/>
      <c r="HN322" s="123"/>
      <c r="HX322" s="123"/>
      <c r="IH322" s="123"/>
    </row>
    <row xmlns:x14ac="http://schemas.microsoft.com/office/spreadsheetml/2009/9/ac" r="323" s="3" customFormat="true" x14ac:dyDescent="0.25">
      <c r="A323" s="381"/>
      <c r="B323" s="123"/>
      <c r="L323" s="123"/>
      <c r="V323" s="123"/>
      <c r="AF323" s="123"/>
      <c r="AP323" s="123"/>
      <c r="AZ323" s="123"/>
      <c r="BJ323" s="123"/>
      <c r="BK323" s="123"/>
      <c r="BT323" s="123"/>
      <c r="CD323" s="123"/>
      <c r="CN323" s="123"/>
      <c r="CX323" s="123"/>
      <c r="DH323" s="123"/>
      <c r="DR323" s="123"/>
      <c r="EB323" s="123"/>
      <c r="EL323" s="123"/>
      <c r="EV323" s="123"/>
      <c r="FF323" s="123"/>
      <c r="FP323" s="123"/>
      <c r="FZ323" s="123"/>
      <c r="GJ323" s="123"/>
      <c r="GT323" s="123"/>
      <c r="HD323" s="123"/>
      <c r="HN323" s="123"/>
      <c r="HX323" s="123"/>
      <c r="IH323" s="123"/>
    </row>
    <row xmlns:x14ac="http://schemas.microsoft.com/office/spreadsheetml/2009/9/ac" r="324" s="3" customFormat="true" x14ac:dyDescent="0.25">
      <c r="A324" s="381"/>
      <c r="B324" s="123"/>
      <c r="L324" s="123"/>
      <c r="V324" s="123"/>
      <c r="AF324" s="123"/>
      <c r="AP324" s="123"/>
      <c r="AZ324" s="123"/>
      <c r="BJ324" s="123"/>
      <c r="BK324" s="123"/>
      <c r="BT324" s="123"/>
      <c r="CD324" s="123"/>
      <c r="CN324" s="123"/>
      <c r="CX324" s="123"/>
      <c r="DH324" s="123"/>
      <c r="DR324" s="123"/>
      <c r="EB324" s="123"/>
      <c r="EL324" s="123"/>
      <c r="EV324" s="123"/>
      <c r="FF324" s="123"/>
      <c r="FP324" s="123"/>
      <c r="FZ324" s="123"/>
      <c r="GJ324" s="123"/>
      <c r="GT324" s="123"/>
      <c r="HD324" s="123"/>
      <c r="HN324" s="123"/>
      <c r="HX324" s="123"/>
      <c r="IH324" s="123"/>
    </row>
    <row xmlns:x14ac="http://schemas.microsoft.com/office/spreadsheetml/2009/9/ac" r="325" s="3" customFormat="true" x14ac:dyDescent="0.25">
      <c r="A325" s="381"/>
      <c r="B325" s="123"/>
      <c r="L325" s="123"/>
      <c r="V325" s="123"/>
      <c r="AF325" s="123"/>
      <c r="AP325" s="123"/>
      <c r="AZ325" s="123"/>
      <c r="BJ325" s="123"/>
      <c r="BK325" s="123"/>
      <c r="BT325" s="123"/>
      <c r="CD325" s="123"/>
      <c r="CN325" s="123"/>
      <c r="CX325" s="123"/>
      <c r="DH325" s="123"/>
      <c r="DR325" s="123"/>
      <c r="EB325" s="123"/>
      <c r="EL325" s="123"/>
      <c r="EV325" s="123"/>
      <c r="FF325" s="123"/>
      <c r="FP325" s="123"/>
      <c r="FZ325" s="123"/>
      <c r="GJ325" s="123"/>
      <c r="GT325" s="123"/>
      <c r="HD325" s="123"/>
      <c r="HN325" s="123"/>
      <c r="HX325" s="123"/>
      <c r="IH325" s="123"/>
    </row>
    <row xmlns:x14ac="http://schemas.microsoft.com/office/spreadsheetml/2009/9/ac" r="326" s="3" customFormat="true" x14ac:dyDescent="0.25">
      <c r="A326" s="381"/>
      <c r="B326" s="123"/>
      <c r="L326" s="123"/>
      <c r="V326" s="123"/>
      <c r="AF326" s="123"/>
      <c r="AP326" s="123"/>
      <c r="AZ326" s="123"/>
      <c r="BJ326" s="123"/>
      <c r="BK326" s="123"/>
      <c r="BT326" s="123"/>
      <c r="CD326" s="123"/>
      <c r="CN326" s="123"/>
      <c r="CX326" s="123"/>
      <c r="DH326" s="123"/>
      <c r="DR326" s="123"/>
      <c r="EB326" s="123"/>
      <c r="EL326" s="123"/>
      <c r="EV326" s="123"/>
      <c r="FF326" s="123"/>
      <c r="FP326" s="123"/>
      <c r="FZ326" s="123"/>
      <c r="GJ326" s="123"/>
      <c r="GT326" s="123"/>
      <c r="HD326" s="123"/>
      <c r="HN326" s="123"/>
      <c r="HX326" s="123"/>
      <c r="IH326" s="123"/>
    </row>
    <row xmlns:x14ac="http://schemas.microsoft.com/office/spreadsheetml/2009/9/ac" r="327" s="3" customFormat="true" x14ac:dyDescent="0.25">
      <c r="A327" s="381"/>
      <c r="B327" s="123"/>
      <c r="L327" s="123"/>
      <c r="V327" s="123"/>
      <c r="AF327" s="123"/>
      <c r="AP327" s="123"/>
      <c r="AZ327" s="123"/>
      <c r="BJ327" s="123"/>
      <c r="BK327" s="123"/>
      <c r="BT327" s="123"/>
      <c r="CD327" s="123"/>
      <c r="CN327" s="123"/>
      <c r="CX327" s="123"/>
      <c r="DH327" s="123"/>
      <c r="DR327" s="123"/>
      <c r="EB327" s="123"/>
      <c r="EL327" s="123"/>
      <c r="EV327" s="123"/>
      <c r="FF327" s="123"/>
      <c r="FP327" s="123"/>
      <c r="FZ327" s="123"/>
      <c r="GJ327" s="123"/>
      <c r="GT327" s="123"/>
      <c r="HD327" s="123"/>
      <c r="HN327" s="123"/>
      <c r="HX327" s="123"/>
      <c r="IH327" s="123"/>
    </row>
    <row xmlns:x14ac="http://schemas.microsoft.com/office/spreadsheetml/2009/9/ac" r="328" s="3" customFormat="true" x14ac:dyDescent="0.25">
      <c r="A328" s="381"/>
      <c r="B328" s="123"/>
      <c r="L328" s="123"/>
      <c r="V328" s="123"/>
      <c r="AF328" s="123"/>
      <c r="AP328" s="123"/>
      <c r="AZ328" s="123"/>
      <c r="BJ328" s="123"/>
      <c r="BK328" s="123"/>
      <c r="BT328" s="123"/>
      <c r="CD328" s="123"/>
      <c r="CN328" s="123"/>
      <c r="CX328" s="123"/>
      <c r="DH328" s="123"/>
      <c r="DR328" s="123"/>
      <c r="EB328" s="123"/>
      <c r="EL328" s="123"/>
      <c r="EV328" s="123"/>
      <c r="FF328" s="123"/>
      <c r="FP328" s="123"/>
      <c r="FZ328" s="123"/>
      <c r="GJ328" s="123"/>
      <c r="GT328" s="123"/>
      <c r="HD328" s="123"/>
      <c r="HN328" s="123"/>
      <c r="HX328" s="123"/>
      <c r="IH328" s="123"/>
    </row>
    <row xmlns:x14ac="http://schemas.microsoft.com/office/spreadsheetml/2009/9/ac" r="329" s="3" customFormat="true" x14ac:dyDescent="0.25">
      <c r="A329" s="381"/>
      <c r="B329" s="123"/>
      <c r="L329" s="123"/>
      <c r="V329" s="123"/>
      <c r="AF329" s="123"/>
      <c r="AP329" s="123"/>
      <c r="AZ329" s="123"/>
      <c r="BJ329" s="123"/>
      <c r="BK329" s="123"/>
      <c r="BT329" s="123"/>
      <c r="CD329" s="123"/>
      <c r="CN329" s="123"/>
      <c r="CX329" s="123"/>
      <c r="DH329" s="123"/>
      <c r="DR329" s="123"/>
      <c r="EB329" s="123"/>
      <c r="EL329" s="123"/>
      <c r="EV329" s="123"/>
      <c r="FF329" s="123"/>
      <c r="FP329" s="123"/>
      <c r="FZ329" s="123"/>
      <c r="GJ329" s="123"/>
      <c r="GT329" s="123"/>
      <c r="HD329" s="123"/>
      <c r="HN329" s="123"/>
      <c r="HX329" s="123"/>
      <c r="IH329" s="123"/>
    </row>
    <row xmlns:x14ac="http://schemas.microsoft.com/office/spreadsheetml/2009/9/ac" r="330" s="3" customFormat="true" x14ac:dyDescent="0.25">
      <c r="A330" s="381"/>
      <c r="B330" s="123"/>
      <c r="L330" s="123"/>
      <c r="V330" s="123"/>
      <c r="AF330" s="123"/>
      <c r="AP330" s="123"/>
      <c r="AZ330" s="123"/>
      <c r="BJ330" s="123"/>
      <c r="BK330" s="123"/>
      <c r="BT330" s="123"/>
      <c r="CD330" s="123"/>
      <c r="CN330" s="123"/>
      <c r="CX330" s="123"/>
      <c r="DH330" s="123"/>
      <c r="DR330" s="123"/>
      <c r="EB330" s="123"/>
      <c r="EL330" s="123"/>
      <c r="EV330" s="123"/>
      <c r="FF330" s="123"/>
      <c r="FP330" s="123"/>
      <c r="FZ330" s="123"/>
      <c r="GJ330" s="123"/>
      <c r="GT330" s="123"/>
      <c r="HD330" s="123"/>
      <c r="HN330" s="123"/>
      <c r="HX330" s="123"/>
      <c r="IH330" s="123"/>
    </row>
    <row xmlns:x14ac="http://schemas.microsoft.com/office/spreadsheetml/2009/9/ac" r="331" s="3" customFormat="true" x14ac:dyDescent="0.25">
      <c r="A331" s="381"/>
      <c r="B331" s="123"/>
      <c r="L331" s="123"/>
      <c r="V331" s="123"/>
      <c r="AF331" s="123"/>
      <c r="AP331" s="123"/>
      <c r="AZ331" s="123"/>
      <c r="BJ331" s="123"/>
      <c r="BK331" s="123"/>
      <c r="BT331" s="123"/>
      <c r="CD331" s="123"/>
      <c r="CN331" s="123"/>
      <c r="CX331" s="123"/>
      <c r="DH331" s="123"/>
      <c r="DR331" s="123"/>
      <c r="EB331" s="123"/>
      <c r="EL331" s="123"/>
      <c r="EV331" s="123"/>
      <c r="FF331" s="123"/>
      <c r="FP331" s="123"/>
      <c r="FZ331" s="123"/>
      <c r="GJ331" s="123"/>
      <c r="GT331" s="123"/>
      <c r="HD331" s="123"/>
      <c r="HN331" s="123"/>
      <c r="HX331" s="123"/>
      <c r="IH331" s="123"/>
    </row>
    <row xmlns:x14ac="http://schemas.microsoft.com/office/spreadsheetml/2009/9/ac" r="332" s="3" customFormat="true" x14ac:dyDescent="0.25">
      <c r="A332" s="381"/>
      <c r="B332" s="123"/>
      <c r="L332" s="123"/>
      <c r="V332" s="123"/>
      <c r="AF332" s="123"/>
      <c r="AP332" s="123"/>
      <c r="AZ332" s="123"/>
      <c r="BJ332" s="123"/>
      <c r="BK332" s="123"/>
      <c r="BT332" s="123"/>
      <c r="CD332" s="123"/>
      <c r="CN332" s="123"/>
      <c r="CX332" s="123"/>
      <c r="DH332" s="123"/>
      <c r="DR332" s="123"/>
      <c r="EB332" s="123"/>
      <c r="EL332" s="123"/>
      <c r="EV332" s="123"/>
      <c r="FF332" s="123"/>
      <c r="FP332" s="123"/>
      <c r="FZ332" s="123"/>
      <c r="GJ332" s="123"/>
      <c r="GT332" s="123"/>
      <c r="HD332" s="123"/>
      <c r="HN332" s="123"/>
      <c r="HX332" s="123"/>
      <c r="IH332" s="123"/>
    </row>
    <row xmlns:x14ac="http://schemas.microsoft.com/office/spreadsheetml/2009/9/ac" r="333" s="3" customFormat="true" x14ac:dyDescent="0.25">
      <c r="A333" s="381"/>
      <c r="B333" s="123"/>
      <c r="L333" s="123"/>
      <c r="V333" s="123"/>
      <c r="AF333" s="123"/>
      <c r="AP333" s="123"/>
      <c r="AZ333" s="123"/>
      <c r="BJ333" s="123"/>
      <c r="BK333" s="123"/>
      <c r="BT333" s="123"/>
      <c r="CD333" s="123"/>
      <c r="CN333" s="123"/>
      <c r="CX333" s="123"/>
      <c r="DH333" s="123"/>
      <c r="DR333" s="123"/>
      <c r="EB333" s="123"/>
      <c r="EL333" s="123"/>
      <c r="EV333" s="123"/>
      <c r="FF333" s="123"/>
      <c r="FP333" s="123"/>
      <c r="FZ333" s="123"/>
      <c r="GJ333" s="123"/>
      <c r="GT333" s="123"/>
      <c r="HD333" s="123"/>
      <c r="HN333" s="123"/>
      <c r="HX333" s="123"/>
      <c r="IH333" s="123"/>
    </row>
    <row xmlns:x14ac="http://schemas.microsoft.com/office/spreadsheetml/2009/9/ac" r="334" s="3" customFormat="true" x14ac:dyDescent="0.25">
      <c r="A334" s="381"/>
      <c r="B334" s="123"/>
      <c r="L334" s="123"/>
      <c r="V334" s="123"/>
      <c r="AF334" s="123"/>
      <c r="AP334" s="123"/>
      <c r="AZ334" s="123"/>
      <c r="BJ334" s="123"/>
      <c r="BK334" s="123"/>
      <c r="BT334" s="123"/>
      <c r="CD334" s="123"/>
      <c r="CN334" s="123"/>
      <c r="CX334" s="123"/>
      <c r="DH334" s="123"/>
      <c r="DR334" s="123"/>
      <c r="EB334" s="123"/>
      <c r="EL334" s="123"/>
      <c r="EV334" s="123"/>
      <c r="FF334" s="123"/>
      <c r="FP334" s="123"/>
      <c r="FZ334" s="123"/>
      <c r="GJ334" s="123"/>
      <c r="GT334" s="123"/>
      <c r="HD334" s="123"/>
      <c r="HN334" s="123"/>
      <c r="HX334" s="123"/>
      <c r="IH334" s="123"/>
    </row>
    <row xmlns:x14ac="http://schemas.microsoft.com/office/spreadsheetml/2009/9/ac" r="335" s="3" customFormat="true" x14ac:dyDescent="0.25">
      <c r="A335" s="381"/>
      <c r="B335" s="123"/>
      <c r="L335" s="123"/>
      <c r="V335" s="123"/>
      <c r="AF335" s="123"/>
      <c r="AP335" s="123"/>
      <c r="AZ335" s="123"/>
      <c r="BJ335" s="123"/>
      <c r="BK335" s="123"/>
      <c r="BT335" s="123"/>
      <c r="CD335" s="123"/>
      <c r="CN335" s="123"/>
      <c r="CX335" s="123"/>
      <c r="DH335" s="123"/>
      <c r="DR335" s="123"/>
      <c r="EB335" s="123"/>
      <c r="EL335" s="123"/>
      <c r="EV335" s="123"/>
      <c r="FF335" s="123"/>
      <c r="FP335" s="123"/>
      <c r="FZ335" s="123"/>
      <c r="GJ335" s="123"/>
      <c r="GT335" s="123"/>
      <c r="HD335" s="123"/>
      <c r="HN335" s="123"/>
      <c r="HX335" s="123"/>
      <c r="IH335" s="123"/>
    </row>
    <row xmlns:x14ac="http://schemas.microsoft.com/office/spreadsheetml/2009/9/ac" r="336" s="3" customFormat="true" x14ac:dyDescent="0.25">
      <c r="A336" s="381"/>
      <c r="B336" s="123"/>
      <c r="L336" s="123"/>
      <c r="V336" s="123"/>
      <c r="AF336" s="123"/>
      <c r="AP336" s="123"/>
      <c r="AZ336" s="123"/>
      <c r="BJ336" s="123"/>
      <c r="BK336" s="123"/>
      <c r="BT336" s="123"/>
      <c r="CD336" s="123"/>
      <c r="CN336" s="123"/>
      <c r="CX336" s="123"/>
      <c r="DH336" s="123"/>
      <c r="DR336" s="123"/>
      <c r="EB336" s="123"/>
      <c r="EL336" s="123"/>
      <c r="EV336" s="123"/>
      <c r="FF336" s="123"/>
      <c r="FP336" s="123"/>
      <c r="FZ336" s="123"/>
      <c r="GJ336" s="123"/>
      <c r="GT336" s="123"/>
      <c r="HD336" s="123"/>
      <c r="HN336" s="123"/>
      <c r="HX336" s="123"/>
      <c r="IH336" s="123"/>
    </row>
    <row xmlns:x14ac="http://schemas.microsoft.com/office/spreadsheetml/2009/9/ac" r="337" s="3" customFormat="true" x14ac:dyDescent="0.25">
      <c r="A337" s="381"/>
      <c r="B337" s="123"/>
      <c r="L337" s="123"/>
      <c r="V337" s="123"/>
      <c r="AF337" s="123"/>
      <c r="AP337" s="123"/>
      <c r="AZ337" s="123"/>
      <c r="BJ337" s="123"/>
      <c r="BK337" s="123"/>
      <c r="BT337" s="123"/>
      <c r="CD337" s="123"/>
      <c r="CN337" s="123"/>
      <c r="CX337" s="123"/>
      <c r="DH337" s="123"/>
      <c r="DR337" s="123"/>
      <c r="EB337" s="123"/>
      <c r="EL337" s="123"/>
      <c r="EV337" s="123"/>
      <c r="FF337" s="123"/>
      <c r="FP337" s="123"/>
      <c r="FZ337" s="123"/>
      <c r="GJ337" s="123"/>
      <c r="GT337" s="123"/>
      <c r="HD337" s="123"/>
      <c r="HN337" s="123"/>
      <c r="HX337" s="123"/>
      <c r="IH337" s="123"/>
    </row>
    <row xmlns:x14ac="http://schemas.microsoft.com/office/spreadsheetml/2009/9/ac" r="338" s="3" customFormat="true" x14ac:dyDescent="0.25">
      <c r="A338" s="381"/>
      <c r="B338" s="123"/>
      <c r="L338" s="123"/>
      <c r="V338" s="123"/>
      <c r="AF338" s="123"/>
      <c r="AP338" s="123"/>
      <c r="AZ338" s="123"/>
      <c r="BJ338" s="123"/>
      <c r="BK338" s="123"/>
      <c r="BT338" s="123"/>
      <c r="CD338" s="123"/>
      <c r="CN338" s="123"/>
      <c r="CX338" s="123"/>
      <c r="DH338" s="123"/>
      <c r="DR338" s="123"/>
      <c r="EB338" s="123"/>
      <c r="EL338" s="123"/>
      <c r="EV338" s="123"/>
      <c r="FF338" s="123"/>
      <c r="FP338" s="123"/>
      <c r="FZ338" s="123"/>
      <c r="GJ338" s="123"/>
      <c r="GT338" s="123"/>
      <c r="HD338" s="123"/>
      <c r="HN338" s="123"/>
      <c r="HX338" s="123"/>
      <c r="IH338" s="123"/>
    </row>
    <row xmlns:x14ac="http://schemas.microsoft.com/office/spreadsheetml/2009/9/ac" r="339" s="3" customFormat="true" x14ac:dyDescent="0.25">
      <c r="A339" s="381"/>
      <c r="B339" s="123"/>
      <c r="L339" s="123"/>
      <c r="V339" s="123"/>
      <c r="AF339" s="123"/>
      <c r="AP339" s="123"/>
      <c r="AZ339" s="123"/>
      <c r="BJ339" s="123"/>
      <c r="BK339" s="123"/>
      <c r="BT339" s="123"/>
      <c r="CD339" s="123"/>
      <c r="CN339" s="123"/>
      <c r="CX339" s="123"/>
      <c r="DH339" s="123"/>
      <c r="DR339" s="123"/>
      <c r="EB339" s="123"/>
      <c r="EL339" s="123"/>
      <c r="EV339" s="123"/>
      <c r="FF339" s="123"/>
      <c r="FP339" s="123"/>
      <c r="FZ339" s="123"/>
      <c r="GJ339" s="123"/>
      <c r="GT339" s="123"/>
      <c r="HD339" s="123"/>
      <c r="HN339" s="123"/>
      <c r="HX339" s="123"/>
      <c r="IH339" s="123"/>
    </row>
    <row xmlns:x14ac="http://schemas.microsoft.com/office/spreadsheetml/2009/9/ac" r="340" s="3" customFormat="true" x14ac:dyDescent="0.25">
      <c r="A340" s="381"/>
      <c r="B340" s="123"/>
      <c r="L340" s="123"/>
      <c r="V340" s="123"/>
      <c r="AF340" s="123"/>
      <c r="AP340" s="123"/>
      <c r="AZ340" s="123"/>
      <c r="BJ340" s="123"/>
      <c r="BK340" s="123"/>
      <c r="BT340" s="123"/>
      <c r="CD340" s="123"/>
      <c r="CN340" s="123"/>
      <c r="CX340" s="123"/>
      <c r="DH340" s="123"/>
      <c r="DR340" s="123"/>
      <c r="EB340" s="123"/>
      <c r="EL340" s="123"/>
      <c r="EV340" s="123"/>
      <c r="FF340" s="123"/>
      <c r="FP340" s="123"/>
      <c r="FZ340" s="123"/>
      <c r="GJ340" s="123"/>
      <c r="GT340" s="123"/>
      <c r="HD340" s="123"/>
      <c r="HN340" s="123"/>
      <c r="HX340" s="123"/>
      <c r="IH340" s="123"/>
    </row>
    <row xmlns:x14ac="http://schemas.microsoft.com/office/spreadsheetml/2009/9/ac" r="341" s="3" customFormat="true" x14ac:dyDescent="0.25">
      <c r="A341" s="381"/>
      <c r="B341" s="123"/>
      <c r="L341" s="123"/>
      <c r="V341" s="123"/>
      <c r="AF341" s="123"/>
      <c r="AP341" s="123"/>
      <c r="AZ341" s="123"/>
      <c r="BJ341" s="123"/>
      <c r="BK341" s="123"/>
      <c r="BT341" s="123"/>
      <c r="CD341" s="123"/>
      <c r="CN341" s="123"/>
      <c r="CX341" s="123"/>
      <c r="DH341" s="123"/>
      <c r="DR341" s="123"/>
      <c r="EB341" s="123"/>
      <c r="EL341" s="123"/>
      <c r="EV341" s="123"/>
      <c r="FF341" s="123"/>
      <c r="FP341" s="123"/>
      <c r="FZ341" s="123"/>
      <c r="GJ341" s="123"/>
      <c r="GT341" s="123"/>
      <c r="HD341" s="123"/>
      <c r="HN341" s="123"/>
      <c r="HX341" s="123"/>
      <c r="IH341" s="123"/>
    </row>
    <row xmlns:x14ac="http://schemas.microsoft.com/office/spreadsheetml/2009/9/ac" r="342" s="3" customFormat="true" x14ac:dyDescent="0.25">
      <c r="A342" s="381"/>
      <c r="B342" s="123"/>
      <c r="L342" s="123"/>
      <c r="V342" s="123"/>
      <c r="AF342" s="123"/>
      <c r="AP342" s="123"/>
      <c r="AZ342" s="123"/>
      <c r="BJ342" s="123"/>
      <c r="BK342" s="123"/>
      <c r="BT342" s="123"/>
      <c r="CD342" s="123"/>
      <c r="CN342" s="123"/>
      <c r="CX342" s="123"/>
      <c r="DH342" s="123"/>
      <c r="DR342" s="123"/>
      <c r="EB342" s="123"/>
      <c r="EL342" s="123"/>
      <c r="EV342" s="123"/>
      <c r="FF342" s="123"/>
      <c r="FP342" s="123"/>
      <c r="FZ342" s="123"/>
      <c r="GJ342" s="123"/>
      <c r="GT342" s="123"/>
      <c r="HD342" s="123"/>
      <c r="HN342" s="123"/>
      <c r="HX342" s="123"/>
      <c r="IH342" s="123"/>
    </row>
    <row xmlns:x14ac="http://schemas.microsoft.com/office/spreadsheetml/2009/9/ac" r="343" s="3" customFormat="true" x14ac:dyDescent="0.25">
      <c r="A343" s="381"/>
      <c r="B343" s="123"/>
      <c r="L343" s="123"/>
      <c r="V343" s="123"/>
      <c r="AF343" s="123"/>
      <c r="AP343" s="123"/>
      <c r="AZ343" s="123"/>
      <c r="BJ343" s="123"/>
      <c r="BK343" s="123"/>
      <c r="BT343" s="123"/>
      <c r="CD343" s="123"/>
      <c r="CN343" s="123"/>
      <c r="CX343" s="123"/>
      <c r="DH343" s="123"/>
      <c r="DR343" s="123"/>
      <c r="EB343" s="123"/>
      <c r="EL343" s="123"/>
      <c r="EV343" s="123"/>
      <c r="FF343" s="123"/>
      <c r="FP343" s="123"/>
      <c r="FZ343" s="123"/>
      <c r="GJ343" s="123"/>
      <c r="GT343" s="123"/>
      <c r="HD343" s="123"/>
      <c r="HN343" s="123"/>
      <c r="HX343" s="123"/>
      <c r="IH343" s="123"/>
    </row>
    <row xmlns:x14ac="http://schemas.microsoft.com/office/spreadsheetml/2009/9/ac" r="344" s="3" customFormat="true" x14ac:dyDescent="0.25">
      <c r="A344" s="381"/>
      <c r="B344" s="123"/>
      <c r="L344" s="123"/>
      <c r="V344" s="123"/>
      <c r="AF344" s="123"/>
      <c r="AP344" s="123"/>
      <c r="AZ344" s="123"/>
      <c r="BJ344" s="123"/>
      <c r="BK344" s="123"/>
      <c r="BT344" s="123"/>
      <c r="CD344" s="123"/>
      <c r="CN344" s="123"/>
      <c r="CX344" s="123"/>
      <c r="DH344" s="123"/>
      <c r="DR344" s="123"/>
      <c r="EB344" s="123"/>
      <c r="EL344" s="123"/>
      <c r="EV344" s="123"/>
      <c r="FF344" s="123"/>
      <c r="FP344" s="123"/>
      <c r="FZ344" s="123"/>
      <c r="GJ344" s="123"/>
      <c r="GT344" s="123"/>
      <c r="HD344" s="123"/>
      <c r="HN344" s="123"/>
      <c r="HX344" s="123"/>
      <c r="IH344" s="123"/>
    </row>
    <row xmlns:x14ac="http://schemas.microsoft.com/office/spreadsheetml/2009/9/ac" r="345" s="3" customFormat="true" x14ac:dyDescent="0.25">
      <c r="A345" s="381"/>
      <c r="B345" s="123"/>
      <c r="L345" s="123"/>
      <c r="V345" s="123"/>
      <c r="AF345" s="123"/>
      <c r="AP345" s="123"/>
      <c r="AZ345" s="123"/>
      <c r="BJ345" s="123"/>
      <c r="BK345" s="123"/>
      <c r="BT345" s="123"/>
      <c r="CD345" s="123"/>
      <c r="CN345" s="123"/>
      <c r="CX345" s="123"/>
      <c r="DH345" s="123"/>
      <c r="DR345" s="123"/>
      <c r="EB345" s="123"/>
      <c r="EL345" s="123"/>
      <c r="EV345" s="123"/>
      <c r="FF345" s="123"/>
      <c r="FP345" s="123"/>
      <c r="FZ345" s="123"/>
      <c r="GJ345" s="123"/>
      <c r="GT345" s="123"/>
      <c r="HD345" s="123"/>
      <c r="HN345" s="123"/>
      <c r="HX345" s="123"/>
      <c r="IH345" s="123"/>
    </row>
    <row xmlns:x14ac="http://schemas.microsoft.com/office/spreadsheetml/2009/9/ac" r="346" s="3" customFormat="true" x14ac:dyDescent="0.25">
      <c r="A346" s="381"/>
      <c r="B346" s="123"/>
      <c r="L346" s="123"/>
      <c r="V346" s="123"/>
      <c r="AF346" s="123"/>
      <c r="AP346" s="123"/>
      <c r="AZ346" s="123"/>
      <c r="BJ346" s="123"/>
      <c r="BK346" s="123"/>
      <c r="BT346" s="123"/>
      <c r="CD346" s="123"/>
      <c r="CN346" s="123"/>
      <c r="CX346" s="123"/>
      <c r="DH346" s="123"/>
      <c r="DR346" s="123"/>
      <c r="EB346" s="123"/>
      <c r="EL346" s="123"/>
      <c r="EV346" s="123"/>
      <c r="FF346" s="123"/>
      <c r="FP346" s="123"/>
      <c r="FZ346" s="123"/>
      <c r="GJ346" s="123"/>
      <c r="GT346" s="123"/>
      <c r="HD346" s="123"/>
      <c r="HN346" s="123"/>
      <c r="HX346" s="123"/>
      <c r="IH346" s="123"/>
    </row>
    <row xmlns:x14ac="http://schemas.microsoft.com/office/spreadsheetml/2009/9/ac" r="347" s="3" customFormat="true" x14ac:dyDescent="0.25">
      <c r="A347" s="381"/>
      <c r="B347" s="123"/>
      <c r="L347" s="123"/>
      <c r="V347" s="123"/>
      <c r="AF347" s="123"/>
      <c r="AP347" s="123"/>
      <c r="AZ347" s="123"/>
      <c r="BJ347" s="123"/>
      <c r="BK347" s="123"/>
      <c r="BT347" s="123"/>
      <c r="CD347" s="123"/>
      <c r="CN347" s="123"/>
      <c r="CX347" s="123"/>
      <c r="DH347" s="123"/>
      <c r="DR347" s="123"/>
      <c r="EB347" s="123"/>
      <c r="EL347" s="123"/>
      <c r="EV347" s="123"/>
      <c r="FF347" s="123"/>
      <c r="FP347" s="123"/>
      <c r="FZ347" s="123"/>
      <c r="GJ347" s="123"/>
      <c r="GT347" s="123"/>
      <c r="HD347" s="123"/>
      <c r="HN347" s="123"/>
      <c r="HX347" s="123"/>
      <c r="IH347" s="123"/>
    </row>
    <row xmlns:x14ac="http://schemas.microsoft.com/office/spreadsheetml/2009/9/ac" r="348" s="3" customFormat="true" x14ac:dyDescent="0.25">
      <c r="A348" s="381"/>
      <c r="B348" s="123"/>
      <c r="L348" s="123"/>
      <c r="V348" s="123"/>
      <c r="AF348" s="123"/>
      <c r="AP348" s="123"/>
      <c r="AZ348" s="123"/>
      <c r="BJ348" s="123"/>
      <c r="BK348" s="123"/>
      <c r="BT348" s="123"/>
      <c r="CD348" s="123"/>
      <c r="CN348" s="123"/>
      <c r="CX348" s="123"/>
      <c r="DH348" s="123"/>
      <c r="DR348" s="123"/>
      <c r="EB348" s="123"/>
      <c r="EL348" s="123"/>
      <c r="EV348" s="123"/>
      <c r="FF348" s="123"/>
      <c r="FP348" s="123"/>
      <c r="FZ348" s="123"/>
      <c r="GJ348" s="123"/>
      <c r="GT348" s="123"/>
      <c r="HD348" s="123"/>
      <c r="HN348" s="123"/>
      <c r="HX348" s="123"/>
      <c r="IH348" s="123"/>
    </row>
    <row xmlns:x14ac="http://schemas.microsoft.com/office/spreadsheetml/2009/9/ac" r="349" s="3" customFormat="true" x14ac:dyDescent="0.25">
      <c r="A349" s="381"/>
      <c r="B349" s="123"/>
      <c r="L349" s="123"/>
      <c r="V349" s="123"/>
      <c r="AF349" s="123"/>
      <c r="AP349" s="123"/>
      <c r="AZ349" s="123"/>
      <c r="BJ349" s="123"/>
      <c r="BK349" s="123"/>
      <c r="BT349" s="123"/>
      <c r="CD349" s="123"/>
      <c r="CN349" s="123"/>
      <c r="CX349" s="123"/>
      <c r="DH349" s="123"/>
      <c r="DR349" s="123"/>
      <c r="EB349" s="123"/>
      <c r="EL349" s="123"/>
      <c r="EV349" s="123"/>
      <c r="FF349" s="123"/>
      <c r="FP349" s="123"/>
      <c r="FZ349" s="123"/>
      <c r="GJ349" s="123"/>
      <c r="GT349" s="123"/>
      <c r="HD349" s="123"/>
      <c r="HN349" s="123"/>
      <c r="HX349" s="123"/>
      <c r="IH349" s="123"/>
    </row>
    <row xmlns:x14ac="http://schemas.microsoft.com/office/spreadsheetml/2009/9/ac" r="350" s="3" customFormat="true" x14ac:dyDescent="0.25">
      <c r="A350" s="381"/>
      <c r="B350" s="123"/>
      <c r="L350" s="123"/>
      <c r="V350" s="123"/>
      <c r="AF350" s="123"/>
      <c r="AP350" s="123"/>
      <c r="AZ350" s="123"/>
      <c r="BJ350" s="123"/>
      <c r="BK350" s="123"/>
      <c r="BT350" s="123"/>
      <c r="CD350" s="123"/>
      <c r="CN350" s="123"/>
      <c r="CX350" s="123"/>
      <c r="DH350" s="123"/>
      <c r="DR350" s="123"/>
      <c r="EB350" s="123"/>
      <c r="EL350" s="123"/>
      <c r="EV350" s="123"/>
      <c r="FF350" s="123"/>
      <c r="FP350" s="123"/>
      <c r="FZ350" s="123"/>
      <c r="GJ350" s="123"/>
      <c r="GT350" s="123"/>
      <c r="HD350" s="123"/>
      <c r="HN350" s="123"/>
      <c r="HX350" s="123"/>
      <c r="IH350" s="123"/>
    </row>
    <row xmlns:x14ac="http://schemas.microsoft.com/office/spreadsheetml/2009/9/ac" r="351" s="3" customFormat="true" x14ac:dyDescent="0.25">
      <c r="A351" s="381"/>
      <c r="B351" s="123"/>
      <c r="L351" s="123"/>
      <c r="V351" s="123"/>
      <c r="AF351" s="123"/>
      <c r="AP351" s="123"/>
      <c r="AZ351" s="123"/>
      <c r="BJ351" s="123"/>
      <c r="BK351" s="123"/>
      <c r="BT351" s="123"/>
      <c r="CD351" s="123"/>
      <c r="CN351" s="123"/>
      <c r="CX351" s="123"/>
      <c r="DH351" s="123"/>
      <c r="DR351" s="123"/>
      <c r="EB351" s="123"/>
      <c r="EL351" s="123"/>
      <c r="EV351" s="123"/>
      <c r="FF351" s="123"/>
      <c r="FP351" s="123"/>
      <c r="FZ351" s="123"/>
      <c r="GJ351" s="123"/>
      <c r="GT351" s="123"/>
      <c r="HD351" s="123"/>
      <c r="HN351" s="123"/>
      <c r="HX351" s="123"/>
      <c r="IH351" s="123"/>
    </row>
    <row xmlns:x14ac="http://schemas.microsoft.com/office/spreadsheetml/2009/9/ac" r="352" s="3" customFormat="true" x14ac:dyDescent="0.25">
      <c r="A352" s="381"/>
      <c r="B352" s="123"/>
      <c r="L352" s="123"/>
      <c r="V352" s="123"/>
      <c r="AF352" s="123"/>
      <c r="AP352" s="123"/>
      <c r="AZ352" s="123"/>
      <c r="BJ352" s="123"/>
      <c r="BK352" s="123"/>
      <c r="BT352" s="123"/>
      <c r="CD352" s="123"/>
      <c r="CN352" s="123"/>
      <c r="CX352" s="123"/>
      <c r="DH352" s="123"/>
      <c r="DR352" s="123"/>
      <c r="EB352" s="123"/>
      <c r="EL352" s="123"/>
      <c r="EV352" s="123"/>
      <c r="FF352" s="123"/>
      <c r="FP352" s="123"/>
      <c r="FZ352" s="123"/>
      <c r="GJ352" s="123"/>
      <c r="GT352" s="123"/>
      <c r="HD352" s="123"/>
      <c r="HN352" s="123"/>
      <c r="HX352" s="123"/>
      <c r="IH352" s="123"/>
    </row>
    <row xmlns:x14ac="http://schemas.microsoft.com/office/spreadsheetml/2009/9/ac" r="353" s="3" customFormat="true" x14ac:dyDescent="0.25">
      <c r="A353" s="381"/>
      <c r="B353" s="123"/>
      <c r="L353" s="123"/>
      <c r="V353" s="123"/>
      <c r="AF353" s="123"/>
      <c r="AP353" s="123"/>
      <c r="AZ353" s="123"/>
      <c r="BJ353" s="123"/>
      <c r="BK353" s="123"/>
      <c r="BT353" s="123"/>
      <c r="CD353" s="123"/>
      <c r="CN353" s="123"/>
      <c r="CX353" s="123"/>
      <c r="DH353" s="123"/>
      <c r="DR353" s="123"/>
      <c r="EB353" s="123"/>
      <c r="EL353" s="123"/>
      <c r="EV353" s="123"/>
      <c r="FF353" s="123"/>
      <c r="FP353" s="123"/>
      <c r="FZ353" s="123"/>
      <c r="GJ353" s="123"/>
      <c r="GT353" s="123"/>
      <c r="HD353" s="123"/>
      <c r="HN353" s="123"/>
      <c r="HX353" s="123"/>
      <c r="IH353" s="123"/>
    </row>
    <row xmlns:x14ac="http://schemas.microsoft.com/office/spreadsheetml/2009/9/ac" r="354" s="3" customFormat="true" x14ac:dyDescent="0.25">
      <c r="A354" s="381"/>
      <c r="B354" s="123"/>
      <c r="L354" s="123"/>
      <c r="V354" s="123"/>
      <c r="AF354" s="123"/>
      <c r="AP354" s="123"/>
      <c r="AZ354" s="123"/>
      <c r="BJ354" s="123"/>
      <c r="BK354" s="123"/>
      <c r="BT354" s="123"/>
      <c r="CD354" s="123"/>
      <c r="CN354" s="123"/>
      <c r="CX354" s="123"/>
      <c r="DH354" s="123"/>
      <c r="DR354" s="123"/>
      <c r="EB354" s="123"/>
      <c r="EL354" s="123"/>
      <c r="EV354" s="123"/>
      <c r="FF354" s="123"/>
      <c r="FP354" s="123"/>
      <c r="FZ354" s="123"/>
      <c r="GJ354" s="123"/>
      <c r="GT354" s="123"/>
      <c r="HD354" s="123"/>
      <c r="HN354" s="123"/>
      <c r="HX354" s="123"/>
      <c r="IH354" s="123"/>
    </row>
    <row xmlns:x14ac="http://schemas.microsoft.com/office/spreadsheetml/2009/9/ac" r="355" s="3" customFormat="true" x14ac:dyDescent="0.25">
      <c r="A355" s="381"/>
      <c r="B355" s="123"/>
      <c r="L355" s="123"/>
      <c r="V355" s="123"/>
      <c r="AF355" s="123"/>
      <c r="AP355" s="123"/>
      <c r="AZ355" s="123"/>
      <c r="BJ355" s="123"/>
      <c r="BK355" s="123"/>
      <c r="BT355" s="123"/>
      <c r="CD355" s="123"/>
      <c r="CN355" s="123"/>
      <c r="CX355" s="123"/>
      <c r="DH355" s="123"/>
      <c r="DR355" s="123"/>
      <c r="EB355" s="123"/>
      <c r="EL355" s="123"/>
      <c r="EV355" s="123"/>
      <c r="FF355" s="123"/>
      <c r="FP355" s="123"/>
      <c r="FZ355" s="123"/>
      <c r="GJ355" s="123"/>
      <c r="GT355" s="123"/>
      <c r="HD355" s="123"/>
      <c r="HN355" s="123"/>
      <c r="HX355" s="123"/>
      <c r="IH355" s="123"/>
    </row>
    <row xmlns:x14ac="http://schemas.microsoft.com/office/spreadsheetml/2009/9/ac" r="356" s="3" customFormat="true" x14ac:dyDescent="0.25">
      <c r="A356" s="381"/>
      <c r="B356" s="123"/>
      <c r="L356" s="123"/>
      <c r="V356" s="123"/>
      <c r="AF356" s="123"/>
      <c r="AP356" s="123"/>
      <c r="AZ356" s="123"/>
      <c r="BJ356" s="123"/>
      <c r="BK356" s="123"/>
      <c r="BT356" s="123"/>
      <c r="CD356" s="123"/>
      <c r="CN356" s="123"/>
      <c r="CX356" s="123"/>
      <c r="DH356" s="123"/>
      <c r="DR356" s="123"/>
      <c r="EB356" s="123"/>
      <c r="EL356" s="123"/>
      <c r="EV356" s="123"/>
      <c r="FF356" s="123"/>
      <c r="FP356" s="123"/>
      <c r="FZ356" s="123"/>
      <c r="GJ356" s="123"/>
      <c r="GT356" s="123"/>
      <c r="HD356" s="123"/>
      <c r="HN356" s="123"/>
      <c r="HX356" s="123"/>
      <c r="IH356" s="123"/>
    </row>
    <row xmlns:x14ac="http://schemas.microsoft.com/office/spreadsheetml/2009/9/ac" r="357" s="3" customFormat="true" x14ac:dyDescent="0.25">
      <c r="A357" s="381"/>
      <c r="B357" s="123"/>
      <c r="L357" s="123"/>
      <c r="V357" s="123"/>
      <c r="AF357" s="123"/>
      <c r="AP357" s="123"/>
      <c r="AZ357" s="123"/>
      <c r="BJ357" s="123"/>
      <c r="BK357" s="123"/>
      <c r="BT357" s="123"/>
      <c r="CD357" s="123"/>
      <c r="CN357" s="123"/>
      <c r="CX357" s="123"/>
      <c r="DH357" s="123"/>
      <c r="DR357" s="123"/>
      <c r="EB357" s="123"/>
      <c r="EL357" s="123"/>
      <c r="EV357" s="123"/>
      <c r="FF357" s="123"/>
      <c r="FP357" s="123"/>
      <c r="FZ357" s="123"/>
      <c r="GJ357" s="123"/>
      <c r="GT357" s="123"/>
      <c r="HD357" s="123"/>
      <c r="HN357" s="123"/>
      <c r="HX357" s="123"/>
      <c r="IH357" s="123"/>
    </row>
    <row xmlns:x14ac="http://schemas.microsoft.com/office/spreadsheetml/2009/9/ac" r="358" s="3" customFormat="true" x14ac:dyDescent="0.25">
      <c r="A358" s="381"/>
      <c r="B358" s="123"/>
      <c r="L358" s="123"/>
      <c r="V358" s="123"/>
      <c r="AF358" s="123"/>
      <c r="AP358" s="123"/>
      <c r="AZ358" s="123"/>
      <c r="BJ358" s="123"/>
      <c r="BK358" s="123"/>
      <c r="BT358" s="123"/>
      <c r="CD358" s="123"/>
      <c r="CN358" s="123"/>
      <c r="CX358" s="123"/>
      <c r="DH358" s="123"/>
      <c r="DR358" s="123"/>
      <c r="EB358" s="123"/>
      <c r="EL358" s="123"/>
      <c r="EV358" s="123"/>
      <c r="FF358" s="123"/>
      <c r="FP358" s="123"/>
      <c r="FZ358" s="123"/>
      <c r="GJ358" s="123"/>
      <c r="GT358" s="123"/>
      <c r="HD358" s="123"/>
      <c r="HN358" s="123"/>
      <c r="HX358" s="123"/>
      <c r="IH358" s="123"/>
    </row>
    <row xmlns:x14ac="http://schemas.microsoft.com/office/spreadsheetml/2009/9/ac" r="359" s="3" customFormat="true" x14ac:dyDescent="0.25">
      <c r="A359" s="381"/>
      <c r="B359" s="123"/>
      <c r="L359" s="123"/>
      <c r="V359" s="123"/>
      <c r="AF359" s="123"/>
      <c r="AP359" s="123"/>
      <c r="AZ359" s="123"/>
      <c r="BJ359" s="123"/>
      <c r="BK359" s="123"/>
      <c r="BT359" s="123"/>
      <c r="CD359" s="123"/>
      <c r="CN359" s="123"/>
      <c r="CX359" s="123"/>
      <c r="DH359" s="123"/>
      <c r="DR359" s="123"/>
      <c r="EB359" s="123"/>
      <c r="EL359" s="123"/>
      <c r="EV359" s="123"/>
      <c r="FF359" s="123"/>
      <c r="FP359" s="123"/>
      <c r="FZ359" s="123"/>
      <c r="GJ359" s="123"/>
      <c r="GT359" s="123"/>
      <c r="HD359" s="123"/>
      <c r="HN359" s="123"/>
      <c r="HX359" s="123"/>
      <c r="IH359" s="123"/>
    </row>
    <row xmlns:x14ac="http://schemas.microsoft.com/office/spreadsheetml/2009/9/ac" r="360" s="3" customFormat="true" x14ac:dyDescent="0.25">
      <c r="A360" s="381"/>
      <c r="B360" s="123"/>
      <c r="L360" s="123"/>
      <c r="V360" s="123"/>
      <c r="AF360" s="123"/>
      <c r="AP360" s="123"/>
      <c r="AZ360" s="123"/>
      <c r="BJ360" s="123"/>
      <c r="BK360" s="123"/>
      <c r="BT360" s="123"/>
      <c r="CD360" s="123"/>
      <c r="CN360" s="123"/>
      <c r="CX360" s="123"/>
      <c r="DH360" s="123"/>
      <c r="DR360" s="123"/>
      <c r="EB360" s="123"/>
      <c r="EL360" s="123"/>
      <c r="EV360" s="123"/>
      <c r="FF360" s="123"/>
      <c r="FP360" s="123"/>
      <c r="FZ360" s="123"/>
      <c r="GJ360" s="123"/>
      <c r="GT360" s="123"/>
      <c r="HD360" s="123"/>
      <c r="HN360" s="123"/>
      <c r="HX360" s="123"/>
      <c r="IH360" s="123"/>
    </row>
    <row xmlns:x14ac="http://schemas.microsoft.com/office/spreadsheetml/2009/9/ac" r="361" s="3" customFormat="true" x14ac:dyDescent="0.25">
      <c r="A361" s="381"/>
      <c r="B361" s="123"/>
      <c r="L361" s="123"/>
      <c r="V361" s="123"/>
      <c r="AF361" s="123"/>
      <c r="AP361" s="123"/>
      <c r="AZ361" s="123"/>
      <c r="BJ361" s="123"/>
      <c r="BK361" s="123"/>
      <c r="BT361" s="123"/>
      <c r="CD361" s="123"/>
      <c r="CN361" s="123"/>
      <c r="CX361" s="123"/>
      <c r="DH361" s="123"/>
      <c r="DR361" s="123"/>
      <c r="EB361" s="123"/>
      <c r="EL361" s="123"/>
      <c r="EV361" s="123"/>
      <c r="FF361" s="123"/>
      <c r="FP361" s="123"/>
      <c r="FZ361" s="123"/>
      <c r="GJ361" s="123"/>
      <c r="GT361" s="123"/>
      <c r="HD361" s="123"/>
      <c r="HN361" s="123"/>
      <c r="HX361" s="123"/>
      <c r="IH361" s="123"/>
    </row>
    <row xmlns:x14ac="http://schemas.microsoft.com/office/spreadsheetml/2009/9/ac" r="362" s="3" customFormat="true" x14ac:dyDescent="0.25">
      <c r="A362" s="381"/>
      <c r="B362" s="123"/>
      <c r="L362" s="123"/>
      <c r="V362" s="123"/>
      <c r="AF362" s="123"/>
      <c r="AP362" s="123"/>
      <c r="AZ362" s="123"/>
      <c r="BJ362" s="123"/>
      <c r="BK362" s="123"/>
      <c r="BT362" s="123"/>
      <c r="CD362" s="123"/>
      <c r="CN362" s="123"/>
      <c r="CX362" s="123"/>
      <c r="DH362" s="123"/>
      <c r="DR362" s="123"/>
      <c r="EB362" s="123"/>
      <c r="EL362" s="123"/>
      <c r="EV362" s="123"/>
      <c r="FF362" s="123"/>
      <c r="FP362" s="123"/>
      <c r="FZ362" s="123"/>
      <c r="GJ362" s="123"/>
      <c r="GT362" s="123"/>
      <c r="HD362" s="123"/>
      <c r="HN362" s="123"/>
      <c r="HX362" s="123"/>
      <c r="IH362" s="123"/>
    </row>
    <row xmlns:x14ac="http://schemas.microsoft.com/office/spreadsheetml/2009/9/ac" r="363" s="3" customFormat="true" x14ac:dyDescent="0.25">
      <c r="A363" s="381"/>
      <c r="B363" s="123"/>
      <c r="L363" s="123"/>
      <c r="V363" s="123"/>
      <c r="AF363" s="123"/>
      <c r="AP363" s="123"/>
      <c r="AZ363" s="123"/>
      <c r="BJ363" s="123"/>
      <c r="BK363" s="123"/>
      <c r="BT363" s="123"/>
      <c r="CD363" s="123"/>
      <c r="CN363" s="123"/>
      <c r="CX363" s="123"/>
      <c r="DH363" s="123"/>
      <c r="DR363" s="123"/>
      <c r="EB363" s="123"/>
      <c r="EL363" s="123"/>
      <c r="EV363" s="123"/>
      <c r="FF363" s="123"/>
      <c r="FP363" s="123"/>
      <c r="FZ363" s="123"/>
      <c r="GJ363" s="123"/>
      <c r="GT363" s="123"/>
      <c r="HD363" s="123"/>
      <c r="HN363" s="123"/>
      <c r="HX363" s="123"/>
      <c r="IH363" s="123"/>
    </row>
    <row xmlns:x14ac="http://schemas.microsoft.com/office/spreadsheetml/2009/9/ac" r="364" s="3" customFormat="true" x14ac:dyDescent="0.25">
      <c r="A364" s="381"/>
      <c r="B364" s="123"/>
      <c r="L364" s="123"/>
      <c r="V364" s="123"/>
      <c r="AF364" s="123"/>
      <c r="AP364" s="123"/>
      <c r="AZ364" s="123"/>
      <c r="BJ364" s="123"/>
      <c r="BK364" s="123"/>
      <c r="BT364" s="123"/>
      <c r="CD364" s="123"/>
      <c r="CN364" s="123"/>
      <c r="CX364" s="123"/>
      <c r="DH364" s="123"/>
      <c r="DR364" s="123"/>
      <c r="EB364" s="123"/>
      <c r="EL364" s="123"/>
      <c r="EV364" s="123"/>
      <c r="FF364" s="123"/>
      <c r="FP364" s="123"/>
      <c r="FZ364" s="123"/>
      <c r="GJ364" s="123"/>
      <c r="GT364" s="123"/>
      <c r="HD364" s="123"/>
      <c r="HN364" s="123"/>
      <c r="HX364" s="123"/>
      <c r="IH364" s="123"/>
    </row>
    <row xmlns:x14ac="http://schemas.microsoft.com/office/spreadsheetml/2009/9/ac" r="365" s="3" customFormat="true" x14ac:dyDescent="0.25">
      <c r="A365" s="381"/>
      <c r="B365" s="123"/>
      <c r="L365" s="123"/>
      <c r="V365" s="123"/>
      <c r="AF365" s="123"/>
      <c r="AP365" s="123"/>
      <c r="AZ365" s="123"/>
      <c r="BJ365" s="123"/>
      <c r="BK365" s="123"/>
      <c r="BT365" s="123"/>
      <c r="CD365" s="123"/>
      <c r="CN365" s="123"/>
      <c r="CX365" s="123"/>
      <c r="DH365" s="123"/>
      <c r="DR365" s="123"/>
      <c r="EB365" s="123"/>
      <c r="EL365" s="123"/>
      <c r="EV365" s="123"/>
      <c r="FF365" s="123"/>
      <c r="FP365" s="123"/>
      <c r="FZ365" s="123"/>
      <c r="GJ365" s="123"/>
      <c r="GT365" s="123"/>
      <c r="HD365" s="123"/>
      <c r="HN365" s="123"/>
      <c r="HX365" s="123"/>
      <c r="IH365" s="123"/>
    </row>
    <row xmlns:x14ac="http://schemas.microsoft.com/office/spreadsheetml/2009/9/ac" r="366" s="3" customFormat="true" x14ac:dyDescent="0.25">
      <c r="A366" s="381"/>
      <c r="B366" s="123"/>
      <c r="L366" s="123"/>
      <c r="V366" s="123"/>
      <c r="AF366" s="123"/>
      <c r="AP366" s="123"/>
      <c r="AZ366" s="123"/>
      <c r="BJ366" s="123"/>
      <c r="BK366" s="123"/>
      <c r="BT366" s="123"/>
      <c r="CD366" s="123"/>
      <c r="CN366" s="123"/>
      <c r="CX366" s="123"/>
      <c r="DH366" s="123"/>
      <c r="DR366" s="123"/>
      <c r="EB366" s="123"/>
      <c r="EL366" s="123"/>
      <c r="EV366" s="123"/>
      <c r="FF366" s="123"/>
      <c r="FP366" s="123"/>
      <c r="FZ366" s="123"/>
      <c r="GJ366" s="123"/>
      <c r="GT366" s="123"/>
      <c r="HD366" s="123"/>
      <c r="HN366" s="123"/>
      <c r="HX366" s="123"/>
      <c r="IH366" s="123"/>
    </row>
    <row xmlns:x14ac="http://schemas.microsoft.com/office/spreadsheetml/2009/9/ac" r="367" s="3" customFormat="true" x14ac:dyDescent="0.25">
      <c r="A367" s="381"/>
      <c r="B367" s="123"/>
      <c r="L367" s="123"/>
      <c r="V367" s="123"/>
      <c r="AF367" s="123"/>
      <c r="AP367" s="123"/>
      <c r="AZ367" s="123"/>
      <c r="BJ367" s="123"/>
      <c r="BK367" s="123"/>
      <c r="BT367" s="123"/>
      <c r="CD367" s="123"/>
      <c r="CN367" s="123"/>
      <c r="CX367" s="123"/>
      <c r="DH367" s="123"/>
      <c r="DR367" s="123"/>
      <c r="EB367" s="123"/>
      <c r="EL367" s="123"/>
      <c r="EV367" s="123"/>
      <c r="FF367" s="123"/>
      <c r="FP367" s="123"/>
      <c r="FZ367" s="123"/>
      <c r="GJ367" s="123"/>
      <c r="GT367" s="123"/>
      <c r="HD367" s="123"/>
      <c r="HN367" s="123"/>
      <c r="HX367" s="123"/>
      <c r="IH367" s="123"/>
    </row>
    <row xmlns:x14ac="http://schemas.microsoft.com/office/spreadsheetml/2009/9/ac" r="368" s="3" customFormat="true" x14ac:dyDescent="0.25">
      <c r="A368" s="381"/>
      <c r="B368" s="123"/>
      <c r="L368" s="123"/>
      <c r="V368" s="123"/>
      <c r="AF368" s="123"/>
      <c r="AP368" s="123"/>
      <c r="AZ368" s="123"/>
      <c r="BJ368" s="123"/>
      <c r="BK368" s="123"/>
      <c r="BT368" s="123"/>
      <c r="CD368" s="123"/>
      <c r="CN368" s="123"/>
      <c r="CX368" s="123"/>
      <c r="DH368" s="123"/>
      <c r="DR368" s="123"/>
      <c r="EB368" s="123"/>
      <c r="EL368" s="123"/>
      <c r="EV368" s="123"/>
      <c r="FF368" s="123"/>
      <c r="FP368" s="123"/>
      <c r="FZ368" s="123"/>
      <c r="GJ368" s="123"/>
      <c r="GT368" s="123"/>
      <c r="HD368" s="123"/>
      <c r="HN368" s="123"/>
      <c r="HX368" s="123"/>
      <c r="IH368" s="123"/>
    </row>
    <row xmlns:x14ac="http://schemas.microsoft.com/office/spreadsheetml/2009/9/ac" r="369" s="3" customFormat="true" x14ac:dyDescent="0.25">
      <c r="A369" s="381"/>
      <c r="B369" s="123"/>
      <c r="L369" s="123"/>
      <c r="V369" s="123"/>
      <c r="AF369" s="123"/>
      <c r="AP369" s="123"/>
      <c r="AZ369" s="123"/>
      <c r="BJ369" s="123"/>
      <c r="BK369" s="123"/>
      <c r="BT369" s="123"/>
      <c r="CD369" s="123"/>
      <c r="CN369" s="123"/>
      <c r="CX369" s="123"/>
      <c r="DH369" s="123"/>
      <c r="DR369" s="123"/>
      <c r="EB369" s="123"/>
      <c r="EL369" s="123"/>
      <c r="EV369" s="123"/>
      <c r="FF369" s="123"/>
      <c r="FP369" s="123"/>
      <c r="FZ369" s="123"/>
      <c r="GJ369" s="123"/>
      <c r="GT369" s="123"/>
      <c r="HD369" s="123"/>
      <c r="HN369" s="123"/>
      <c r="HX369" s="123"/>
      <c r="IH369" s="123"/>
    </row>
    <row xmlns:x14ac="http://schemas.microsoft.com/office/spreadsheetml/2009/9/ac" r="370" s="3" customFormat="true" x14ac:dyDescent="0.25">
      <c r="A370" s="381"/>
      <c r="B370" s="123"/>
      <c r="L370" s="123"/>
      <c r="V370" s="123"/>
      <c r="AF370" s="123"/>
      <c r="AP370" s="123"/>
      <c r="AZ370" s="123"/>
      <c r="BJ370" s="123"/>
      <c r="BK370" s="123"/>
      <c r="BT370" s="123"/>
      <c r="CD370" s="123"/>
      <c r="CN370" s="123"/>
      <c r="CX370" s="123"/>
      <c r="DH370" s="123"/>
      <c r="DR370" s="123"/>
      <c r="EB370" s="123"/>
      <c r="EL370" s="123"/>
      <c r="EV370" s="123"/>
      <c r="FF370" s="123"/>
      <c r="FP370" s="123"/>
      <c r="FZ370" s="123"/>
      <c r="GJ370" s="123"/>
      <c r="GT370" s="123"/>
      <c r="HD370" s="123"/>
      <c r="HN370" s="123"/>
      <c r="HX370" s="123"/>
      <c r="IH370" s="123"/>
    </row>
    <row xmlns:x14ac="http://schemas.microsoft.com/office/spreadsheetml/2009/9/ac" r="371" s="3" customFormat="true" x14ac:dyDescent="0.25">
      <c r="A371" s="381"/>
      <c r="B371" s="123"/>
      <c r="L371" s="123"/>
      <c r="V371" s="123"/>
      <c r="AF371" s="123"/>
      <c r="AP371" s="123"/>
      <c r="AZ371" s="123"/>
      <c r="BJ371" s="123"/>
      <c r="BK371" s="123"/>
      <c r="BT371" s="123"/>
      <c r="CD371" s="123"/>
      <c r="CN371" s="123"/>
      <c r="CX371" s="123"/>
      <c r="DH371" s="123"/>
      <c r="DR371" s="123"/>
      <c r="EB371" s="123"/>
      <c r="EL371" s="123"/>
      <c r="EV371" s="123"/>
      <c r="FF371" s="123"/>
      <c r="FP371" s="123"/>
      <c r="FZ371" s="123"/>
      <c r="GJ371" s="123"/>
      <c r="GT371" s="123"/>
      <c r="HD371" s="123"/>
      <c r="HN371" s="123"/>
      <c r="HX371" s="123"/>
      <c r="IH371" s="123"/>
    </row>
    <row xmlns:x14ac="http://schemas.microsoft.com/office/spreadsheetml/2009/9/ac" r="372" s="3" customFormat="true" x14ac:dyDescent="0.25">
      <c r="A372" s="381"/>
      <c r="B372" s="123"/>
      <c r="L372" s="123"/>
      <c r="V372" s="123"/>
      <c r="AF372" s="123"/>
      <c r="AP372" s="123"/>
      <c r="AZ372" s="123"/>
      <c r="BJ372" s="123"/>
      <c r="BK372" s="123"/>
      <c r="BT372" s="123"/>
      <c r="CD372" s="123"/>
      <c r="CN372" s="123"/>
      <c r="CX372" s="123"/>
      <c r="DH372" s="123"/>
      <c r="DR372" s="123"/>
      <c r="EB372" s="123"/>
      <c r="EL372" s="123"/>
      <c r="EV372" s="123"/>
      <c r="FF372" s="123"/>
      <c r="FP372" s="123"/>
      <c r="FZ372" s="123"/>
      <c r="GJ372" s="123"/>
      <c r="GT372" s="123"/>
      <c r="HD372" s="123"/>
      <c r="HN372" s="123"/>
      <c r="HX372" s="123"/>
      <c r="IH372" s="123"/>
    </row>
    <row xmlns:x14ac="http://schemas.microsoft.com/office/spreadsheetml/2009/9/ac" r="373" s="3" customFormat="true" x14ac:dyDescent="0.25">
      <c r="A373" s="381"/>
      <c r="B373" s="123"/>
      <c r="L373" s="123"/>
      <c r="V373" s="123"/>
      <c r="AF373" s="123"/>
      <c r="AP373" s="123"/>
      <c r="AZ373" s="123"/>
      <c r="BJ373" s="123"/>
      <c r="BK373" s="123"/>
      <c r="BT373" s="123"/>
      <c r="CD373" s="123"/>
      <c r="CN373" s="123"/>
      <c r="CX373" s="123"/>
      <c r="DH373" s="123"/>
      <c r="DR373" s="123"/>
      <c r="EB373" s="123"/>
      <c r="EL373" s="123"/>
      <c r="EV373" s="123"/>
      <c r="FF373" s="123"/>
      <c r="FP373" s="123"/>
      <c r="FZ373" s="123"/>
      <c r="GJ373" s="123"/>
      <c r="GT373" s="123"/>
      <c r="HD373" s="123"/>
      <c r="HN373" s="123"/>
      <c r="HX373" s="123"/>
      <c r="IH373" s="123"/>
    </row>
    <row xmlns:x14ac="http://schemas.microsoft.com/office/spreadsheetml/2009/9/ac" r="374" s="3" customFormat="true" x14ac:dyDescent="0.25">
      <c r="A374" s="381"/>
      <c r="B374" s="123"/>
      <c r="L374" s="123"/>
      <c r="V374" s="123"/>
      <c r="AF374" s="123"/>
      <c r="AP374" s="123"/>
      <c r="AZ374" s="123"/>
      <c r="BJ374" s="123"/>
      <c r="BK374" s="123"/>
      <c r="BT374" s="123"/>
      <c r="CD374" s="123"/>
      <c r="CN374" s="123"/>
      <c r="CX374" s="123"/>
      <c r="DH374" s="123"/>
      <c r="DR374" s="123"/>
      <c r="EB374" s="123"/>
      <c r="EL374" s="123"/>
      <c r="EV374" s="123"/>
      <c r="FF374" s="123"/>
      <c r="FP374" s="123"/>
      <c r="FZ374" s="123"/>
      <c r="GJ374" s="123"/>
      <c r="GT374" s="123"/>
      <c r="HD374" s="123"/>
      <c r="HN374" s="123"/>
      <c r="HX374" s="123"/>
      <c r="IH374" s="123"/>
    </row>
    <row xmlns:x14ac="http://schemas.microsoft.com/office/spreadsheetml/2009/9/ac" r="375" s="3" customFormat="true" x14ac:dyDescent="0.25">
      <c r="A375" s="381"/>
      <c r="B375" s="123"/>
      <c r="L375" s="123"/>
      <c r="V375" s="123"/>
      <c r="AF375" s="123"/>
      <c r="AP375" s="123"/>
      <c r="AZ375" s="123"/>
      <c r="BJ375" s="123"/>
      <c r="BK375" s="123"/>
      <c r="BT375" s="123"/>
      <c r="CD375" s="123"/>
      <c r="CN375" s="123"/>
      <c r="CX375" s="123"/>
      <c r="DH375" s="123"/>
      <c r="DR375" s="123"/>
      <c r="EB375" s="123"/>
      <c r="EL375" s="123"/>
      <c r="EV375" s="123"/>
      <c r="FF375" s="123"/>
      <c r="FP375" s="123"/>
      <c r="FZ375" s="123"/>
      <c r="GJ375" s="123"/>
      <c r="GT375" s="123"/>
      <c r="HD375" s="123"/>
      <c r="HN375" s="123"/>
      <c r="HX375" s="123"/>
      <c r="IH375" s="123"/>
    </row>
    <row xmlns:x14ac="http://schemas.microsoft.com/office/spreadsheetml/2009/9/ac" r="376" s="3" customFormat="true" x14ac:dyDescent="0.25">
      <c r="A376" s="381"/>
      <c r="B376" s="123"/>
      <c r="L376" s="123"/>
      <c r="V376" s="123"/>
      <c r="AF376" s="123"/>
      <c r="AP376" s="123"/>
      <c r="AZ376" s="123"/>
      <c r="BJ376" s="123"/>
      <c r="BK376" s="123"/>
      <c r="BT376" s="123"/>
      <c r="CD376" s="123"/>
      <c r="CN376" s="123"/>
      <c r="CX376" s="123"/>
      <c r="DH376" s="123"/>
      <c r="DR376" s="123"/>
      <c r="EB376" s="123"/>
      <c r="EL376" s="123"/>
      <c r="EV376" s="123"/>
      <c r="FF376" s="123"/>
      <c r="FP376" s="123"/>
      <c r="FZ376" s="123"/>
      <c r="GJ376" s="123"/>
      <c r="GT376" s="123"/>
      <c r="HD376" s="123"/>
      <c r="HN376" s="123"/>
      <c r="HX376" s="123"/>
      <c r="IH376" s="123"/>
    </row>
    <row xmlns:x14ac="http://schemas.microsoft.com/office/spreadsheetml/2009/9/ac" r="377" s="3" customFormat="true" x14ac:dyDescent="0.25">
      <c r="A377" s="381"/>
      <c r="B377" s="123"/>
      <c r="L377" s="123"/>
      <c r="V377" s="123"/>
      <c r="AF377" s="123"/>
      <c r="AP377" s="123"/>
      <c r="AZ377" s="123"/>
      <c r="BJ377" s="123"/>
      <c r="BK377" s="123"/>
      <c r="BT377" s="123"/>
      <c r="CD377" s="123"/>
      <c r="CN377" s="123"/>
      <c r="CX377" s="123"/>
      <c r="DH377" s="123"/>
      <c r="DR377" s="123"/>
      <c r="EB377" s="123"/>
      <c r="EL377" s="123"/>
      <c r="EV377" s="123"/>
      <c r="FF377" s="123"/>
      <c r="FP377" s="123"/>
      <c r="FZ377" s="123"/>
      <c r="GJ377" s="123"/>
      <c r="GT377" s="123"/>
      <c r="HD377" s="123"/>
      <c r="HN377" s="123"/>
      <c r="HX377" s="123"/>
      <c r="IH377" s="123"/>
    </row>
    <row xmlns:x14ac="http://schemas.microsoft.com/office/spreadsheetml/2009/9/ac" r="378" s="3" customFormat="true" x14ac:dyDescent="0.25">
      <c r="A378" s="381"/>
      <c r="B378" s="123"/>
      <c r="L378" s="123"/>
      <c r="V378" s="123"/>
      <c r="AF378" s="123"/>
      <c r="AP378" s="123"/>
      <c r="AZ378" s="123"/>
      <c r="BJ378" s="123"/>
      <c r="BK378" s="123"/>
      <c r="BT378" s="123"/>
      <c r="CD378" s="123"/>
      <c r="CN378" s="123"/>
      <c r="CX378" s="123"/>
      <c r="DH378" s="123"/>
      <c r="DR378" s="123"/>
      <c r="EB378" s="123"/>
      <c r="EL378" s="123"/>
      <c r="EV378" s="123"/>
      <c r="FF378" s="123"/>
      <c r="FP378" s="123"/>
      <c r="FZ378" s="123"/>
      <c r="GJ378" s="123"/>
      <c r="GT378" s="123"/>
      <c r="HD378" s="123"/>
      <c r="HN378" s="123"/>
      <c r="HX378" s="123"/>
      <c r="IH378" s="123"/>
    </row>
    <row xmlns:x14ac="http://schemas.microsoft.com/office/spreadsheetml/2009/9/ac" r="379" s="3" customFormat="true" x14ac:dyDescent="0.25">
      <c r="A379" s="381"/>
      <c r="B379" s="123"/>
      <c r="L379" s="123"/>
      <c r="V379" s="123"/>
      <c r="AF379" s="123"/>
      <c r="AP379" s="123"/>
      <c r="AZ379" s="123"/>
      <c r="BJ379" s="123"/>
      <c r="BK379" s="123"/>
      <c r="BT379" s="123"/>
      <c r="CD379" s="123"/>
      <c r="CN379" s="123"/>
      <c r="CX379" s="123"/>
      <c r="DH379" s="123"/>
      <c r="DR379" s="123"/>
      <c r="EB379" s="123"/>
      <c r="EL379" s="123"/>
      <c r="EV379" s="123"/>
      <c r="FF379" s="123"/>
      <c r="FP379" s="123"/>
      <c r="FZ379" s="123"/>
      <c r="GJ379" s="123"/>
      <c r="GT379" s="123"/>
      <c r="HD379" s="123"/>
      <c r="HN379" s="123"/>
      <c r="HX379" s="123"/>
      <c r="IH379" s="123"/>
    </row>
    <row xmlns:x14ac="http://schemas.microsoft.com/office/spreadsheetml/2009/9/ac" r="380" s="3" customFormat="true" x14ac:dyDescent="0.25">
      <c r="A380" s="381"/>
      <c r="B380" s="123"/>
      <c r="L380" s="123"/>
      <c r="V380" s="123"/>
      <c r="AF380" s="123"/>
      <c r="AP380" s="123"/>
      <c r="AZ380" s="123"/>
      <c r="BJ380" s="123"/>
      <c r="BK380" s="123"/>
      <c r="BT380" s="123"/>
      <c r="CD380" s="123"/>
      <c r="CN380" s="123"/>
      <c r="CX380" s="123"/>
      <c r="DH380" s="123"/>
      <c r="DR380" s="123"/>
      <c r="EB380" s="123"/>
      <c r="EL380" s="123"/>
      <c r="EV380" s="123"/>
      <c r="FF380" s="123"/>
      <c r="FP380" s="123"/>
      <c r="FZ380" s="123"/>
      <c r="GJ380" s="123"/>
      <c r="GT380" s="123"/>
      <c r="HD380" s="123"/>
      <c r="HN380" s="123"/>
      <c r="HX380" s="123"/>
      <c r="IH380" s="123"/>
    </row>
    <row xmlns:x14ac="http://schemas.microsoft.com/office/spreadsheetml/2009/9/ac" r="381" s="3" customFormat="true" x14ac:dyDescent="0.25">
      <c r="A381" s="381"/>
      <c r="B381" s="123"/>
      <c r="L381" s="123"/>
      <c r="V381" s="123"/>
      <c r="AF381" s="123"/>
      <c r="AP381" s="123"/>
      <c r="AZ381" s="123"/>
      <c r="BJ381" s="123"/>
      <c r="BK381" s="123"/>
      <c r="BT381" s="123"/>
      <c r="CD381" s="123"/>
      <c r="CN381" s="123"/>
      <c r="CX381" s="123"/>
      <c r="DH381" s="123"/>
      <c r="DR381" s="123"/>
      <c r="EB381" s="123"/>
      <c r="EL381" s="123"/>
      <c r="EV381" s="123"/>
      <c r="FF381" s="123"/>
      <c r="FP381" s="123"/>
      <c r="FZ381" s="123"/>
      <c r="GJ381" s="123"/>
      <c r="GT381" s="123"/>
      <c r="HD381" s="123"/>
      <c r="HN381" s="123"/>
      <c r="HX381" s="123"/>
      <c r="IH381" s="123"/>
    </row>
    <row xmlns:x14ac="http://schemas.microsoft.com/office/spreadsheetml/2009/9/ac" r="382" s="3" customFormat="true" x14ac:dyDescent="0.25">
      <c r="A382" s="381"/>
      <c r="B382" s="123"/>
      <c r="L382" s="123"/>
      <c r="V382" s="123"/>
      <c r="AF382" s="123"/>
      <c r="AP382" s="123"/>
      <c r="AZ382" s="123"/>
      <c r="BJ382" s="123"/>
      <c r="BK382" s="123"/>
      <c r="BT382" s="123"/>
      <c r="CD382" s="123"/>
      <c r="CN382" s="123"/>
      <c r="CX382" s="123"/>
      <c r="DH382" s="123"/>
      <c r="DR382" s="123"/>
      <c r="EB382" s="123"/>
      <c r="EL382" s="123"/>
      <c r="EV382" s="123"/>
      <c r="FF382" s="123"/>
      <c r="FP382" s="123"/>
      <c r="FZ382" s="123"/>
      <c r="GJ382" s="123"/>
      <c r="GT382" s="123"/>
      <c r="HD382" s="123"/>
      <c r="HN382" s="123"/>
      <c r="HX382" s="123"/>
      <c r="IH382" s="123"/>
    </row>
    <row xmlns:x14ac="http://schemas.microsoft.com/office/spreadsheetml/2009/9/ac" r="383" s="3" customFormat="true" x14ac:dyDescent="0.25">
      <c r="A383" s="381"/>
      <c r="B383" s="123"/>
      <c r="L383" s="123"/>
      <c r="V383" s="123"/>
      <c r="AF383" s="123"/>
      <c r="AP383" s="123"/>
      <c r="AZ383" s="123"/>
      <c r="BJ383" s="123"/>
      <c r="BK383" s="123"/>
      <c r="BT383" s="123"/>
      <c r="CD383" s="123"/>
      <c r="CN383" s="123"/>
      <c r="CX383" s="123"/>
      <c r="DH383" s="123"/>
      <c r="DR383" s="123"/>
      <c r="EB383" s="123"/>
      <c r="EL383" s="123"/>
      <c r="EV383" s="123"/>
      <c r="FF383" s="123"/>
      <c r="FP383" s="123"/>
      <c r="FZ383" s="123"/>
      <c r="GJ383" s="123"/>
      <c r="GT383" s="123"/>
      <c r="HD383" s="123"/>
      <c r="HN383" s="123"/>
      <c r="HX383" s="123"/>
      <c r="IH383" s="123"/>
    </row>
    <row xmlns:x14ac="http://schemas.microsoft.com/office/spreadsheetml/2009/9/ac" r="384" s="3" customFormat="true" x14ac:dyDescent="0.25">
      <c r="A384" s="381"/>
      <c r="B384" s="123"/>
      <c r="L384" s="123"/>
      <c r="V384" s="123"/>
      <c r="AF384" s="123"/>
      <c r="AP384" s="123"/>
      <c r="AZ384" s="123"/>
      <c r="BJ384" s="123"/>
      <c r="BK384" s="123"/>
      <c r="BT384" s="123"/>
      <c r="CD384" s="123"/>
      <c r="CN384" s="123"/>
      <c r="CX384" s="123"/>
      <c r="DH384" s="123"/>
      <c r="DR384" s="123"/>
      <c r="EB384" s="123"/>
      <c r="EL384" s="123"/>
      <c r="EV384" s="123"/>
      <c r="FF384" s="123"/>
      <c r="FP384" s="123"/>
      <c r="FZ384" s="123"/>
      <c r="GJ384" s="123"/>
      <c r="GT384" s="123"/>
      <c r="HD384" s="123"/>
      <c r="HN384" s="123"/>
      <c r="HX384" s="123"/>
      <c r="IH384" s="123"/>
    </row>
    <row xmlns:x14ac="http://schemas.microsoft.com/office/spreadsheetml/2009/9/ac" r="385" s="3" customFormat="true" x14ac:dyDescent="0.25">
      <c r="A385" s="381"/>
      <c r="B385" s="123"/>
      <c r="L385" s="123"/>
      <c r="V385" s="123"/>
      <c r="AF385" s="123"/>
      <c r="AP385" s="123"/>
      <c r="AZ385" s="123"/>
      <c r="BJ385" s="123"/>
      <c r="BK385" s="123"/>
      <c r="BT385" s="123"/>
      <c r="CD385" s="123"/>
      <c r="CN385" s="123"/>
      <c r="CX385" s="123"/>
      <c r="DH385" s="123"/>
      <c r="DR385" s="123"/>
      <c r="EB385" s="123"/>
      <c r="EL385" s="123"/>
      <c r="EV385" s="123"/>
      <c r="FF385" s="123"/>
      <c r="FP385" s="123"/>
      <c r="FZ385" s="123"/>
      <c r="GJ385" s="123"/>
      <c r="GT385" s="123"/>
      <c r="HD385" s="123"/>
      <c r="HN385" s="123"/>
      <c r="HX385" s="123"/>
      <c r="IH385" s="123"/>
    </row>
    <row xmlns:x14ac="http://schemas.microsoft.com/office/spreadsheetml/2009/9/ac" r="386" s="3" customFormat="true" x14ac:dyDescent="0.25">
      <c r="A386" s="381"/>
      <c r="B386" s="123"/>
      <c r="L386" s="123"/>
      <c r="V386" s="123"/>
      <c r="AF386" s="123"/>
      <c r="AP386" s="123"/>
      <c r="AZ386" s="123"/>
      <c r="BJ386" s="123"/>
      <c r="BK386" s="123"/>
      <c r="BT386" s="123"/>
      <c r="CD386" s="123"/>
      <c r="CN386" s="123"/>
      <c r="CX386" s="123"/>
      <c r="DH386" s="123"/>
      <c r="DR386" s="123"/>
      <c r="EB386" s="123"/>
      <c r="EL386" s="123"/>
      <c r="EV386" s="123"/>
      <c r="FF386" s="123"/>
      <c r="FP386" s="123"/>
      <c r="FZ386" s="123"/>
      <c r="GJ386" s="123"/>
      <c r="GT386" s="123"/>
      <c r="HD386" s="123"/>
      <c r="HN386" s="123"/>
      <c r="HX386" s="123"/>
      <c r="IH386" s="123"/>
    </row>
    <row xmlns:x14ac="http://schemas.microsoft.com/office/spreadsheetml/2009/9/ac" r="387" s="3" customFormat="true" x14ac:dyDescent="0.25">
      <c r="A387" s="381"/>
      <c r="B387" s="123"/>
      <c r="L387" s="123"/>
      <c r="V387" s="123"/>
      <c r="AF387" s="123"/>
      <c r="AP387" s="123"/>
      <c r="AZ387" s="123"/>
      <c r="BJ387" s="123"/>
      <c r="BK387" s="123"/>
      <c r="BT387" s="123"/>
      <c r="CD387" s="123"/>
      <c r="CN387" s="123"/>
      <c r="CX387" s="123"/>
      <c r="DH387" s="123"/>
      <c r="DR387" s="123"/>
      <c r="EB387" s="123"/>
      <c r="EL387" s="123"/>
      <c r="EV387" s="123"/>
      <c r="FF387" s="123"/>
      <c r="FP387" s="123"/>
      <c r="FZ387" s="123"/>
      <c r="GJ387" s="123"/>
      <c r="GT387" s="123"/>
      <c r="HD387" s="123"/>
      <c r="HN387" s="123"/>
      <c r="HX387" s="123"/>
      <c r="IH387" s="123"/>
    </row>
    <row xmlns:x14ac="http://schemas.microsoft.com/office/spreadsheetml/2009/9/ac" r="388" s="3" customFormat="true" x14ac:dyDescent="0.25">
      <c r="A388" s="381"/>
      <c r="B388" s="123"/>
      <c r="L388" s="123"/>
      <c r="V388" s="123"/>
      <c r="AF388" s="123"/>
      <c r="AP388" s="123"/>
      <c r="AZ388" s="123"/>
      <c r="BJ388" s="123"/>
      <c r="BK388" s="123"/>
      <c r="BT388" s="123"/>
      <c r="CD388" s="123"/>
      <c r="CN388" s="123"/>
      <c r="CX388" s="123"/>
      <c r="DH388" s="123"/>
      <c r="DR388" s="123"/>
      <c r="EB388" s="123"/>
      <c r="EL388" s="123"/>
      <c r="EV388" s="123"/>
      <c r="FF388" s="123"/>
      <c r="FP388" s="123"/>
      <c r="FZ388" s="123"/>
      <c r="GJ388" s="123"/>
      <c r="GT388" s="123"/>
      <c r="HD388" s="123"/>
      <c r="HN388" s="123"/>
      <c r="HX388" s="123"/>
      <c r="IH388" s="123"/>
    </row>
    <row xmlns:x14ac="http://schemas.microsoft.com/office/spreadsheetml/2009/9/ac" r="389" s="3" customFormat="true" x14ac:dyDescent="0.25">
      <c r="A389" s="381"/>
      <c r="B389" s="123"/>
      <c r="L389" s="123"/>
      <c r="V389" s="123"/>
      <c r="AF389" s="123"/>
      <c r="AP389" s="123"/>
      <c r="AZ389" s="123"/>
      <c r="BJ389" s="123"/>
      <c r="BK389" s="123"/>
      <c r="BT389" s="123"/>
      <c r="CD389" s="123"/>
      <c r="CN389" s="123"/>
      <c r="CX389" s="123"/>
      <c r="DH389" s="123"/>
      <c r="DR389" s="123"/>
      <c r="EB389" s="123"/>
      <c r="EL389" s="123"/>
      <c r="EV389" s="123"/>
      <c r="FF389" s="123"/>
      <c r="FP389" s="123"/>
      <c r="FZ389" s="123"/>
      <c r="GJ389" s="123"/>
      <c r="GT389" s="123"/>
      <c r="HD389" s="123"/>
      <c r="HN389" s="123"/>
      <c r="HX389" s="123"/>
      <c r="IH389" s="123"/>
    </row>
    <row xmlns:x14ac="http://schemas.microsoft.com/office/spreadsheetml/2009/9/ac" r="390" s="3" customFormat="true" x14ac:dyDescent="0.25">
      <c r="A390" s="381"/>
      <c r="B390" s="123"/>
      <c r="L390" s="123"/>
      <c r="V390" s="123"/>
      <c r="AF390" s="123"/>
      <c r="AP390" s="123"/>
      <c r="AZ390" s="123"/>
      <c r="BJ390" s="123"/>
      <c r="BK390" s="123"/>
      <c r="BT390" s="123"/>
      <c r="CD390" s="123"/>
      <c r="CN390" s="123"/>
      <c r="CX390" s="123"/>
      <c r="DH390" s="123"/>
      <c r="DR390" s="123"/>
      <c r="EB390" s="123"/>
      <c r="EL390" s="123"/>
      <c r="EV390" s="123"/>
      <c r="FF390" s="123"/>
      <c r="FP390" s="123"/>
      <c r="FZ390" s="123"/>
      <c r="GJ390" s="123"/>
      <c r="GT390" s="123"/>
      <c r="HD390" s="123"/>
      <c r="HN390" s="123"/>
      <c r="HX390" s="123"/>
      <c r="IH390" s="123"/>
    </row>
    <row xmlns:x14ac="http://schemas.microsoft.com/office/spreadsheetml/2009/9/ac" r="391" s="3" customFormat="true" x14ac:dyDescent="0.25">
      <c r="A391" s="381"/>
      <c r="B391" s="123"/>
      <c r="L391" s="123"/>
      <c r="V391" s="123"/>
      <c r="AF391" s="123"/>
      <c r="AP391" s="123"/>
      <c r="AZ391" s="123"/>
      <c r="BJ391" s="123"/>
      <c r="BK391" s="123"/>
      <c r="BT391" s="123"/>
      <c r="CD391" s="123"/>
      <c r="CN391" s="123"/>
      <c r="CX391" s="123"/>
      <c r="DH391" s="123"/>
      <c r="DR391" s="123"/>
      <c r="EB391" s="123"/>
      <c r="EL391" s="123"/>
      <c r="EV391" s="123"/>
      <c r="FF391" s="123"/>
      <c r="FP391" s="123"/>
      <c r="FZ391" s="123"/>
      <c r="GJ391" s="123"/>
      <c r="GT391" s="123"/>
      <c r="HD391" s="123"/>
      <c r="HN391" s="123"/>
      <c r="HX391" s="123"/>
      <c r="IH391" s="123"/>
    </row>
    <row xmlns:x14ac="http://schemas.microsoft.com/office/spreadsheetml/2009/9/ac" r="392" s="3" customFormat="true" x14ac:dyDescent="0.25">
      <c r="A392" s="381"/>
      <c r="B392" s="123"/>
      <c r="L392" s="123"/>
      <c r="V392" s="123"/>
      <c r="AF392" s="123"/>
      <c r="AP392" s="123"/>
      <c r="AZ392" s="123"/>
      <c r="BJ392" s="123"/>
      <c r="BK392" s="123"/>
      <c r="BT392" s="123"/>
      <c r="CD392" s="123"/>
      <c r="CN392" s="123"/>
      <c r="CX392" s="123"/>
      <c r="DH392" s="123"/>
      <c r="DR392" s="123"/>
      <c r="EB392" s="123"/>
      <c r="EL392" s="123"/>
      <c r="EV392" s="123"/>
      <c r="FF392" s="123"/>
      <c r="FP392" s="123"/>
      <c r="FZ392" s="123"/>
      <c r="GJ392" s="123"/>
      <c r="GT392" s="123"/>
      <c r="HD392" s="123"/>
      <c r="HN392" s="123"/>
      <c r="HX392" s="123"/>
      <c r="IH392" s="123"/>
    </row>
    <row xmlns:x14ac="http://schemas.microsoft.com/office/spreadsheetml/2009/9/ac" r="393" s="3" customFormat="true" x14ac:dyDescent="0.25">
      <c r="A393" s="381"/>
      <c r="B393" s="123"/>
      <c r="L393" s="123"/>
      <c r="V393" s="123"/>
      <c r="AF393" s="123"/>
      <c r="AP393" s="123"/>
      <c r="AZ393" s="123"/>
      <c r="BJ393" s="123"/>
      <c r="BK393" s="123"/>
      <c r="BT393" s="123"/>
      <c r="CD393" s="123"/>
      <c r="CN393" s="123"/>
      <c r="CX393" s="123"/>
      <c r="DH393" s="123"/>
      <c r="DR393" s="123"/>
      <c r="EB393" s="123"/>
      <c r="EL393" s="123"/>
      <c r="EV393" s="123"/>
      <c r="FF393" s="123"/>
      <c r="FP393" s="123"/>
      <c r="FZ393" s="123"/>
      <c r="GJ393" s="123"/>
      <c r="GT393" s="123"/>
      <c r="HD393" s="123"/>
      <c r="HN393" s="123"/>
      <c r="HX393" s="123"/>
      <c r="IH393" s="123"/>
    </row>
    <row xmlns:x14ac="http://schemas.microsoft.com/office/spreadsheetml/2009/9/ac" r="394" s="3" customFormat="true" x14ac:dyDescent="0.25">
      <c r="A394" s="381"/>
      <c r="B394" s="123"/>
      <c r="L394" s="123"/>
      <c r="V394" s="123"/>
      <c r="AF394" s="123"/>
      <c r="AP394" s="123"/>
      <c r="AZ394" s="123"/>
      <c r="BJ394" s="123"/>
      <c r="BK394" s="123"/>
      <c r="BT394" s="123"/>
      <c r="CD394" s="123"/>
      <c r="CN394" s="123"/>
      <c r="CX394" s="123"/>
      <c r="DH394" s="123"/>
      <c r="DR394" s="123"/>
      <c r="EB394" s="123"/>
      <c r="EL394" s="123"/>
      <c r="EV394" s="123"/>
      <c r="FF394" s="123"/>
      <c r="FP394" s="123"/>
      <c r="FZ394" s="123"/>
      <c r="GJ394" s="123"/>
      <c r="GT394" s="123"/>
      <c r="HD394" s="123"/>
      <c r="HN394" s="123"/>
      <c r="HX394" s="123"/>
      <c r="IH394" s="123"/>
    </row>
    <row xmlns:x14ac="http://schemas.microsoft.com/office/spreadsheetml/2009/9/ac" r="395" s="3" customFormat="true" x14ac:dyDescent="0.25">
      <c r="A395" s="381"/>
      <c r="B395" s="123"/>
      <c r="L395" s="123"/>
      <c r="V395" s="123"/>
      <c r="AF395" s="123"/>
      <c r="AP395" s="123"/>
      <c r="AZ395" s="123"/>
      <c r="BJ395" s="123"/>
      <c r="BK395" s="123"/>
      <c r="BT395" s="123"/>
      <c r="CD395" s="123"/>
      <c r="CN395" s="123"/>
      <c r="CX395" s="123"/>
      <c r="DH395" s="123"/>
      <c r="DR395" s="123"/>
      <c r="EB395" s="123"/>
      <c r="EL395" s="123"/>
      <c r="EV395" s="123"/>
      <c r="FF395" s="123"/>
      <c r="FP395" s="123"/>
      <c r="FZ395" s="123"/>
      <c r="GJ395" s="123"/>
      <c r="GT395" s="123"/>
      <c r="HD395" s="123"/>
      <c r="HN395" s="123"/>
      <c r="HX395" s="123"/>
      <c r="IH395" s="123"/>
    </row>
    <row xmlns:x14ac="http://schemas.microsoft.com/office/spreadsheetml/2009/9/ac" r="396" s="3" customFormat="true" x14ac:dyDescent="0.25">
      <c r="A396" s="381"/>
      <c r="B396" s="123"/>
      <c r="L396" s="123"/>
      <c r="V396" s="123"/>
      <c r="AF396" s="123"/>
      <c r="AP396" s="123"/>
      <c r="AZ396" s="123"/>
      <c r="BJ396" s="123"/>
      <c r="BK396" s="123"/>
      <c r="BT396" s="123"/>
      <c r="CD396" s="123"/>
      <c r="CN396" s="123"/>
      <c r="CX396" s="123"/>
      <c r="DH396" s="123"/>
      <c r="DR396" s="123"/>
      <c r="EB396" s="123"/>
      <c r="EL396" s="123"/>
      <c r="EV396" s="123"/>
      <c r="FF396" s="123"/>
      <c r="FP396" s="123"/>
      <c r="FZ396" s="123"/>
      <c r="GJ396" s="123"/>
      <c r="GT396" s="123"/>
      <c r="HD396" s="123"/>
      <c r="HN396" s="123"/>
      <c r="HX396" s="123"/>
      <c r="IH396" s="123"/>
    </row>
    <row xmlns:x14ac="http://schemas.microsoft.com/office/spreadsheetml/2009/9/ac" r="397" s="3" customFormat="true" x14ac:dyDescent="0.25">
      <c r="A397" s="381"/>
      <c r="B397" s="123"/>
      <c r="L397" s="123"/>
      <c r="V397" s="123"/>
      <c r="AF397" s="123"/>
      <c r="AP397" s="123"/>
      <c r="AZ397" s="123"/>
      <c r="BJ397" s="123"/>
      <c r="BK397" s="123"/>
      <c r="BT397" s="123"/>
      <c r="CD397" s="123"/>
      <c r="CN397" s="123"/>
      <c r="CX397" s="123"/>
      <c r="DH397" s="123"/>
      <c r="DR397" s="123"/>
      <c r="EB397" s="123"/>
      <c r="EL397" s="123"/>
      <c r="EV397" s="123"/>
      <c r="FF397" s="123"/>
      <c r="FP397" s="123"/>
      <c r="FZ397" s="123"/>
      <c r="GJ397" s="123"/>
      <c r="GT397" s="123"/>
      <c r="HD397" s="123"/>
      <c r="HN397" s="123"/>
      <c r="HX397" s="123"/>
      <c r="IH397" s="123"/>
    </row>
    <row xmlns:x14ac="http://schemas.microsoft.com/office/spreadsheetml/2009/9/ac" r="398" s="3" customFormat="true" x14ac:dyDescent="0.25">
      <c r="A398" s="381"/>
      <c r="B398" s="123"/>
      <c r="L398" s="123"/>
      <c r="V398" s="123"/>
      <c r="AF398" s="123"/>
      <c r="AP398" s="123"/>
      <c r="AZ398" s="123"/>
      <c r="BJ398" s="123"/>
      <c r="BK398" s="123"/>
      <c r="BT398" s="123"/>
      <c r="CD398" s="123"/>
      <c r="CN398" s="123"/>
      <c r="CX398" s="123"/>
      <c r="DH398" s="123"/>
      <c r="DR398" s="123"/>
      <c r="EB398" s="123"/>
      <c r="EL398" s="123"/>
      <c r="EV398" s="123"/>
      <c r="FF398" s="123"/>
      <c r="FP398" s="123"/>
      <c r="FZ398" s="123"/>
      <c r="GJ398" s="123"/>
      <c r="GT398" s="123"/>
      <c r="HD398" s="123"/>
      <c r="HN398" s="123"/>
      <c r="HX398" s="123"/>
      <c r="IH398" s="123"/>
    </row>
    <row xmlns:x14ac="http://schemas.microsoft.com/office/spreadsheetml/2009/9/ac" r="399" s="3" customFormat="true" x14ac:dyDescent="0.25">
      <c r="A399" s="381"/>
      <c r="B399" s="123"/>
      <c r="L399" s="123"/>
      <c r="V399" s="123"/>
      <c r="AF399" s="123"/>
      <c r="AP399" s="123"/>
      <c r="AZ399" s="123"/>
      <c r="BJ399" s="123"/>
      <c r="BK399" s="123"/>
      <c r="BT399" s="123"/>
      <c r="CD399" s="123"/>
      <c r="CN399" s="123"/>
      <c r="CX399" s="123"/>
      <c r="DH399" s="123"/>
      <c r="DR399" s="123"/>
      <c r="EB399" s="123"/>
      <c r="EL399" s="123"/>
      <c r="EV399" s="123"/>
      <c r="FF399" s="123"/>
      <c r="FP399" s="123"/>
      <c r="FZ399" s="123"/>
      <c r="GJ399" s="123"/>
      <c r="GT399" s="123"/>
      <c r="HD399" s="123"/>
      <c r="HN399" s="123"/>
      <c r="HX399" s="123"/>
      <c r="IH399" s="123"/>
    </row>
    <row xmlns:x14ac="http://schemas.microsoft.com/office/spreadsheetml/2009/9/ac" r="400" s="3" customFormat="true" x14ac:dyDescent="0.25">
      <c r="A400" s="381"/>
      <c r="B400" s="123"/>
      <c r="L400" s="123"/>
      <c r="V400" s="123"/>
      <c r="AF400" s="123"/>
      <c r="AP400" s="123"/>
      <c r="AZ400" s="123"/>
      <c r="BJ400" s="123"/>
      <c r="BK400" s="123"/>
      <c r="BT400" s="123"/>
      <c r="CD400" s="123"/>
      <c r="CN400" s="123"/>
      <c r="CX400" s="123"/>
      <c r="DH400" s="123"/>
      <c r="DR400" s="123"/>
      <c r="EB400" s="123"/>
      <c r="EL400" s="123"/>
      <c r="EV400" s="123"/>
      <c r="FF400" s="123"/>
      <c r="FP400" s="123"/>
      <c r="FZ400" s="123"/>
      <c r="GJ400" s="123"/>
      <c r="GT400" s="123"/>
      <c r="HD400" s="123"/>
      <c r="HN400" s="123"/>
      <c r="HX400" s="123"/>
      <c r="IH400" s="123"/>
    </row>
    <row xmlns:x14ac="http://schemas.microsoft.com/office/spreadsheetml/2009/9/ac" r="401" s="3" customFormat="true" x14ac:dyDescent="0.25">
      <c r="A401" s="381"/>
      <c r="B401" s="123"/>
      <c r="L401" s="123"/>
      <c r="V401" s="123"/>
      <c r="AF401" s="123"/>
      <c r="AP401" s="123"/>
      <c r="AZ401" s="123"/>
      <c r="BJ401" s="123"/>
      <c r="BK401" s="123"/>
      <c r="BT401" s="123"/>
      <c r="CD401" s="123"/>
      <c r="CN401" s="123"/>
      <c r="CX401" s="123"/>
      <c r="DH401" s="123"/>
      <c r="DR401" s="123"/>
      <c r="EB401" s="123"/>
      <c r="EL401" s="123"/>
      <c r="EV401" s="123"/>
      <c r="FF401" s="123"/>
      <c r="FP401" s="123"/>
      <c r="FZ401" s="123"/>
      <c r="GJ401" s="123"/>
      <c r="GT401" s="123"/>
      <c r="HD401" s="123"/>
      <c r="HN401" s="123"/>
      <c r="HX401" s="123"/>
      <c r="IH401" s="123"/>
    </row>
    <row xmlns:x14ac="http://schemas.microsoft.com/office/spreadsheetml/2009/9/ac" r="402" s="3" customFormat="true" x14ac:dyDescent="0.25">
      <c r="A402" s="381"/>
      <c r="B402" s="123"/>
      <c r="L402" s="123"/>
      <c r="V402" s="123"/>
      <c r="AF402" s="123"/>
      <c r="AP402" s="123"/>
      <c r="AZ402" s="123"/>
      <c r="BJ402" s="123"/>
      <c r="BK402" s="123"/>
      <c r="BT402" s="123"/>
      <c r="CD402" s="123"/>
      <c r="CN402" s="123"/>
      <c r="CX402" s="123"/>
      <c r="DH402" s="123"/>
      <c r="DR402" s="123"/>
      <c r="EB402" s="123"/>
      <c r="EL402" s="123"/>
      <c r="EV402" s="123"/>
      <c r="FF402" s="123"/>
      <c r="FP402" s="123"/>
      <c r="FZ402" s="123"/>
      <c r="GJ402" s="123"/>
      <c r="GT402" s="123"/>
      <c r="HD402" s="123"/>
      <c r="HN402" s="123"/>
      <c r="HX402" s="123"/>
      <c r="IH402" s="123"/>
    </row>
    <row xmlns:x14ac="http://schemas.microsoft.com/office/spreadsheetml/2009/9/ac" r="403" s="3" customFormat="true" x14ac:dyDescent="0.25">
      <c r="A403" s="381"/>
      <c r="B403" s="123"/>
      <c r="L403" s="123"/>
      <c r="V403" s="123"/>
      <c r="AF403" s="123"/>
      <c r="AP403" s="123"/>
      <c r="AZ403" s="123"/>
      <c r="BJ403" s="123"/>
      <c r="BK403" s="123"/>
      <c r="BT403" s="123"/>
      <c r="CD403" s="123"/>
      <c r="CN403" s="123"/>
      <c r="CX403" s="123"/>
      <c r="DH403" s="123"/>
      <c r="DR403" s="123"/>
      <c r="EB403" s="123"/>
      <c r="EL403" s="123"/>
      <c r="EV403" s="123"/>
      <c r="FF403" s="123"/>
      <c r="FP403" s="123"/>
      <c r="FZ403" s="123"/>
      <c r="GJ403" s="123"/>
      <c r="GT403" s="123"/>
      <c r="HD403" s="123"/>
      <c r="HN403" s="123"/>
      <c r="HX403" s="123"/>
      <c r="IH403" s="123"/>
    </row>
    <row xmlns:x14ac="http://schemas.microsoft.com/office/spreadsheetml/2009/9/ac" r="404" s="3" customFormat="true" x14ac:dyDescent="0.25">
      <c r="A404" s="381"/>
      <c r="B404" s="123"/>
      <c r="L404" s="123"/>
      <c r="V404" s="123"/>
      <c r="AF404" s="123"/>
      <c r="AP404" s="123"/>
      <c r="AZ404" s="123"/>
      <c r="BJ404" s="123"/>
      <c r="BK404" s="123"/>
      <c r="BT404" s="123"/>
      <c r="CD404" s="123"/>
      <c r="CN404" s="123"/>
      <c r="CX404" s="123"/>
      <c r="DH404" s="123"/>
      <c r="DR404" s="123"/>
      <c r="EB404" s="123"/>
      <c r="EL404" s="123"/>
      <c r="EV404" s="123"/>
      <c r="FF404" s="123"/>
      <c r="FP404" s="123"/>
      <c r="FZ404" s="123"/>
      <c r="GJ404" s="123"/>
      <c r="GT404" s="123"/>
      <c r="HD404" s="123"/>
      <c r="HN404" s="123"/>
      <c r="HX404" s="123"/>
      <c r="IH404" s="123"/>
    </row>
    <row xmlns:x14ac="http://schemas.microsoft.com/office/spreadsheetml/2009/9/ac" r="405" s="3" customFormat="true" x14ac:dyDescent="0.25">
      <c r="A405" s="381"/>
      <c r="B405" s="123"/>
      <c r="L405" s="123"/>
      <c r="V405" s="123"/>
      <c r="AF405" s="123"/>
      <c r="AP405" s="123"/>
      <c r="AZ405" s="123"/>
      <c r="BJ405" s="123"/>
      <c r="BK405" s="123"/>
      <c r="BT405" s="123"/>
      <c r="CD405" s="123"/>
      <c r="CN405" s="123"/>
      <c r="CX405" s="123"/>
      <c r="DH405" s="123"/>
      <c r="DR405" s="123"/>
      <c r="EB405" s="123"/>
      <c r="EL405" s="123"/>
      <c r="EV405" s="123"/>
      <c r="FF405" s="123"/>
      <c r="FP405" s="123"/>
      <c r="FZ405" s="123"/>
      <c r="GJ405" s="123"/>
      <c r="GT405" s="123"/>
      <c r="HD405" s="123"/>
      <c r="HN405" s="123"/>
      <c r="HX405" s="123"/>
      <c r="IH405" s="123"/>
    </row>
    <row xmlns:x14ac="http://schemas.microsoft.com/office/spreadsheetml/2009/9/ac" r="406" s="3" customFormat="true" x14ac:dyDescent="0.25">
      <c r="A406" s="381"/>
      <c r="B406" s="123"/>
      <c r="L406" s="123"/>
      <c r="V406" s="123"/>
      <c r="AF406" s="123"/>
      <c r="AP406" s="123"/>
      <c r="AZ406" s="123"/>
      <c r="BJ406" s="123"/>
      <c r="BK406" s="123"/>
      <c r="BT406" s="123"/>
      <c r="CD406" s="123"/>
      <c r="CN406" s="123"/>
      <c r="CX406" s="123"/>
      <c r="DH406" s="123"/>
      <c r="DR406" s="123"/>
      <c r="EB406" s="123"/>
      <c r="EL406" s="123"/>
      <c r="EV406" s="123"/>
      <c r="FF406" s="123"/>
      <c r="FP406" s="123"/>
      <c r="FZ406" s="123"/>
      <c r="GJ406" s="123"/>
      <c r="GT406" s="123"/>
      <c r="HD406" s="123"/>
      <c r="HN406" s="123"/>
      <c r="HX406" s="123"/>
      <c r="IH406" s="123"/>
    </row>
    <row xmlns:x14ac="http://schemas.microsoft.com/office/spreadsheetml/2009/9/ac" r="407" s="3" customFormat="true" x14ac:dyDescent="0.25">
      <c r="A407" s="381"/>
      <c r="B407" s="123"/>
      <c r="L407" s="123"/>
      <c r="V407" s="123"/>
      <c r="AF407" s="123"/>
      <c r="AP407" s="123"/>
      <c r="AZ407" s="123"/>
      <c r="BJ407" s="123"/>
      <c r="BK407" s="123"/>
      <c r="BT407" s="123"/>
      <c r="CD407" s="123"/>
      <c r="CN407" s="123"/>
      <c r="CX407" s="123"/>
      <c r="DH407" s="123"/>
      <c r="DR407" s="123"/>
      <c r="EB407" s="123"/>
      <c r="EL407" s="123"/>
      <c r="EV407" s="123"/>
      <c r="FF407" s="123"/>
      <c r="FP407" s="123"/>
      <c r="FZ407" s="123"/>
      <c r="GJ407" s="123"/>
      <c r="GT407" s="123"/>
      <c r="HD407" s="123"/>
      <c r="HN407" s="123"/>
      <c r="HX407" s="123"/>
      <c r="IH407" s="123"/>
    </row>
    <row xmlns:x14ac="http://schemas.microsoft.com/office/spreadsheetml/2009/9/ac" r="408" s="3" customFormat="true" x14ac:dyDescent="0.25">
      <c r="A408" s="381"/>
      <c r="B408" s="123"/>
      <c r="L408" s="123"/>
      <c r="V408" s="123"/>
      <c r="AF408" s="123"/>
      <c r="AP408" s="123"/>
      <c r="AZ408" s="123"/>
      <c r="BJ408" s="123"/>
      <c r="BK408" s="123"/>
      <c r="BT408" s="123"/>
      <c r="CD408" s="123"/>
      <c r="CN408" s="123"/>
      <c r="CX408" s="123"/>
      <c r="DH408" s="123"/>
      <c r="DR408" s="123"/>
      <c r="EB408" s="123"/>
      <c r="EL408" s="123"/>
      <c r="EV408" s="123"/>
      <c r="FF408" s="123"/>
      <c r="FP408" s="123"/>
      <c r="FZ408" s="123"/>
      <c r="GJ408" s="123"/>
      <c r="GT408" s="123"/>
      <c r="HD408" s="123"/>
      <c r="HN408" s="123"/>
      <c r="HX408" s="123"/>
      <c r="IH408" s="123"/>
    </row>
    <row xmlns:x14ac="http://schemas.microsoft.com/office/spreadsheetml/2009/9/ac" r="409" s="3" customFormat="true" x14ac:dyDescent="0.25">
      <c r="A409" s="381"/>
      <c r="B409" s="123"/>
      <c r="L409" s="123"/>
      <c r="V409" s="123"/>
      <c r="AF409" s="123"/>
      <c r="AP409" s="123"/>
      <c r="AZ409" s="123"/>
      <c r="BJ409" s="123"/>
      <c r="BK409" s="123"/>
      <c r="BT409" s="123"/>
      <c r="CD409" s="123"/>
      <c r="CN409" s="123"/>
      <c r="CX409" s="123"/>
      <c r="DH409" s="123"/>
      <c r="DR409" s="123"/>
      <c r="EB409" s="123"/>
      <c r="EL409" s="123"/>
      <c r="EV409" s="123"/>
      <c r="FF409" s="123"/>
      <c r="FP409" s="123"/>
      <c r="FZ409" s="123"/>
      <c r="GJ409" s="123"/>
      <c r="GT409" s="123"/>
      <c r="HD409" s="123"/>
      <c r="HN409" s="123"/>
      <c r="HX409" s="123"/>
      <c r="IH409" s="123"/>
    </row>
    <row xmlns:x14ac="http://schemas.microsoft.com/office/spreadsheetml/2009/9/ac" r="410" s="3" customFormat="true" x14ac:dyDescent="0.25">
      <c r="A410" s="381"/>
      <c r="B410" s="123"/>
      <c r="L410" s="123"/>
      <c r="V410" s="123"/>
      <c r="AF410" s="123"/>
      <c r="AP410" s="123"/>
      <c r="AZ410" s="123"/>
      <c r="BJ410" s="123"/>
      <c r="BK410" s="123"/>
      <c r="BT410" s="123"/>
      <c r="CD410" s="123"/>
      <c r="CN410" s="123"/>
      <c r="CX410" s="123"/>
      <c r="DH410" s="123"/>
      <c r="DR410" s="123"/>
      <c r="EB410" s="123"/>
      <c r="EL410" s="123"/>
      <c r="EV410" s="123"/>
      <c r="FF410" s="123"/>
      <c r="FP410" s="123"/>
      <c r="FZ410" s="123"/>
      <c r="GJ410" s="123"/>
      <c r="GT410" s="123"/>
      <c r="HD410" s="123"/>
      <c r="HN410" s="123"/>
      <c r="HX410" s="123"/>
      <c r="IH410" s="123"/>
    </row>
    <row xmlns:x14ac="http://schemas.microsoft.com/office/spreadsheetml/2009/9/ac" r="411" s="3" customFormat="true" x14ac:dyDescent="0.25">
      <c r="A411" s="381"/>
      <c r="B411" s="123"/>
      <c r="L411" s="123"/>
      <c r="V411" s="123"/>
      <c r="AF411" s="123"/>
      <c r="AP411" s="123"/>
      <c r="AZ411" s="123"/>
      <c r="BJ411" s="123"/>
      <c r="BK411" s="123"/>
      <c r="BT411" s="123"/>
      <c r="CD411" s="123"/>
      <c r="CN411" s="123"/>
      <c r="CX411" s="123"/>
      <c r="DH411" s="123"/>
      <c r="DR411" s="123"/>
      <c r="EB411" s="123"/>
      <c r="EL411" s="123"/>
      <c r="EV411" s="123"/>
      <c r="FF411" s="123"/>
      <c r="FP411" s="123"/>
      <c r="FZ411" s="123"/>
      <c r="GJ411" s="123"/>
      <c r="GT411" s="123"/>
      <c r="HD411" s="123"/>
      <c r="HN411" s="123"/>
      <c r="HX411" s="123"/>
      <c r="IH411" s="123"/>
    </row>
    <row xmlns:x14ac="http://schemas.microsoft.com/office/spreadsheetml/2009/9/ac" r="412" s="3" customFormat="true" x14ac:dyDescent="0.25">
      <c r="A412" s="381"/>
      <c r="B412" s="123"/>
      <c r="L412" s="123"/>
      <c r="V412" s="123"/>
      <c r="AF412" s="123"/>
      <c r="AP412" s="123"/>
      <c r="AZ412" s="123"/>
      <c r="BJ412" s="123"/>
      <c r="BK412" s="123"/>
      <c r="BT412" s="123"/>
      <c r="CD412" s="123"/>
      <c r="CN412" s="123"/>
      <c r="CX412" s="123"/>
      <c r="DH412" s="123"/>
      <c r="DR412" s="123"/>
      <c r="EB412" s="123"/>
      <c r="EL412" s="123"/>
      <c r="EV412" s="123"/>
      <c r="FF412" s="123"/>
      <c r="FP412" s="123"/>
      <c r="FZ412" s="123"/>
      <c r="GJ412" s="123"/>
      <c r="GT412" s="123"/>
      <c r="HD412" s="123"/>
      <c r="HN412" s="123"/>
      <c r="HX412" s="123"/>
      <c r="IH412" s="123"/>
    </row>
    <row xmlns:x14ac="http://schemas.microsoft.com/office/spreadsheetml/2009/9/ac" r="413" s="3" customFormat="true" x14ac:dyDescent="0.25">
      <c r="A413" s="381"/>
      <c r="B413" s="123"/>
      <c r="L413" s="123"/>
      <c r="V413" s="123"/>
      <c r="AF413" s="123"/>
      <c r="AP413" s="123"/>
      <c r="AZ413" s="123"/>
      <c r="BJ413" s="123"/>
      <c r="BK413" s="123"/>
      <c r="BT413" s="123"/>
      <c r="CD413" s="123"/>
      <c r="CN413" s="123"/>
      <c r="CX413" s="123"/>
      <c r="DH413" s="123"/>
      <c r="DR413" s="123"/>
      <c r="EB413" s="123"/>
      <c r="EL413" s="123"/>
      <c r="EV413" s="123"/>
      <c r="FF413" s="123"/>
      <c r="FP413" s="123"/>
      <c r="FZ413" s="123"/>
      <c r="GJ413" s="123"/>
      <c r="GT413" s="123"/>
      <c r="HD413" s="123"/>
      <c r="HN413" s="123"/>
      <c r="HX413" s="123"/>
      <c r="IH413" s="123"/>
    </row>
    <row xmlns:x14ac="http://schemas.microsoft.com/office/spreadsheetml/2009/9/ac" r="414" s="3" customFormat="true" x14ac:dyDescent="0.25">
      <c r="A414" s="381"/>
      <c r="B414" s="123"/>
      <c r="L414" s="123"/>
      <c r="V414" s="123"/>
      <c r="AF414" s="123"/>
      <c r="AP414" s="123"/>
      <c r="AZ414" s="123"/>
      <c r="BJ414" s="123"/>
      <c r="BK414" s="123"/>
      <c r="BT414" s="123"/>
      <c r="CD414" s="123"/>
      <c r="CN414" s="123"/>
      <c r="CX414" s="123"/>
      <c r="DH414" s="123"/>
      <c r="DR414" s="123"/>
      <c r="EB414" s="123"/>
      <c r="EL414" s="123"/>
      <c r="EV414" s="123"/>
      <c r="FF414" s="123"/>
      <c r="FP414" s="123"/>
      <c r="FZ414" s="123"/>
      <c r="GJ414" s="123"/>
      <c r="GT414" s="123"/>
      <c r="HD414" s="123"/>
      <c r="HN414" s="123"/>
      <c r="HX414" s="123"/>
      <c r="IH414" s="123"/>
    </row>
    <row xmlns:x14ac="http://schemas.microsoft.com/office/spreadsheetml/2009/9/ac" r="415" s="3" customFormat="true" x14ac:dyDescent="0.25">
      <c r="A415" s="381"/>
      <c r="B415" s="123"/>
      <c r="L415" s="123"/>
      <c r="V415" s="123"/>
      <c r="AF415" s="123"/>
      <c r="AP415" s="123"/>
      <c r="AZ415" s="123"/>
      <c r="BJ415" s="123"/>
      <c r="BK415" s="123"/>
      <c r="BT415" s="123"/>
      <c r="CD415" s="123"/>
      <c r="CN415" s="123"/>
      <c r="CX415" s="123"/>
      <c r="DH415" s="123"/>
      <c r="DR415" s="123"/>
      <c r="EB415" s="123"/>
      <c r="EL415" s="123"/>
      <c r="EV415" s="123"/>
      <c r="FF415" s="123"/>
      <c r="FP415" s="123"/>
      <c r="FZ415" s="123"/>
      <c r="GJ415" s="123"/>
      <c r="GT415" s="123"/>
      <c r="HD415" s="123"/>
      <c r="HN415" s="123"/>
      <c r="HX415" s="123"/>
      <c r="IH415" s="123"/>
    </row>
    <row xmlns:x14ac="http://schemas.microsoft.com/office/spreadsheetml/2009/9/ac" r="416" s="3" customFormat="true" x14ac:dyDescent="0.25">
      <c r="A416" s="381"/>
      <c r="B416" s="123"/>
      <c r="L416" s="123"/>
      <c r="V416" s="123"/>
      <c r="AF416" s="123"/>
      <c r="AP416" s="123"/>
      <c r="AZ416" s="123"/>
      <c r="BJ416" s="123"/>
      <c r="BK416" s="123"/>
      <c r="BT416" s="123"/>
      <c r="CD416" s="123"/>
      <c r="CN416" s="123"/>
      <c r="CX416" s="123"/>
      <c r="DH416" s="123"/>
      <c r="DR416" s="123"/>
      <c r="EB416" s="123"/>
      <c r="EL416" s="123"/>
      <c r="EV416" s="123"/>
      <c r="FF416" s="123"/>
      <c r="FP416" s="123"/>
      <c r="FZ416" s="123"/>
      <c r="GJ416" s="123"/>
      <c r="GT416" s="123"/>
      <c r="HD416" s="123"/>
      <c r="HN416" s="123"/>
      <c r="HX416" s="123"/>
      <c r="IH416" s="123"/>
    </row>
    <row xmlns:x14ac="http://schemas.microsoft.com/office/spreadsheetml/2009/9/ac" r="417" s="3" customFormat="true" x14ac:dyDescent="0.25">
      <c r="A417" s="381"/>
      <c r="B417" s="123"/>
      <c r="L417" s="123"/>
      <c r="V417" s="123"/>
      <c r="AF417" s="123"/>
      <c r="AP417" s="123"/>
      <c r="AZ417" s="123"/>
      <c r="BJ417" s="123"/>
      <c r="BK417" s="123"/>
      <c r="BT417" s="123"/>
      <c r="CD417" s="123"/>
      <c r="CN417" s="123"/>
      <c r="CX417" s="123"/>
      <c r="DH417" s="123"/>
      <c r="DR417" s="123"/>
      <c r="EB417" s="123"/>
      <c r="EL417" s="123"/>
      <c r="EV417" s="123"/>
      <c r="FF417" s="123"/>
      <c r="FP417" s="123"/>
      <c r="FZ417" s="123"/>
      <c r="GJ417" s="123"/>
      <c r="GT417" s="123"/>
      <c r="HD417" s="123"/>
      <c r="HN417" s="123"/>
      <c r="HX417" s="123"/>
      <c r="IH417" s="123"/>
    </row>
    <row xmlns:x14ac="http://schemas.microsoft.com/office/spreadsheetml/2009/9/ac" r="418" s="3" customFormat="true" x14ac:dyDescent="0.25">
      <c r="A418" s="381"/>
      <c r="B418" s="123"/>
      <c r="L418" s="123"/>
      <c r="V418" s="123"/>
      <c r="AF418" s="123"/>
      <c r="AP418" s="123"/>
      <c r="AZ418" s="123"/>
      <c r="BJ418" s="123"/>
      <c r="BK418" s="123"/>
      <c r="BT418" s="123"/>
      <c r="CD418" s="123"/>
      <c r="CN418" s="123"/>
      <c r="CX418" s="123"/>
      <c r="DH418" s="123"/>
      <c r="DR418" s="123"/>
      <c r="EB418" s="123"/>
      <c r="EL418" s="123"/>
      <c r="EV418" s="123"/>
      <c r="FF418" s="123"/>
      <c r="FP418" s="123"/>
      <c r="FZ418" s="123"/>
      <c r="GJ418" s="123"/>
      <c r="GT418" s="123"/>
      <c r="HD418" s="123"/>
      <c r="HN418" s="123"/>
      <c r="HX418" s="123"/>
      <c r="IH418" s="123"/>
    </row>
    <row xmlns:x14ac="http://schemas.microsoft.com/office/spreadsheetml/2009/9/ac" r="419" s="3" customFormat="true" x14ac:dyDescent="0.25">
      <c r="A419" s="381"/>
      <c r="B419" s="123"/>
      <c r="L419" s="123"/>
      <c r="V419" s="123"/>
      <c r="AF419" s="123"/>
      <c r="AP419" s="123"/>
      <c r="AZ419" s="123"/>
      <c r="BJ419" s="123"/>
      <c r="BK419" s="123"/>
      <c r="BT419" s="123"/>
      <c r="CD419" s="123"/>
      <c r="CN419" s="123"/>
      <c r="CX419" s="123"/>
      <c r="DH419" s="123"/>
      <c r="DR419" s="123"/>
      <c r="EB419" s="123"/>
      <c r="EL419" s="123"/>
      <c r="EV419" s="123"/>
      <c r="FF419" s="123"/>
      <c r="FP419" s="123"/>
      <c r="FZ419" s="123"/>
      <c r="GJ419" s="123"/>
      <c r="GT419" s="123"/>
      <c r="HD419" s="123"/>
      <c r="HN419" s="123"/>
      <c r="HX419" s="123"/>
      <c r="IH419" s="123"/>
    </row>
    <row xmlns:x14ac="http://schemas.microsoft.com/office/spreadsheetml/2009/9/ac" r="420" s="3" customFormat="true" x14ac:dyDescent="0.25">
      <c r="A420" s="381"/>
      <c r="B420" s="123"/>
      <c r="L420" s="123"/>
      <c r="V420" s="123"/>
      <c r="AF420" s="123"/>
      <c r="AP420" s="123"/>
      <c r="AZ420" s="123"/>
      <c r="BJ420" s="123"/>
      <c r="BK420" s="123"/>
      <c r="BT420" s="123"/>
      <c r="CD420" s="123"/>
      <c r="CN420" s="123"/>
      <c r="CX420" s="123"/>
      <c r="DH420" s="123"/>
      <c r="DR420" s="123"/>
      <c r="EB420" s="123"/>
      <c r="EL420" s="123"/>
      <c r="EV420" s="123"/>
      <c r="FF420" s="123"/>
      <c r="FP420" s="123"/>
      <c r="FZ420" s="123"/>
      <c r="GJ420" s="123"/>
      <c r="GT420" s="123"/>
      <c r="HD420" s="123"/>
      <c r="HN420" s="123"/>
      <c r="HX420" s="123"/>
      <c r="IH420" s="123"/>
    </row>
    <row xmlns:x14ac="http://schemas.microsoft.com/office/spreadsheetml/2009/9/ac" r="421" s="3" customFormat="true" x14ac:dyDescent="0.25">
      <c r="A421" s="381"/>
      <c r="B421" s="123"/>
      <c r="L421" s="123"/>
      <c r="V421" s="123"/>
      <c r="AF421" s="123"/>
      <c r="AP421" s="123"/>
      <c r="AZ421" s="123"/>
      <c r="BJ421" s="123"/>
      <c r="BK421" s="123"/>
      <c r="BT421" s="123"/>
      <c r="CD421" s="123"/>
      <c r="CN421" s="123"/>
      <c r="CX421" s="123"/>
      <c r="DH421" s="123"/>
      <c r="DR421" s="123"/>
      <c r="EB421" s="123"/>
      <c r="EL421" s="123"/>
      <c r="EV421" s="123"/>
      <c r="FF421" s="123"/>
      <c r="FP421" s="123"/>
      <c r="FZ421" s="123"/>
      <c r="GJ421" s="123"/>
      <c r="GT421" s="123"/>
      <c r="HD421" s="123"/>
      <c r="HN421" s="123"/>
      <c r="HX421" s="123"/>
      <c r="IH421" s="123"/>
    </row>
    <row xmlns:x14ac="http://schemas.microsoft.com/office/spreadsheetml/2009/9/ac" r="422" s="3" customFormat="true" x14ac:dyDescent="0.25">
      <c r="A422" s="381"/>
      <c r="B422" s="123"/>
      <c r="L422" s="123"/>
      <c r="V422" s="123"/>
      <c r="AF422" s="123"/>
      <c r="AP422" s="123"/>
      <c r="AZ422" s="123"/>
      <c r="BJ422" s="123"/>
      <c r="BK422" s="123"/>
      <c r="BT422" s="123"/>
      <c r="CD422" s="123"/>
      <c r="CN422" s="123"/>
      <c r="CX422" s="123"/>
      <c r="DH422" s="123"/>
      <c r="DR422" s="123"/>
      <c r="EB422" s="123"/>
      <c r="EL422" s="123"/>
      <c r="EV422" s="123"/>
      <c r="FF422" s="123"/>
      <c r="FP422" s="123"/>
      <c r="FZ422" s="123"/>
      <c r="GJ422" s="123"/>
      <c r="GT422" s="123"/>
      <c r="HD422" s="123"/>
      <c r="HN422" s="123"/>
      <c r="HX422" s="123"/>
      <c r="IH422" s="123"/>
    </row>
    <row xmlns:x14ac="http://schemas.microsoft.com/office/spreadsheetml/2009/9/ac" r="423" s="3" customFormat="true" x14ac:dyDescent="0.25">
      <c r="A423" s="381"/>
      <c r="B423" s="123"/>
      <c r="L423" s="123"/>
      <c r="V423" s="123"/>
      <c r="AF423" s="123"/>
      <c r="AP423" s="123"/>
      <c r="AZ423" s="123"/>
      <c r="BJ423" s="123"/>
      <c r="BK423" s="123"/>
      <c r="BT423" s="123"/>
      <c r="CD423" s="123"/>
      <c r="CN423" s="123"/>
      <c r="CX423" s="123"/>
      <c r="DH423" s="123"/>
      <c r="DR423" s="123"/>
      <c r="EB423" s="123"/>
      <c r="EL423" s="123"/>
      <c r="EV423" s="123"/>
      <c r="FF423" s="123"/>
      <c r="FP423" s="123"/>
      <c r="FZ423" s="123"/>
      <c r="GJ423" s="123"/>
      <c r="GT423" s="123"/>
      <c r="HD423" s="123"/>
      <c r="HN423" s="123"/>
      <c r="HX423" s="123"/>
      <c r="IH423" s="123"/>
    </row>
    <row xmlns:x14ac="http://schemas.microsoft.com/office/spreadsheetml/2009/9/ac" r="424" s="3" customFormat="true" x14ac:dyDescent="0.25">
      <c r="A424" s="381"/>
      <c r="B424" s="123"/>
      <c r="L424" s="123"/>
      <c r="V424" s="123"/>
      <c r="AF424" s="123"/>
      <c r="AP424" s="123"/>
      <c r="AZ424" s="123"/>
      <c r="BJ424" s="123"/>
      <c r="BK424" s="123"/>
      <c r="BT424" s="123"/>
      <c r="CD424" s="123"/>
      <c r="CN424" s="123"/>
      <c r="CX424" s="123"/>
      <c r="DH424" s="123"/>
      <c r="DR424" s="123"/>
      <c r="EB424" s="123"/>
      <c r="EL424" s="123"/>
      <c r="EV424" s="123"/>
      <c r="FF424" s="123"/>
      <c r="FP424" s="123"/>
      <c r="FZ424" s="123"/>
      <c r="GJ424" s="123"/>
      <c r="GT424" s="123"/>
      <c r="HD424" s="123"/>
      <c r="HN424" s="123"/>
      <c r="HX424" s="123"/>
      <c r="IH424" s="123"/>
    </row>
    <row xmlns:x14ac="http://schemas.microsoft.com/office/spreadsheetml/2009/9/ac" r="425" s="3" customFormat="true" x14ac:dyDescent="0.25">
      <c r="A425" s="381"/>
      <c r="B425" s="123"/>
      <c r="L425" s="123"/>
      <c r="V425" s="123"/>
      <c r="AF425" s="123"/>
      <c r="AP425" s="123"/>
      <c r="AZ425" s="123"/>
      <c r="BJ425" s="123"/>
      <c r="BK425" s="123"/>
      <c r="BT425" s="123"/>
      <c r="CD425" s="123"/>
      <c r="CN425" s="123"/>
      <c r="CX425" s="123"/>
      <c r="DH425" s="123"/>
      <c r="DR425" s="123"/>
      <c r="EB425" s="123"/>
      <c r="EL425" s="123"/>
      <c r="EV425" s="123"/>
      <c r="FF425" s="123"/>
      <c r="FP425" s="123"/>
      <c r="FZ425" s="123"/>
      <c r="GJ425" s="123"/>
      <c r="GT425" s="123"/>
      <c r="HD425" s="123"/>
      <c r="HN425" s="123"/>
      <c r="HX425" s="123"/>
      <c r="IH425" s="123"/>
    </row>
    <row xmlns:x14ac="http://schemas.microsoft.com/office/spreadsheetml/2009/9/ac" r="426" s="3" customFormat="true" x14ac:dyDescent="0.25">
      <c r="A426" s="381"/>
      <c r="B426" s="123"/>
      <c r="L426" s="123"/>
      <c r="V426" s="123"/>
      <c r="AF426" s="123"/>
      <c r="AP426" s="123"/>
      <c r="AZ426" s="123"/>
      <c r="BJ426" s="123"/>
      <c r="BK426" s="123"/>
      <c r="BT426" s="123"/>
      <c r="CD426" s="123"/>
      <c r="CN426" s="123"/>
      <c r="CX426" s="123"/>
      <c r="DH426" s="123"/>
      <c r="DR426" s="123"/>
      <c r="EB426" s="123"/>
      <c r="EL426" s="123"/>
      <c r="EV426" s="123"/>
      <c r="FF426" s="123"/>
      <c r="FP426" s="123"/>
      <c r="FZ426" s="123"/>
      <c r="GJ426" s="123"/>
      <c r="GT426" s="123"/>
      <c r="HD426" s="123"/>
      <c r="HN426" s="123"/>
      <c r="HX426" s="123"/>
      <c r="IH426" s="123"/>
    </row>
    <row xmlns:x14ac="http://schemas.microsoft.com/office/spreadsheetml/2009/9/ac" r="427" s="3" customFormat="true" x14ac:dyDescent="0.25">
      <c r="A427" s="381"/>
      <c r="B427" s="123"/>
      <c r="L427" s="123"/>
      <c r="V427" s="123"/>
      <c r="AF427" s="123"/>
      <c r="AP427" s="123"/>
      <c r="AZ427" s="123"/>
      <c r="BJ427" s="123"/>
      <c r="BK427" s="123"/>
      <c r="BT427" s="123"/>
      <c r="CD427" s="123"/>
      <c r="CN427" s="123"/>
      <c r="CX427" s="123"/>
      <c r="DH427" s="123"/>
      <c r="DR427" s="123"/>
      <c r="EB427" s="123"/>
      <c r="EL427" s="123"/>
      <c r="EV427" s="123"/>
      <c r="FF427" s="123"/>
      <c r="FP427" s="123"/>
      <c r="FZ427" s="123"/>
      <c r="GJ427" s="123"/>
      <c r="GT427" s="123"/>
      <c r="HD427" s="123"/>
      <c r="HN427" s="123"/>
      <c r="HX427" s="123"/>
      <c r="IH427" s="123"/>
    </row>
    <row xmlns:x14ac="http://schemas.microsoft.com/office/spreadsheetml/2009/9/ac" r="428" s="3" customFormat="true" x14ac:dyDescent="0.25">
      <c r="A428" s="381"/>
      <c r="B428" s="123"/>
      <c r="L428" s="123"/>
      <c r="V428" s="123"/>
      <c r="AF428" s="123"/>
      <c r="AP428" s="123"/>
      <c r="AZ428" s="123"/>
      <c r="BJ428" s="123"/>
      <c r="BK428" s="123"/>
      <c r="BT428" s="123"/>
      <c r="CD428" s="123"/>
      <c r="CN428" s="123"/>
      <c r="CX428" s="123"/>
      <c r="DH428" s="123"/>
      <c r="DR428" s="123"/>
      <c r="EB428" s="123"/>
      <c r="EL428" s="123"/>
      <c r="EV428" s="123"/>
      <c r="FF428" s="123"/>
      <c r="FP428" s="123"/>
      <c r="FZ428" s="123"/>
      <c r="GJ428" s="123"/>
      <c r="GT428" s="123"/>
      <c r="HD428" s="123"/>
      <c r="HN428" s="123"/>
      <c r="HX428" s="123"/>
      <c r="IH428" s="123"/>
    </row>
    <row xmlns:x14ac="http://schemas.microsoft.com/office/spreadsheetml/2009/9/ac" r="429" s="3" customFormat="true" x14ac:dyDescent="0.25">
      <c r="A429" s="381"/>
      <c r="B429" s="123"/>
      <c r="L429" s="123"/>
      <c r="V429" s="123"/>
      <c r="AF429" s="123"/>
      <c r="AP429" s="123"/>
      <c r="AZ429" s="123"/>
      <c r="BJ429" s="123"/>
      <c r="BK429" s="123"/>
      <c r="BT429" s="123"/>
      <c r="CD429" s="123"/>
      <c r="CN429" s="123"/>
      <c r="CX429" s="123"/>
      <c r="DH429" s="123"/>
      <c r="DR429" s="123"/>
      <c r="EB429" s="123"/>
      <c r="EL429" s="123"/>
      <c r="EV429" s="123"/>
      <c r="FF429" s="123"/>
      <c r="FP429" s="123"/>
      <c r="FZ429" s="123"/>
      <c r="GJ429" s="123"/>
      <c r="GT429" s="123"/>
      <c r="HD429" s="123"/>
      <c r="HN429" s="123"/>
      <c r="HX429" s="123"/>
      <c r="IH429" s="123"/>
    </row>
    <row xmlns:x14ac="http://schemas.microsoft.com/office/spreadsheetml/2009/9/ac" r="430" s="3" customFormat="true" x14ac:dyDescent="0.25">
      <c r="A430" s="381"/>
      <c r="B430" s="123"/>
      <c r="L430" s="123"/>
      <c r="V430" s="123"/>
      <c r="AF430" s="123"/>
      <c r="AP430" s="123"/>
      <c r="AZ430" s="123"/>
      <c r="BJ430" s="123"/>
      <c r="BK430" s="123"/>
      <c r="BT430" s="123"/>
      <c r="CD430" s="123"/>
      <c r="CN430" s="123"/>
      <c r="CX430" s="123"/>
      <c r="DH430" s="123"/>
      <c r="DR430" s="123"/>
      <c r="EB430" s="123"/>
      <c r="EL430" s="123"/>
      <c r="EV430" s="123"/>
      <c r="FF430" s="123"/>
      <c r="FP430" s="123"/>
      <c r="FZ430" s="123"/>
      <c r="GJ430" s="123"/>
      <c r="GT430" s="123"/>
      <c r="HD430" s="123"/>
      <c r="HN430" s="123"/>
      <c r="HX430" s="123"/>
      <c r="IH430" s="123"/>
    </row>
    <row xmlns:x14ac="http://schemas.microsoft.com/office/spreadsheetml/2009/9/ac" r="431" s="3" customFormat="true" x14ac:dyDescent="0.25">
      <c r="A431" s="381"/>
      <c r="B431" s="123"/>
      <c r="L431" s="123"/>
      <c r="V431" s="123"/>
      <c r="AF431" s="123"/>
      <c r="AP431" s="123"/>
      <c r="AZ431" s="123"/>
      <c r="BJ431" s="123"/>
      <c r="BK431" s="123"/>
      <c r="BT431" s="123"/>
      <c r="CD431" s="123"/>
      <c r="CN431" s="123"/>
      <c r="CX431" s="123"/>
      <c r="DH431" s="123"/>
      <c r="DR431" s="123"/>
      <c r="EB431" s="123"/>
      <c r="EL431" s="123"/>
      <c r="EV431" s="123"/>
      <c r="FF431" s="123"/>
      <c r="FP431" s="123"/>
      <c r="FZ431" s="123"/>
      <c r="GJ431" s="123"/>
      <c r="GT431" s="123"/>
      <c r="HD431" s="123"/>
      <c r="HN431" s="123"/>
      <c r="HX431" s="123"/>
      <c r="IH431" s="123"/>
    </row>
    <row xmlns:x14ac="http://schemas.microsoft.com/office/spreadsheetml/2009/9/ac" r="432" s="3" customFormat="true" x14ac:dyDescent="0.25">
      <c r="A432" s="381"/>
      <c r="B432" s="123"/>
      <c r="L432" s="123"/>
      <c r="V432" s="123"/>
      <c r="AF432" s="123"/>
      <c r="AP432" s="123"/>
      <c r="AZ432" s="123"/>
      <c r="BJ432" s="123"/>
      <c r="BK432" s="123"/>
      <c r="BT432" s="123"/>
      <c r="CD432" s="123"/>
      <c r="CN432" s="123"/>
      <c r="CX432" s="123"/>
      <c r="DH432" s="123"/>
      <c r="DR432" s="123"/>
      <c r="EB432" s="123"/>
      <c r="EL432" s="123"/>
      <c r="EV432" s="123"/>
      <c r="FF432" s="123"/>
      <c r="FP432" s="123"/>
      <c r="FZ432" s="123"/>
      <c r="GJ432" s="123"/>
      <c r="GT432" s="123"/>
      <c r="HD432" s="123"/>
      <c r="HN432" s="123"/>
      <c r="HX432" s="123"/>
      <c r="IH432" s="123"/>
    </row>
    <row xmlns:x14ac="http://schemas.microsoft.com/office/spreadsheetml/2009/9/ac" r="433" s="3" customFormat="true" x14ac:dyDescent="0.25">
      <c r="A433" s="381"/>
      <c r="B433" s="123"/>
      <c r="L433" s="123"/>
      <c r="V433" s="123"/>
      <c r="AF433" s="123"/>
      <c r="AP433" s="123"/>
      <c r="AZ433" s="123"/>
      <c r="BJ433" s="123"/>
      <c r="BK433" s="123"/>
      <c r="BT433" s="123"/>
      <c r="CD433" s="123"/>
      <c r="CN433" s="123"/>
      <c r="CX433" s="123"/>
      <c r="DH433" s="123"/>
      <c r="DR433" s="123"/>
      <c r="EB433" s="123"/>
      <c r="EL433" s="123"/>
      <c r="EV433" s="123"/>
      <c r="FF433" s="123"/>
      <c r="FP433" s="123"/>
      <c r="FZ433" s="123"/>
      <c r="GJ433" s="123"/>
      <c r="GT433" s="123"/>
      <c r="HD433" s="123"/>
      <c r="HN433" s="123"/>
      <c r="HX433" s="123"/>
      <c r="IH433" s="123"/>
    </row>
    <row xmlns:x14ac="http://schemas.microsoft.com/office/spreadsheetml/2009/9/ac" r="434" s="3" customFormat="true" x14ac:dyDescent="0.25">
      <c r="A434" s="381"/>
      <c r="B434" s="123"/>
      <c r="L434" s="123"/>
      <c r="V434" s="123"/>
      <c r="AF434" s="123"/>
      <c r="AP434" s="123"/>
      <c r="AZ434" s="123"/>
      <c r="BJ434" s="123"/>
      <c r="BK434" s="123"/>
      <c r="BT434" s="123"/>
      <c r="CD434" s="123"/>
      <c r="CN434" s="123"/>
      <c r="CX434" s="123"/>
      <c r="DH434" s="123"/>
      <c r="DR434" s="123"/>
      <c r="EB434" s="123"/>
      <c r="EL434" s="123"/>
      <c r="EV434" s="123"/>
      <c r="FF434" s="123"/>
      <c r="FP434" s="123"/>
      <c r="FZ434" s="123"/>
      <c r="GJ434" s="123"/>
      <c r="GT434" s="123"/>
      <c r="HD434" s="123"/>
      <c r="HN434" s="123"/>
      <c r="HX434" s="123"/>
      <c r="IH434" s="123"/>
    </row>
    <row xmlns:x14ac="http://schemas.microsoft.com/office/spreadsheetml/2009/9/ac" r="435" s="3" customFormat="true" x14ac:dyDescent="0.25">
      <c r="A435" s="381"/>
      <c r="B435" s="123"/>
      <c r="L435" s="123"/>
      <c r="V435" s="123"/>
      <c r="AF435" s="123"/>
      <c r="AP435" s="123"/>
      <c r="AZ435" s="123"/>
      <c r="BJ435" s="123"/>
      <c r="BK435" s="123"/>
      <c r="BT435" s="123"/>
      <c r="CD435" s="123"/>
      <c r="CN435" s="123"/>
      <c r="CX435" s="123"/>
      <c r="DH435" s="123"/>
      <c r="DR435" s="123"/>
      <c r="EB435" s="123"/>
      <c r="EL435" s="123"/>
      <c r="EV435" s="123"/>
      <c r="FF435" s="123"/>
      <c r="FP435" s="123"/>
      <c r="FZ435" s="123"/>
      <c r="GJ435" s="123"/>
      <c r="GT435" s="123"/>
      <c r="HD435" s="123"/>
      <c r="HN435" s="123"/>
      <c r="HX435" s="123"/>
      <c r="IH435" s="123"/>
    </row>
    <row xmlns:x14ac="http://schemas.microsoft.com/office/spreadsheetml/2009/9/ac" r="436" s="3" customFormat="true" x14ac:dyDescent="0.25">
      <c r="A436" s="381"/>
      <c r="B436" s="123"/>
      <c r="L436" s="123"/>
      <c r="V436" s="123"/>
      <c r="AF436" s="123"/>
      <c r="AP436" s="123"/>
      <c r="AZ436" s="123"/>
      <c r="BJ436" s="123"/>
      <c r="BK436" s="123"/>
      <c r="BT436" s="123"/>
      <c r="CD436" s="123"/>
      <c r="CN436" s="123"/>
      <c r="CX436" s="123"/>
      <c r="DH436" s="123"/>
      <c r="DR436" s="123"/>
      <c r="EB436" s="123"/>
      <c r="EL436" s="123"/>
      <c r="EV436" s="123"/>
      <c r="FF436" s="123"/>
      <c r="FP436" s="123"/>
      <c r="FZ436" s="123"/>
      <c r="GJ436" s="123"/>
      <c r="GT436" s="123"/>
      <c r="HD436" s="123"/>
      <c r="HN436" s="123"/>
      <c r="HX436" s="123"/>
      <c r="IH436" s="123"/>
    </row>
    <row xmlns:x14ac="http://schemas.microsoft.com/office/spreadsheetml/2009/9/ac" r="437" s="3" customFormat="true" x14ac:dyDescent="0.25">
      <c r="A437" s="381"/>
      <c r="B437" s="123"/>
      <c r="L437" s="123"/>
      <c r="V437" s="123"/>
      <c r="AF437" s="123"/>
      <c r="AP437" s="123"/>
      <c r="AZ437" s="123"/>
      <c r="BJ437" s="123"/>
      <c r="BK437" s="123"/>
      <c r="BT437" s="123"/>
      <c r="CD437" s="123"/>
      <c r="CN437" s="123"/>
      <c r="CX437" s="123"/>
      <c r="DH437" s="123"/>
      <c r="DR437" s="123"/>
      <c r="EB437" s="123"/>
      <c r="EL437" s="123"/>
      <c r="EV437" s="123"/>
      <c r="FF437" s="123"/>
      <c r="FP437" s="123"/>
      <c r="FZ437" s="123"/>
      <c r="GJ437" s="123"/>
      <c r="GT437" s="123"/>
      <c r="HD437" s="123"/>
      <c r="HN437" s="123"/>
      <c r="HX437" s="123"/>
      <c r="IH437" s="123"/>
    </row>
    <row xmlns:x14ac="http://schemas.microsoft.com/office/spreadsheetml/2009/9/ac" r="438" s="3" customFormat="true" x14ac:dyDescent="0.25">
      <c r="A438" s="381"/>
      <c r="B438" s="123"/>
      <c r="L438" s="123"/>
      <c r="V438" s="123"/>
      <c r="AF438" s="123"/>
      <c r="AP438" s="123"/>
      <c r="AZ438" s="123"/>
      <c r="BJ438" s="123"/>
      <c r="BK438" s="123"/>
      <c r="BT438" s="123"/>
      <c r="CD438" s="123"/>
      <c r="CN438" s="123"/>
      <c r="CX438" s="123"/>
      <c r="DH438" s="123"/>
      <c r="DR438" s="123"/>
      <c r="EB438" s="123"/>
      <c r="EL438" s="123"/>
      <c r="EV438" s="123"/>
      <c r="FF438" s="123"/>
      <c r="FP438" s="123"/>
      <c r="FZ438" s="123"/>
      <c r="GJ438" s="123"/>
      <c r="GT438" s="123"/>
      <c r="HD438" s="123"/>
      <c r="HN438" s="123"/>
      <c r="HX438" s="123"/>
      <c r="IH438" s="123"/>
    </row>
    <row xmlns:x14ac="http://schemas.microsoft.com/office/spreadsheetml/2009/9/ac" r="439" s="3" customFormat="true" x14ac:dyDescent="0.25">
      <c r="A439" s="381"/>
      <c r="B439" s="123"/>
      <c r="L439" s="123"/>
      <c r="V439" s="123"/>
      <c r="AF439" s="123"/>
      <c r="AP439" s="123"/>
      <c r="AZ439" s="123"/>
      <c r="BJ439" s="123"/>
      <c r="BK439" s="123"/>
      <c r="BT439" s="123"/>
      <c r="CD439" s="123"/>
      <c r="CN439" s="123"/>
      <c r="CX439" s="123"/>
      <c r="DH439" s="123"/>
      <c r="DR439" s="123"/>
      <c r="EB439" s="123"/>
      <c r="EL439" s="123"/>
      <c r="EV439" s="123"/>
      <c r="FF439" s="123"/>
      <c r="FP439" s="123"/>
      <c r="FZ439" s="123"/>
      <c r="GJ439" s="123"/>
      <c r="GT439" s="123"/>
      <c r="HD439" s="123"/>
      <c r="HN439" s="123"/>
      <c r="HX439" s="123"/>
      <c r="IH439" s="123"/>
    </row>
    <row xmlns:x14ac="http://schemas.microsoft.com/office/spreadsheetml/2009/9/ac" r="440" s="3" customFormat="true" x14ac:dyDescent="0.25">
      <c r="A440" s="381"/>
      <c r="B440" s="123"/>
      <c r="L440" s="123"/>
      <c r="V440" s="123"/>
      <c r="AF440" s="123"/>
      <c r="AP440" s="123"/>
      <c r="AZ440" s="123"/>
      <c r="BJ440" s="123"/>
      <c r="BK440" s="123"/>
      <c r="BT440" s="123"/>
      <c r="CD440" s="123"/>
      <c r="CN440" s="123"/>
      <c r="CX440" s="123"/>
      <c r="DH440" s="123"/>
      <c r="DR440" s="123"/>
      <c r="EB440" s="123"/>
      <c r="EL440" s="123"/>
      <c r="EV440" s="123"/>
      <c r="FF440" s="123"/>
      <c r="FP440" s="123"/>
      <c r="FZ440" s="123"/>
      <c r="GJ440" s="123"/>
      <c r="GT440" s="123"/>
      <c r="HD440" s="123"/>
      <c r="HN440" s="123"/>
      <c r="HX440" s="123"/>
      <c r="IH440" s="123"/>
    </row>
    <row xmlns:x14ac="http://schemas.microsoft.com/office/spreadsheetml/2009/9/ac" r="441" s="3" customFormat="true" x14ac:dyDescent="0.25">
      <c r="A441" s="381"/>
      <c r="B441" s="123"/>
      <c r="L441" s="123"/>
      <c r="V441" s="123"/>
      <c r="AF441" s="123"/>
      <c r="AP441" s="123"/>
      <c r="AZ441" s="123"/>
      <c r="BJ441" s="123"/>
      <c r="BK441" s="123"/>
      <c r="BT441" s="123"/>
      <c r="CD441" s="123"/>
      <c r="CN441" s="123"/>
      <c r="CX441" s="123"/>
      <c r="DH441" s="123"/>
      <c r="DR441" s="123"/>
      <c r="EB441" s="123"/>
      <c r="EL441" s="123"/>
      <c r="EV441" s="123"/>
      <c r="FF441" s="123"/>
      <c r="FP441" s="123"/>
      <c r="FZ441" s="123"/>
      <c r="GJ441" s="123"/>
      <c r="GT441" s="123"/>
      <c r="HD441" s="123"/>
      <c r="HN441" s="123"/>
      <c r="HX441" s="123"/>
      <c r="IH441" s="123"/>
    </row>
    <row xmlns:x14ac="http://schemas.microsoft.com/office/spreadsheetml/2009/9/ac" r="442" s="3" customFormat="true" x14ac:dyDescent="0.25">
      <c r="A442" s="381"/>
      <c r="B442" s="123"/>
      <c r="L442" s="123"/>
      <c r="V442" s="123"/>
      <c r="AF442" s="123"/>
      <c r="AP442" s="123"/>
      <c r="AZ442" s="123"/>
      <c r="BJ442" s="123"/>
      <c r="BK442" s="123"/>
      <c r="BT442" s="123"/>
      <c r="CD442" s="123"/>
      <c r="CN442" s="123"/>
      <c r="CX442" s="123"/>
      <c r="DH442" s="123"/>
      <c r="DR442" s="123"/>
      <c r="EB442" s="123"/>
      <c r="EL442" s="123"/>
      <c r="EV442" s="123"/>
      <c r="FF442" s="123"/>
      <c r="FP442" s="123"/>
      <c r="FZ442" s="123"/>
      <c r="GJ442" s="123"/>
      <c r="GT442" s="123"/>
      <c r="HD442" s="123"/>
      <c r="HN442" s="123"/>
      <c r="HX442" s="123"/>
      <c r="IH442" s="123"/>
    </row>
    <row xmlns:x14ac="http://schemas.microsoft.com/office/spreadsheetml/2009/9/ac" r="443" s="3" customFormat="true" x14ac:dyDescent="0.25">
      <c r="A443" s="381"/>
      <c r="B443" s="123"/>
      <c r="L443" s="123"/>
      <c r="V443" s="123"/>
      <c r="AF443" s="123"/>
      <c r="AP443" s="123"/>
      <c r="AZ443" s="123"/>
      <c r="BJ443" s="123"/>
      <c r="BK443" s="123"/>
      <c r="BT443" s="123"/>
      <c r="CD443" s="123"/>
      <c r="CN443" s="123"/>
      <c r="CX443" s="123"/>
      <c r="DH443" s="123"/>
      <c r="DR443" s="123"/>
      <c r="EB443" s="123"/>
      <c r="EL443" s="123"/>
      <c r="EV443" s="123"/>
      <c r="FF443" s="123"/>
      <c r="FP443" s="123"/>
      <c r="FZ443" s="123"/>
      <c r="GJ443" s="123"/>
      <c r="GT443" s="123"/>
      <c r="HD443" s="123"/>
      <c r="HN443" s="123"/>
      <c r="HX443" s="123"/>
      <c r="IH443" s="123"/>
    </row>
    <row xmlns:x14ac="http://schemas.microsoft.com/office/spreadsheetml/2009/9/ac" r="444" s="3" customFormat="true" x14ac:dyDescent="0.25">
      <c r="A444" s="381"/>
      <c r="B444" s="123"/>
      <c r="L444" s="123"/>
      <c r="V444" s="123"/>
      <c r="AF444" s="123"/>
      <c r="AP444" s="123"/>
      <c r="AZ444" s="123"/>
      <c r="BJ444" s="123"/>
      <c r="BK444" s="123"/>
      <c r="BT444" s="123"/>
      <c r="CD444" s="123"/>
      <c r="CN444" s="123"/>
      <c r="CX444" s="123"/>
      <c r="DH444" s="123"/>
      <c r="DR444" s="123"/>
      <c r="EB444" s="123"/>
      <c r="EL444" s="123"/>
      <c r="EV444" s="123"/>
      <c r="FF444" s="123"/>
      <c r="FP444" s="123"/>
      <c r="FZ444" s="123"/>
      <c r="GJ444" s="123"/>
      <c r="GT444" s="123"/>
      <c r="HD444" s="123"/>
      <c r="HN444" s="123"/>
      <c r="HX444" s="123"/>
      <c r="IH444" s="123"/>
    </row>
    <row xmlns:x14ac="http://schemas.microsoft.com/office/spreadsheetml/2009/9/ac" r="445" s="3" customFormat="true" x14ac:dyDescent="0.25">
      <c r="A445" s="381"/>
      <c r="B445" s="123"/>
      <c r="L445" s="123"/>
      <c r="V445" s="123"/>
      <c r="AF445" s="123"/>
      <c r="AP445" s="123"/>
      <c r="AZ445" s="123"/>
      <c r="BJ445" s="123"/>
      <c r="BK445" s="123"/>
      <c r="BT445" s="123"/>
      <c r="CD445" s="123"/>
      <c r="CN445" s="123"/>
      <c r="CX445" s="123"/>
      <c r="DH445" s="123"/>
      <c r="DR445" s="123"/>
      <c r="EB445" s="123"/>
      <c r="EL445" s="123"/>
      <c r="EV445" s="123"/>
      <c r="FF445" s="123"/>
      <c r="FP445" s="123"/>
      <c r="FZ445" s="123"/>
      <c r="GJ445" s="123"/>
      <c r="GT445" s="123"/>
      <c r="HD445" s="123"/>
      <c r="HN445" s="123"/>
      <c r="HX445" s="123"/>
      <c r="IH445" s="123"/>
    </row>
    <row xmlns:x14ac="http://schemas.microsoft.com/office/spreadsheetml/2009/9/ac" r="446" s="3" customFormat="true" x14ac:dyDescent="0.25">
      <c r="A446" s="381"/>
      <c r="B446" s="123"/>
      <c r="L446" s="123"/>
      <c r="V446" s="123"/>
      <c r="AF446" s="123"/>
      <c r="AP446" s="123"/>
      <c r="AZ446" s="123"/>
      <c r="BJ446" s="123"/>
      <c r="BK446" s="123"/>
      <c r="BT446" s="123"/>
      <c r="CD446" s="123"/>
      <c r="CN446" s="123"/>
      <c r="CX446" s="123"/>
      <c r="DH446" s="123"/>
      <c r="DR446" s="123"/>
      <c r="EB446" s="123"/>
      <c r="EL446" s="123"/>
      <c r="EV446" s="123"/>
      <c r="FF446" s="123"/>
      <c r="FP446" s="123"/>
      <c r="FZ446" s="123"/>
      <c r="GJ446" s="123"/>
      <c r="GT446" s="123"/>
      <c r="HD446" s="123"/>
      <c r="HN446" s="123"/>
      <c r="HX446" s="123"/>
      <c r="IH446" s="123"/>
    </row>
    <row xmlns:x14ac="http://schemas.microsoft.com/office/spreadsheetml/2009/9/ac" r="447" s="3" customFormat="true" x14ac:dyDescent="0.25">
      <c r="A447" s="381"/>
      <c r="B447" s="123"/>
      <c r="L447" s="123"/>
      <c r="V447" s="123"/>
      <c r="AF447" s="123"/>
      <c r="AP447" s="123"/>
      <c r="AZ447" s="123"/>
      <c r="BJ447" s="123"/>
      <c r="BK447" s="123"/>
      <c r="BT447" s="123"/>
      <c r="CD447" s="123"/>
      <c r="CN447" s="123"/>
      <c r="CX447" s="123"/>
      <c r="DH447" s="123"/>
      <c r="DR447" s="123"/>
      <c r="EB447" s="123"/>
      <c r="EL447" s="123"/>
      <c r="EV447" s="123"/>
      <c r="FF447" s="123"/>
      <c r="FP447" s="123"/>
      <c r="FZ447" s="123"/>
      <c r="GJ447" s="123"/>
      <c r="GT447" s="123"/>
      <c r="HD447" s="123"/>
      <c r="HN447" s="123"/>
      <c r="HX447" s="123"/>
      <c r="IH447" s="123"/>
    </row>
    <row xmlns:x14ac="http://schemas.microsoft.com/office/spreadsheetml/2009/9/ac" r="448" s="3" customFormat="true" x14ac:dyDescent="0.25">
      <c r="A448" s="381"/>
      <c r="B448" s="123"/>
      <c r="L448" s="123"/>
      <c r="V448" s="123"/>
      <c r="AF448" s="123"/>
      <c r="AP448" s="123"/>
      <c r="AZ448" s="123"/>
      <c r="BJ448" s="123"/>
      <c r="BK448" s="123"/>
      <c r="BT448" s="123"/>
      <c r="CD448" s="123"/>
      <c r="CN448" s="123"/>
      <c r="CX448" s="123"/>
      <c r="DH448" s="123"/>
      <c r="DR448" s="123"/>
      <c r="EB448" s="123"/>
      <c r="EL448" s="123"/>
      <c r="EV448" s="123"/>
      <c r="FF448" s="123"/>
      <c r="FP448" s="123"/>
      <c r="FZ448" s="123"/>
      <c r="GJ448" s="123"/>
      <c r="GT448" s="123"/>
      <c r="HD448" s="123"/>
      <c r="HN448" s="123"/>
      <c r="HX448" s="123"/>
      <c r="IH448" s="123"/>
    </row>
    <row xmlns:x14ac="http://schemas.microsoft.com/office/spreadsheetml/2009/9/ac" r="449" s="3" customFormat="true" x14ac:dyDescent="0.25">
      <c r="A449" s="381"/>
      <c r="B449" s="123"/>
      <c r="L449" s="123"/>
      <c r="V449" s="123"/>
      <c r="AF449" s="123"/>
      <c r="AP449" s="123"/>
      <c r="AZ449" s="123"/>
      <c r="BJ449" s="123"/>
      <c r="BK449" s="123"/>
      <c r="BT449" s="123"/>
      <c r="CD449" s="123"/>
      <c r="CN449" s="123"/>
      <c r="CX449" s="123"/>
      <c r="DH449" s="123"/>
      <c r="DR449" s="123"/>
      <c r="EB449" s="123"/>
      <c r="EL449" s="123"/>
      <c r="EV449" s="123"/>
      <c r="FF449" s="123"/>
      <c r="FP449" s="123"/>
      <c r="FZ449" s="123"/>
      <c r="GJ449" s="123"/>
      <c r="GT449" s="123"/>
      <c r="HD449" s="123"/>
      <c r="HN449" s="123"/>
      <c r="HX449" s="123"/>
      <c r="IH449" s="123"/>
    </row>
    <row xmlns:x14ac="http://schemas.microsoft.com/office/spreadsheetml/2009/9/ac" r="450" s="3" customFormat="true" x14ac:dyDescent="0.25">
      <c r="A450" s="381"/>
      <c r="B450" s="123"/>
      <c r="L450" s="123"/>
      <c r="V450" s="123"/>
      <c r="AF450" s="123"/>
      <c r="AP450" s="123"/>
      <c r="AZ450" s="123"/>
      <c r="BJ450" s="123"/>
      <c r="BK450" s="123"/>
      <c r="BT450" s="123"/>
      <c r="CD450" s="123"/>
      <c r="CN450" s="123"/>
      <c r="CX450" s="123"/>
      <c r="DH450" s="123"/>
      <c r="DR450" s="123"/>
      <c r="EB450" s="123"/>
      <c r="EL450" s="123"/>
      <c r="EV450" s="123"/>
      <c r="FF450" s="123"/>
      <c r="FP450" s="123"/>
      <c r="FZ450" s="123"/>
      <c r="GJ450" s="123"/>
      <c r="GT450" s="123"/>
      <c r="HD450" s="123"/>
      <c r="HN450" s="123"/>
      <c r="HX450" s="123"/>
      <c r="IH450" s="123"/>
    </row>
    <row xmlns:x14ac="http://schemas.microsoft.com/office/spreadsheetml/2009/9/ac" r="451" s="3" customFormat="true" x14ac:dyDescent="0.25">
      <c r="A451" s="381"/>
      <c r="B451" s="123"/>
      <c r="L451" s="123"/>
      <c r="V451" s="123"/>
      <c r="AF451" s="123"/>
      <c r="AP451" s="123"/>
      <c r="AZ451" s="123"/>
      <c r="BJ451" s="123"/>
      <c r="BK451" s="123"/>
      <c r="BT451" s="123"/>
      <c r="CD451" s="123"/>
      <c r="CN451" s="123"/>
      <c r="CX451" s="123"/>
      <c r="DH451" s="123"/>
      <c r="DR451" s="123"/>
      <c r="EB451" s="123"/>
      <c r="EL451" s="123"/>
      <c r="EV451" s="123"/>
      <c r="FF451" s="123"/>
      <c r="FP451" s="123"/>
      <c r="FZ451" s="123"/>
      <c r="GJ451" s="123"/>
      <c r="GT451" s="123"/>
      <c r="HD451" s="123"/>
      <c r="HN451" s="123"/>
      <c r="HX451" s="123"/>
      <c r="IH451" s="123"/>
    </row>
    <row xmlns:x14ac="http://schemas.microsoft.com/office/spreadsheetml/2009/9/ac" r="452" s="3" customFormat="true" x14ac:dyDescent="0.25">
      <c r="A452" s="381"/>
      <c r="B452" s="123"/>
      <c r="L452" s="123"/>
      <c r="V452" s="123"/>
      <c r="AF452" s="123"/>
      <c r="AP452" s="123"/>
      <c r="AZ452" s="123"/>
      <c r="BJ452" s="123"/>
      <c r="BK452" s="123"/>
      <c r="BT452" s="123"/>
      <c r="CD452" s="123"/>
      <c r="CN452" s="123"/>
      <c r="CX452" s="123"/>
      <c r="DH452" s="123"/>
      <c r="DR452" s="123"/>
      <c r="EB452" s="123"/>
      <c r="EL452" s="123"/>
      <c r="EV452" s="123"/>
      <c r="FF452" s="123"/>
      <c r="FP452" s="123"/>
      <c r="FZ452" s="123"/>
      <c r="GJ452" s="123"/>
      <c r="GT452" s="123"/>
      <c r="HD452" s="123"/>
      <c r="HN452" s="123"/>
      <c r="HX452" s="123"/>
      <c r="IH452" s="123"/>
    </row>
    <row xmlns:x14ac="http://schemas.microsoft.com/office/spreadsheetml/2009/9/ac" r="453" s="3" customFormat="true" x14ac:dyDescent="0.25">
      <c r="A453" s="381"/>
      <c r="B453" s="123"/>
      <c r="L453" s="123"/>
      <c r="V453" s="123"/>
      <c r="AF453" s="123"/>
      <c r="AP453" s="123"/>
      <c r="AZ453" s="123"/>
      <c r="BJ453" s="123"/>
      <c r="BK453" s="123"/>
      <c r="BT453" s="123"/>
      <c r="CD453" s="123"/>
      <c r="CN453" s="123"/>
      <c r="CX453" s="123"/>
      <c r="DH453" s="123"/>
      <c r="DR453" s="123"/>
      <c r="EB453" s="123"/>
      <c r="EL453" s="123"/>
      <c r="EV453" s="123"/>
      <c r="FF453" s="123"/>
      <c r="FP453" s="123"/>
      <c r="FZ453" s="123"/>
      <c r="GJ453" s="123"/>
      <c r="GT453" s="123"/>
      <c r="HD453" s="123"/>
      <c r="HN453" s="123"/>
      <c r="HX453" s="123"/>
      <c r="IH453" s="123"/>
    </row>
    <row xmlns:x14ac="http://schemas.microsoft.com/office/spreadsheetml/2009/9/ac" r="454" s="3" customFormat="true" x14ac:dyDescent="0.25">
      <c r="A454" s="381"/>
      <c r="B454" s="123"/>
      <c r="L454" s="123"/>
      <c r="V454" s="123"/>
      <c r="AF454" s="123"/>
      <c r="AP454" s="123"/>
      <c r="AZ454" s="123"/>
      <c r="BJ454" s="123"/>
      <c r="BK454" s="123"/>
      <c r="BT454" s="123"/>
      <c r="CD454" s="123"/>
      <c r="CN454" s="123"/>
      <c r="CX454" s="123"/>
      <c r="DH454" s="123"/>
      <c r="DR454" s="123"/>
      <c r="EB454" s="123"/>
      <c r="EL454" s="123"/>
      <c r="EV454" s="123"/>
      <c r="FF454" s="123"/>
      <c r="FP454" s="123"/>
      <c r="FZ454" s="123"/>
      <c r="GJ454" s="123"/>
      <c r="GT454" s="123"/>
      <c r="HD454" s="123"/>
      <c r="HN454" s="123"/>
      <c r="HX454" s="123"/>
      <c r="IH454" s="123"/>
    </row>
    <row xmlns:x14ac="http://schemas.microsoft.com/office/spreadsheetml/2009/9/ac" r="455" s="3" customFormat="true" x14ac:dyDescent="0.25">
      <c r="A455" s="381"/>
      <c r="B455" s="123"/>
      <c r="L455" s="123"/>
      <c r="V455" s="123"/>
      <c r="AF455" s="123"/>
      <c r="AP455" s="123"/>
      <c r="AZ455" s="123"/>
      <c r="BJ455" s="123"/>
      <c r="BK455" s="123"/>
      <c r="BT455" s="123"/>
      <c r="CD455" s="123"/>
      <c r="CN455" s="123"/>
      <c r="CX455" s="123"/>
      <c r="DH455" s="123"/>
      <c r="DR455" s="123"/>
      <c r="EB455" s="123"/>
      <c r="EL455" s="123"/>
      <c r="EV455" s="123"/>
      <c r="FF455" s="123"/>
      <c r="FP455" s="123"/>
      <c r="FZ455" s="123"/>
      <c r="GJ455" s="123"/>
      <c r="GT455" s="123"/>
      <c r="HD455" s="123"/>
      <c r="HN455" s="123"/>
      <c r="HX455" s="123"/>
      <c r="IH455" s="123"/>
    </row>
    <row xmlns:x14ac="http://schemas.microsoft.com/office/spreadsheetml/2009/9/ac" r="456" s="3" customFormat="true" x14ac:dyDescent="0.25">
      <c r="A456" s="381"/>
      <c r="B456" s="123"/>
      <c r="L456" s="123"/>
      <c r="V456" s="123"/>
      <c r="AF456" s="123"/>
      <c r="AP456" s="123"/>
      <c r="AZ456" s="123"/>
      <c r="BJ456" s="123"/>
      <c r="BK456" s="123"/>
      <c r="BT456" s="123"/>
      <c r="CD456" s="123"/>
      <c r="CN456" s="123"/>
      <c r="CX456" s="123"/>
      <c r="DH456" s="123"/>
      <c r="DR456" s="123"/>
      <c r="EB456" s="123"/>
      <c r="EL456" s="123"/>
      <c r="EV456" s="123"/>
      <c r="FF456" s="123"/>
      <c r="FP456" s="123"/>
      <c r="FZ456" s="123"/>
      <c r="GJ456" s="123"/>
      <c r="GT456" s="123"/>
      <c r="HD456" s="123"/>
      <c r="HN456" s="123"/>
      <c r="HX456" s="123"/>
      <c r="IH456" s="123"/>
    </row>
    <row xmlns:x14ac="http://schemas.microsoft.com/office/spreadsheetml/2009/9/ac" r="457" s="3" customFormat="true" x14ac:dyDescent="0.25">
      <c r="A457" s="381"/>
      <c r="B457" s="123"/>
      <c r="L457" s="123"/>
      <c r="V457" s="123"/>
      <c r="AF457" s="123"/>
      <c r="AP457" s="123"/>
      <c r="AZ457" s="123"/>
      <c r="BJ457" s="123"/>
      <c r="BK457" s="123"/>
      <c r="BT457" s="123"/>
      <c r="CD457" s="123"/>
      <c r="CN457" s="123"/>
      <c r="CX457" s="123"/>
      <c r="DH457" s="123"/>
      <c r="DR457" s="123"/>
      <c r="EB457" s="123"/>
      <c r="EL457" s="123"/>
      <c r="EV457" s="123"/>
      <c r="FF457" s="123"/>
      <c r="FP457" s="123"/>
      <c r="FZ457" s="123"/>
      <c r="GJ457" s="123"/>
      <c r="GT457" s="123"/>
      <c r="HD457" s="123"/>
      <c r="HN457" s="123"/>
      <c r="HX457" s="123"/>
      <c r="IH457" s="123"/>
    </row>
    <row xmlns:x14ac="http://schemas.microsoft.com/office/spreadsheetml/2009/9/ac" r="458" s="3" customFormat="true" x14ac:dyDescent="0.25">
      <c r="A458" s="381"/>
      <c r="B458" s="123"/>
      <c r="L458" s="123"/>
      <c r="V458" s="123"/>
      <c r="AF458" s="123"/>
      <c r="AP458" s="123"/>
      <c r="AZ458" s="123"/>
      <c r="BJ458" s="123"/>
      <c r="BK458" s="123"/>
      <c r="BT458" s="123"/>
      <c r="CD458" s="123"/>
      <c r="CN458" s="123"/>
      <c r="CX458" s="123"/>
      <c r="DH458" s="123"/>
      <c r="DR458" s="123"/>
      <c r="EB458" s="123"/>
      <c r="EL458" s="123"/>
      <c r="EV458" s="123"/>
      <c r="FF458" s="123"/>
      <c r="FP458" s="123"/>
      <c r="FZ458" s="123"/>
      <c r="GJ458" s="123"/>
      <c r="GT458" s="123"/>
      <c r="HD458" s="123"/>
      <c r="HN458" s="123"/>
      <c r="HX458" s="123"/>
      <c r="IH458" s="123"/>
    </row>
    <row xmlns:x14ac="http://schemas.microsoft.com/office/spreadsheetml/2009/9/ac" r="459" s="3" customFormat="true" x14ac:dyDescent="0.25">
      <c r="A459" s="381"/>
      <c r="B459" s="123"/>
      <c r="L459" s="123"/>
      <c r="V459" s="123"/>
      <c r="AF459" s="123"/>
      <c r="AP459" s="123"/>
      <c r="AZ459" s="123"/>
      <c r="BJ459" s="123"/>
      <c r="BK459" s="123"/>
      <c r="BT459" s="123"/>
      <c r="CD459" s="123"/>
      <c r="CN459" s="123"/>
      <c r="CX459" s="123"/>
      <c r="DH459" s="123"/>
      <c r="DR459" s="123"/>
      <c r="EB459" s="123"/>
      <c r="EL459" s="123"/>
      <c r="EV459" s="123"/>
      <c r="FF459" s="123"/>
      <c r="FP459" s="123"/>
      <c r="FZ459" s="123"/>
      <c r="GJ459" s="123"/>
      <c r="GT459" s="123"/>
      <c r="HD459" s="123"/>
      <c r="HN459" s="123"/>
      <c r="HX459" s="123"/>
      <c r="IH459" s="123"/>
    </row>
    <row xmlns:x14ac="http://schemas.microsoft.com/office/spreadsheetml/2009/9/ac" r="460" s="3" customFormat="true" x14ac:dyDescent="0.25">
      <c r="A460" s="381"/>
      <c r="B460" s="123"/>
      <c r="L460" s="123"/>
      <c r="V460" s="123"/>
      <c r="AF460" s="123"/>
      <c r="AP460" s="123"/>
      <c r="AZ460" s="123"/>
      <c r="BJ460" s="123"/>
      <c r="BK460" s="123"/>
      <c r="BT460" s="123"/>
      <c r="CD460" s="123"/>
      <c r="CN460" s="123"/>
      <c r="CX460" s="123"/>
      <c r="DH460" s="123"/>
      <c r="DR460" s="123"/>
      <c r="EB460" s="123"/>
      <c r="EL460" s="123"/>
      <c r="EV460" s="123"/>
      <c r="FF460" s="123"/>
      <c r="FP460" s="123"/>
      <c r="FZ460" s="123"/>
      <c r="GJ460" s="123"/>
      <c r="GT460" s="123"/>
      <c r="HD460" s="123"/>
      <c r="HN460" s="123"/>
      <c r="HX460" s="123"/>
      <c r="IH460" s="123"/>
    </row>
    <row xmlns:x14ac="http://schemas.microsoft.com/office/spreadsheetml/2009/9/ac" r="461" s="3" customFormat="true" x14ac:dyDescent="0.25">
      <c r="A461" s="381"/>
      <c r="B461" s="123"/>
      <c r="L461" s="123"/>
      <c r="V461" s="123"/>
      <c r="AF461" s="123"/>
      <c r="AP461" s="123"/>
      <c r="AZ461" s="123"/>
      <c r="BJ461" s="123"/>
      <c r="BK461" s="123"/>
      <c r="BT461" s="123"/>
      <c r="CD461" s="123"/>
      <c r="CN461" s="123"/>
      <c r="CX461" s="123"/>
      <c r="DH461" s="123"/>
      <c r="DR461" s="123"/>
      <c r="EB461" s="123"/>
      <c r="EL461" s="123"/>
      <c r="EV461" s="123"/>
      <c r="FF461" s="123"/>
      <c r="FP461" s="123"/>
      <c r="FZ461" s="123"/>
      <c r="GJ461" s="123"/>
      <c r="GT461" s="123"/>
      <c r="HD461" s="123"/>
      <c r="HN461" s="123"/>
      <c r="HX461" s="123"/>
      <c r="IH461" s="123"/>
    </row>
    <row xmlns:x14ac="http://schemas.microsoft.com/office/spreadsheetml/2009/9/ac" r="462" s="3" customFormat="true" x14ac:dyDescent="0.25">
      <c r="A462" s="381"/>
      <c r="B462" s="123"/>
      <c r="L462" s="123"/>
      <c r="V462" s="123"/>
      <c r="AF462" s="123"/>
      <c r="AP462" s="123"/>
      <c r="AZ462" s="123"/>
      <c r="BJ462" s="123"/>
      <c r="BK462" s="123"/>
      <c r="BT462" s="123"/>
      <c r="CD462" s="123"/>
      <c r="CN462" s="123"/>
      <c r="CX462" s="123"/>
      <c r="DH462" s="123"/>
      <c r="DR462" s="123"/>
      <c r="EB462" s="123"/>
      <c r="EL462" s="123"/>
      <c r="EV462" s="123"/>
      <c r="FF462" s="123"/>
      <c r="FP462" s="123"/>
      <c r="FZ462" s="123"/>
      <c r="GJ462" s="123"/>
      <c r="GT462" s="123"/>
      <c r="HD462" s="123"/>
      <c r="HN462" s="123"/>
      <c r="HX462" s="123"/>
      <c r="IH462" s="123"/>
    </row>
    <row xmlns:x14ac="http://schemas.microsoft.com/office/spreadsheetml/2009/9/ac" r="463" s="3" customFormat="true" x14ac:dyDescent="0.25">
      <c r="A463" s="381"/>
      <c r="B463" s="123"/>
      <c r="L463" s="123"/>
      <c r="V463" s="123"/>
      <c r="AF463" s="123"/>
      <c r="AP463" s="123"/>
      <c r="AZ463" s="123"/>
      <c r="BJ463" s="123"/>
      <c r="BK463" s="123"/>
      <c r="BT463" s="123"/>
      <c r="CD463" s="123"/>
      <c r="CN463" s="123"/>
      <c r="CX463" s="123"/>
      <c r="DH463" s="123"/>
      <c r="DR463" s="123"/>
      <c r="EB463" s="123"/>
      <c r="EL463" s="123"/>
      <c r="EV463" s="123"/>
      <c r="FF463" s="123"/>
      <c r="FP463" s="123"/>
      <c r="FZ463" s="123"/>
      <c r="GJ463" s="123"/>
      <c r="GT463" s="123"/>
      <c r="HD463" s="123"/>
      <c r="HN463" s="123"/>
      <c r="HX463" s="123"/>
      <c r="IH463" s="123"/>
    </row>
    <row xmlns:x14ac="http://schemas.microsoft.com/office/spreadsheetml/2009/9/ac" r="464" s="3" customFormat="true" x14ac:dyDescent="0.25">
      <c r="A464" s="381"/>
      <c r="B464" s="123"/>
      <c r="L464" s="123"/>
      <c r="V464" s="123"/>
      <c r="AF464" s="123"/>
      <c r="AP464" s="123"/>
      <c r="AZ464" s="123"/>
      <c r="BJ464" s="123"/>
      <c r="BK464" s="123"/>
      <c r="BT464" s="123"/>
      <c r="CD464" s="123"/>
      <c r="CN464" s="123"/>
      <c r="CX464" s="123"/>
      <c r="DH464" s="123"/>
      <c r="DR464" s="123"/>
      <c r="EB464" s="123"/>
      <c r="EL464" s="123"/>
      <c r="EV464" s="123"/>
      <c r="FF464" s="123"/>
      <c r="FP464" s="123"/>
      <c r="FZ464" s="123"/>
      <c r="GJ464" s="123"/>
      <c r="GT464" s="123"/>
      <c r="HD464" s="123"/>
      <c r="HN464" s="123"/>
      <c r="HX464" s="123"/>
      <c r="IH464" s="123"/>
    </row>
    <row xmlns:x14ac="http://schemas.microsoft.com/office/spreadsheetml/2009/9/ac" r="465" s="3" customFormat="true" x14ac:dyDescent="0.25">
      <c r="A465" s="381"/>
      <c r="B465" s="123"/>
      <c r="L465" s="123"/>
      <c r="V465" s="123"/>
      <c r="AF465" s="123"/>
      <c r="AP465" s="123"/>
      <c r="AZ465" s="123"/>
      <c r="BJ465" s="123"/>
      <c r="BK465" s="123"/>
      <c r="BT465" s="123"/>
      <c r="CD465" s="123"/>
      <c r="CN465" s="123"/>
      <c r="CX465" s="123"/>
      <c r="DH465" s="123"/>
      <c r="DR465" s="123"/>
      <c r="EB465" s="123"/>
      <c r="EL465" s="123"/>
      <c r="EV465" s="123"/>
      <c r="FF465" s="123"/>
      <c r="FP465" s="123"/>
      <c r="FZ465" s="123"/>
      <c r="GJ465" s="123"/>
      <c r="GT465" s="123"/>
      <c r="HD465" s="123"/>
      <c r="HN465" s="123"/>
      <c r="HX465" s="123"/>
      <c r="IH465" s="123"/>
    </row>
    <row xmlns:x14ac="http://schemas.microsoft.com/office/spreadsheetml/2009/9/ac" r="466" s="3" customFormat="true" x14ac:dyDescent="0.25">
      <c r="A466" s="381"/>
      <c r="B466" s="123"/>
      <c r="L466" s="123"/>
      <c r="V466" s="123"/>
      <c r="AF466" s="123"/>
      <c r="AP466" s="123"/>
      <c r="AZ466" s="123"/>
      <c r="BJ466" s="123"/>
      <c r="BK466" s="123"/>
      <c r="BT466" s="123"/>
      <c r="CD466" s="123"/>
      <c r="CN466" s="123"/>
      <c r="CX466" s="123"/>
      <c r="DH466" s="123"/>
      <c r="DR466" s="123"/>
      <c r="EB466" s="123"/>
      <c r="EL466" s="123"/>
      <c r="EV466" s="123"/>
      <c r="FF466" s="123"/>
      <c r="FP466" s="123"/>
      <c r="FZ466" s="123"/>
      <c r="GJ466" s="123"/>
      <c r="GT466" s="123"/>
      <c r="HD466" s="123"/>
      <c r="HN466" s="123"/>
      <c r="HX466" s="123"/>
      <c r="IH466" s="123"/>
    </row>
    <row xmlns:x14ac="http://schemas.microsoft.com/office/spreadsheetml/2009/9/ac" r="467" s="3" customFormat="true" x14ac:dyDescent="0.25">
      <c r="A467" s="381"/>
      <c r="B467" s="123"/>
      <c r="L467" s="123"/>
      <c r="V467" s="123"/>
      <c r="AF467" s="123"/>
      <c r="AP467" s="123"/>
      <c r="AZ467" s="123"/>
      <c r="BJ467" s="123"/>
      <c r="BK467" s="123"/>
      <c r="BT467" s="123"/>
      <c r="CD467" s="123"/>
      <c r="CN467" s="123"/>
      <c r="CX467" s="123"/>
      <c r="DH467" s="123"/>
      <c r="DR467" s="123"/>
      <c r="EB467" s="123"/>
      <c r="EL467" s="123"/>
      <c r="EV467" s="123"/>
      <c r="FF467" s="123"/>
      <c r="FP467" s="123"/>
      <c r="FZ467" s="123"/>
      <c r="GJ467" s="123"/>
      <c r="GT467" s="123"/>
      <c r="HD467" s="123"/>
      <c r="HN467" s="123"/>
      <c r="HX467" s="123"/>
      <c r="IH467" s="123"/>
    </row>
    <row xmlns:x14ac="http://schemas.microsoft.com/office/spreadsheetml/2009/9/ac" r="468" s="3" customFormat="true" x14ac:dyDescent="0.25">
      <c r="A468" s="381"/>
      <c r="B468" s="123"/>
      <c r="L468" s="123"/>
      <c r="V468" s="123"/>
      <c r="AF468" s="123"/>
      <c r="AP468" s="123"/>
      <c r="AZ468" s="123"/>
      <c r="BJ468" s="123"/>
      <c r="BK468" s="123"/>
      <c r="BT468" s="123"/>
      <c r="CD468" s="123"/>
      <c r="CN468" s="123"/>
      <c r="CX468" s="123"/>
      <c r="DH468" s="123"/>
      <c r="DR468" s="123"/>
      <c r="EB468" s="123"/>
      <c r="EL468" s="123"/>
      <c r="EV468" s="123"/>
      <c r="FF468" s="123"/>
      <c r="FP468" s="123"/>
      <c r="FZ468" s="123"/>
      <c r="GJ468" s="123"/>
      <c r="GT468" s="123"/>
      <c r="HD468" s="123"/>
      <c r="HN468" s="123"/>
      <c r="HX468" s="123"/>
      <c r="IH468" s="123"/>
    </row>
    <row xmlns:x14ac="http://schemas.microsoft.com/office/spreadsheetml/2009/9/ac" r="469" s="3" customFormat="true" x14ac:dyDescent="0.25">
      <c r="A469" s="381"/>
      <c r="B469" s="123"/>
      <c r="L469" s="123"/>
      <c r="V469" s="123"/>
      <c r="AF469" s="123"/>
      <c r="AP469" s="123"/>
      <c r="AZ469" s="123"/>
      <c r="BJ469" s="123"/>
      <c r="BK469" s="123"/>
      <c r="BT469" s="123"/>
      <c r="CD469" s="123"/>
      <c r="CN469" s="123"/>
      <c r="CX469" s="123"/>
      <c r="DH469" s="123"/>
      <c r="DR469" s="123"/>
      <c r="EB469" s="123"/>
      <c r="EL469" s="123"/>
      <c r="EV469" s="123"/>
      <c r="FF469" s="123"/>
      <c r="FP469" s="123"/>
      <c r="FZ469" s="123"/>
      <c r="GJ469" s="123"/>
      <c r="GT469" s="123"/>
      <c r="HD469" s="123"/>
      <c r="HN469" s="123"/>
      <c r="HX469" s="123"/>
      <c r="IH469" s="123"/>
    </row>
    <row xmlns:x14ac="http://schemas.microsoft.com/office/spreadsheetml/2009/9/ac" r="470" s="3" customFormat="true" x14ac:dyDescent="0.25">
      <c r="A470" s="381"/>
      <c r="B470" s="123"/>
      <c r="L470" s="123"/>
      <c r="V470" s="123"/>
      <c r="AF470" s="123"/>
      <c r="AP470" s="123"/>
      <c r="AZ470" s="123"/>
      <c r="BJ470" s="123"/>
      <c r="BK470" s="123"/>
      <c r="BT470" s="123"/>
      <c r="CD470" s="123"/>
      <c r="CN470" s="123"/>
      <c r="CX470" s="123"/>
      <c r="DH470" s="123"/>
      <c r="DR470" s="123"/>
      <c r="EB470" s="123"/>
      <c r="EL470" s="123"/>
      <c r="EV470" s="123"/>
      <c r="FF470" s="123"/>
      <c r="FP470" s="123"/>
      <c r="FZ470" s="123"/>
      <c r="GJ470" s="123"/>
      <c r="GT470" s="123"/>
      <c r="HD470" s="123"/>
      <c r="HN470" s="123"/>
      <c r="HX470" s="123"/>
      <c r="IH470" s="123"/>
    </row>
    <row xmlns:x14ac="http://schemas.microsoft.com/office/spreadsheetml/2009/9/ac" r="471" s="3" customFormat="true" x14ac:dyDescent="0.25">
      <c r="A471" s="381"/>
      <c r="B471" s="123"/>
      <c r="L471" s="123"/>
      <c r="V471" s="123"/>
      <c r="AF471" s="123"/>
      <c r="AP471" s="123"/>
      <c r="AZ471" s="123"/>
      <c r="BJ471" s="123"/>
      <c r="BK471" s="123"/>
      <c r="BT471" s="123"/>
      <c r="CD471" s="123"/>
      <c r="CN471" s="123"/>
      <c r="CX471" s="123"/>
      <c r="DH471" s="123"/>
      <c r="DR471" s="123"/>
      <c r="EB471" s="123"/>
      <c r="EL471" s="123"/>
      <c r="EV471" s="123"/>
      <c r="FF471" s="123"/>
      <c r="FP471" s="123"/>
      <c r="FZ471" s="123"/>
      <c r="GJ471" s="123"/>
      <c r="GT471" s="123"/>
      <c r="HD471" s="123"/>
      <c r="HN471" s="123"/>
      <c r="HX471" s="123"/>
      <c r="IH471" s="123"/>
    </row>
    <row xmlns:x14ac="http://schemas.microsoft.com/office/spreadsheetml/2009/9/ac" r="472" s="3" customFormat="true" x14ac:dyDescent="0.25">
      <c r="A472" s="381"/>
      <c r="B472" s="123"/>
      <c r="L472" s="123"/>
      <c r="V472" s="123"/>
      <c r="AF472" s="123"/>
      <c r="AP472" s="123"/>
      <c r="AZ472" s="123"/>
      <c r="BJ472" s="123"/>
      <c r="BK472" s="123"/>
      <c r="BT472" s="123"/>
      <c r="CD472" s="123"/>
      <c r="CN472" s="123"/>
      <c r="CX472" s="123"/>
      <c r="DH472" s="123"/>
      <c r="DR472" s="123"/>
      <c r="EB472" s="123"/>
      <c r="EL472" s="123"/>
      <c r="EV472" s="123"/>
      <c r="FF472" s="123"/>
      <c r="FP472" s="123"/>
      <c r="FZ472" s="123"/>
      <c r="GJ472" s="123"/>
      <c r="GT472" s="123"/>
      <c r="HD472" s="123"/>
      <c r="HN472" s="123"/>
      <c r="HX472" s="123"/>
      <c r="IH472" s="123"/>
    </row>
    <row xmlns:x14ac="http://schemas.microsoft.com/office/spreadsheetml/2009/9/ac" r="473" s="3" customFormat="true" x14ac:dyDescent="0.25">
      <c r="A473" s="381"/>
      <c r="B473" s="123"/>
      <c r="L473" s="123"/>
      <c r="V473" s="123"/>
      <c r="AF473" s="123"/>
      <c r="AP473" s="123"/>
      <c r="AZ473" s="123"/>
      <c r="BJ473" s="123"/>
      <c r="BK473" s="123"/>
      <c r="BT473" s="123"/>
      <c r="CD473" s="123"/>
      <c r="CN473" s="123"/>
      <c r="CX473" s="123"/>
      <c r="DH473" s="123"/>
      <c r="DR473" s="123"/>
      <c r="EB473" s="123"/>
      <c r="EL473" s="123"/>
      <c r="EV473" s="123"/>
      <c r="FF473" s="123"/>
      <c r="FP473" s="123"/>
      <c r="FZ473" s="123"/>
      <c r="GJ473" s="123"/>
      <c r="GT473" s="123"/>
      <c r="HD473" s="123"/>
      <c r="HN473" s="123"/>
      <c r="HX473" s="123"/>
      <c r="IH473" s="123"/>
    </row>
    <row xmlns:x14ac="http://schemas.microsoft.com/office/spreadsheetml/2009/9/ac" r="474" s="3" customFormat="true" x14ac:dyDescent="0.25">
      <c r="A474" s="381"/>
      <c r="B474" s="123"/>
      <c r="L474" s="123"/>
      <c r="V474" s="123"/>
      <c r="AF474" s="123"/>
      <c r="AP474" s="123"/>
      <c r="AZ474" s="123"/>
      <c r="BJ474" s="123"/>
      <c r="BK474" s="123"/>
      <c r="BT474" s="123"/>
      <c r="CD474" s="123"/>
      <c r="CN474" s="123"/>
      <c r="CX474" s="123"/>
      <c r="DH474" s="123"/>
      <c r="DR474" s="123"/>
      <c r="EB474" s="123"/>
      <c r="EL474" s="123"/>
      <c r="EV474" s="123"/>
      <c r="FF474" s="123"/>
      <c r="FP474" s="123"/>
      <c r="FZ474" s="123"/>
      <c r="GJ474" s="123"/>
      <c r="GT474" s="123"/>
      <c r="HD474" s="123"/>
      <c r="HN474" s="123"/>
      <c r="HX474" s="123"/>
      <c r="IH474" s="123"/>
    </row>
    <row xmlns:x14ac="http://schemas.microsoft.com/office/spreadsheetml/2009/9/ac" r="475" s="3" customFormat="true" x14ac:dyDescent="0.25">
      <c r="A475" s="381"/>
      <c r="B475" s="123"/>
      <c r="L475" s="123"/>
      <c r="V475" s="123"/>
      <c r="AF475" s="123"/>
      <c r="AP475" s="123"/>
      <c r="AZ475" s="123"/>
      <c r="BJ475" s="123"/>
      <c r="BK475" s="123"/>
      <c r="BT475" s="123"/>
      <c r="CD475" s="123"/>
      <c r="CN475" s="123"/>
      <c r="CX475" s="123"/>
      <c r="DH475" s="123"/>
      <c r="DR475" s="123"/>
      <c r="EB475" s="123"/>
      <c r="EL475" s="123"/>
      <c r="EV475" s="123"/>
      <c r="FF475" s="123"/>
      <c r="FP475" s="123"/>
      <c r="FZ475" s="123"/>
      <c r="GJ475" s="123"/>
      <c r="GT475" s="123"/>
      <c r="HD475" s="123"/>
      <c r="HN475" s="123"/>
      <c r="HX475" s="123"/>
      <c r="IH475" s="123"/>
    </row>
    <row xmlns:x14ac="http://schemas.microsoft.com/office/spreadsheetml/2009/9/ac" r="476" s="3" customFormat="true" x14ac:dyDescent="0.25">
      <c r="A476" s="381"/>
      <c r="B476" s="123"/>
      <c r="L476" s="123"/>
      <c r="V476" s="123"/>
      <c r="AF476" s="123"/>
      <c r="AP476" s="123"/>
      <c r="AZ476" s="123"/>
      <c r="BJ476" s="123"/>
      <c r="BK476" s="123"/>
      <c r="BT476" s="123"/>
      <c r="CD476" s="123"/>
      <c r="CN476" s="123"/>
      <c r="CX476" s="123"/>
      <c r="DH476" s="123"/>
      <c r="DR476" s="123"/>
      <c r="EB476" s="123"/>
      <c r="EL476" s="123"/>
      <c r="EV476" s="123"/>
      <c r="FF476" s="123"/>
      <c r="FP476" s="123"/>
      <c r="FZ476" s="123"/>
      <c r="GJ476" s="123"/>
      <c r="GT476" s="123"/>
      <c r="HD476" s="123"/>
      <c r="HN476" s="123"/>
      <c r="HX476" s="123"/>
      <c r="IH476" s="123"/>
    </row>
    <row xmlns:x14ac="http://schemas.microsoft.com/office/spreadsheetml/2009/9/ac" r="477" s="3" customFormat="true" x14ac:dyDescent="0.25">
      <c r="A477" s="381"/>
      <c r="B477" s="123"/>
      <c r="L477" s="123"/>
      <c r="V477" s="123"/>
      <c r="AF477" s="123"/>
      <c r="AP477" s="123"/>
      <c r="AZ477" s="123"/>
      <c r="BJ477" s="123"/>
      <c r="BK477" s="123"/>
      <c r="BT477" s="123"/>
      <c r="CD477" s="123"/>
      <c r="CN477" s="123"/>
      <c r="CX477" s="123"/>
      <c r="DH477" s="123"/>
      <c r="DR477" s="123"/>
      <c r="EB477" s="123"/>
      <c r="EL477" s="123"/>
      <c r="EV477" s="123"/>
      <c r="FF477" s="123"/>
      <c r="FP477" s="123"/>
      <c r="FZ477" s="123"/>
      <c r="GJ477" s="123"/>
      <c r="GT477" s="123"/>
      <c r="HD477" s="123"/>
      <c r="HN477" s="123"/>
      <c r="HX477" s="123"/>
      <c r="IH477" s="123"/>
    </row>
    <row xmlns:x14ac="http://schemas.microsoft.com/office/spreadsheetml/2009/9/ac" r="478" s="3" customFormat="true" x14ac:dyDescent="0.25">
      <c r="A478" s="381"/>
      <c r="B478" s="123"/>
      <c r="L478" s="123"/>
      <c r="V478" s="123"/>
      <c r="AF478" s="123"/>
      <c r="AP478" s="123"/>
      <c r="AZ478" s="123"/>
      <c r="BJ478" s="123"/>
      <c r="BK478" s="123"/>
      <c r="BT478" s="123"/>
      <c r="CD478" s="123"/>
      <c r="CN478" s="123"/>
      <c r="CX478" s="123"/>
      <c r="DH478" s="123"/>
      <c r="DR478" s="123"/>
      <c r="EB478" s="123"/>
      <c r="EL478" s="123"/>
      <c r="EV478" s="123"/>
      <c r="FF478" s="123"/>
      <c r="FP478" s="123"/>
      <c r="FZ478" s="123"/>
      <c r="GJ478" s="123"/>
      <c r="GT478" s="123"/>
      <c r="HD478" s="123"/>
      <c r="HN478" s="123"/>
      <c r="HX478" s="123"/>
      <c r="IH478" s="123"/>
    </row>
    <row xmlns:x14ac="http://schemas.microsoft.com/office/spreadsheetml/2009/9/ac" r="479" s="3" customFormat="true" x14ac:dyDescent="0.25">
      <c r="A479" s="381"/>
      <c r="B479" s="123"/>
      <c r="L479" s="123"/>
      <c r="V479" s="123"/>
      <c r="AF479" s="123"/>
      <c r="AP479" s="123"/>
      <c r="AZ479" s="123"/>
      <c r="BJ479" s="123"/>
      <c r="BK479" s="123"/>
      <c r="BT479" s="123"/>
      <c r="CD479" s="123"/>
      <c r="CN479" s="123"/>
      <c r="CX479" s="123"/>
      <c r="DH479" s="123"/>
      <c r="DR479" s="123"/>
      <c r="EB479" s="123"/>
      <c r="EL479" s="123"/>
      <c r="EV479" s="123"/>
      <c r="FF479" s="123"/>
      <c r="FP479" s="123"/>
      <c r="FZ479" s="123"/>
      <c r="GJ479" s="123"/>
      <c r="GT479" s="123"/>
      <c r="HD479" s="123"/>
      <c r="HN479" s="123"/>
      <c r="HX479" s="123"/>
      <c r="IH479" s="123"/>
    </row>
    <row xmlns:x14ac="http://schemas.microsoft.com/office/spreadsheetml/2009/9/ac" r="480" s="3" customFormat="true" x14ac:dyDescent="0.25">
      <c r="A480" s="381"/>
      <c r="B480" s="123"/>
      <c r="L480" s="123"/>
      <c r="V480" s="123"/>
      <c r="AF480" s="123"/>
      <c r="AP480" s="123"/>
      <c r="AZ480" s="123"/>
      <c r="BJ480" s="123"/>
      <c r="BK480" s="123"/>
      <c r="BT480" s="123"/>
      <c r="CD480" s="123"/>
      <c r="CN480" s="123"/>
      <c r="CX480" s="123"/>
      <c r="DH480" s="123"/>
      <c r="DR480" s="123"/>
      <c r="EB480" s="123"/>
      <c r="EL480" s="123"/>
      <c r="EV480" s="123"/>
      <c r="FF480" s="123"/>
      <c r="FP480" s="123"/>
      <c r="FZ480" s="123"/>
      <c r="GJ480" s="123"/>
      <c r="GT480" s="123"/>
      <c r="HD480" s="123"/>
      <c r="HN480" s="123"/>
      <c r="HX480" s="123"/>
      <c r="IH480" s="123"/>
    </row>
    <row xmlns:x14ac="http://schemas.microsoft.com/office/spreadsheetml/2009/9/ac" r="481" s="3" customFormat="true" x14ac:dyDescent="0.25">
      <c r="A481" s="381"/>
      <c r="B481" s="123"/>
      <c r="L481" s="123"/>
      <c r="V481" s="123"/>
      <c r="AF481" s="123"/>
      <c r="AP481" s="123"/>
      <c r="AZ481" s="123"/>
      <c r="BJ481" s="123"/>
      <c r="BK481" s="123"/>
      <c r="BT481" s="123"/>
      <c r="CD481" s="123"/>
      <c r="CN481" s="123"/>
      <c r="CX481" s="123"/>
      <c r="DH481" s="123"/>
      <c r="DR481" s="123"/>
      <c r="EB481" s="123"/>
      <c r="EL481" s="123"/>
      <c r="EV481" s="123"/>
      <c r="FF481" s="123"/>
      <c r="FP481" s="123"/>
      <c r="FZ481" s="123"/>
      <c r="GJ481" s="123"/>
      <c r="GT481" s="123"/>
      <c r="HD481" s="123"/>
      <c r="HN481" s="123"/>
      <c r="HX481" s="123"/>
      <c r="IH481" s="123"/>
    </row>
    <row xmlns:x14ac="http://schemas.microsoft.com/office/spreadsheetml/2009/9/ac" r="482" s="3" customFormat="true" x14ac:dyDescent="0.25">
      <c r="A482" s="381"/>
      <c r="B482" s="123"/>
      <c r="L482" s="123"/>
      <c r="V482" s="123"/>
      <c r="AF482" s="123"/>
      <c r="AP482" s="123"/>
      <c r="AZ482" s="123"/>
      <c r="BJ482" s="123"/>
      <c r="BK482" s="123"/>
      <c r="BT482" s="123"/>
      <c r="CD482" s="123"/>
      <c r="CN482" s="123"/>
      <c r="CX482" s="123"/>
      <c r="DH482" s="123"/>
      <c r="DR482" s="123"/>
      <c r="EB482" s="123"/>
      <c r="EL482" s="123"/>
      <c r="EV482" s="123"/>
      <c r="FF482" s="123"/>
      <c r="FP482" s="123"/>
      <c r="FZ482" s="123"/>
      <c r="GJ482" s="123"/>
      <c r="GT482" s="123"/>
      <c r="HD482" s="123"/>
      <c r="HN482" s="123"/>
      <c r="HX482" s="123"/>
      <c r="IH482" s="123"/>
    </row>
    <row xmlns:x14ac="http://schemas.microsoft.com/office/spreadsheetml/2009/9/ac" r="483" s="3" customFormat="true" x14ac:dyDescent="0.25">
      <c r="A483" s="381"/>
      <c r="B483" s="123"/>
      <c r="L483" s="123"/>
      <c r="V483" s="123"/>
      <c r="AF483" s="123"/>
      <c r="AP483" s="123"/>
      <c r="AZ483" s="123"/>
      <c r="BJ483" s="123"/>
      <c r="BK483" s="123"/>
      <c r="BT483" s="123"/>
      <c r="CD483" s="123"/>
      <c r="CN483" s="123"/>
      <c r="CX483" s="123"/>
      <c r="DH483" s="123"/>
      <c r="DR483" s="123"/>
      <c r="EB483" s="123"/>
      <c r="EL483" s="123"/>
      <c r="EV483" s="123"/>
      <c r="FF483" s="123"/>
      <c r="FP483" s="123"/>
      <c r="FZ483" s="123"/>
      <c r="GJ483" s="123"/>
      <c r="GT483" s="123"/>
      <c r="HD483" s="123"/>
      <c r="HN483" s="123"/>
      <c r="HX483" s="123"/>
      <c r="IH483" s="123"/>
    </row>
    <row xmlns:x14ac="http://schemas.microsoft.com/office/spreadsheetml/2009/9/ac" r="484" s="3" customFormat="true" x14ac:dyDescent="0.25">
      <c r="A484" s="381"/>
      <c r="B484" s="123"/>
      <c r="L484" s="123"/>
      <c r="V484" s="123"/>
      <c r="AF484" s="123"/>
      <c r="AP484" s="123"/>
      <c r="AZ484" s="123"/>
      <c r="BJ484" s="123"/>
      <c r="BK484" s="123"/>
      <c r="BT484" s="123"/>
      <c r="CD484" s="123"/>
      <c r="CN484" s="123"/>
      <c r="CX484" s="123"/>
      <c r="DH484" s="123"/>
      <c r="DR484" s="123"/>
      <c r="EB484" s="123"/>
      <c r="EL484" s="123"/>
      <c r="EV484" s="123"/>
      <c r="FF484" s="123"/>
      <c r="FP484" s="123"/>
      <c r="FZ484" s="123"/>
      <c r="GJ484" s="123"/>
      <c r="GT484" s="123"/>
      <c r="HD484" s="123"/>
      <c r="HN484" s="123"/>
      <c r="HX484" s="123"/>
      <c r="IH484" s="123"/>
    </row>
    <row xmlns:x14ac="http://schemas.microsoft.com/office/spreadsheetml/2009/9/ac" r="485" s="3" customFormat="true" x14ac:dyDescent="0.25">
      <c r="A485" s="381"/>
      <c r="B485" s="123"/>
      <c r="L485" s="123"/>
      <c r="V485" s="123"/>
      <c r="AF485" s="123"/>
      <c r="AP485" s="123"/>
      <c r="AZ485" s="123"/>
      <c r="BJ485" s="123"/>
      <c r="BK485" s="123"/>
      <c r="BT485" s="123"/>
      <c r="CD485" s="123"/>
      <c r="CN485" s="123"/>
      <c r="CX485" s="123"/>
      <c r="DH485" s="123"/>
      <c r="DR485" s="123"/>
      <c r="EB485" s="123"/>
      <c r="EL485" s="123"/>
      <c r="EV485" s="123"/>
      <c r="FF485" s="123"/>
      <c r="FP485" s="123"/>
      <c r="FZ485" s="123"/>
      <c r="GJ485" s="123"/>
      <c r="GT485" s="123"/>
      <c r="HD485" s="123"/>
      <c r="HN485" s="123"/>
      <c r="HX485" s="123"/>
      <c r="IH485" s="123"/>
    </row>
    <row xmlns:x14ac="http://schemas.microsoft.com/office/spreadsheetml/2009/9/ac" r="486" s="3" customFormat="true" x14ac:dyDescent="0.25">
      <c r="A486" s="381"/>
      <c r="B486" s="123"/>
      <c r="L486" s="123"/>
      <c r="V486" s="123"/>
      <c r="AF486" s="123"/>
      <c r="AP486" s="123"/>
      <c r="AZ486" s="123"/>
      <c r="BJ486" s="123"/>
      <c r="BK486" s="123"/>
      <c r="BT486" s="123"/>
      <c r="CD486" s="123"/>
      <c r="CN486" s="123"/>
      <c r="CX486" s="123"/>
      <c r="DH486" s="123"/>
      <c r="DR486" s="123"/>
      <c r="EB486" s="123"/>
      <c r="EL486" s="123"/>
      <c r="EV486" s="123"/>
      <c r="FF486" s="123"/>
      <c r="FP486" s="123"/>
      <c r="FZ486" s="123"/>
      <c r="GJ486" s="123"/>
      <c r="GT486" s="123"/>
      <c r="HD486" s="123"/>
      <c r="HN486" s="123"/>
      <c r="HX486" s="123"/>
      <c r="IH486" s="123"/>
    </row>
    <row xmlns:x14ac="http://schemas.microsoft.com/office/spreadsheetml/2009/9/ac" r="487" s="3" customFormat="true" x14ac:dyDescent="0.25">
      <c r="A487" s="381"/>
      <c r="B487" s="123"/>
      <c r="L487" s="123"/>
      <c r="V487" s="123"/>
      <c r="AF487" s="123"/>
      <c r="AP487" s="123"/>
      <c r="AZ487" s="123"/>
      <c r="BJ487" s="123"/>
      <c r="BK487" s="123"/>
      <c r="BT487" s="123"/>
      <c r="CD487" s="123"/>
      <c r="CN487" s="123"/>
      <c r="CX487" s="123"/>
      <c r="DH487" s="123"/>
      <c r="DR487" s="123"/>
      <c r="EB487" s="123"/>
      <c r="EL487" s="123"/>
      <c r="EV487" s="123"/>
      <c r="FF487" s="123"/>
      <c r="FP487" s="123"/>
      <c r="FZ487" s="123"/>
      <c r="GJ487" s="123"/>
      <c r="GT487" s="123"/>
      <c r="HD487" s="123"/>
      <c r="HN487" s="123"/>
      <c r="HX487" s="123"/>
      <c r="IH487" s="123"/>
    </row>
    <row xmlns:x14ac="http://schemas.microsoft.com/office/spreadsheetml/2009/9/ac" r="488" s="3" customFormat="true" x14ac:dyDescent="0.25">
      <c r="A488" s="381"/>
      <c r="B488" s="123"/>
      <c r="L488" s="123"/>
      <c r="V488" s="123"/>
      <c r="AF488" s="123"/>
      <c r="AP488" s="123"/>
      <c r="AZ488" s="123"/>
      <c r="BJ488" s="123"/>
      <c r="BK488" s="123"/>
      <c r="BT488" s="123"/>
      <c r="CD488" s="123"/>
      <c r="CN488" s="123"/>
      <c r="CX488" s="123"/>
      <c r="DH488" s="123"/>
      <c r="DR488" s="123"/>
      <c r="EB488" s="123"/>
      <c r="EL488" s="123"/>
      <c r="EV488" s="123"/>
      <c r="FF488" s="123"/>
      <c r="FP488" s="123"/>
      <c r="FZ488" s="123"/>
      <c r="GJ488" s="123"/>
      <c r="GT488" s="123"/>
      <c r="HD488" s="123"/>
      <c r="HN488" s="123"/>
      <c r="HX488" s="123"/>
      <c r="IH488" s="123"/>
    </row>
    <row xmlns:x14ac="http://schemas.microsoft.com/office/spreadsheetml/2009/9/ac" r="489" s="3" customFormat="true" x14ac:dyDescent="0.25">
      <c r="A489" s="381"/>
      <c r="B489" s="123"/>
      <c r="L489" s="123"/>
      <c r="V489" s="123"/>
      <c r="AF489" s="123"/>
      <c r="AP489" s="123"/>
      <c r="AZ489" s="123"/>
      <c r="BJ489" s="123"/>
      <c r="BK489" s="123"/>
      <c r="BT489" s="123"/>
      <c r="CD489" s="123"/>
      <c r="CN489" s="123"/>
      <c r="CX489" s="123"/>
      <c r="DH489" s="123"/>
      <c r="DR489" s="123"/>
      <c r="EB489" s="123"/>
      <c r="EL489" s="123"/>
      <c r="EV489" s="123"/>
      <c r="FF489" s="123"/>
      <c r="FP489" s="123"/>
      <c r="FZ489" s="123"/>
      <c r="GJ489" s="123"/>
      <c r="GT489" s="123"/>
      <c r="HD489" s="123"/>
      <c r="HN489" s="123"/>
      <c r="HX489" s="123"/>
      <c r="IH489" s="123"/>
    </row>
    <row xmlns:x14ac="http://schemas.microsoft.com/office/spreadsheetml/2009/9/ac" r="490" s="3" customFormat="true" x14ac:dyDescent="0.25">
      <c r="A490" s="381"/>
      <c r="B490" s="123"/>
      <c r="L490" s="123"/>
      <c r="V490" s="123"/>
      <c r="AF490" s="123"/>
      <c r="AP490" s="123"/>
      <c r="AZ490" s="123"/>
      <c r="BJ490" s="123"/>
      <c r="BK490" s="123"/>
      <c r="BT490" s="123"/>
      <c r="CD490" s="123"/>
      <c r="CN490" s="123"/>
      <c r="CX490" s="123"/>
      <c r="DH490" s="123"/>
      <c r="DR490" s="123"/>
      <c r="EB490" s="123"/>
      <c r="EL490" s="123"/>
      <c r="EV490" s="123"/>
      <c r="FF490" s="123"/>
      <c r="FP490" s="123"/>
      <c r="FZ490" s="123"/>
      <c r="GJ490" s="123"/>
      <c r="GT490" s="123"/>
      <c r="HD490" s="123"/>
      <c r="HN490" s="123"/>
      <c r="HX490" s="123"/>
      <c r="IH490" s="123"/>
    </row>
    <row xmlns:x14ac="http://schemas.microsoft.com/office/spreadsheetml/2009/9/ac" r="491" s="3" customFormat="true" x14ac:dyDescent="0.25">
      <c r="A491" s="381"/>
      <c r="B491" s="123"/>
      <c r="L491" s="123"/>
      <c r="V491" s="123"/>
      <c r="AF491" s="123"/>
      <c r="AP491" s="123"/>
      <c r="AZ491" s="123"/>
      <c r="BJ491" s="123"/>
      <c r="BK491" s="123"/>
      <c r="BT491" s="123"/>
      <c r="CD491" s="123"/>
      <c r="CN491" s="123"/>
      <c r="CX491" s="123"/>
      <c r="DH491" s="123"/>
      <c r="DR491" s="123"/>
      <c r="EB491" s="123"/>
      <c r="EL491" s="123"/>
      <c r="EV491" s="123"/>
      <c r="FF491" s="123"/>
      <c r="FP491" s="123"/>
      <c r="FZ491" s="123"/>
      <c r="GJ491" s="123"/>
      <c r="GT491" s="123"/>
      <c r="HD491" s="123"/>
      <c r="HN491" s="123"/>
      <c r="HX491" s="123"/>
      <c r="IH491" s="123"/>
    </row>
    <row xmlns:x14ac="http://schemas.microsoft.com/office/spreadsheetml/2009/9/ac" r="492" s="3" customFormat="true" x14ac:dyDescent="0.25">
      <c r="A492" s="381"/>
      <c r="B492" s="123"/>
      <c r="L492" s="123"/>
      <c r="V492" s="123"/>
      <c r="AF492" s="123"/>
      <c r="AP492" s="123"/>
      <c r="AZ492" s="123"/>
      <c r="BJ492" s="123"/>
      <c r="BK492" s="123"/>
      <c r="BT492" s="123"/>
      <c r="CD492" s="123"/>
      <c r="CN492" s="123"/>
      <c r="CX492" s="123"/>
      <c r="DH492" s="123"/>
      <c r="DR492" s="123"/>
      <c r="EB492" s="123"/>
      <c r="EL492" s="123"/>
      <c r="EV492" s="123"/>
      <c r="FF492" s="123"/>
      <c r="FP492" s="123"/>
      <c r="FZ492" s="123"/>
      <c r="GJ492" s="123"/>
      <c r="GT492" s="123"/>
      <c r="HD492" s="123"/>
      <c r="HN492" s="123"/>
      <c r="HX492" s="123"/>
      <c r="IH492" s="123"/>
    </row>
    <row xmlns:x14ac="http://schemas.microsoft.com/office/spreadsheetml/2009/9/ac" r="493" s="3" customFormat="true" x14ac:dyDescent="0.25">
      <c r="A493" s="381"/>
      <c r="B493" s="123"/>
      <c r="L493" s="123"/>
      <c r="V493" s="123"/>
      <c r="AF493" s="123"/>
      <c r="AP493" s="123"/>
      <c r="AZ493" s="123"/>
      <c r="BJ493" s="123"/>
      <c r="BK493" s="123"/>
      <c r="BT493" s="123"/>
      <c r="CD493" s="123"/>
      <c r="CN493" s="123"/>
      <c r="CX493" s="123"/>
      <c r="DH493" s="123"/>
      <c r="DR493" s="123"/>
      <c r="EB493" s="123"/>
      <c r="EL493" s="123"/>
      <c r="EV493" s="123"/>
      <c r="FF493" s="123"/>
      <c r="FP493" s="123"/>
      <c r="FZ493" s="123"/>
      <c r="GJ493" s="123"/>
      <c r="GT493" s="123"/>
      <c r="HD493" s="123"/>
      <c r="HN493" s="123"/>
      <c r="HX493" s="123"/>
      <c r="IH493" s="123"/>
    </row>
    <row xmlns:x14ac="http://schemas.microsoft.com/office/spreadsheetml/2009/9/ac" r="494" s="3" customFormat="true" x14ac:dyDescent="0.25">
      <c r="A494" s="381"/>
      <c r="B494" s="123"/>
      <c r="L494" s="123"/>
      <c r="V494" s="123"/>
      <c r="AF494" s="123"/>
      <c r="AP494" s="123"/>
      <c r="AZ494" s="123"/>
      <c r="BJ494" s="123"/>
      <c r="BK494" s="123"/>
      <c r="BT494" s="123"/>
      <c r="CD494" s="123"/>
      <c r="CN494" s="123"/>
      <c r="CX494" s="123"/>
      <c r="DH494" s="123"/>
      <c r="DR494" s="123"/>
      <c r="EB494" s="123"/>
      <c r="EL494" s="123"/>
      <c r="EV494" s="123"/>
      <c r="FF494" s="123"/>
      <c r="FP494" s="123"/>
      <c r="FZ494" s="123"/>
      <c r="GJ494" s="123"/>
      <c r="GT494" s="123"/>
      <c r="HD494" s="123"/>
      <c r="HN494" s="123"/>
      <c r="HX494" s="123"/>
      <c r="IH494" s="123"/>
    </row>
    <row xmlns:x14ac="http://schemas.microsoft.com/office/spreadsheetml/2009/9/ac" r="495" s="3" customFormat="true" x14ac:dyDescent="0.25">
      <c r="A495" s="381"/>
      <c r="B495" s="123"/>
      <c r="L495" s="123"/>
      <c r="V495" s="123"/>
      <c r="AF495" s="123"/>
      <c r="AP495" s="123"/>
      <c r="AZ495" s="123"/>
      <c r="BJ495" s="123"/>
      <c r="BK495" s="123"/>
      <c r="BT495" s="123"/>
      <c r="CD495" s="123"/>
      <c r="CN495" s="123"/>
      <c r="CX495" s="123"/>
      <c r="DH495" s="123"/>
      <c r="DR495" s="123"/>
      <c r="EB495" s="123"/>
      <c r="EL495" s="123"/>
      <c r="EV495" s="123"/>
      <c r="FF495" s="123"/>
      <c r="FP495" s="123"/>
      <c r="FZ495" s="123"/>
      <c r="GJ495" s="123"/>
      <c r="GT495" s="123"/>
      <c r="HD495" s="123"/>
      <c r="HN495" s="123"/>
      <c r="HX495" s="123"/>
      <c r="IH495" s="123"/>
    </row>
    <row xmlns:x14ac="http://schemas.microsoft.com/office/spreadsheetml/2009/9/ac" r="496" s="3" customFormat="true" x14ac:dyDescent="0.25">
      <c r="A496" s="381"/>
      <c r="B496" s="123"/>
      <c r="L496" s="123"/>
      <c r="V496" s="123"/>
      <c r="AF496" s="123"/>
      <c r="AP496" s="123"/>
      <c r="AZ496" s="123"/>
      <c r="BJ496" s="123"/>
      <c r="BK496" s="123"/>
      <c r="BT496" s="123"/>
      <c r="CD496" s="123"/>
      <c r="CN496" s="123"/>
      <c r="CX496" s="123"/>
      <c r="DH496" s="123"/>
      <c r="DR496" s="123"/>
      <c r="EB496" s="123"/>
      <c r="EL496" s="123"/>
      <c r="EV496" s="123"/>
      <c r="FF496" s="123"/>
      <c r="FP496" s="123"/>
      <c r="FZ496" s="123"/>
      <c r="GJ496" s="123"/>
      <c r="GT496" s="123"/>
      <c r="HD496" s="123"/>
      <c r="HN496" s="123"/>
      <c r="HX496" s="123"/>
      <c r="IH496" s="123"/>
    </row>
    <row xmlns:x14ac="http://schemas.microsoft.com/office/spreadsheetml/2009/9/ac" r="497" s="3" customFormat="true" x14ac:dyDescent="0.25">
      <c r="A497" s="381"/>
      <c r="B497" s="123"/>
      <c r="L497" s="123"/>
      <c r="V497" s="123"/>
      <c r="AF497" s="123"/>
      <c r="AP497" s="123"/>
      <c r="AZ497" s="123"/>
      <c r="BJ497" s="123"/>
      <c r="BK497" s="123"/>
      <c r="BT497" s="123"/>
      <c r="CD497" s="123"/>
      <c r="CN497" s="123"/>
      <c r="CX497" s="123"/>
      <c r="DH497" s="123"/>
      <c r="DR497" s="123"/>
      <c r="EB497" s="123"/>
      <c r="EL497" s="123"/>
      <c r="EV497" s="123"/>
      <c r="FF497" s="123"/>
      <c r="FP497" s="123"/>
      <c r="FZ497" s="123"/>
      <c r="GJ497" s="123"/>
      <c r="GT497" s="123"/>
      <c r="HD497" s="123"/>
      <c r="HN497" s="123"/>
      <c r="HX497" s="123"/>
      <c r="IH497" s="123"/>
    </row>
    <row xmlns:x14ac="http://schemas.microsoft.com/office/spreadsheetml/2009/9/ac" r="498" s="3" customFormat="true" x14ac:dyDescent="0.25">
      <c r="A498" s="381"/>
      <c r="B498" s="123"/>
      <c r="L498" s="123"/>
      <c r="V498" s="123"/>
      <c r="AF498" s="123"/>
      <c r="AP498" s="123"/>
      <c r="AZ498" s="123"/>
      <c r="BJ498" s="123"/>
      <c r="BK498" s="123"/>
      <c r="BT498" s="123"/>
      <c r="CD498" s="123"/>
      <c r="CN498" s="123"/>
      <c r="CX498" s="123"/>
      <c r="DH498" s="123"/>
      <c r="DR498" s="123"/>
      <c r="EB498" s="123"/>
      <c r="EL498" s="123"/>
      <c r="EV498" s="123"/>
      <c r="FF498" s="123"/>
      <c r="FP498" s="123"/>
      <c r="FZ498" s="123"/>
      <c r="GJ498" s="123"/>
      <c r="GT498" s="123"/>
      <c r="HD498" s="123"/>
      <c r="HN498" s="123"/>
      <c r="HX498" s="123"/>
      <c r="IH498" s="123"/>
    </row>
    <row xmlns:x14ac="http://schemas.microsoft.com/office/spreadsheetml/2009/9/ac" r="499" s="3" customFormat="true" x14ac:dyDescent="0.25">
      <c r="A499" s="381"/>
      <c r="B499" s="123"/>
      <c r="L499" s="123"/>
      <c r="V499" s="123"/>
      <c r="AF499" s="123"/>
      <c r="AP499" s="123"/>
      <c r="AZ499" s="123"/>
      <c r="BJ499" s="123"/>
      <c r="BK499" s="123"/>
      <c r="BT499" s="123"/>
      <c r="CD499" s="123"/>
      <c r="CN499" s="123"/>
      <c r="CX499" s="123"/>
      <c r="DH499" s="123"/>
      <c r="DR499" s="123"/>
      <c r="EB499" s="123"/>
      <c r="EL499" s="123"/>
      <c r="EV499" s="123"/>
      <c r="FF499" s="123"/>
      <c r="FP499" s="123"/>
      <c r="FZ499" s="123"/>
      <c r="GJ499" s="123"/>
      <c r="GT499" s="123"/>
      <c r="HD499" s="123"/>
      <c r="HN499" s="123"/>
      <c r="HX499" s="123"/>
      <c r="IH499" s="123"/>
    </row>
    <row xmlns:x14ac="http://schemas.microsoft.com/office/spreadsheetml/2009/9/ac" r="500" s="3" customFormat="true" x14ac:dyDescent="0.25">
      <c r="A500" s="381"/>
      <c r="B500" s="123"/>
      <c r="L500" s="123"/>
      <c r="V500" s="123"/>
      <c r="AF500" s="123"/>
      <c r="AP500" s="123"/>
      <c r="AZ500" s="123"/>
      <c r="BJ500" s="123"/>
      <c r="BK500" s="123"/>
      <c r="BT500" s="123"/>
      <c r="CD500" s="123"/>
      <c r="CN500" s="123"/>
      <c r="CX500" s="123"/>
      <c r="DH500" s="123"/>
      <c r="DR500" s="123"/>
      <c r="EB500" s="123"/>
      <c r="EL500" s="123"/>
      <c r="EV500" s="123"/>
      <c r="FF500" s="123"/>
      <c r="FP500" s="123"/>
      <c r="FZ500" s="123"/>
      <c r="GJ500" s="123"/>
      <c r="GT500" s="123"/>
      <c r="HD500" s="123"/>
      <c r="HN500" s="123"/>
      <c r="HX500" s="123"/>
      <c r="IH500" s="123"/>
    </row>
    <row xmlns:x14ac="http://schemas.microsoft.com/office/spreadsheetml/2009/9/ac" r="501" s="3" customFormat="true" x14ac:dyDescent="0.25">
      <c r="A501" s="381"/>
      <c r="B501" s="123"/>
      <c r="L501" s="123"/>
      <c r="V501" s="123"/>
      <c r="AF501" s="123"/>
      <c r="AP501" s="123"/>
      <c r="AZ501" s="123"/>
      <c r="BJ501" s="123"/>
      <c r="BK501" s="123"/>
      <c r="BT501" s="123"/>
      <c r="CD501" s="123"/>
      <c r="CN501" s="123"/>
      <c r="CX501" s="123"/>
      <c r="DH501" s="123"/>
      <c r="DR501" s="123"/>
      <c r="EB501" s="123"/>
      <c r="EL501" s="123"/>
      <c r="EV501" s="123"/>
      <c r="FF501" s="123"/>
      <c r="FP501" s="123"/>
      <c r="FZ501" s="123"/>
      <c r="GJ501" s="123"/>
      <c r="GT501" s="123"/>
      <c r="HD501" s="123"/>
      <c r="HN501" s="123"/>
      <c r="HX501" s="123"/>
      <c r="IH501" s="123"/>
    </row>
    <row xmlns:x14ac="http://schemas.microsoft.com/office/spreadsheetml/2009/9/ac" r="502" s="3" customFormat="true" x14ac:dyDescent="0.25">
      <c r="A502" s="381"/>
      <c r="B502" s="123"/>
      <c r="L502" s="123"/>
      <c r="V502" s="123"/>
      <c r="AF502" s="123"/>
      <c r="AP502" s="123"/>
      <c r="AZ502" s="123"/>
      <c r="BJ502" s="123"/>
      <c r="BK502" s="123"/>
      <c r="BT502" s="123"/>
      <c r="CD502" s="123"/>
      <c r="CN502" s="123"/>
      <c r="CX502" s="123"/>
      <c r="DH502" s="123"/>
      <c r="DR502" s="123"/>
      <c r="EB502" s="123"/>
      <c r="EL502" s="123"/>
      <c r="EV502" s="123"/>
      <c r="FF502" s="123"/>
      <c r="FP502" s="123"/>
      <c r="FZ502" s="123"/>
      <c r="GJ502" s="123"/>
      <c r="GT502" s="123"/>
      <c r="HD502" s="123"/>
      <c r="HN502" s="123"/>
      <c r="HX502" s="123"/>
      <c r="IH502" s="123"/>
    </row>
    <row xmlns:x14ac="http://schemas.microsoft.com/office/spreadsheetml/2009/9/ac" r="503" s="3" customFormat="true" x14ac:dyDescent="0.25">
      <c r="A503" s="381"/>
      <c r="B503" s="123"/>
      <c r="L503" s="123"/>
      <c r="V503" s="123"/>
      <c r="AF503" s="123"/>
      <c r="AP503" s="123"/>
      <c r="AZ503" s="123"/>
      <c r="BJ503" s="123"/>
      <c r="BK503" s="123"/>
      <c r="BT503" s="123"/>
      <c r="CD503" s="123"/>
      <c r="CN503" s="123"/>
      <c r="CX503" s="123"/>
      <c r="DH503" s="123"/>
      <c r="DR503" s="123"/>
      <c r="EB503" s="123"/>
      <c r="EL503" s="123"/>
      <c r="EV503" s="123"/>
      <c r="FF503" s="123"/>
      <c r="FP503" s="123"/>
      <c r="FZ503" s="123"/>
      <c r="GJ503" s="123"/>
      <c r="GT503" s="123"/>
      <c r="HD503" s="123"/>
      <c r="HN503" s="123"/>
      <c r="HX503" s="123"/>
      <c r="IH503" s="123"/>
    </row>
    <row xmlns:x14ac="http://schemas.microsoft.com/office/spreadsheetml/2009/9/ac" r="504" s="3" customFormat="true" x14ac:dyDescent="0.25">
      <c r="A504" s="381"/>
      <c r="B504" s="123"/>
      <c r="L504" s="123"/>
      <c r="V504" s="123"/>
      <c r="AF504" s="123"/>
      <c r="AP504" s="123"/>
      <c r="AZ504" s="123"/>
      <c r="BJ504" s="123"/>
      <c r="BK504" s="123"/>
      <c r="BT504" s="123"/>
      <c r="CD504" s="123"/>
      <c r="CN504" s="123"/>
      <c r="CX504" s="123"/>
      <c r="DH504" s="123"/>
      <c r="DR504" s="123"/>
      <c r="EB504" s="123"/>
      <c r="EL504" s="123"/>
      <c r="EV504" s="123"/>
      <c r="FF504" s="123"/>
      <c r="FP504" s="123"/>
      <c r="FZ504" s="123"/>
      <c r="GJ504" s="123"/>
      <c r="GT504" s="123"/>
      <c r="HD504" s="123"/>
      <c r="HN504" s="123"/>
      <c r="HX504" s="123"/>
      <c r="IH504" s="123"/>
    </row>
    <row xmlns:x14ac="http://schemas.microsoft.com/office/spreadsheetml/2009/9/ac" r="505" s="3" customFormat="true" x14ac:dyDescent="0.25">
      <c r="A505" s="381"/>
      <c r="B505" s="123"/>
      <c r="L505" s="123"/>
      <c r="V505" s="123"/>
      <c r="AF505" s="123"/>
      <c r="AP505" s="123"/>
      <c r="AZ505" s="123"/>
      <c r="BJ505" s="123"/>
      <c r="BK505" s="123"/>
      <c r="BT505" s="123"/>
      <c r="CD505" s="123"/>
      <c r="CN505" s="123"/>
      <c r="CX505" s="123"/>
      <c r="DH505" s="123"/>
      <c r="DR505" s="123"/>
      <c r="EB505" s="123"/>
      <c r="EL505" s="123"/>
      <c r="EV505" s="123"/>
      <c r="FF505" s="123"/>
      <c r="FP505" s="123"/>
      <c r="FZ505" s="123"/>
      <c r="GJ505" s="123"/>
      <c r="GT505" s="123"/>
      <c r="HD505" s="123"/>
      <c r="HN505" s="123"/>
      <c r="HX505" s="123"/>
      <c r="IH505" s="123"/>
    </row>
    <row xmlns:x14ac="http://schemas.microsoft.com/office/spreadsheetml/2009/9/ac" r="506" s="3" customFormat="true" x14ac:dyDescent="0.25">
      <c r="A506" s="381"/>
      <c r="B506" s="123"/>
      <c r="L506" s="123"/>
      <c r="V506" s="123"/>
      <c r="AF506" s="123"/>
      <c r="AP506" s="123"/>
      <c r="AZ506" s="123"/>
      <c r="BJ506" s="123"/>
      <c r="BK506" s="123"/>
      <c r="BT506" s="123"/>
      <c r="CD506" s="123"/>
      <c r="CN506" s="123"/>
      <c r="CX506" s="123"/>
      <c r="DH506" s="123"/>
      <c r="DR506" s="123"/>
      <c r="EB506" s="123"/>
      <c r="EL506" s="123"/>
      <c r="EV506" s="123"/>
      <c r="FF506" s="123"/>
      <c r="FP506" s="123"/>
      <c r="FZ506" s="123"/>
      <c r="GJ506" s="123"/>
      <c r="GT506" s="123"/>
      <c r="HD506" s="123"/>
      <c r="HN506" s="123"/>
      <c r="HX506" s="123"/>
      <c r="IH506" s="123"/>
    </row>
    <row xmlns:x14ac="http://schemas.microsoft.com/office/spreadsheetml/2009/9/ac" r="507" s="3" customFormat="true" x14ac:dyDescent="0.25">
      <c r="A507" s="381"/>
      <c r="B507" s="123"/>
      <c r="L507" s="123"/>
      <c r="V507" s="123"/>
      <c r="AF507" s="123"/>
      <c r="AP507" s="123"/>
      <c r="AZ507" s="123"/>
      <c r="BJ507" s="123"/>
      <c r="BK507" s="123"/>
      <c r="BT507" s="123"/>
      <c r="CD507" s="123"/>
      <c r="CN507" s="123"/>
      <c r="CX507" s="123"/>
      <c r="DH507" s="123"/>
      <c r="DR507" s="123"/>
      <c r="EB507" s="123"/>
      <c r="EL507" s="123"/>
      <c r="EV507" s="123"/>
      <c r="FF507" s="123"/>
      <c r="FP507" s="123"/>
      <c r="FZ507" s="123"/>
      <c r="GJ507" s="123"/>
      <c r="GT507" s="123"/>
      <c r="HD507" s="123"/>
      <c r="HN507" s="123"/>
      <c r="HX507" s="123"/>
      <c r="IH507" s="123"/>
    </row>
    <row xmlns:x14ac="http://schemas.microsoft.com/office/spreadsheetml/2009/9/ac" r="508" s="3" customFormat="true" x14ac:dyDescent="0.25">
      <c r="A508" s="381"/>
      <c r="B508" s="123"/>
      <c r="L508" s="123"/>
      <c r="V508" s="123"/>
      <c r="AF508" s="123"/>
      <c r="AP508" s="123"/>
      <c r="AZ508" s="123"/>
      <c r="BJ508" s="123"/>
      <c r="BK508" s="123"/>
      <c r="BT508" s="123"/>
      <c r="CD508" s="123"/>
      <c r="CN508" s="123"/>
      <c r="CX508" s="123"/>
      <c r="DH508" s="123"/>
      <c r="DR508" s="123"/>
      <c r="EB508" s="123"/>
      <c r="EL508" s="123"/>
      <c r="EV508" s="123"/>
      <c r="FF508" s="123"/>
      <c r="FP508" s="123"/>
      <c r="FZ508" s="123"/>
      <c r="GJ508" s="123"/>
      <c r="GT508" s="123"/>
      <c r="HD508" s="123"/>
      <c r="HN508" s="123"/>
      <c r="HX508" s="123"/>
      <c r="IH508" s="123"/>
    </row>
    <row xmlns:x14ac="http://schemas.microsoft.com/office/spreadsheetml/2009/9/ac" r="509" s="3" customFormat="true" x14ac:dyDescent="0.25">
      <c r="A509" s="381"/>
      <c r="B509" s="123"/>
      <c r="L509" s="123"/>
      <c r="V509" s="123"/>
      <c r="AF509" s="123"/>
      <c r="AP509" s="123"/>
      <c r="AZ509" s="123"/>
      <c r="BJ509" s="123"/>
      <c r="BK509" s="123"/>
      <c r="BT509" s="123"/>
      <c r="CD509" s="123"/>
      <c r="CN509" s="123"/>
      <c r="CX509" s="123"/>
      <c r="DH509" s="123"/>
      <c r="DR509" s="123"/>
      <c r="EB509" s="123"/>
      <c r="EL509" s="123"/>
      <c r="EV509" s="123"/>
      <c r="FF509" s="123"/>
      <c r="FP509" s="123"/>
      <c r="FZ509" s="123"/>
      <c r="GJ509" s="123"/>
      <c r="GT509" s="123"/>
      <c r="HD509" s="123"/>
      <c r="HN509" s="123"/>
      <c r="HX509" s="123"/>
      <c r="IH509" s="123"/>
    </row>
    <row xmlns:x14ac="http://schemas.microsoft.com/office/spreadsheetml/2009/9/ac" r="510" s="3" customFormat="true" x14ac:dyDescent="0.25">
      <c r="A510" s="381"/>
      <c r="B510" s="123"/>
      <c r="L510" s="123"/>
      <c r="V510" s="123"/>
      <c r="AF510" s="123"/>
      <c r="AP510" s="123"/>
      <c r="AZ510" s="123"/>
      <c r="BJ510" s="123"/>
      <c r="BK510" s="123"/>
      <c r="BT510" s="123"/>
      <c r="CD510" s="123"/>
      <c r="CN510" s="123"/>
      <c r="CX510" s="123"/>
      <c r="DH510" s="123"/>
      <c r="DR510" s="123"/>
      <c r="EB510" s="123"/>
      <c r="EL510" s="123"/>
      <c r="EV510" s="123"/>
      <c r="FF510" s="123"/>
      <c r="FP510" s="123"/>
      <c r="FZ510" s="123"/>
      <c r="GJ510" s="123"/>
      <c r="GT510" s="123"/>
      <c r="HD510" s="123"/>
      <c r="HN510" s="123"/>
      <c r="HX510" s="123"/>
      <c r="IH510" s="123"/>
    </row>
    <row xmlns:x14ac="http://schemas.microsoft.com/office/spreadsheetml/2009/9/ac" r="511" s="3" customFormat="true" x14ac:dyDescent="0.25">
      <c r="A511" s="381"/>
      <c r="B511" s="123"/>
      <c r="L511" s="123"/>
      <c r="V511" s="123"/>
      <c r="AF511" s="123"/>
      <c r="AP511" s="123"/>
      <c r="AZ511" s="123"/>
      <c r="BJ511" s="123"/>
      <c r="BK511" s="123"/>
      <c r="BT511" s="123"/>
      <c r="CD511" s="123"/>
      <c r="CN511" s="123"/>
      <c r="CX511" s="123"/>
      <c r="DH511" s="123"/>
      <c r="DR511" s="123"/>
      <c r="EB511" s="123"/>
      <c r="EL511" s="123"/>
      <c r="EV511" s="123"/>
      <c r="FF511" s="123"/>
      <c r="FP511" s="123"/>
      <c r="FZ511" s="123"/>
      <c r="GJ511" s="123"/>
      <c r="GT511" s="123"/>
      <c r="HD511" s="123"/>
      <c r="HN511" s="123"/>
      <c r="HX511" s="123"/>
      <c r="IH511" s="123"/>
    </row>
    <row xmlns:x14ac="http://schemas.microsoft.com/office/spreadsheetml/2009/9/ac" r="512" s="3" customFormat="true" x14ac:dyDescent="0.25">
      <c r="A512" s="381"/>
      <c r="B512" s="123"/>
      <c r="L512" s="123"/>
      <c r="V512" s="123"/>
      <c r="AF512" s="123"/>
      <c r="AP512" s="123"/>
      <c r="AZ512" s="123"/>
      <c r="BJ512" s="123"/>
      <c r="BK512" s="123"/>
      <c r="BT512" s="123"/>
      <c r="CD512" s="123"/>
      <c r="CN512" s="123"/>
      <c r="CX512" s="123"/>
      <c r="DH512" s="123"/>
      <c r="DR512" s="123"/>
      <c r="EB512" s="123"/>
      <c r="EL512" s="123"/>
      <c r="EV512" s="123"/>
      <c r="FF512" s="123"/>
      <c r="FP512" s="123"/>
      <c r="FZ512" s="123"/>
      <c r="GJ512" s="123"/>
      <c r="GT512" s="123"/>
      <c r="HD512" s="123"/>
      <c r="HN512" s="123"/>
      <c r="HX512" s="123"/>
      <c r="IH512" s="123"/>
    </row>
    <row xmlns:x14ac="http://schemas.microsoft.com/office/spreadsheetml/2009/9/ac" r="513" s="3" customFormat="true" x14ac:dyDescent="0.25">
      <c r="A513" s="381"/>
      <c r="B513" s="123"/>
      <c r="L513" s="123"/>
      <c r="V513" s="123"/>
      <c r="AF513" s="123"/>
      <c r="AP513" s="123"/>
      <c r="AZ513" s="123"/>
      <c r="BJ513" s="123"/>
      <c r="BK513" s="123"/>
      <c r="BT513" s="123"/>
      <c r="CD513" s="123"/>
      <c r="CN513" s="123"/>
      <c r="CX513" s="123"/>
      <c r="DH513" s="123"/>
      <c r="DR513" s="123"/>
      <c r="EB513" s="123"/>
      <c r="EL513" s="123"/>
      <c r="EV513" s="123"/>
      <c r="FF513" s="123"/>
      <c r="FP513" s="123"/>
      <c r="FZ513" s="123"/>
      <c r="GJ513" s="123"/>
      <c r="GT513" s="123"/>
      <c r="HD513" s="123"/>
      <c r="HN513" s="123"/>
      <c r="HX513" s="123"/>
      <c r="IH513" s="123"/>
    </row>
    <row xmlns:x14ac="http://schemas.microsoft.com/office/spreadsheetml/2009/9/ac" r="514" s="3" customFormat="true" x14ac:dyDescent="0.25">
      <c r="A514" s="381"/>
      <c r="B514" s="123"/>
      <c r="L514" s="123"/>
      <c r="V514" s="123"/>
      <c r="AF514" s="123"/>
      <c r="AP514" s="123"/>
      <c r="AZ514" s="123"/>
      <c r="BJ514" s="123"/>
      <c r="BK514" s="123"/>
      <c r="BT514" s="123"/>
      <c r="CD514" s="123"/>
      <c r="CN514" s="123"/>
      <c r="CX514" s="123"/>
      <c r="DH514" s="123"/>
      <c r="DR514" s="123"/>
      <c r="EB514" s="123"/>
      <c r="EL514" s="123"/>
      <c r="EV514" s="123"/>
      <c r="FF514" s="123"/>
      <c r="FP514" s="123"/>
      <c r="FZ514" s="123"/>
      <c r="GJ514" s="123"/>
      <c r="GT514" s="123"/>
      <c r="HD514" s="123"/>
      <c r="HN514" s="123"/>
      <c r="HX514" s="123"/>
      <c r="IH514" s="123"/>
    </row>
    <row xmlns:x14ac="http://schemas.microsoft.com/office/spreadsheetml/2009/9/ac" r="515" s="3" customFormat="true" x14ac:dyDescent="0.25">
      <c r="A515" s="381"/>
      <c r="B515" s="123"/>
      <c r="L515" s="123"/>
      <c r="V515" s="123"/>
      <c r="AF515" s="123"/>
      <c r="AP515" s="123"/>
      <c r="AZ515" s="123"/>
      <c r="BJ515" s="123"/>
      <c r="BK515" s="123"/>
      <c r="BT515" s="123"/>
      <c r="CD515" s="123"/>
      <c r="CN515" s="123"/>
      <c r="CX515" s="123"/>
      <c r="DH515" s="123"/>
      <c r="DR515" s="123"/>
      <c r="EB515" s="123"/>
      <c r="EL515" s="123"/>
      <c r="EV515" s="123"/>
      <c r="FF515" s="123"/>
      <c r="FP515" s="123"/>
      <c r="FZ515" s="123"/>
      <c r="GJ515" s="123"/>
      <c r="GT515" s="123"/>
      <c r="HD515" s="123"/>
      <c r="HN515" s="123"/>
      <c r="HX515" s="123"/>
      <c r="IH515" s="123"/>
    </row>
    <row xmlns:x14ac="http://schemas.microsoft.com/office/spreadsheetml/2009/9/ac" r="516" s="3" customFormat="true" x14ac:dyDescent="0.25">
      <c r="A516" s="381"/>
      <c r="B516" s="123"/>
      <c r="L516" s="123"/>
      <c r="V516" s="123"/>
      <c r="AF516" s="123"/>
      <c r="AP516" s="123"/>
      <c r="AZ516" s="123"/>
      <c r="BJ516" s="123"/>
      <c r="BK516" s="123"/>
      <c r="BT516" s="123"/>
      <c r="CD516" s="123"/>
      <c r="CN516" s="123"/>
      <c r="CX516" s="123"/>
      <c r="DH516" s="123"/>
      <c r="DR516" s="123"/>
      <c r="EB516" s="123"/>
      <c r="EL516" s="123"/>
      <c r="EV516" s="123"/>
      <c r="FF516" s="123"/>
      <c r="FP516" s="123"/>
      <c r="FZ516" s="123"/>
      <c r="GJ516" s="123"/>
      <c r="GT516" s="123"/>
      <c r="HD516" s="123"/>
      <c r="HN516" s="123"/>
      <c r="HX516" s="123"/>
      <c r="IH516" s="123"/>
    </row>
    <row xmlns:x14ac="http://schemas.microsoft.com/office/spreadsheetml/2009/9/ac" r="517" s="3" customFormat="true" x14ac:dyDescent="0.25">
      <c r="A517" s="381"/>
      <c r="B517" s="123"/>
      <c r="L517" s="123"/>
      <c r="V517" s="123"/>
      <c r="AF517" s="123"/>
      <c r="AP517" s="123"/>
      <c r="AZ517" s="123"/>
      <c r="BJ517" s="123"/>
      <c r="BK517" s="123"/>
      <c r="BT517" s="123"/>
      <c r="CD517" s="123"/>
      <c r="CN517" s="123"/>
      <c r="CX517" s="123"/>
      <c r="DH517" s="123"/>
      <c r="DR517" s="123"/>
      <c r="EB517" s="123"/>
      <c r="EL517" s="123"/>
      <c r="EV517" s="123"/>
      <c r="FF517" s="123"/>
      <c r="FP517" s="123"/>
      <c r="FZ517" s="123"/>
      <c r="GJ517" s="123"/>
      <c r="GT517" s="123"/>
      <c r="HD517" s="123"/>
      <c r="HN517" s="123"/>
      <c r="HX517" s="123"/>
      <c r="IH517" s="123"/>
    </row>
    <row xmlns:x14ac="http://schemas.microsoft.com/office/spreadsheetml/2009/9/ac" r="518" s="3" customFormat="true" x14ac:dyDescent="0.25">
      <c r="A518" s="381"/>
      <c r="B518" s="123"/>
      <c r="L518" s="123"/>
      <c r="V518" s="123"/>
      <c r="AF518" s="123"/>
      <c r="AP518" s="123"/>
      <c r="AZ518" s="123"/>
      <c r="BJ518" s="123"/>
      <c r="BK518" s="123"/>
      <c r="BT518" s="123"/>
      <c r="CD518" s="123"/>
      <c r="CN518" s="123"/>
      <c r="CX518" s="123"/>
      <c r="DH518" s="123"/>
      <c r="DR518" s="123"/>
      <c r="EB518" s="123"/>
      <c r="EL518" s="123"/>
      <c r="EV518" s="123"/>
      <c r="FF518" s="123"/>
      <c r="FP518" s="123"/>
      <c r="FZ518" s="123"/>
      <c r="GJ518" s="123"/>
      <c r="GT518" s="123"/>
      <c r="HD518" s="123"/>
      <c r="HN518" s="123"/>
      <c r="HX518" s="123"/>
      <c r="IH518" s="123"/>
    </row>
    <row xmlns:x14ac="http://schemas.microsoft.com/office/spreadsheetml/2009/9/ac" r="519" s="3" customFormat="true" x14ac:dyDescent="0.25">
      <c r="A519" s="381"/>
      <c r="B519" s="123"/>
      <c r="L519" s="123"/>
      <c r="V519" s="123"/>
      <c r="AF519" s="123"/>
      <c r="AP519" s="123"/>
      <c r="AZ519" s="123"/>
      <c r="BJ519" s="123"/>
      <c r="BK519" s="123"/>
      <c r="BT519" s="123"/>
      <c r="CD519" s="123"/>
      <c r="CN519" s="123"/>
      <c r="CX519" s="123"/>
      <c r="DH519" s="123"/>
      <c r="DR519" s="123"/>
      <c r="EB519" s="123"/>
      <c r="EL519" s="123"/>
      <c r="EV519" s="123"/>
      <c r="FF519" s="123"/>
      <c r="FP519" s="123"/>
      <c r="FZ519" s="123"/>
      <c r="GJ519" s="123"/>
      <c r="GT519" s="123"/>
      <c r="HD519" s="123"/>
      <c r="HN519" s="123"/>
      <c r="HX519" s="123"/>
      <c r="IH519" s="123"/>
    </row>
    <row xmlns:x14ac="http://schemas.microsoft.com/office/spreadsheetml/2009/9/ac" r="520" s="3" customFormat="true" x14ac:dyDescent="0.25">
      <c r="A520" s="381"/>
      <c r="B520" s="123"/>
      <c r="L520" s="123"/>
      <c r="V520" s="123"/>
      <c r="AF520" s="123"/>
      <c r="AP520" s="123"/>
      <c r="AZ520" s="123"/>
      <c r="BJ520" s="123"/>
      <c r="BK520" s="123"/>
      <c r="BT520" s="123"/>
      <c r="CD520" s="123"/>
      <c r="CN520" s="123"/>
      <c r="CX520" s="123"/>
      <c r="DH520" s="123"/>
      <c r="DR520" s="123"/>
      <c r="EB520" s="123"/>
      <c r="EL520" s="123"/>
      <c r="EV520" s="123"/>
      <c r="FF520" s="123"/>
      <c r="FP520" s="123"/>
      <c r="FZ520" s="123"/>
      <c r="GJ520" s="123"/>
      <c r="GT520" s="123"/>
      <c r="HD520" s="123"/>
      <c r="HN520" s="123"/>
      <c r="HX520" s="123"/>
      <c r="IH520" s="123"/>
    </row>
    <row xmlns:x14ac="http://schemas.microsoft.com/office/spreadsheetml/2009/9/ac" r="521" s="3" customFormat="true" x14ac:dyDescent="0.25">
      <c r="A521" s="381"/>
      <c r="B521" s="123"/>
      <c r="L521" s="123"/>
      <c r="V521" s="123"/>
      <c r="AF521" s="123"/>
      <c r="AP521" s="123"/>
      <c r="AZ521" s="123"/>
      <c r="BJ521" s="123"/>
      <c r="BK521" s="123"/>
      <c r="BT521" s="123"/>
      <c r="CD521" s="123"/>
      <c r="CN521" s="123"/>
      <c r="CX521" s="123"/>
      <c r="DH521" s="123"/>
      <c r="DR521" s="123"/>
      <c r="EB521" s="123"/>
      <c r="EL521" s="123"/>
      <c r="EV521" s="123"/>
      <c r="FF521" s="123"/>
      <c r="FP521" s="123"/>
      <c r="FZ521" s="123"/>
      <c r="GJ521" s="123"/>
      <c r="GT521" s="123"/>
      <c r="HD521" s="123"/>
      <c r="HN521" s="123"/>
      <c r="HX521" s="123"/>
      <c r="IH521" s="123"/>
    </row>
    <row xmlns:x14ac="http://schemas.microsoft.com/office/spreadsheetml/2009/9/ac" r="522" s="3" customFormat="true" x14ac:dyDescent="0.25">
      <c r="A522" s="381"/>
      <c r="B522" s="123"/>
      <c r="L522" s="123"/>
      <c r="V522" s="123"/>
      <c r="AF522" s="123"/>
      <c r="AP522" s="123"/>
      <c r="AZ522" s="123"/>
      <c r="BJ522" s="123"/>
      <c r="BK522" s="123"/>
      <c r="BT522" s="123"/>
      <c r="CD522" s="123"/>
      <c r="CN522" s="123"/>
      <c r="CX522" s="123"/>
      <c r="DH522" s="123"/>
      <c r="DR522" s="123"/>
      <c r="EB522" s="123"/>
      <c r="EL522" s="123"/>
      <c r="EV522" s="123"/>
      <c r="FF522" s="123"/>
      <c r="FP522" s="123"/>
      <c r="FZ522" s="123"/>
      <c r="GJ522" s="123"/>
      <c r="GT522" s="123"/>
      <c r="HD522" s="123"/>
      <c r="HN522" s="123"/>
      <c r="HX522" s="123"/>
      <c r="IH522" s="123"/>
    </row>
    <row xmlns:x14ac="http://schemas.microsoft.com/office/spreadsheetml/2009/9/ac" r="523" s="3" customFormat="true" x14ac:dyDescent="0.25">
      <c r="A523" s="381"/>
      <c r="B523" s="123"/>
      <c r="L523" s="123"/>
      <c r="V523" s="123"/>
      <c r="AF523" s="123"/>
      <c r="AP523" s="123"/>
      <c r="AZ523" s="123"/>
      <c r="BJ523" s="123"/>
      <c r="BK523" s="123"/>
      <c r="BT523" s="123"/>
      <c r="CD523" s="123"/>
      <c r="CN523" s="123"/>
      <c r="CX523" s="123"/>
      <c r="DH523" s="123"/>
      <c r="DR523" s="123"/>
      <c r="EB523" s="123"/>
      <c r="EL523" s="123"/>
      <c r="EV523" s="123"/>
      <c r="FF523" s="123"/>
      <c r="FP523" s="123"/>
      <c r="FZ523" s="123"/>
      <c r="GJ523" s="123"/>
      <c r="GT523" s="123"/>
      <c r="HD523" s="123"/>
      <c r="HN523" s="123"/>
      <c r="HX523" s="123"/>
      <c r="IH523" s="123"/>
    </row>
    <row xmlns:x14ac="http://schemas.microsoft.com/office/spreadsheetml/2009/9/ac" r="524" s="3" customFormat="true" x14ac:dyDescent="0.25">
      <c r="A524" s="381"/>
      <c r="B524" s="123"/>
      <c r="L524" s="123"/>
      <c r="V524" s="123"/>
      <c r="AF524" s="123"/>
      <c r="AP524" s="123"/>
      <c r="AZ524" s="123"/>
      <c r="BJ524" s="123"/>
      <c r="BK524" s="123"/>
      <c r="BT524" s="123"/>
      <c r="CD524" s="123"/>
      <c r="CN524" s="123"/>
      <c r="CX524" s="123"/>
      <c r="DH524" s="123"/>
      <c r="DR524" s="123"/>
      <c r="EB524" s="123"/>
      <c r="EL524" s="123"/>
      <c r="EV524" s="123"/>
      <c r="FF524" s="123"/>
      <c r="FP524" s="123"/>
      <c r="FZ524" s="123"/>
      <c r="GJ524" s="123"/>
      <c r="GT524" s="123"/>
      <c r="HD524" s="123"/>
      <c r="HN524" s="123"/>
      <c r="HX524" s="123"/>
      <c r="IH524" s="123"/>
    </row>
    <row xmlns:x14ac="http://schemas.microsoft.com/office/spreadsheetml/2009/9/ac" r="525" s="3" customFormat="true" x14ac:dyDescent="0.25">
      <c r="A525" s="381"/>
      <c r="B525" s="123"/>
      <c r="L525" s="123"/>
      <c r="V525" s="123"/>
      <c r="AF525" s="123"/>
      <c r="AP525" s="123"/>
      <c r="AZ525" s="123"/>
      <c r="BJ525" s="123"/>
      <c r="BK525" s="123"/>
      <c r="BT525" s="123"/>
      <c r="CD525" s="123"/>
      <c r="CN525" s="123"/>
      <c r="CX525" s="123"/>
      <c r="DH525" s="123"/>
      <c r="DR525" s="123"/>
      <c r="EB525" s="123"/>
      <c r="EL525" s="123"/>
      <c r="EV525" s="123"/>
      <c r="FF525" s="123"/>
      <c r="FP525" s="123"/>
      <c r="FZ525" s="123"/>
      <c r="GJ525" s="123"/>
      <c r="GT525" s="123"/>
      <c r="HD525" s="123"/>
      <c r="HN525" s="123"/>
      <c r="HX525" s="123"/>
      <c r="IH525" s="123"/>
    </row>
    <row xmlns:x14ac="http://schemas.microsoft.com/office/spreadsheetml/2009/9/ac" r="526" s="3" customFormat="true" x14ac:dyDescent="0.25">
      <c r="A526" s="381"/>
      <c r="B526" s="123"/>
      <c r="L526" s="123"/>
      <c r="V526" s="123"/>
      <c r="AF526" s="123"/>
      <c r="AP526" s="123"/>
      <c r="AZ526" s="123"/>
      <c r="BJ526" s="123"/>
      <c r="BK526" s="123"/>
      <c r="BT526" s="123"/>
      <c r="CD526" s="123"/>
      <c r="CN526" s="123"/>
      <c r="CX526" s="123"/>
      <c r="DH526" s="123"/>
      <c r="DR526" s="123"/>
      <c r="EB526" s="123"/>
      <c r="EL526" s="123"/>
      <c r="EV526" s="123"/>
      <c r="FF526" s="123"/>
      <c r="FP526" s="123"/>
      <c r="FZ526" s="123"/>
      <c r="GJ526" s="123"/>
      <c r="GT526" s="123"/>
      <c r="HD526" s="123"/>
      <c r="HN526" s="123"/>
      <c r="HX526" s="123"/>
      <c r="IH526" s="123"/>
    </row>
    <row xmlns:x14ac="http://schemas.microsoft.com/office/spreadsheetml/2009/9/ac" r="527" s="3" customFormat="true" x14ac:dyDescent="0.25">
      <c r="A527" s="381"/>
      <c r="B527" s="123"/>
      <c r="L527" s="123"/>
      <c r="V527" s="123"/>
      <c r="AF527" s="123"/>
      <c r="AP527" s="123"/>
      <c r="AZ527" s="123"/>
      <c r="BJ527" s="123"/>
      <c r="BK527" s="123"/>
      <c r="BT527" s="123"/>
      <c r="CD527" s="123"/>
      <c r="CN527" s="123"/>
      <c r="CX527" s="123"/>
      <c r="DH527" s="123"/>
      <c r="DR527" s="123"/>
      <c r="EB527" s="123"/>
      <c r="EL527" s="123"/>
      <c r="EV527" s="123"/>
      <c r="FF527" s="123"/>
      <c r="FP527" s="123"/>
      <c r="FZ527" s="123"/>
      <c r="GJ527" s="123"/>
      <c r="GT527" s="123"/>
      <c r="HD527" s="123"/>
      <c r="HN527" s="123"/>
      <c r="HX527" s="123"/>
      <c r="IH527" s="123"/>
    </row>
    <row xmlns:x14ac="http://schemas.microsoft.com/office/spreadsheetml/2009/9/ac" r="528" s="3" customFormat="true" x14ac:dyDescent="0.25">
      <c r="A528" s="381"/>
      <c r="B528" s="123"/>
      <c r="L528" s="123"/>
      <c r="V528" s="123"/>
      <c r="AF528" s="123"/>
      <c r="AP528" s="123"/>
      <c r="AZ528" s="123"/>
      <c r="BJ528" s="123"/>
      <c r="BK528" s="123"/>
      <c r="BT528" s="123"/>
      <c r="CD528" s="123"/>
      <c r="CN528" s="123"/>
      <c r="CX528" s="123"/>
      <c r="DH528" s="123"/>
      <c r="DR528" s="123"/>
      <c r="EB528" s="123"/>
      <c r="EL528" s="123"/>
      <c r="EV528" s="123"/>
      <c r="FF528" s="123"/>
      <c r="FP528" s="123"/>
      <c r="FZ528" s="123"/>
      <c r="GJ528" s="123"/>
      <c r="GT528" s="123"/>
      <c r="HD528" s="123"/>
      <c r="HN528" s="123"/>
      <c r="HX528" s="123"/>
      <c r="IH528" s="123"/>
    </row>
    <row xmlns:x14ac="http://schemas.microsoft.com/office/spreadsheetml/2009/9/ac" r="529" s="3" customFormat="true" x14ac:dyDescent="0.25">
      <c r="A529" s="381"/>
      <c r="B529" s="123"/>
      <c r="L529" s="123"/>
      <c r="V529" s="123"/>
      <c r="AF529" s="123"/>
      <c r="AP529" s="123"/>
      <c r="AZ529" s="123"/>
      <c r="BJ529" s="123"/>
      <c r="BK529" s="123"/>
      <c r="BT529" s="123"/>
      <c r="CD529" s="123"/>
      <c r="CN529" s="123"/>
      <c r="CX529" s="123"/>
      <c r="DH529" s="123"/>
      <c r="DR529" s="123"/>
      <c r="EB529" s="123"/>
      <c r="EL529" s="123"/>
      <c r="EV529" s="123"/>
      <c r="FF529" s="123"/>
      <c r="FP529" s="123"/>
      <c r="FZ529" s="123"/>
      <c r="GJ529" s="123"/>
      <c r="GT529" s="123"/>
      <c r="HD529" s="123"/>
      <c r="HN529" s="123"/>
      <c r="HX529" s="123"/>
      <c r="IH529" s="123"/>
    </row>
    <row xmlns:x14ac="http://schemas.microsoft.com/office/spreadsheetml/2009/9/ac" r="530" s="3" customFormat="true" x14ac:dyDescent="0.25">
      <c r="A530" s="381"/>
      <c r="B530" s="123"/>
      <c r="L530" s="123"/>
      <c r="V530" s="123"/>
      <c r="AF530" s="123"/>
      <c r="AP530" s="123"/>
      <c r="AZ530" s="123"/>
      <c r="BJ530" s="123"/>
      <c r="BK530" s="123"/>
      <c r="BT530" s="123"/>
      <c r="CD530" s="123"/>
      <c r="CN530" s="123"/>
      <c r="CX530" s="123"/>
      <c r="DH530" s="123"/>
      <c r="DR530" s="123"/>
      <c r="EB530" s="123"/>
      <c r="EL530" s="123"/>
      <c r="EV530" s="123"/>
      <c r="FF530" s="123"/>
      <c r="FP530" s="123"/>
      <c r="FZ530" s="123"/>
      <c r="GJ530" s="123"/>
      <c r="GT530" s="123"/>
      <c r="HD530" s="123"/>
      <c r="HN530" s="123"/>
      <c r="HX530" s="123"/>
      <c r="IH530" s="123"/>
    </row>
    <row xmlns:x14ac="http://schemas.microsoft.com/office/spreadsheetml/2009/9/ac" r="531" s="3" customFormat="true" x14ac:dyDescent="0.25">
      <c r="A531" s="381"/>
      <c r="B531" s="123"/>
      <c r="L531" s="123"/>
      <c r="V531" s="123"/>
      <c r="AF531" s="123"/>
      <c r="AP531" s="123"/>
      <c r="AZ531" s="123"/>
      <c r="BJ531" s="123"/>
      <c r="BK531" s="123"/>
      <c r="BT531" s="123"/>
      <c r="CD531" s="123"/>
      <c r="CN531" s="123"/>
      <c r="CX531" s="123"/>
      <c r="DH531" s="123"/>
      <c r="DR531" s="123"/>
      <c r="EB531" s="123"/>
      <c r="EL531" s="123"/>
      <c r="EV531" s="123"/>
      <c r="FF531" s="123"/>
      <c r="FP531" s="123"/>
      <c r="FZ531" s="123"/>
      <c r="GJ531" s="123"/>
      <c r="GT531" s="123"/>
      <c r="HD531" s="123"/>
      <c r="HN531" s="123"/>
      <c r="HX531" s="123"/>
      <c r="IH531" s="123"/>
    </row>
    <row xmlns:x14ac="http://schemas.microsoft.com/office/spreadsheetml/2009/9/ac" r="532" s="3" customFormat="true" x14ac:dyDescent="0.25">
      <c r="A532" s="381"/>
      <c r="B532" s="123"/>
      <c r="L532" s="123"/>
      <c r="V532" s="123"/>
      <c r="AF532" s="123"/>
      <c r="AP532" s="123"/>
      <c r="AZ532" s="123"/>
      <c r="BJ532" s="123"/>
      <c r="BK532" s="123"/>
      <c r="BT532" s="123"/>
      <c r="CD532" s="123"/>
      <c r="CN532" s="123"/>
      <c r="CX532" s="123"/>
      <c r="DH532" s="123"/>
      <c r="DR532" s="123"/>
      <c r="EB532" s="123"/>
      <c r="EL532" s="123"/>
      <c r="EV532" s="123"/>
      <c r="FF532" s="123"/>
      <c r="FP532" s="123"/>
      <c r="FZ532" s="123"/>
      <c r="GJ532" s="123"/>
      <c r="GT532" s="123"/>
      <c r="HD532" s="123"/>
      <c r="HN532" s="123"/>
      <c r="HX532" s="123"/>
      <c r="IH532" s="123"/>
    </row>
    <row xmlns:x14ac="http://schemas.microsoft.com/office/spreadsheetml/2009/9/ac" r="533" s="3" customFormat="true" x14ac:dyDescent="0.25">
      <c r="A533" s="381"/>
      <c r="B533" s="123"/>
      <c r="L533" s="123"/>
      <c r="V533" s="123"/>
      <c r="AF533" s="123"/>
      <c r="AP533" s="123"/>
      <c r="AZ533" s="123"/>
      <c r="BJ533" s="123"/>
      <c r="BK533" s="123"/>
      <c r="BT533" s="123"/>
      <c r="CD533" s="123"/>
      <c r="CN533" s="123"/>
      <c r="CX533" s="123"/>
      <c r="DH533" s="123"/>
      <c r="DR533" s="123"/>
      <c r="EB533" s="123"/>
      <c r="EL533" s="123"/>
      <c r="EV533" s="123"/>
      <c r="FF533" s="123"/>
      <c r="FP533" s="123"/>
      <c r="FZ533" s="123"/>
      <c r="GJ533" s="123"/>
      <c r="GT533" s="123"/>
      <c r="HD533" s="123"/>
      <c r="HN533" s="123"/>
      <c r="HX533" s="123"/>
      <c r="IH533" s="123"/>
    </row>
    <row xmlns:x14ac="http://schemas.microsoft.com/office/spreadsheetml/2009/9/ac" r="534" s="3" customFormat="true" x14ac:dyDescent="0.25">
      <c r="A534" s="381"/>
      <c r="B534" s="123"/>
      <c r="L534" s="123"/>
      <c r="V534" s="123"/>
      <c r="AF534" s="123"/>
      <c r="AP534" s="123"/>
      <c r="AZ534" s="123"/>
      <c r="BJ534" s="123"/>
      <c r="BK534" s="123"/>
      <c r="BT534" s="123"/>
      <c r="CD534" s="123"/>
      <c r="CN534" s="123"/>
      <c r="CX534" s="123"/>
      <c r="DH534" s="123"/>
      <c r="DR534" s="123"/>
      <c r="EB534" s="123"/>
      <c r="EL534" s="123"/>
      <c r="EV534" s="123"/>
      <c r="FF534" s="123"/>
      <c r="FP534" s="123"/>
      <c r="FZ534" s="123"/>
      <c r="GJ534" s="123"/>
      <c r="GT534" s="123"/>
      <c r="HD534" s="123"/>
      <c r="HN534" s="123"/>
      <c r="HX534" s="123"/>
      <c r="IH534" s="123"/>
    </row>
    <row xmlns:x14ac="http://schemas.microsoft.com/office/spreadsheetml/2009/9/ac" r="535" s="3" customFormat="true" x14ac:dyDescent="0.25">
      <c r="A535" s="381"/>
      <c r="B535" s="123"/>
      <c r="L535" s="123"/>
      <c r="V535" s="123"/>
      <c r="AF535" s="123"/>
      <c r="AP535" s="123"/>
      <c r="AZ535" s="123"/>
      <c r="BJ535" s="123"/>
      <c r="BK535" s="123"/>
      <c r="BT535" s="123"/>
      <c r="CD535" s="123"/>
      <c r="CN535" s="123"/>
      <c r="CX535" s="123"/>
      <c r="DH535" s="123"/>
      <c r="DR535" s="123"/>
      <c r="EB535" s="123"/>
      <c r="EL535" s="123"/>
      <c r="EV535" s="123"/>
      <c r="FF535" s="123"/>
      <c r="FP535" s="123"/>
      <c r="FZ535" s="123"/>
      <c r="GJ535" s="123"/>
      <c r="GT535" s="123"/>
      <c r="HD535" s="123"/>
      <c r="HN535" s="123"/>
      <c r="HX535" s="123"/>
      <c r="IH535" s="123"/>
    </row>
    <row xmlns:x14ac="http://schemas.microsoft.com/office/spreadsheetml/2009/9/ac" r="536" s="3" customFormat="true" x14ac:dyDescent="0.25">
      <c r="A536" s="381"/>
      <c r="B536" s="123"/>
      <c r="L536" s="123"/>
      <c r="V536" s="123"/>
      <c r="AF536" s="123"/>
      <c r="AP536" s="123"/>
      <c r="AZ536" s="123"/>
      <c r="BJ536" s="123"/>
      <c r="BK536" s="123"/>
      <c r="BT536" s="123"/>
      <c r="CD536" s="123"/>
      <c r="CN536" s="123"/>
      <c r="CX536" s="123"/>
      <c r="DH536" s="123"/>
      <c r="DR536" s="123"/>
      <c r="EB536" s="123"/>
      <c r="EL536" s="123"/>
      <c r="EV536" s="123"/>
      <c r="FF536" s="123"/>
      <c r="FP536" s="123"/>
      <c r="FZ536" s="123"/>
      <c r="GJ536" s="123"/>
      <c r="GT536" s="123"/>
      <c r="HD536" s="123"/>
      <c r="HN536" s="123"/>
      <c r="HX536" s="123"/>
      <c r="IH536" s="123"/>
    </row>
    <row xmlns:x14ac="http://schemas.microsoft.com/office/spreadsheetml/2009/9/ac" r="537" s="3" customFormat="true" x14ac:dyDescent="0.25">
      <c r="A537" s="381"/>
      <c r="B537" s="123"/>
      <c r="L537" s="123"/>
      <c r="V537" s="123"/>
      <c r="AF537" s="123"/>
      <c r="AP537" s="123"/>
      <c r="AZ537" s="123"/>
      <c r="BJ537" s="123"/>
      <c r="BK537" s="123"/>
      <c r="BT537" s="123"/>
      <c r="CD537" s="123"/>
      <c r="CN537" s="123"/>
      <c r="CX537" s="123"/>
      <c r="DH537" s="123"/>
      <c r="DR537" s="123"/>
      <c r="EB537" s="123"/>
      <c r="EL537" s="123"/>
      <c r="EV537" s="123"/>
      <c r="FF537" s="123"/>
      <c r="FP537" s="123"/>
      <c r="FZ537" s="123"/>
      <c r="GJ537" s="123"/>
      <c r="GT537" s="123"/>
      <c r="HD537" s="123"/>
      <c r="HN537" s="123"/>
      <c r="HX537" s="123"/>
      <c r="IH537" s="123"/>
    </row>
    <row xmlns:x14ac="http://schemas.microsoft.com/office/spreadsheetml/2009/9/ac" r="538" s="3" customFormat="true" x14ac:dyDescent="0.25">
      <c r="A538" s="381"/>
      <c r="B538" s="123"/>
      <c r="L538" s="123"/>
      <c r="V538" s="123"/>
      <c r="AF538" s="123"/>
      <c r="AP538" s="123"/>
      <c r="AZ538" s="123"/>
      <c r="BJ538" s="123"/>
      <c r="BK538" s="123"/>
      <c r="BT538" s="123"/>
      <c r="CD538" s="123"/>
      <c r="CN538" s="123"/>
      <c r="CX538" s="123"/>
      <c r="DH538" s="123"/>
      <c r="DR538" s="123"/>
      <c r="EB538" s="123"/>
      <c r="EL538" s="123"/>
      <c r="EV538" s="123"/>
      <c r="FF538" s="123"/>
      <c r="FP538" s="123"/>
      <c r="FZ538" s="123"/>
      <c r="GJ538" s="123"/>
      <c r="GT538" s="123"/>
      <c r="HD538" s="123"/>
      <c r="HN538" s="123"/>
      <c r="HX538" s="123"/>
      <c r="IH538" s="123"/>
    </row>
    <row xmlns:x14ac="http://schemas.microsoft.com/office/spreadsheetml/2009/9/ac" r="539" s="3" customFormat="true" x14ac:dyDescent="0.25">
      <c r="A539" s="381"/>
      <c r="B539" s="123"/>
      <c r="L539" s="123"/>
      <c r="V539" s="123"/>
      <c r="AF539" s="123"/>
      <c r="AP539" s="123"/>
      <c r="AZ539" s="123"/>
      <c r="BJ539" s="123"/>
      <c r="BK539" s="123"/>
      <c r="BT539" s="123"/>
      <c r="CD539" s="123"/>
      <c r="CN539" s="123"/>
      <c r="CX539" s="123"/>
      <c r="DH539" s="123"/>
      <c r="DR539" s="123"/>
      <c r="EB539" s="123"/>
      <c r="EL539" s="123"/>
      <c r="EV539" s="123"/>
      <c r="FF539" s="123"/>
      <c r="FP539" s="123"/>
      <c r="FZ539" s="123"/>
      <c r="GJ539" s="123"/>
      <c r="GT539" s="123"/>
      <c r="HD539" s="123"/>
      <c r="HN539" s="123"/>
      <c r="HX539" s="123"/>
      <c r="IH539" s="123"/>
    </row>
    <row xmlns:x14ac="http://schemas.microsoft.com/office/spreadsheetml/2009/9/ac" r="540" s="3" customFormat="true" x14ac:dyDescent="0.25">
      <c r="A540" s="381"/>
      <c r="B540" s="123"/>
      <c r="L540" s="123"/>
      <c r="V540" s="123"/>
      <c r="AF540" s="123"/>
      <c r="AP540" s="123"/>
      <c r="AZ540" s="123"/>
      <c r="BJ540" s="123"/>
      <c r="BK540" s="123"/>
      <c r="BT540" s="123"/>
      <c r="CD540" s="123"/>
      <c r="CN540" s="123"/>
      <c r="CX540" s="123"/>
      <c r="DH540" s="123"/>
      <c r="DR540" s="123"/>
      <c r="EB540" s="123"/>
      <c r="EL540" s="123"/>
      <c r="EV540" s="123"/>
      <c r="FF540" s="123"/>
      <c r="FP540" s="123"/>
      <c r="FZ540" s="123"/>
      <c r="GJ540" s="123"/>
      <c r="GT540" s="123"/>
      <c r="HD540" s="123"/>
      <c r="HN540" s="123"/>
      <c r="HX540" s="123"/>
      <c r="IH540" s="123"/>
    </row>
    <row xmlns:x14ac="http://schemas.microsoft.com/office/spreadsheetml/2009/9/ac" r="541" s="3" customFormat="true" x14ac:dyDescent="0.25">
      <c r="A541" s="381"/>
      <c r="B541" s="123"/>
      <c r="L541" s="123"/>
      <c r="V541" s="123"/>
      <c r="AF541" s="123"/>
      <c r="AP541" s="123"/>
      <c r="AZ541" s="123"/>
      <c r="BJ541" s="123"/>
      <c r="BK541" s="123"/>
      <c r="BT541" s="123"/>
      <c r="CD541" s="123"/>
      <c r="CN541" s="123"/>
      <c r="CX541" s="123"/>
      <c r="DH541" s="123"/>
      <c r="DR541" s="123"/>
      <c r="EB541" s="123"/>
      <c r="EL541" s="123"/>
      <c r="EV541" s="123"/>
      <c r="FF541" s="123"/>
      <c r="FP541" s="123"/>
      <c r="FZ541" s="123"/>
      <c r="GJ541" s="123"/>
      <c r="GT541" s="123"/>
      <c r="HD541" s="123"/>
      <c r="HN541" s="123"/>
      <c r="HX541" s="123"/>
      <c r="IH541" s="123"/>
    </row>
    <row xmlns:x14ac="http://schemas.microsoft.com/office/spreadsheetml/2009/9/ac" r="542" s="3" customFormat="true" x14ac:dyDescent="0.25">
      <c r="A542" s="381"/>
      <c r="B542" s="123"/>
      <c r="L542" s="123"/>
      <c r="V542" s="123"/>
      <c r="AF542" s="123"/>
      <c r="AP542" s="123"/>
      <c r="AZ542" s="123"/>
      <c r="BJ542" s="123"/>
      <c r="BK542" s="123"/>
      <c r="BT542" s="123"/>
      <c r="CD542" s="123"/>
      <c r="CN542" s="123"/>
      <c r="CX542" s="123"/>
      <c r="DH542" s="123"/>
      <c r="DR542" s="123"/>
      <c r="EB542" s="123"/>
      <c r="EL542" s="123"/>
      <c r="EV542" s="123"/>
      <c r="FF542" s="123"/>
      <c r="FP542" s="123"/>
      <c r="FZ542" s="123"/>
      <c r="GJ542" s="123"/>
      <c r="GT542" s="123"/>
      <c r="HD542" s="123"/>
      <c r="HN542" s="123"/>
      <c r="HX542" s="123"/>
      <c r="IH542" s="123"/>
    </row>
    <row xmlns:x14ac="http://schemas.microsoft.com/office/spreadsheetml/2009/9/ac" r="543" s="3" customFormat="true" x14ac:dyDescent="0.25">
      <c r="A543" s="381"/>
      <c r="B543" s="123"/>
      <c r="L543" s="123"/>
      <c r="V543" s="123"/>
      <c r="AF543" s="123"/>
      <c r="AP543" s="123"/>
      <c r="AZ543" s="123"/>
      <c r="BJ543" s="123"/>
      <c r="BK543" s="123"/>
      <c r="BT543" s="123"/>
      <c r="CD543" s="123"/>
      <c r="CN543" s="123"/>
      <c r="CX543" s="123"/>
      <c r="DH543" s="123"/>
      <c r="DR543" s="123"/>
      <c r="EB543" s="123"/>
      <c r="EL543" s="123"/>
      <c r="EV543" s="123"/>
      <c r="FF543" s="123"/>
      <c r="FP543" s="123"/>
      <c r="FZ543" s="123"/>
      <c r="GJ543" s="123"/>
      <c r="GT543" s="123"/>
      <c r="HD543" s="123"/>
      <c r="HN543" s="123"/>
      <c r="HX543" s="123"/>
      <c r="IH543" s="123"/>
    </row>
    <row xmlns:x14ac="http://schemas.microsoft.com/office/spreadsheetml/2009/9/ac" r="544" s="3" customFormat="true" x14ac:dyDescent="0.25">
      <c r="A544" s="381"/>
      <c r="B544" s="123"/>
      <c r="L544" s="123"/>
      <c r="V544" s="123"/>
      <c r="AF544" s="123"/>
      <c r="AP544" s="123"/>
      <c r="AZ544" s="123"/>
      <c r="BJ544" s="123"/>
      <c r="BK544" s="123"/>
      <c r="BT544" s="123"/>
      <c r="CD544" s="123"/>
      <c r="CN544" s="123"/>
      <c r="CX544" s="123"/>
      <c r="DH544" s="123"/>
      <c r="DR544" s="123"/>
      <c r="EB544" s="123"/>
      <c r="EL544" s="123"/>
      <c r="EV544" s="123"/>
      <c r="FF544" s="123"/>
      <c r="FP544" s="123"/>
      <c r="FZ544" s="123"/>
      <c r="GJ544" s="123"/>
      <c r="GT544" s="123"/>
      <c r="HD544" s="123"/>
      <c r="HN544" s="123"/>
      <c r="HX544" s="123"/>
      <c r="IH544" s="123"/>
    </row>
    <row xmlns:x14ac="http://schemas.microsoft.com/office/spreadsheetml/2009/9/ac" r="545" s="3" customFormat="true" x14ac:dyDescent="0.25">
      <c r="A545" s="381"/>
      <c r="B545" s="123"/>
      <c r="L545" s="123"/>
      <c r="V545" s="123"/>
      <c r="AF545" s="123"/>
      <c r="AP545" s="123"/>
      <c r="AZ545" s="123"/>
      <c r="BJ545" s="123"/>
      <c r="BK545" s="123"/>
      <c r="BT545" s="123"/>
      <c r="CD545" s="123"/>
      <c r="CN545" s="123"/>
      <c r="CX545" s="123"/>
      <c r="DH545" s="123"/>
      <c r="DR545" s="123"/>
      <c r="EB545" s="123"/>
      <c r="EL545" s="123"/>
      <c r="EV545" s="123"/>
      <c r="FF545" s="123"/>
      <c r="FP545" s="123"/>
      <c r="FZ545" s="123"/>
      <c r="GJ545" s="123"/>
      <c r="GT545" s="123"/>
      <c r="HD545" s="123"/>
      <c r="HN545" s="123"/>
      <c r="HX545" s="123"/>
      <c r="IH545" s="123"/>
    </row>
    <row xmlns:x14ac="http://schemas.microsoft.com/office/spreadsheetml/2009/9/ac" r="546" s="3" customFormat="true" x14ac:dyDescent="0.25">
      <c r="A546" s="381"/>
      <c r="B546" s="123"/>
      <c r="L546" s="123"/>
      <c r="V546" s="123"/>
      <c r="AF546" s="123"/>
      <c r="AP546" s="123"/>
      <c r="AZ546" s="123"/>
      <c r="BJ546" s="123"/>
      <c r="BK546" s="123"/>
      <c r="BT546" s="123"/>
      <c r="CD546" s="123"/>
      <c r="CN546" s="123"/>
      <c r="CX546" s="123"/>
      <c r="DH546" s="123"/>
      <c r="DR546" s="123"/>
      <c r="EB546" s="123"/>
      <c r="EL546" s="123"/>
      <c r="EV546" s="123"/>
      <c r="FF546" s="123"/>
      <c r="FP546" s="123"/>
      <c r="FZ546" s="123"/>
      <c r="GJ546" s="123"/>
      <c r="GT546" s="123"/>
      <c r="HD546" s="123"/>
      <c r="HN546" s="123"/>
      <c r="HX546" s="123"/>
      <c r="IH546" s="123"/>
    </row>
    <row xmlns:x14ac="http://schemas.microsoft.com/office/spreadsheetml/2009/9/ac" r="547" s="3" customFormat="true" x14ac:dyDescent="0.25">
      <c r="A547" s="381"/>
      <c r="B547" s="123"/>
      <c r="L547" s="123"/>
      <c r="V547" s="123"/>
      <c r="AF547" s="123"/>
      <c r="AP547" s="123"/>
      <c r="AZ547" s="123"/>
      <c r="BJ547" s="123"/>
      <c r="BK547" s="123"/>
      <c r="BT547" s="123"/>
      <c r="CD547" s="123"/>
      <c r="CN547" s="123"/>
      <c r="CX547" s="123"/>
      <c r="DH547" s="123"/>
      <c r="DR547" s="123"/>
      <c r="EB547" s="123"/>
      <c r="EL547" s="123"/>
      <c r="EV547" s="123"/>
      <c r="FF547" s="123"/>
      <c r="FP547" s="123"/>
      <c r="FZ547" s="123"/>
      <c r="GJ547" s="123"/>
      <c r="GT547" s="123"/>
      <c r="HD547" s="123"/>
      <c r="HN547" s="123"/>
      <c r="HX547" s="123"/>
      <c r="IH547" s="123"/>
    </row>
    <row xmlns:x14ac="http://schemas.microsoft.com/office/spreadsheetml/2009/9/ac" r="548" s="3" customFormat="true" x14ac:dyDescent="0.25">
      <c r="A548" s="381"/>
      <c r="B548" s="123"/>
      <c r="L548" s="123"/>
      <c r="V548" s="123"/>
      <c r="AF548" s="123"/>
      <c r="AP548" s="123"/>
      <c r="AZ548" s="123"/>
      <c r="BJ548" s="123"/>
      <c r="BK548" s="123"/>
      <c r="BT548" s="123"/>
      <c r="CD548" s="123"/>
      <c r="CN548" s="123"/>
      <c r="CX548" s="123"/>
      <c r="DH548" s="123"/>
      <c r="DR548" s="123"/>
      <c r="EB548" s="123"/>
      <c r="EL548" s="123"/>
      <c r="EV548" s="123"/>
      <c r="FF548" s="123"/>
      <c r="FP548" s="123"/>
      <c r="FZ548" s="123"/>
      <c r="GJ548" s="123"/>
      <c r="GT548" s="123"/>
      <c r="HD548" s="123"/>
      <c r="HN548" s="123"/>
      <c r="HX548" s="123"/>
      <c r="IH548" s="123"/>
    </row>
    <row xmlns:x14ac="http://schemas.microsoft.com/office/spreadsheetml/2009/9/ac" r="549" s="3" customFormat="true" x14ac:dyDescent="0.25">
      <c r="A549" s="381"/>
      <c r="B549" s="123"/>
      <c r="L549" s="123"/>
      <c r="V549" s="123"/>
      <c r="AF549" s="123"/>
      <c r="AP549" s="123"/>
      <c r="AZ549" s="123"/>
      <c r="BJ549" s="123"/>
      <c r="BK549" s="123"/>
      <c r="BT549" s="123"/>
      <c r="CD549" s="123"/>
      <c r="CN549" s="123"/>
      <c r="CX549" s="123"/>
      <c r="DH549" s="123"/>
      <c r="DR549" s="123"/>
      <c r="EB549" s="123"/>
      <c r="EL549" s="123"/>
      <c r="EV549" s="123"/>
      <c r="FF549" s="123"/>
      <c r="FP549" s="123"/>
      <c r="FZ549" s="123"/>
      <c r="GJ549" s="123"/>
      <c r="GT549" s="123"/>
      <c r="HD549" s="123"/>
      <c r="HN549" s="123"/>
      <c r="HX549" s="123"/>
      <c r="IH549" s="123"/>
    </row>
    <row xmlns:x14ac="http://schemas.microsoft.com/office/spreadsheetml/2009/9/ac" r="550" s="3" customFormat="true" x14ac:dyDescent="0.25">
      <c r="A550" s="381"/>
      <c r="B550" s="123"/>
      <c r="L550" s="123"/>
      <c r="V550" s="123"/>
      <c r="AF550" s="123"/>
      <c r="AP550" s="123"/>
      <c r="AZ550" s="123"/>
      <c r="BJ550" s="123"/>
      <c r="BK550" s="123"/>
      <c r="BT550" s="123"/>
      <c r="CD550" s="123"/>
      <c r="CN550" s="123"/>
      <c r="CX550" s="123"/>
      <c r="DH550" s="123"/>
      <c r="DR550" s="123"/>
      <c r="EB550" s="123"/>
      <c r="EL550" s="123"/>
      <c r="EV550" s="123"/>
      <c r="FF550" s="123"/>
      <c r="FP550" s="123"/>
      <c r="FZ550" s="123"/>
      <c r="GJ550" s="123"/>
      <c r="GT550" s="123"/>
      <c r="HD550" s="123"/>
      <c r="HN550" s="123"/>
      <c r="HX550" s="123"/>
      <c r="IH550" s="123"/>
    </row>
    <row xmlns:x14ac="http://schemas.microsoft.com/office/spreadsheetml/2009/9/ac" r="551" s="3" customFormat="true" x14ac:dyDescent="0.25">
      <c r="A551" s="381"/>
      <c r="B551" s="123"/>
      <c r="L551" s="123"/>
      <c r="V551" s="123"/>
      <c r="AF551" s="123"/>
      <c r="AP551" s="123"/>
      <c r="AZ551" s="123"/>
      <c r="BJ551" s="123"/>
      <c r="BK551" s="123"/>
      <c r="BT551" s="123"/>
      <c r="CD551" s="123"/>
      <c r="CN551" s="123"/>
      <c r="CX551" s="123"/>
      <c r="DH551" s="123"/>
      <c r="DR551" s="123"/>
      <c r="EB551" s="123"/>
      <c r="EL551" s="123"/>
      <c r="EV551" s="123"/>
      <c r="FF551" s="123"/>
      <c r="FP551" s="123"/>
      <c r="FZ551" s="123"/>
      <c r="GJ551" s="123"/>
      <c r="GT551" s="123"/>
      <c r="HD551" s="123"/>
      <c r="HN551" s="123"/>
      <c r="HX551" s="123"/>
      <c r="IH551" s="123"/>
    </row>
    <row xmlns:x14ac="http://schemas.microsoft.com/office/spreadsheetml/2009/9/ac" r="552" s="3" customFormat="true" x14ac:dyDescent="0.25">
      <c r="A552" s="381"/>
      <c r="B552" s="123"/>
      <c r="L552" s="123"/>
      <c r="V552" s="123"/>
      <c r="AF552" s="123"/>
      <c r="AP552" s="123"/>
      <c r="AZ552" s="123"/>
      <c r="BJ552" s="123"/>
      <c r="BK552" s="123"/>
      <c r="BT552" s="123"/>
      <c r="CD552" s="123"/>
      <c r="CN552" s="123"/>
      <c r="CX552" s="123"/>
      <c r="DH552" s="123"/>
      <c r="DR552" s="123"/>
      <c r="EB552" s="123"/>
      <c r="EL552" s="123"/>
      <c r="EV552" s="123"/>
      <c r="FF552" s="123"/>
      <c r="FP552" s="123"/>
      <c r="FZ552" s="123"/>
      <c r="GJ552" s="123"/>
      <c r="GT552" s="123"/>
      <c r="HD552" s="123"/>
      <c r="HN552" s="123"/>
      <c r="HX552" s="123"/>
      <c r="IH552" s="123"/>
    </row>
    <row xmlns:x14ac="http://schemas.microsoft.com/office/spreadsheetml/2009/9/ac" r="553" s="3" customFormat="true" x14ac:dyDescent="0.25">
      <c r="A553" s="381"/>
      <c r="B553" s="123"/>
      <c r="L553" s="123"/>
      <c r="V553" s="123"/>
      <c r="AF553" s="123"/>
      <c r="AP553" s="123"/>
      <c r="AZ553" s="123"/>
      <c r="BJ553" s="123"/>
      <c r="BK553" s="123"/>
      <c r="BT553" s="123"/>
      <c r="CD553" s="123"/>
      <c r="CN553" s="123"/>
      <c r="CX553" s="123"/>
      <c r="DH553" s="123"/>
      <c r="DR553" s="123"/>
      <c r="EB553" s="123"/>
      <c r="EL553" s="123"/>
      <c r="EV553" s="123"/>
      <c r="FF553" s="123"/>
      <c r="FP553" s="123"/>
      <c r="FZ553" s="123"/>
      <c r="GJ553" s="123"/>
      <c r="GT553" s="123"/>
      <c r="HD553" s="123"/>
      <c r="HN553" s="123"/>
      <c r="HX553" s="123"/>
      <c r="IH553" s="123"/>
    </row>
    <row xmlns:x14ac="http://schemas.microsoft.com/office/spreadsheetml/2009/9/ac" r="554" s="3" customFormat="true" x14ac:dyDescent="0.25">
      <c r="A554" s="381"/>
      <c r="B554" s="123"/>
      <c r="L554" s="123"/>
      <c r="V554" s="123"/>
      <c r="AF554" s="123"/>
      <c r="AP554" s="123"/>
      <c r="AZ554" s="123"/>
      <c r="BJ554" s="123"/>
      <c r="BK554" s="123"/>
      <c r="BT554" s="123"/>
      <c r="CD554" s="123"/>
      <c r="CN554" s="123"/>
      <c r="CX554" s="123"/>
      <c r="DH554" s="123"/>
      <c r="DR554" s="123"/>
      <c r="EB554" s="123"/>
      <c r="EL554" s="123"/>
      <c r="EV554" s="123"/>
      <c r="FF554" s="123"/>
      <c r="FP554" s="123"/>
      <c r="FZ554" s="123"/>
      <c r="GJ554" s="123"/>
      <c r="GT554" s="123"/>
      <c r="HD554" s="123"/>
      <c r="HN554" s="123"/>
      <c r="HX554" s="123"/>
      <c r="IH554" s="123"/>
    </row>
    <row xmlns:x14ac="http://schemas.microsoft.com/office/spreadsheetml/2009/9/ac" r="555" s="3" customFormat="true" x14ac:dyDescent="0.25">
      <c r="A555" s="381"/>
      <c r="B555" s="123"/>
      <c r="L555" s="123"/>
      <c r="V555" s="123"/>
      <c r="AF555" s="123"/>
      <c r="AP555" s="123"/>
      <c r="AZ555" s="123"/>
      <c r="BJ555" s="123"/>
      <c r="BK555" s="123"/>
      <c r="BT555" s="123"/>
      <c r="CD555" s="123"/>
      <c r="CN555" s="123"/>
      <c r="CX555" s="123"/>
      <c r="DH555" s="123"/>
      <c r="DR555" s="123"/>
      <c r="EB555" s="123"/>
      <c r="EL555" s="123"/>
      <c r="EV555" s="123"/>
      <c r="FF555" s="123"/>
      <c r="FP555" s="123"/>
      <c r="FZ555" s="123"/>
      <c r="GJ555" s="123"/>
      <c r="GT555" s="123"/>
      <c r="HD555" s="123"/>
      <c r="HN555" s="123"/>
      <c r="HX555" s="123"/>
      <c r="IH555" s="123"/>
    </row>
    <row xmlns:x14ac="http://schemas.microsoft.com/office/spreadsheetml/2009/9/ac" r="556" s="3" customFormat="true" x14ac:dyDescent="0.25">
      <c r="A556" s="381"/>
      <c r="B556" s="123"/>
      <c r="L556" s="123"/>
      <c r="V556" s="123"/>
      <c r="AF556" s="123"/>
      <c r="AP556" s="123"/>
      <c r="AZ556" s="123"/>
      <c r="BJ556" s="123"/>
      <c r="BK556" s="123"/>
      <c r="BT556" s="123"/>
      <c r="CD556" s="123"/>
      <c r="CN556" s="123"/>
      <c r="CX556" s="123"/>
      <c r="DH556" s="123"/>
      <c r="DR556" s="123"/>
      <c r="EB556" s="123"/>
      <c r="EL556" s="123"/>
      <c r="EV556" s="123"/>
      <c r="FF556" s="123"/>
      <c r="FP556" s="123"/>
      <c r="FZ556" s="123"/>
      <c r="GJ556" s="123"/>
      <c r="GT556" s="123"/>
      <c r="HD556" s="123"/>
      <c r="HN556" s="123"/>
      <c r="HX556" s="123"/>
      <c r="IH556" s="123"/>
    </row>
    <row xmlns:x14ac="http://schemas.microsoft.com/office/spreadsheetml/2009/9/ac" r="557" s="3" customFormat="true" x14ac:dyDescent="0.25">
      <c r="A557" s="381"/>
      <c r="B557" s="123"/>
      <c r="L557" s="123"/>
      <c r="V557" s="123"/>
      <c r="AF557" s="123"/>
      <c r="AP557" s="123"/>
      <c r="AZ557" s="123"/>
      <c r="BJ557" s="123"/>
      <c r="BK557" s="123"/>
      <c r="BT557" s="123"/>
      <c r="CD557" s="123"/>
      <c r="CN557" s="123"/>
      <c r="CX557" s="123"/>
      <c r="DH557" s="123"/>
      <c r="DR557" s="123"/>
      <c r="EB557" s="123"/>
      <c r="EL557" s="123"/>
      <c r="EV557" s="123"/>
      <c r="FF557" s="123"/>
      <c r="FP557" s="123"/>
      <c r="FZ557" s="123"/>
      <c r="GJ557" s="123"/>
      <c r="GT557" s="123"/>
      <c r="HD557" s="123"/>
      <c r="HN557" s="123"/>
      <c r="HX557" s="123"/>
      <c r="IH557" s="123"/>
    </row>
    <row xmlns:x14ac="http://schemas.microsoft.com/office/spreadsheetml/2009/9/ac" r="558" s="3" customFormat="true" x14ac:dyDescent="0.25">
      <c r="A558" s="381"/>
      <c r="B558" s="123"/>
      <c r="L558" s="123"/>
      <c r="V558" s="123"/>
      <c r="AF558" s="123"/>
      <c r="AP558" s="123"/>
      <c r="AZ558" s="123"/>
      <c r="BJ558" s="123"/>
      <c r="BK558" s="123"/>
      <c r="BT558" s="123"/>
      <c r="CD558" s="123"/>
      <c r="CN558" s="123"/>
      <c r="CX558" s="123"/>
      <c r="DH558" s="123"/>
      <c r="DR558" s="123"/>
      <c r="EB558" s="123"/>
      <c r="EL558" s="123"/>
      <c r="EV558" s="123"/>
      <c r="FF558" s="123"/>
      <c r="FP558" s="123"/>
      <c r="FZ558" s="123"/>
      <c r="GJ558" s="123"/>
      <c r="GT558" s="123"/>
      <c r="HD558" s="123"/>
      <c r="HN558" s="123"/>
      <c r="HX558" s="123"/>
      <c r="IH558" s="123"/>
    </row>
    <row xmlns:x14ac="http://schemas.microsoft.com/office/spreadsheetml/2009/9/ac" r="559" s="3" customFormat="true" x14ac:dyDescent="0.25">
      <c r="A559" s="381"/>
      <c r="B559" s="123"/>
      <c r="L559" s="123"/>
      <c r="V559" s="123"/>
      <c r="AF559" s="123"/>
      <c r="AP559" s="123"/>
      <c r="AZ559" s="123"/>
      <c r="BJ559" s="123"/>
      <c r="BK559" s="123"/>
      <c r="BT559" s="123"/>
      <c r="CD559" s="123"/>
      <c r="CN559" s="123"/>
      <c r="CX559" s="123"/>
      <c r="DH559" s="123"/>
      <c r="DR559" s="123"/>
      <c r="EB559" s="123"/>
      <c r="EL559" s="123"/>
      <c r="EV559" s="123"/>
      <c r="FF559" s="123"/>
      <c r="FP559" s="123"/>
      <c r="FZ559" s="123"/>
      <c r="GJ559" s="123"/>
      <c r="GT559" s="123"/>
      <c r="HD559" s="123"/>
      <c r="HN559" s="123"/>
      <c r="HX559" s="123"/>
      <c r="IH559" s="123"/>
    </row>
    <row xmlns:x14ac="http://schemas.microsoft.com/office/spreadsheetml/2009/9/ac" r="560" s="3" customFormat="true" x14ac:dyDescent="0.25">
      <c r="A560" s="381"/>
      <c r="B560" s="123"/>
      <c r="L560" s="123"/>
      <c r="V560" s="123"/>
      <c r="AF560" s="123"/>
      <c r="AP560" s="123"/>
      <c r="AZ560" s="123"/>
      <c r="BJ560" s="123"/>
      <c r="BK560" s="123"/>
      <c r="BT560" s="123"/>
      <c r="CD560" s="123"/>
      <c r="CN560" s="123"/>
      <c r="CX560" s="123"/>
      <c r="DH560" s="123"/>
      <c r="DR560" s="123"/>
      <c r="EB560" s="123"/>
      <c r="EL560" s="123"/>
      <c r="EV560" s="123"/>
      <c r="FF560" s="123"/>
      <c r="FP560" s="123"/>
      <c r="FZ560" s="123"/>
      <c r="GJ560" s="123"/>
      <c r="GT560" s="123"/>
      <c r="HD560" s="123"/>
      <c r="HN560" s="123"/>
      <c r="HX560" s="123"/>
      <c r="IH560" s="123"/>
    </row>
    <row xmlns:x14ac="http://schemas.microsoft.com/office/spreadsheetml/2009/9/ac" r="561" s="3" customFormat="true" x14ac:dyDescent="0.25">
      <c r="A561" s="381"/>
      <c r="B561" s="123"/>
      <c r="L561" s="123"/>
      <c r="V561" s="123"/>
      <c r="AF561" s="123"/>
      <c r="AP561" s="123"/>
      <c r="AZ561" s="123"/>
      <c r="BJ561" s="123"/>
      <c r="BK561" s="123"/>
      <c r="BT561" s="123"/>
      <c r="CD561" s="123"/>
      <c r="CN561" s="123"/>
      <c r="CX561" s="123"/>
      <c r="DH561" s="123"/>
      <c r="DR561" s="123"/>
      <c r="EB561" s="123"/>
      <c r="EL561" s="123"/>
      <c r="EV561" s="123"/>
      <c r="FF561" s="123"/>
      <c r="FP561" s="123"/>
      <c r="FZ561" s="123"/>
      <c r="GJ561" s="123"/>
      <c r="GT561" s="123"/>
      <c r="HD561" s="123"/>
      <c r="HN561" s="123"/>
      <c r="HX561" s="123"/>
      <c r="IH561" s="123"/>
    </row>
    <row xmlns:x14ac="http://schemas.microsoft.com/office/spreadsheetml/2009/9/ac" r="562" s="3" customFormat="true" x14ac:dyDescent="0.25">
      <c r="A562" s="381"/>
      <c r="B562" s="123"/>
      <c r="L562" s="123"/>
      <c r="V562" s="123"/>
      <c r="AF562" s="123"/>
      <c r="AP562" s="123"/>
      <c r="AZ562" s="123"/>
      <c r="BJ562" s="123"/>
      <c r="BK562" s="123"/>
      <c r="BT562" s="123"/>
      <c r="CD562" s="123"/>
      <c r="CN562" s="123"/>
      <c r="CX562" s="123"/>
      <c r="DH562" s="123"/>
      <c r="DR562" s="123"/>
      <c r="EB562" s="123"/>
      <c r="EL562" s="123"/>
      <c r="EV562" s="123"/>
      <c r="FF562" s="123"/>
      <c r="FP562" s="123"/>
      <c r="FZ562" s="123"/>
      <c r="GJ562" s="123"/>
      <c r="GT562" s="123"/>
      <c r="HD562" s="123"/>
      <c r="HN562" s="123"/>
      <c r="HX562" s="123"/>
      <c r="IH562" s="123"/>
    </row>
    <row xmlns:x14ac="http://schemas.microsoft.com/office/spreadsheetml/2009/9/ac" r="563" s="3" customFormat="true" x14ac:dyDescent="0.25">
      <c r="A563" s="381"/>
      <c r="B563" s="123"/>
      <c r="L563" s="123"/>
      <c r="V563" s="123"/>
      <c r="AF563" s="123"/>
      <c r="AP563" s="123"/>
      <c r="AZ563" s="123"/>
      <c r="BJ563" s="123"/>
      <c r="BK563" s="123"/>
      <c r="BT563" s="123"/>
      <c r="CD563" s="123"/>
      <c r="CN563" s="123"/>
      <c r="CX563" s="123"/>
      <c r="DH563" s="123"/>
      <c r="DR563" s="123"/>
      <c r="EB563" s="123"/>
      <c r="EL563" s="123"/>
      <c r="EV563" s="123"/>
      <c r="FF563" s="123"/>
      <c r="FP563" s="123"/>
      <c r="FZ563" s="123"/>
      <c r="GJ563" s="123"/>
      <c r="GT563" s="123"/>
      <c r="HD563" s="123"/>
      <c r="HN563" s="123"/>
      <c r="HX563" s="123"/>
      <c r="IH563" s="123"/>
    </row>
    <row xmlns:x14ac="http://schemas.microsoft.com/office/spreadsheetml/2009/9/ac" r="564" s="3" customFormat="true" x14ac:dyDescent="0.25">
      <c r="A564" s="381"/>
      <c r="B564" s="123"/>
      <c r="L564" s="123"/>
      <c r="V564" s="123"/>
      <c r="AF564" s="123"/>
      <c r="AP564" s="123"/>
      <c r="AZ564" s="123"/>
      <c r="BJ564" s="123"/>
      <c r="BK564" s="123"/>
      <c r="BT564" s="123"/>
      <c r="CD564" s="123"/>
      <c r="CN564" s="123"/>
      <c r="CX564" s="123"/>
      <c r="DH564" s="123"/>
      <c r="DR564" s="123"/>
      <c r="EB564" s="123"/>
      <c r="EL564" s="123"/>
      <c r="EV564" s="123"/>
      <c r="FF564" s="123"/>
      <c r="FP564" s="123"/>
      <c r="FZ564" s="123"/>
      <c r="GJ564" s="123"/>
      <c r="GT564" s="123"/>
      <c r="HD564" s="123"/>
      <c r="HN564" s="123"/>
      <c r="HX564" s="123"/>
      <c r="IH564" s="123"/>
    </row>
    <row xmlns:x14ac="http://schemas.microsoft.com/office/spreadsheetml/2009/9/ac" r="565" s="3" customFormat="true" x14ac:dyDescent="0.25">
      <c r="A565" s="381"/>
      <c r="B565" s="123"/>
      <c r="L565" s="123"/>
      <c r="V565" s="123"/>
      <c r="AF565" s="123"/>
      <c r="AP565" s="123"/>
      <c r="AZ565" s="123"/>
      <c r="BJ565" s="123"/>
      <c r="BK565" s="123"/>
      <c r="BT565" s="123"/>
      <c r="CD565" s="123"/>
      <c r="CN565" s="123"/>
      <c r="CX565" s="123"/>
      <c r="DH565" s="123"/>
      <c r="DR565" s="123"/>
      <c r="EB565" s="123"/>
      <c r="EL565" s="123"/>
      <c r="EV565" s="123"/>
      <c r="FF565" s="123"/>
      <c r="FP565" s="123"/>
      <c r="FZ565" s="123"/>
      <c r="GJ565" s="123"/>
      <c r="GT565" s="123"/>
      <c r="HD565" s="123"/>
      <c r="HN565" s="123"/>
      <c r="HX565" s="123"/>
      <c r="IH565" s="123"/>
    </row>
    <row xmlns:x14ac="http://schemas.microsoft.com/office/spreadsheetml/2009/9/ac" r="566" s="3" customFormat="true" x14ac:dyDescent="0.25">
      <c r="A566" s="381"/>
      <c r="B566" s="123"/>
      <c r="L566" s="123"/>
      <c r="V566" s="123"/>
      <c r="AF566" s="123"/>
      <c r="AP566" s="123"/>
      <c r="AZ566" s="123"/>
      <c r="BJ566" s="123"/>
      <c r="BK566" s="123"/>
      <c r="BT566" s="123"/>
      <c r="CD566" s="123"/>
      <c r="CN566" s="123"/>
      <c r="CX566" s="123"/>
      <c r="DH566" s="123"/>
      <c r="DR566" s="123"/>
      <c r="EB566" s="123"/>
      <c r="EL566" s="123"/>
      <c r="EV566" s="123"/>
      <c r="FF566" s="123"/>
      <c r="FP566" s="123"/>
      <c r="FZ566" s="123"/>
      <c r="GJ566" s="123"/>
      <c r="GT566" s="123"/>
      <c r="HD566" s="123"/>
      <c r="HN566" s="123"/>
      <c r="HX566" s="123"/>
      <c r="IH566" s="123"/>
    </row>
    <row xmlns:x14ac="http://schemas.microsoft.com/office/spreadsheetml/2009/9/ac" r="567" s="3" customFormat="true" x14ac:dyDescent="0.25">
      <c r="A567" s="381"/>
      <c r="B567" s="123"/>
      <c r="L567" s="123"/>
      <c r="V567" s="123"/>
      <c r="AF567" s="123"/>
      <c r="AP567" s="123"/>
      <c r="AZ567" s="123"/>
      <c r="BJ567" s="123"/>
      <c r="BK567" s="123"/>
      <c r="BT567" s="123"/>
      <c r="CD567" s="123"/>
      <c r="CN567" s="123"/>
      <c r="CX567" s="123"/>
      <c r="DH567" s="123"/>
      <c r="DR567" s="123"/>
      <c r="EB567" s="123"/>
      <c r="EL567" s="123"/>
      <c r="EV567" s="123"/>
      <c r="FF567" s="123"/>
      <c r="FP567" s="123"/>
      <c r="FZ567" s="123"/>
      <c r="GJ567" s="123"/>
      <c r="GT567" s="123"/>
      <c r="HD567" s="123"/>
      <c r="HN567" s="123"/>
      <c r="HX567" s="123"/>
      <c r="IH567" s="123"/>
    </row>
    <row xmlns:x14ac="http://schemas.microsoft.com/office/spreadsheetml/2009/9/ac" r="568" s="3" customFormat="true" x14ac:dyDescent="0.25">
      <c r="A568" s="381"/>
      <c r="B568" s="123"/>
      <c r="L568" s="123"/>
      <c r="V568" s="123"/>
      <c r="AF568" s="123"/>
      <c r="AP568" s="123"/>
      <c r="AZ568" s="123"/>
      <c r="BJ568" s="123"/>
      <c r="BK568" s="123"/>
      <c r="BT568" s="123"/>
      <c r="CD568" s="123"/>
      <c r="CN568" s="123"/>
      <c r="CX568" s="123"/>
      <c r="DH568" s="123"/>
      <c r="DR568" s="123"/>
      <c r="EB568" s="123"/>
      <c r="EL568" s="123"/>
      <c r="EV568" s="123"/>
      <c r="FF568" s="123"/>
      <c r="FP568" s="123"/>
      <c r="FZ568" s="123"/>
      <c r="GJ568" s="123"/>
      <c r="GT568" s="123"/>
      <c r="HD568" s="123"/>
      <c r="HN568" s="123"/>
      <c r="HX568" s="123"/>
      <c r="IH568" s="123"/>
    </row>
    <row xmlns:x14ac="http://schemas.microsoft.com/office/spreadsheetml/2009/9/ac" r="569" s="3" customFormat="true" x14ac:dyDescent="0.25">
      <c r="A569" s="381"/>
      <c r="B569" s="123"/>
      <c r="L569" s="123"/>
      <c r="V569" s="123"/>
      <c r="AF569" s="123"/>
      <c r="AP569" s="123"/>
      <c r="AZ569" s="123"/>
      <c r="BJ569" s="123"/>
      <c r="BK569" s="123"/>
      <c r="BT569" s="123"/>
      <c r="CD569" s="123"/>
      <c r="CN569" s="123"/>
      <c r="CX569" s="123"/>
      <c r="DH569" s="123"/>
      <c r="DR569" s="123"/>
      <c r="EB569" s="123"/>
      <c r="EL569" s="123"/>
      <c r="EV569" s="123"/>
      <c r="FF569" s="123"/>
      <c r="FP569" s="123"/>
      <c r="FZ569" s="123"/>
      <c r="GJ569" s="123"/>
      <c r="GT569" s="123"/>
      <c r="HD569" s="123"/>
      <c r="HN569" s="123"/>
      <c r="HX569" s="123"/>
      <c r="IH569" s="123"/>
    </row>
    <row xmlns:x14ac="http://schemas.microsoft.com/office/spreadsheetml/2009/9/ac" r="570" s="3" customFormat="true" x14ac:dyDescent="0.25">
      <c r="A570" s="381"/>
      <c r="B570" s="123"/>
      <c r="L570" s="123"/>
      <c r="V570" s="123"/>
      <c r="AF570" s="123"/>
      <c r="AP570" s="123"/>
      <c r="AZ570" s="123"/>
      <c r="BJ570" s="123"/>
      <c r="BK570" s="123"/>
      <c r="BT570" s="123"/>
      <c r="CD570" s="123"/>
      <c r="CN570" s="123"/>
      <c r="CX570" s="123"/>
      <c r="DH570" s="123"/>
      <c r="DR570" s="123"/>
      <c r="EB570" s="123"/>
      <c r="EL570" s="123"/>
      <c r="EV570" s="123"/>
      <c r="FF570" s="123"/>
      <c r="FP570" s="123"/>
      <c r="FZ570" s="123"/>
      <c r="GJ570" s="123"/>
      <c r="GT570" s="123"/>
      <c r="HD570" s="123"/>
      <c r="HN570" s="123"/>
      <c r="HX570" s="123"/>
      <c r="IH570" s="123"/>
    </row>
    <row xmlns:x14ac="http://schemas.microsoft.com/office/spreadsheetml/2009/9/ac" r="571" s="3" customFormat="true" x14ac:dyDescent="0.25">
      <c r="A571" s="381"/>
      <c r="B571" s="123"/>
      <c r="L571" s="123"/>
      <c r="V571" s="123"/>
      <c r="AF571" s="123"/>
      <c r="AP571" s="123"/>
      <c r="AZ571" s="123"/>
      <c r="BJ571" s="123"/>
      <c r="BK571" s="123"/>
      <c r="BT571" s="123"/>
      <c r="CD571" s="123"/>
      <c r="CN571" s="123"/>
      <c r="CX571" s="123"/>
      <c r="DH571" s="123"/>
      <c r="DR571" s="123"/>
      <c r="EB571" s="123"/>
      <c r="EL571" s="123"/>
      <c r="EV571" s="123"/>
      <c r="FF571" s="123"/>
      <c r="FP571" s="123"/>
      <c r="FZ571" s="123"/>
      <c r="GJ571" s="123"/>
      <c r="GT571" s="123"/>
      <c r="HD571" s="123"/>
      <c r="HN571" s="123"/>
      <c r="HX571" s="123"/>
      <c r="IH571" s="123"/>
    </row>
    <row xmlns:x14ac="http://schemas.microsoft.com/office/spreadsheetml/2009/9/ac" r="572" s="3" customFormat="true" x14ac:dyDescent="0.25">
      <c r="A572" s="381"/>
      <c r="B572" s="123"/>
      <c r="L572" s="123"/>
      <c r="V572" s="123"/>
      <c r="AF572" s="123"/>
      <c r="AP572" s="123"/>
      <c r="AZ572" s="123"/>
      <c r="BJ572" s="123"/>
      <c r="BK572" s="123"/>
      <c r="BT572" s="123"/>
      <c r="CD572" s="123"/>
      <c r="CN572" s="123"/>
      <c r="CX572" s="123"/>
      <c r="DH572" s="123"/>
      <c r="DR572" s="123"/>
      <c r="EB572" s="123"/>
      <c r="EL572" s="123"/>
      <c r="EV572" s="123"/>
      <c r="FF572" s="123"/>
      <c r="FP572" s="123"/>
      <c r="FZ572" s="123"/>
      <c r="GJ572" s="123"/>
      <c r="GT572" s="123"/>
      <c r="HD572" s="123"/>
      <c r="HN572" s="123"/>
      <c r="HX572" s="123"/>
      <c r="IH572" s="123"/>
    </row>
    <row xmlns:x14ac="http://schemas.microsoft.com/office/spreadsheetml/2009/9/ac" r="573" s="3" customFormat="true" x14ac:dyDescent="0.25">
      <c r="A573" s="381"/>
      <c r="B573" s="123"/>
      <c r="L573" s="123"/>
      <c r="V573" s="123"/>
      <c r="AF573" s="123"/>
      <c r="AP573" s="123"/>
      <c r="AZ573" s="123"/>
      <c r="BJ573" s="123"/>
      <c r="BK573" s="123"/>
      <c r="BT573" s="123"/>
      <c r="CD573" s="123"/>
      <c r="CN573" s="123"/>
      <c r="CX573" s="123"/>
      <c r="DH573" s="123"/>
      <c r="DR573" s="123"/>
      <c r="EB573" s="123"/>
      <c r="EL573" s="123"/>
      <c r="EV573" s="123"/>
      <c r="FF573" s="123"/>
      <c r="FP573" s="123"/>
      <c r="FZ573" s="123"/>
      <c r="GJ573" s="123"/>
      <c r="GT573" s="123"/>
      <c r="HD573" s="123"/>
      <c r="HN573" s="123"/>
      <c r="HX573" s="123"/>
      <c r="IH573" s="123"/>
    </row>
    <row xmlns:x14ac="http://schemas.microsoft.com/office/spreadsheetml/2009/9/ac" r="574" s="3" customFormat="true" x14ac:dyDescent="0.25">
      <c r="A574" s="381"/>
      <c r="B574" s="123"/>
      <c r="L574" s="123"/>
      <c r="V574" s="123"/>
      <c r="AF574" s="123"/>
      <c r="AP574" s="123"/>
      <c r="AZ574" s="123"/>
      <c r="BJ574" s="123"/>
      <c r="BK574" s="123"/>
      <c r="BT574" s="123"/>
      <c r="CD574" s="123"/>
      <c r="CN574" s="123"/>
      <c r="CX574" s="123"/>
      <c r="DH574" s="123"/>
      <c r="DR574" s="123"/>
      <c r="EB574" s="123"/>
      <c r="EL574" s="123"/>
      <c r="EV574" s="123"/>
      <c r="FF574" s="123"/>
      <c r="FP574" s="123"/>
      <c r="FZ574" s="123"/>
      <c r="GJ574" s="123"/>
      <c r="GT574" s="123"/>
      <c r="HD574" s="123"/>
      <c r="HN574" s="123"/>
      <c r="HX574" s="123"/>
      <c r="IH574" s="123"/>
    </row>
    <row xmlns:x14ac="http://schemas.microsoft.com/office/spreadsheetml/2009/9/ac" r="575" s="3" customFormat="true" x14ac:dyDescent="0.25">
      <c r="A575" s="381"/>
      <c r="B575" s="123"/>
      <c r="L575" s="123"/>
      <c r="V575" s="123"/>
      <c r="AF575" s="123"/>
      <c r="AP575" s="123"/>
      <c r="AZ575" s="123"/>
      <c r="BJ575" s="123"/>
      <c r="BK575" s="123"/>
      <c r="BT575" s="123"/>
      <c r="CD575" s="123"/>
      <c r="CN575" s="123"/>
      <c r="CX575" s="123"/>
      <c r="DH575" s="123"/>
      <c r="DR575" s="123"/>
      <c r="EB575" s="123"/>
      <c r="EL575" s="123"/>
      <c r="EV575" s="123"/>
      <c r="FF575" s="123"/>
      <c r="FP575" s="123"/>
      <c r="FZ575" s="123"/>
      <c r="GJ575" s="123"/>
      <c r="GT575" s="123"/>
      <c r="HD575" s="123"/>
      <c r="HN575" s="123"/>
      <c r="HX575" s="123"/>
      <c r="IH575" s="123"/>
    </row>
    <row xmlns:x14ac="http://schemas.microsoft.com/office/spreadsheetml/2009/9/ac" r="576" s="3" customFormat="true" x14ac:dyDescent="0.25">
      <c r="A576" s="381"/>
      <c r="B576" s="123"/>
      <c r="L576" s="123"/>
      <c r="V576" s="123"/>
      <c r="AF576" s="123"/>
      <c r="AP576" s="123"/>
      <c r="AZ576" s="123"/>
      <c r="BJ576" s="123"/>
      <c r="BK576" s="123"/>
      <c r="BT576" s="123"/>
      <c r="CD576" s="123"/>
      <c r="CN576" s="123"/>
      <c r="CX576" s="123"/>
      <c r="DH576" s="123"/>
      <c r="DR576" s="123"/>
      <c r="EB576" s="123"/>
      <c r="EL576" s="123"/>
      <c r="EV576" s="123"/>
      <c r="FF576" s="123"/>
      <c r="FP576" s="123"/>
      <c r="FZ576" s="123"/>
      <c r="GJ576" s="123"/>
      <c r="GT576" s="123"/>
      <c r="HD576" s="123"/>
      <c r="HN576" s="123"/>
      <c r="HX576" s="123"/>
      <c r="IH576" s="123"/>
    </row>
    <row xmlns:x14ac="http://schemas.microsoft.com/office/spreadsheetml/2009/9/ac" r="577" s="3" customFormat="true" x14ac:dyDescent="0.25">
      <c r="A577" s="381"/>
      <c r="B577" s="123"/>
      <c r="L577" s="123"/>
      <c r="V577" s="123"/>
      <c r="AF577" s="123"/>
      <c r="AP577" s="123"/>
      <c r="AZ577" s="123"/>
      <c r="BJ577" s="123"/>
      <c r="BK577" s="123"/>
      <c r="BT577" s="123"/>
      <c r="CD577" s="123"/>
      <c r="CN577" s="123"/>
      <c r="CX577" s="123"/>
      <c r="DH577" s="123"/>
      <c r="DR577" s="123"/>
      <c r="EB577" s="123"/>
      <c r="EL577" s="123"/>
      <c r="EV577" s="123"/>
      <c r="FF577" s="123"/>
      <c r="FP577" s="123"/>
      <c r="FZ577" s="123"/>
      <c r="GJ577" s="123"/>
      <c r="GT577" s="123"/>
      <c r="HD577" s="123"/>
      <c r="HN577" s="123"/>
      <c r="HX577" s="123"/>
      <c r="IH577" s="123"/>
    </row>
    <row xmlns:x14ac="http://schemas.microsoft.com/office/spreadsheetml/2009/9/ac" r="578" s="3" customFormat="true" x14ac:dyDescent="0.25">
      <c r="A578" s="381"/>
      <c r="B578" s="123"/>
      <c r="L578" s="123"/>
      <c r="V578" s="123"/>
      <c r="AF578" s="123"/>
      <c r="AP578" s="123"/>
      <c r="AZ578" s="123"/>
      <c r="BJ578" s="123"/>
      <c r="BK578" s="123"/>
      <c r="BT578" s="123"/>
      <c r="CD578" s="123"/>
      <c r="CN578" s="123"/>
      <c r="CX578" s="123"/>
      <c r="DH578" s="123"/>
      <c r="DR578" s="123"/>
      <c r="EB578" s="123"/>
      <c r="EL578" s="123"/>
      <c r="EV578" s="123"/>
      <c r="FF578" s="123"/>
      <c r="FP578" s="123"/>
      <c r="FZ578" s="123"/>
      <c r="GJ578" s="123"/>
      <c r="GT578" s="123"/>
      <c r="HD578" s="123"/>
      <c r="HN578" s="123"/>
      <c r="HX578" s="123"/>
      <c r="IH578" s="123"/>
    </row>
    <row xmlns:x14ac="http://schemas.microsoft.com/office/spreadsheetml/2009/9/ac" r="579" s="3" customFormat="true" x14ac:dyDescent="0.25">
      <c r="A579" s="381"/>
      <c r="B579" s="123"/>
      <c r="L579" s="123"/>
      <c r="V579" s="123"/>
      <c r="AF579" s="123"/>
      <c r="AP579" s="123"/>
      <c r="AZ579" s="123"/>
      <c r="BJ579" s="123"/>
      <c r="BK579" s="123"/>
      <c r="BT579" s="123"/>
      <c r="CD579" s="123"/>
      <c r="CN579" s="123"/>
      <c r="CX579" s="123"/>
      <c r="DH579" s="123"/>
      <c r="DR579" s="123"/>
      <c r="EB579" s="123"/>
      <c r="EL579" s="123"/>
      <c r="EV579" s="123"/>
      <c r="FF579" s="123"/>
      <c r="FP579" s="123"/>
      <c r="FZ579" s="123"/>
      <c r="GJ579" s="123"/>
      <c r="GT579" s="123"/>
      <c r="HD579" s="123"/>
      <c r="HN579" s="123"/>
      <c r="HX579" s="123"/>
      <c r="IH579" s="123"/>
    </row>
    <row xmlns:x14ac="http://schemas.microsoft.com/office/spreadsheetml/2009/9/ac" r="580" s="3" customFormat="true" x14ac:dyDescent="0.25">
      <c r="A580" s="381"/>
      <c r="B580" s="123"/>
      <c r="L580" s="123"/>
      <c r="V580" s="123"/>
      <c r="AF580" s="123"/>
      <c r="AP580" s="123"/>
      <c r="AZ580" s="123"/>
      <c r="BJ580" s="123"/>
      <c r="BK580" s="123"/>
      <c r="BT580" s="123"/>
      <c r="CD580" s="123"/>
      <c r="CN580" s="123"/>
      <c r="CX580" s="123"/>
      <c r="DH580" s="123"/>
      <c r="DR580" s="123"/>
      <c r="EB580" s="123"/>
      <c r="EL580" s="123"/>
      <c r="EV580" s="123"/>
      <c r="FF580" s="123"/>
      <c r="FP580" s="123"/>
      <c r="FZ580" s="123"/>
      <c r="GJ580" s="123"/>
      <c r="GT580" s="123"/>
      <c r="HD580" s="123"/>
      <c r="HN580" s="123"/>
      <c r="HX580" s="123"/>
      <c r="IH580" s="123"/>
    </row>
    <row xmlns:x14ac="http://schemas.microsoft.com/office/spreadsheetml/2009/9/ac" r="581" s="3" customFormat="true" x14ac:dyDescent="0.25">
      <c r="A581" s="381"/>
      <c r="B581" s="123"/>
      <c r="L581" s="123"/>
      <c r="V581" s="123"/>
      <c r="AF581" s="123"/>
      <c r="AP581" s="123"/>
      <c r="AZ581" s="123"/>
      <c r="BJ581" s="123"/>
      <c r="BK581" s="123"/>
      <c r="BT581" s="123"/>
      <c r="CD581" s="123"/>
      <c r="CN581" s="123"/>
      <c r="CX581" s="123"/>
      <c r="DH581" s="123"/>
      <c r="DR581" s="123"/>
      <c r="EB581" s="123"/>
      <c r="EL581" s="123"/>
      <c r="EV581" s="123"/>
      <c r="FF581" s="123"/>
      <c r="FP581" s="123"/>
      <c r="FZ581" s="123"/>
      <c r="GJ581" s="123"/>
      <c r="GT581" s="123"/>
      <c r="HD581" s="123"/>
      <c r="HN581" s="123"/>
      <c r="HX581" s="123"/>
      <c r="IH581" s="123"/>
    </row>
    <row xmlns:x14ac="http://schemas.microsoft.com/office/spreadsheetml/2009/9/ac" r="582" s="3" customFormat="true" x14ac:dyDescent="0.25">
      <c r="A582" s="381"/>
      <c r="B582" s="123"/>
      <c r="L582" s="123"/>
      <c r="V582" s="123"/>
      <c r="AF582" s="123"/>
      <c r="AP582" s="123"/>
      <c r="AZ582" s="123"/>
      <c r="BJ582" s="123"/>
      <c r="BK582" s="123"/>
      <c r="BT582" s="123"/>
      <c r="CD582" s="123"/>
      <c r="CN582" s="123"/>
      <c r="CX582" s="123"/>
      <c r="DH582" s="123"/>
      <c r="DR582" s="123"/>
      <c r="EB582" s="123"/>
      <c r="EL582" s="123"/>
      <c r="EV582" s="123"/>
      <c r="FF582" s="123"/>
      <c r="FP582" s="123"/>
      <c r="FZ582" s="123"/>
      <c r="GJ582" s="123"/>
      <c r="GT582" s="123"/>
      <c r="HD582" s="123"/>
      <c r="HN582" s="123"/>
      <c r="HX582" s="123"/>
      <c r="IH582" s="123"/>
    </row>
    <row xmlns:x14ac="http://schemas.microsoft.com/office/spreadsheetml/2009/9/ac" r="583" s="3" customFormat="true" x14ac:dyDescent="0.25">
      <c r="A583" s="381"/>
      <c r="B583" s="123"/>
      <c r="L583" s="123"/>
      <c r="V583" s="123"/>
      <c r="AF583" s="123"/>
      <c r="AP583" s="123"/>
      <c r="AZ583" s="123"/>
      <c r="BJ583" s="123"/>
      <c r="BK583" s="123"/>
      <c r="BT583" s="123"/>
      <c r="CD583" s="123"/>
      <c r="CN583" s="123"/>
      <c r="CX583" s="123"/>
      <c r="DH583" s="123"/>
      <c r="DR583" s="123"/>
      <c r="EB583" s="123"/>
      <c r="EL583" s="123"/>
      <c r="EV583" s="123"/>
      <c r="FF583" s="123"/>
      <c r="FP583" s="123"/>
      <c r="FZ583" s="123"/>
      <c r="GJ583" s="123"/>
      <c r="GT583" s="123"/>
      <c r="HD583" s="123"/>
      <c r="HN583" s="123"/>
      <c r="HX583" s="123"/>
      <c r="IH583" s="123"/>
    </row>
    <row xmlns:x14ac="http://schemas.microsoft.com/office/spreadsheetml/2009/9/ac" r="584" s="3" customFormat="true" x14ac:dyDescent="0.25">
      <c r="A584" s="381"/>
      <c r="B584" s="123"/>
      <c r="L584" s="123"/>
      <c r="V584" s="123"/>
      <c r="AF584" s="123"/>
      <c r="AP584" s="123"/>
      <c r="AZ584" s="123"/>
      <c r="BJ584" s="123"/>
      <c r="BK584" s="123"/>
      <c r="BT584" s="123"/>
      <c r="CD584" s="123"/>
      <c r="CN584" s="123"/>
      <c r="CX584" s="123"/>
      <c r="DH584" s="123"/>
      <c r="DR584" s="123"/>
      <c r="EB584" s="123"/>
      <c r="EL584" s="123"/>
      <c r="EV584" s="123"/>
      <c r="FF584" s="123"/>
      <c r="FP584" s="123"/>
      <c r="FZ584" s="123"/>
      <c r="GJ584" s="123"/>
      <c r="GT584" s="123"/>
      <c r="HD584" s="123"/>
      <c r="HN584" s="123"/>
      <c r="HX584" s="123"/>
      <c r="IH584" s="123"/>
    </row>
    <row xmlns:x14ac="http://schemas.microsoft.com/office/spreadsheetml/2009/9/ac" r="585" s="3" customFormat="true" x14ac:dyDescent="0.25">
      <c r="A585" s="381"/>
      <c r="B585" s="123"/>
      <c r="L585" s="123"/>
      <c r="V585" s="123"/>
      <c r="AF585" s="123"/>
      <c r="AP585" s="123"/>
      <c r="AZ585" s="123"/>
      <c r="BJ585" s="123"/>
      <c r="BK585" s="123"/>
      <c r="BT585" s="123"/>
      <c r="CD585" s="123"/>
      <c r="CN585" s="123"/>
      <c r="CX585" s="123"/>
      <c r="DH585" s="123"/>
      <c r="DR585" s="123"/>
      <c r="EB585" s="123"/>
      <c r="EL585" s="123"/>
      <c r="EV585" s="123"/>
      <c r="FF585" s="123"/>
      <c r="FP585" s="123"/>
      <c r="FZ585" s="123"/>
      <c r="GJ585" s="123"/>
      <c r="GT585" s="123"/>
      <c r="HD585" s="123"/>
      <c r="HN585" s="123"/>
      <c r="HX585" s="123"/>
      <c r="IH585" s="123"/>
    </row>
    <row xmlns:x14ac="http://schemas.microsoft.com/office/spreadsheetml/2009/9/ac" r="586" s="3" customFormat="true" x14ac:dyDescent="0.25">
      <c r="A586" s="381"/>
      <c r="B586" s="123"/>
      <c r="L586" s="123"/>
      <c r="V586" s="123"/>
      <c r="AF586" s="123"/>
      <c r="AP586" s="123"/>
      <c r="AZ586" s="123"/>
      <c r="BJ586" s="123"/>
      <c r="BK586" s="123"/>
      <c r="BT586" s="123"/>
      <c r="CD586" s="123"/>
      <c r="CN586" s="123"/>
      <c r="CX586" s="123"/>
      <c r="DH586" s="123"/>
      <c r="DR586" s="123"/>
      <c r="EB586" s="123"/>
      <c r="EL586" s="123"/>
      <c r="EV586" s="123"/>
      <c r="FF586" s="123"/>
      <c r="FP586" s="123"/>
      <c r="FZ586" s="123"/>
      <c r="GJ586" s="123"/>
      <c r="GT586" s="123"/>
      <c r="HD586" s="123"/>
      <c r="HN586" s="123"/>
      <c r="HX586" s="123"/>
      <c r="IH586" s="123"/>
    </row>
    <row xmlns:x14ac="http://schemas.microsoft.com/office/spreadsheetml/2009/9/ac" r="587" s="3" customFormat="true" x14ac:dyDescent="0.25">
      <c r="A587" s="381"/>
      <c r="B587" s="123"/>
      <c r="L587" s="123"/>
      <c r="V587" s="123"/>
      <c r="AF587" s="123"/>
      <c r="AP587" s="123"/>
      <c r="AZ587" s="123"/>
      <c r="BJ587" s="123"/>
      <c r="BK587" s="123"/>
      <c r="BT587" s="123"/>
      <c r="CD587" s="123"/>
      <c r="CN587" s="123"/>
      <c r="CX587" s="123"/>
      <c r="DH587" s="123"/>
      <c r="DR587" s="123"/>
      <c r="EB587" s="123"/>
      <c r="EL587" s="123"/>
      <c r="EV587" s="123"/>
      <c r="FF587" s="123"/>
      <c r="FP587" s="123"/>
      <c r="FZ587" s="123"/>
      <c r="GJ587" s="123"/>
      <c r="GT587" s="123"/>
      <c r="HD587" s="123"/>
      <c r="HN587" s="123"/>
      <c r="HX587" s="123"/>
      <c r="IH587" s="123"/>
    </row>
    <row xmlns:x14ac="http://schemas.microsoft.com/office/spreadsheetml/2009/9/ac" r="588" s="3" customFormat="true" x14ac:dyDescent="0.25">
      <c r="A588" s="381"/>
      <c r="B588" s="123"/>
      <c r="L588" s="123"/>
      <c r="V588" s="123"/>
      <c r="AF588" s="123"/>
      <c r="AP588" s="123"/>
      <c r="AZ588" s="123"/>
      <c r="BJ588" s="123"/>
      <c r="BK588" s="123"/>
      <c r="BT588" s="123"/>
      <c r="CD588" s="123"/>
      <c r="CN588" s="123"/>
      <c r="CX588" s="123"/>
      <c r="DH588" s="123"/>
      <c r="DR588" s="123"/>
      <c r="EB588" s="123"/>
      <c r="EL588" s="123"/>
      <c r="EV588" s="123"/>
      <c r="FF588" s="123"/>
      <c r="FP588" s="123"/>
      <c r="FZ588" s="123"/>
      <c r="GJ588" s="123"/>
      <c r="GT588" s="123"/>
      <c r="HD588" s="123"/>
      <c r="HN588" s="123"/>
      <c r="HX588" s="123"/>
      <c r="IH588" s="123"/>
    </row>
    <row xmlns:x14ac="http://schemas.microsoft.com/office/spreadsheetml/2009/9/ac" r="589" s="3" customFormat="true" x14ac:dyDescent="0.25">
      <c r="A589" s="381"/>
      <c r="B589" s="123"/>
      <c r="L589" s="123"/>
      <c r="V589" s="123"/>
      <c r="AF589" s="123"/>
      <c r="AP589" s="123"/>
      <c r="AZ589" s="123"/>
      <c r="BJ589" s="123"/>
      <c r="BK589" s="123"/>
      <c r="BT589" s="123"/>
      <c r="CD589" s="123"/>
      <c r="CN589" s="123"/>
      <c r="CX589" s="123"/>
      <c r="DH589" s="123"/>
      <c r="DR589" s="123"/>
      <c r="EB589" s="123"/>
      <c r="EL589" s="123"/>
      <c r="EV589" s="123"/>
      <c r="FF589" s="123"/>
      <c r="FP589" s="123"/>
      <c r="FZ589" s="123"/>
      <c r="GJ589" s="123"/>
      <c r="GT589" s="123"/>
      <c r="HD589" s="123"/>
      <c r="HN589" s="123"/>
      <c r="HX589" s="123"/>
      <c r="IH589" s="123"/>
    </row>
    <row xmlns:x14ac="http://schemas.microsoft.com/office/spreadsheetml/2009/9/ac" r="590" s="3" customFormat="true" x14ac:dyDescent="0.25">
      <c r="A590" s="381"/>
      <c r="B590" s="123"/>
      <c r="L590" s="123"/>
      <c r="V590" s="123"/>
      <c r="AF590" s="123"/>
      <c r="AP590" s="123"/>
      <c r="AZ590" s="123"/>
      <c r="BJ590" s="123"/>
      <c r="BK590" s="123"/>
      <c r="BT590" s="123"/>
      <c r="CD590" s="123"/>
      <c r="CN590" s="123"/>
      <c r="CX590" s="123"/>
      <c r="DH590" s="123"/>
      <c r="DR590" s="123"/>
      <c r="EB590" s="123"/>
      <c r="EL590" s="123"/>
      <c r="EV590" s="123"/>
      <c r="FF590" s="123"/>
      <c r="FP590" s="123"/>
      <c r="FZ590" s="123"/>
      <c r="GJ590" s="123"/>
      <c r="GT590" s="123"/>
      <c r="HD590" s="123"/>
      <c r="HN590" s="123"/>
      <c r="HX590" s="123"/>
      <c r="IH590" s="123"/>
    </row>
    <row xmlns:x14ac="http://schemas.microsoft.com/office/spreadsheetml/2009/9/ac" r="591" s="3" customFormat="true" x14ac:dyDescent="0.25">
      <c r="A591" s="381"/>
      <c r="B591" s="123"/>
      <c r="L591" s="123"/>
      <c r="V591" s="123"/>
      <c r="AF591" s="123"/>
      <c r="AP591" s="123"/>
      <c r="AZ591" s="123"/>
      <c r="BJ591" s="123"/>
      <c r="BK591" s="123"/>
      <c r="BT591" s="123"/>
      <c r="CD591" s="123"/>
      <c r="CN591" s="123"/>
      <c r="CX591" s="123"/>
      <c r="DH591" s="123"/>
      <c r="DR591" s="123"/>
      <c r="EB591" s="123"/>
      <c r="EL591" s="123"/>
      <c r="EV591" s="123"/>
      <c r="FF591" s="123"/>
      <c r="FP591" s="123"/>
      <c r="FZ591" s="123"/>
      <c r="GJ591" s="123"/>
      <c r="GT591" s="123"/>
      <c r="HD591" s="123"/>
      <c r="HN591" s="123"/>
      <c r="HX591" s="123"/>
      <c r="IH591" s="123"/>
    </row>
    <row xmlns:x14ac="http://schemas.microsoft.com/office/spreadsheetml/2009/9/ac" r="592" s="3" customFormat="true" x14ac:dyDescent="0.25">
      <c r="A592" s="381"/>
      <c r="B592" s="123"/>
      <c r="L592" s="123"/>
      <c r="V592" s="123"/>
      <c r="AF592" s="123"/>
      <c r="AP592" s="123"/>
      <c r="AZ592" s="123"/>
      <c r="BJ592" s="123"/>
      <c r="BK592" s="123"/>
      <c r="BT592" s="123"/>
      <c r="CD592" s="123"/>
      <c r="CN592" s="123"/>
      <c r="CX592" s="123"/>
      <c r="DH592" s="123"/>
      <c r="DR592" s="123"/>
      <c r="EB592" s="123"/>
      <c r="EL592" s="123"/>
      <c r="EV592" s="123"/>
      <c r="FF592" s="123"/>
      <c r="FP592" s="123"/>
      <c r="FZ592" s="123"/>
      <c r="GJ592" s="123"/>
      <c r="GT592" s="123"/>
      <c r="HD592" s="123"/>
      <c r="HN592" s="123"/>
      <c r="HX592" s="123"/>
      <c r="IH592" s="123"/>
    </row>
    <row xmlns:x14ac="http://schemas.microsoft.com/office/spreadsheetml/2009/9/ac" r="593" s="3" customFormat="true" x14ac:dyDescent="0.25">
      <c r="A593" s="381"/>
      <c r="B593" s="123"/>
      <c r="L593" s="123"/>
      <c r="V593" s="123"/>
      <c r="AF593" s="123"/>
      <c r="AP593" s="123"/>
      <c r="AZ593" s="123"/>
      <c r="BJ593" s="123"/>
      <c r="BK593" s="123"/>
      <c r="BT593" s="123"/>
      <c r="CD593" s="123"/>
      <c r="CN593" s="123"/>
      <c r="CX593" s="123"/>
      <c r="DH593" s="123"/>
      <c r="DR593" s="123"/>
      <c r="EB593" s="123"/>
      <c r="EL593" s="123"/>
      <c r="EV593" s="123"/>
      <c r="FF593" s="123"/>
      <c r="FP593" s="123"/>
      <c r="FZ593" s="123"/>
      <c r="GJ593" s="123"/>
      <c r="GT593" s="123"/>
      <c r="HD593" s="123"/>
      <c r="HN593" s="123"/>
      <c r="HX593" s="123"/>
      <c r="IH593" s="123"/>
    </row>
    <row xmlns:x14ac="http://schemas.microsoft.com/office/spreadsheetml/2009/9/ac" r="594" s="3" customFormat="true" x14ac:dyDescent="0.25">
      <c r="A594" s="381"/>
      <c r="B594" s="123"/>
      <c r="L594" s="123"/>
      <c r="V594" s="123"/>
      <c r="AF594" s="123"/>
      <c r="AP594" s="123"/>
      <c r="AZ594" s="123"/>
      <c r="BJ594" s="123"/>
      <c r="BK594" s="123"/>
      <c r="BT594" s="123"/>
      <c r="CD594" s="123"/>
      <c r="CN594" s="123"/>
      <c r="CX594" s="123"/>
      <c r="DH594" s="123"/>
      <c r="DR594" s="123"/>
      <c r="EB594" s="123"/>
      <c r="EL594" s="123"/>
      <c r="EV594" s="123"/>
      <c r="FF594" s="123"/>
      <c r="FP594" s="123"/>
      <c r="FZ594" s="123"/>
      <c r="GJ594" s="123"/>
      <c r="GT594" s="123"/>
      <c r="HD594" s="123"/>
      <c r="HN594" s="123"/>
      <c r="HX594" s="123"/>
      <c r="IH594" s="123"/>
    </row>
    <row xmlns:x14ac="http://schemas.microsoft.com/office/spreadsheetml/2009/9/ac" r="595" s="3" customFormat="true" x14ac:dyDescent="0.25">
      <c r="A595" s="381"/>
      <c r="B595" s="123"/>
      <c r="L595" s="123"/>
      <c r="V595" s="123"/>
      <c r="AF595" s="123"/>
      <c r="AP595" s="123"/>
      <c r="AZ595" s="123"/>
      <c r="BJ595" s="123"/>
      <c r="BK595" s="123"/>
      <c r="BT595" s="123"/>
      <c r="CD595" s="123"/>
      <c r="CN595" s="123"/>
      <c r="CX595" s="123"/>
      <c r="DH595" s="123"/>
      <c r="DR595" s="123"/>
      <c r="EB595" s="123"/>
      <c r="EL595" s="123"/>
      <c r="EV595" s="123"/>
      <c r="FF595" s="123"/>
      <c r="FP595" s="123"/>
      <c r="FZ595" s="123"/>
      <c r="GJ595" s="123"/>
      <c r="GT595" s="123"/>
      <c r="HD595" s="123"/>
      <c r="HN595" s="123"/>
      <c r="HX595" s="123"/>
      <c r="IH595" s="123"/>
    </row>
    <row xmlns:x14ac="http://schemas.microsoft.com/office/spreadsheetml/2009/9/ac" r="596" s="3" customFormat="true" x14ac:dyDescent="0.25">
      <c r="A596" s="381"/>
      <c r="B596" s="123"/>
      <c r="L596" s="123"/>
      <c r="V596" s="123"/>
      <c r="AF596" s="123"/>
      <c r="AP596" s="123"/>
      <c r="AZ596" s="123"/>
      <c r="BJ596" s="123"/>
      <c r="BK596" s="123"/>
      <c r="BT596" s="123"/>
      <c r="CD596" s="123"/>
      <c r="CN596" s="123"/>
      <c r="CX596" s="123"/>
      <c r="DH596" s="123"/>
      <c r="DR596" s="123"/>
      <c r="EB596" s="123"/>
      <c r="EL596" s="123"/>
      <c r="EV596" s="123"/>
      <c r="FF596" s="123"/>
      <c r="FP596" s="123"/>
      <c r="FZ596" s="123"/>
      <c r="GJ596" s="123"/>
      <c r="GT596" s="123"/>
      <c r="HD596" s="123"/>
      <c r="HN596" s="123"/>
      <c r="HX596" s="123"/>
      <c r="IH596" s="123"/>
    </row>
    <row xmlns:x14ac="http://schemas.microsoft.com/office/spreadsheetml/2009/9/ac" r="597" s="3" customFormat="true" x14ac:dyDescent="0.25">
      <c r="A597" s="381"/>
      <c r="B597" s="123"/>
      <c r="L597" s="123"/>
      <c r="V597" s="123"/>
      <c r="AF597" s="123"/>
      <c r="AP597" s="123"/>
      <c r="AZ597" s="123"/>
      <c r="BJ597" s="123"/>
      <c r="BK597" s="123"/>
      <c r="BT597" s="123"/>
      <c r="CD597" s="123"/>
      <c r="CN597" s="123"/>
      <c r="CX597" s="123"/>
      <c r="DH597" s="123"/>
      <c r="DR597" s="123"/>
      <c r="EB597" s="123"/>
      <c r="EL597" s="123"/>
      <c r="EV597" s="123"/>
      <c r="FF597" s="123"/>
      <c r="FP597" s="123"/>
      <c r="FZ597" s="123"/>
      <c r="GJ597" s="123"/>
      <c r="GT597" s="123"/>
      <c r="HD597" s="123"/>
      <c r="HN597" s="123"/>
      <c r="HX597" s="123"/>
      <c r="IH597" s="123"/>
    </row>
    <row xmlns:x14ac="http://schemas.microsoft.com/office/spreadsheetml/2009/9/ac" r="598" s="3" customFormat="true" x14ac:dyDescent="0.25">
      <c r="A598" s="381"/>
      <c r="B598" s="123"/>
      <c r="L598" s="123"/>
      <c r="V598" s="123"/>
      <c r="AF598" s="123"/>
      <c r="AP598" s="123"/>
      <c r="AZ598" s="123"/>
      <c r="BJ598" s="123"/>
      <c r="BK598" s="123"/>
      <c r="BT598" s="123"/>
      <c r="CD598" s="123"/>
      <c r="CN598" s="123"/>
      <c r="CX598" s="123"/>
      <c r="DH598" s="123"/>
      <c r="DR598" s="123"/>
      <c r="EB598" s="123"/>
      <c r="EL598" s="123"/>
      <c r="EV598" s="123"/>
      <c r="FF598" s="123"/>
      <c r="FP598" s="123"/>
      <c r="FZ598" s="123"/>
      <c r="GJ598" s="123"/>
      <c r="GT598" s="123"/>
      <c r="HD598" s="123"/>
      <c r="HN598" s="123"/>
      <c r="HX598" s="123"/>
      <c r="IH598" s="123"/>
    </row>
    <row xmlns:x14ac="http://schemas.microsoft.com/office/spreadsheetml/2009/9/ac" r="599" s="3" customFormat="true" x14ac:dyDescent="0.25">
      <c r="A599" s="381"/>
      <c r="B599" s="123"/>
      <c r="L599" s="123"/>
      <c r="V599" s="123"/>
      <c r="AF599" s="123"/>
      <c r="AP599" s="123"/>
      <c r="AZ599" s="123"/>
      <c r="BJ599" s="123"/>
      <c r="BK599" s="123"/>
      <c r="BT599" s="123"/>
      <c r="CD599" s="123"/>
      <c r="CN599" s="123"/>
      <c r="CX599" s="123"/>
      <c r="DH599" s="123"/>
      <c r="DR599" s="123"/>
      <c r="EB599" s="123"/>
      <c r="EL599" s="123"/>
      <c r="EV599" s="123"/>
      <c r="FF599" s="123"/>
      <c r="FP599" s="123"/>
      <c r="FZ599" s="123"/>
      <c r="GJ599" s="123"/>
      <c r="GT599" s="123"/>
      <c r="HD599" s="123"/>
      <c r="HN599" s="123"/>
      <c r="HX599" s="123"/>
      <c r="IH599" s="123"/>
    </row>
    <row xmlns:x14ac="http://schemas.microsoft.com/office/spreadsheetml/2009/9/ac" r="600" s="3" customFormat="true" x14ac:dyDescent="0.25">
      <c r="A600" s="381"/>
      <c r="B600" s="123"/>
      <c r="L600" s="123"/>
      <c r="V600" s="123"/>
      <c r="AF600" s="123"/>
      <c r="AP600" s="123"/>
      <c r="AZ600" s="123"/>
      <c r="BJ600" s="123"/>
      <c r="BK600" s="123"/>
      <c r="BT600" s="123"/>
      <c r="CD600" s="123"/>
      <c r="CN600" s="123"/>
      <c r="CX600" s="123"/>
      <c r="DH600" s="123"/>
      <c r="DR600" s="123"/>
      <c r="EB600" s="123"/>
      <c r="EL600" s="123"/>
      <c r="EV600" s="123"/>
      <c r="FF600" s="123"/>
      <c r="FP600" s="123"/>
      <c r="FZ600" s="123"/>
      <c r="GJ600" s="123"/>
      <c r="GT600" s="123"/>
      <c r="HD600" s="123"/>
      <c r="HN600" s="123"/>
      <c r="HX600" s="123"/>
      <c r="IH600" s="123"/>
    </row>
    <row xmlns:x14ac="http://schemas.microsoft.com/office/spreadsheetml/2009/9/ac" r="601" s="3" customFormat="true" x14ac:dyDescent="0.25">
      <c r="A601" s="381"/>
      <c r="B601" s="123"/>
      <c r="L601" s="123"/>
      <c r="V601" s="123"/>
      <c r="AF601" s="123"/>
      <c r="AP601" s="123"/>
      <c r="AZ601" s="123"/>
      <c r="BJ601" s="123"/>
      <c r="BK601" s="123"/>
      <c r="BT601" s="123"/>
      <c r="CD601" s="123"/>
      <c r="CN601" s="123"/>
      <c r="CX601" s="123"/>
      <c r="DH601" s="123"/>
      <c r="DR601" s="123"/>
      <c r="EB601" s="123"/>
      <c r="EL601" s="123"/>
      <c r="EV601" s="123"/>
      <c r="FF601" s="123"/>
      <c r="FP601" s="123"/>
      <c r="FZ601" s="123"/>
      <c r="GJ601" s="123"/>
      <c r="GT601" s="123"/>
      <c r="HD601" s="123"/>
      <c r="HN601" s="123"/>
      <c r="HX601" s="123"/>
      <c r="IH601" s="123"/>
    </row>
    <row xmlns:x14ac="http://schemas.microsoft.com/office/spreadsheetml/2009/9/ac" r="602" s="3" customFormat="true" x14ac:dyDescent="0.25">
      <c r="A602" s="381"/>
      <c r="B602" s="123"/>
      <c r="L602" s="123"/>
      <c r="V602" s="123"/>
      <c r="AF602" s="123"/>
      <c r="AP602" s="123"/>
      <c r="AZ602" s="123"/>
      <c r="BJ602" s="123"/>
      <c r="BK602" s="123"/>
      <c r="BT602" s="123"/>
      <c r="CD602" s="123"/>
      <c r="CN602" s="123"/>
      <c r="CX602" s="123"/>
      <c r="DH602" s="123"/>
      <c r="DR602" s="123"/>
      <c r="EB602" s="123"/>
      <c r="EL602" s="123"/>
      <c r="EV602" s="123"/>
      <c r="FF602" s="123"/>
      <c r="FP602" s="123"/>
      <c r="FZ602" s="123"/>
      <c r="GJ602" s="123"/>
      <c r="GT602" s="123"/>
      <c r="HD602" s="123"/>
      <c r="HN602" s="123"/>
      <c r="HX602" s="123"/>
      <c r="IH602" s="123"/>
    </row>
    <row xmlns:x14ac="http://schemas.microsoft.com/office/spreadsheetml/2009/9/ac" r="603" s="3" customFormat="true" x14ac:dyDescent="0.25">
      <c r="A603" s="381"/>
      <c r="B603" s="123"/>
      <c r="L603" s="123"/>
      <c r="V603" s="123"/>
      <c r="AF603" s="123"/>
      <c r="AP603" s="123"/>
      <c r="AZ603" s="123"/>
      <c r="BJ603" s="123"/>
      <c r="BK603" s="123"/>
      <c r="BT603" s="123"/>
      <c r="CD603" s="123"/>
      <c r="CN603" s="123"/>
      <c r="CX603" s="123"/>
      <c r="DH603" s="123"/>
      <c r="DR603" s="123"/>
      <c r="EB603" s="123"/>
      <c r="EL603" s="123"/>
      <c r="EV603" s="123"/>
      <c r="FF603" s="123"/>
      <c r="FP603" s="123"/>
      <c r="FZ603" s="123"/>
      <c r="GJ603" s="123"/>
      <c r="GT603" s="123"/>
      <c r="HD603" s="123"/>
      <c r="HN603" s="123"/>
      <c r="HX603" s="123"/>
      <c r="IH603" s="123"/>
    </row>
    <row xmlns:x14ac="http://schemas.microsoft.com/office/spreadsheetml/2009/9/ac" r="604" s="3" customFormat="true" x14ac:dyDescent="0.25">
      <c r="A604" s="381"/>
      <c r="B604" s="123"/>
      <c r="L604" s="123"/>
      <c r="V604" s="123"/>
      <c r="AF604" s="123"/>
      <c r="AP604" s="123"/>
      <c r="AZ604" s="123"/>
      <c r="BJ604" s="123"/>
      <c r="BK604" s="123"/>
      <c r="BT604" s="123"/>
      <c r="CD604" s="123"/>
      <c r="CN604" s="123"/>
      <c r="CX604" s="123"/>
      <c r="DH604" s="123"/>
      <c r="DR604" s="123"/>
      <c r="EB604" s="123"/>
      <c r="EL604" s="123"/>
      <c r="EV604" s="123"/>
      <c r="FF604" s="123"/>
      <c r="FP604" s="123"/>
      <c r="FZ604" s="123"/>
      <c r="GJ604" s="123"/>
      <c r="GT604" s="123"/>
      <c r="HD604" s="123"/>
      <c r="HN604" s="123"/>
      <c r="HX604" s="123"/>
      <c r="IH604" s="123"/>
    </row>
    <row xmlns:x14ac="http://schemas.microsoft.com/office/spreadsheetml/2009/9/ac" r="605" s="3" customFormat="true" x14ac:dyDescent="0.25">
      <c r="A605" s="381"/>
      <c r="B605" s="123"/>
      <c r="L605" s="123"/>
      <c r="V605" s="123"/>
      <c r="AF605" s="123"/>
      <c r="AP605" s="123"/>
      <c r="AZ605" s="123"/>
      <c r="BJ605" s="123"/>
      <c r="BK605" s="123"/>
      <c r="BT605" s="123"/>
      <c r="CD605" s="123"/>
      <c r="CN605" s="123"/>
      <c r="CX605" s="123"/>
      <c r="DH605" s="123"/>
      <c r="DR605" s="123"/>
      <c r="EB605" s="123"/>
      <c r="EL605" s="123"/>
      <c r="EV605" s="123"/>
      <c r="FF605" s="123"/>
      <c r="FP605" s="123"/>
      <c r="FZ605" s="123"/>
      <c r="GJ605" s="123"/>
      <c r="GT605" s="123"/>
      <c r="HD605" s="123"/>
      <c r="HN605" s="123"/>
      <c r="HX605" s="123"/>
      <c r="IH605" s="123"/>
    </row>
    <row xmlns:x14ac="http://schemas.microsoft.com/office/spreadsheetml/2009/9/ac" r="606" s="3" customFormat="true" x14ac:dyDescent="0.25">
      <c r="A606" s="381"/>
      <c r="B606" s="123"/>
      <c r="L606" s="123"/>
      <c r="V606" s="123"/>
      <c r="AF606" s="123"/>
      <c r="AP606" s="123"/>
      <c r="AZ606" s="123"/>
      <c r="BJ606" s="123"/>
      <c r="BK606" s="123"/>
      <c r="BT606" s="123"/>
      <c r="CD606" s="123"/>
      <c r="CN606" s="123"/>
      <c r="CX606" s="123"/>
      <c r="DH606" s="123"/>
      <c r="DR606" s="123"/>
      <c r="EB606" s="123"/>
      <c r="EL606" s="123"/>
      <c r="EV606" s="123"/>
      <c r="FF606" s="123"/>
      <c r="FP606" s="123"/>
      <c r="FZ606" s="123"/>
      <c r="GJ606" s="123"/>
      <c r="GT606" s="123"/>
      <c r="HD606" s="123"/>
      <c r="HN606" s="123"/>
      <c r="HX606" s="123"/>
      <c r="IH606" s="123"/>
    </row>
    <row xmlns:x14ac="http://schemas.microsoft.com/office/spreadsheetml/2009/9/ac" r="607" s="3" customFormat="true" x14ac:dyDescent="0.25">
      <c r="A607" s="381"/>
      <c r="B607" s="123"/>
      <c r="L607" s="123"/>
      <c r="V607" s="123"/>
      <c r="AF607" s="123"/>
      <c r="AP607" s="123"/>
      <c r="AZ607" s="123"/>
      <c r="BJ607" s="123"/>
      <c r="BK607" s="123"/>
      <c r="BT607" s="123"/>
      <c r="CD607" s="123"/>
      <c r="CN607" s="123"/>
      <c r="CX607" s="123"/>
      <c r="DH607" s="123"/>
      <c r="DR607" s="123"/>
      <c r="EB607" s="123"/>
      <c r="EL607" s="123"/>
      <c r="EV607" s="123"/>
      <c r="FF607" s="123"/>
      <c r="FP607" s="123"/>
      <c r="FZ607" s="123"/>
      <c r="GJ607" s="123"/>
      <c r="GT607" s="123"/>
      <c r="HD607" s="123"/>
      <c r="HN607" s="123"/>
      <c r="HX607" s="123"/>
      <c r="IH607" s="123"/>
    </row>
    <row xmlns:x14ac="http://schemas.microsoft.com/office/spreadsheetml/2009/9/ac" r="608" s="3" customFormat="true" x14ac:dyDescent="0.25">
      <c r="A608" s="381"/>
      <c r="B608" s="123"/>
      <c r="L608" s="123"/>
      <c r="V608" s="123"/>
      <c r="AF608" s="123"/>
      <c r="AP608" s="123"/>
      <c r="AZ608" s="123"/>
      <c r="BJ608" s="123"/>
      <c r="BK608" s="123"/>
      <c r="BT608" s="123"/>
      <c r="CD608" s="123"/>
      <c r="CN608" s="123"/>
      <c r="CX608" s="123"/>
      <c r="DH608" s="123"/>
      <c r="DR608" s="123"/>
      <c r="EB608" s="123"/>
      <c r="EL608" s="123"/>
      <c r="EV608" s="123"/>
      <c r="FF608" s="123"/>
      <c r="FP608" s="123"/>
      <c r="FZ608" s="123"/>
      <c r="GJ608" s="123"/>
      <c r="GT608" s="123"/>
      <c r="HD608" s="123"/>
      <c r="HN608" s="123"/>
      <c r="HX608" s="123"/>
      <c r="IH608" s="123"/>
    </row>
    <row xmlns:x14ac="http://schemas.microsoft.com/office/spreadsheetml/2009/9/ac" r="609" s="3" customFormat="true" x14ac:dyDescent="0.25">
      <c r="A609" s="381"/>
      <c r="B609" s="123"/>
      <c r="L609" s="123"/>
      <c r="V609" s="123"/>
      <c r="AF609" s="123"/>
      <c r="AP609" s="123"/>
      <c r="AZ609" s="123"/>
      <c r="BJ609" s="123"/>
      <c r="BK609" s="123"/>
      <c r="BT609" s="123"/>
      <c r="CD609" s="123"/>
      <c r="CN609" s="123"/>
      <c r="CX609" s="123"/>
      <c r="DH609" s="123"/>
      <c r="DR609" s="123"/>
      <c r="EB609" s="123"/>
      <c r="EL609" s="123"/>
      <c r="EV609" s="123"/>
      <c r="FF609" s="123"/>
      <c r="FP609" s="123"/>
      <c r="FZ609" s="123"/>
      <c r="GJ609" s="123"/>
      <c r="GT609" s="123"/>
      <c r="HD609" s="123"/>
      <c r="HN609" s="123"/>
      <c r="HX609" s="123"/>
      <c r="IH609" s="123"/>
    </row>
    <row xmlns:x14ac="http://schemas.microsoft.com/office/spreadsheetml/2009/9/ac" r="610" s="3" customFormat="true" x14ac:dyDescent="0.25">
      <c r="A610" s="381"/>
      <c r="B610" s="123"/>
      <c r="L610" s="123"/>
      <c r="V610" s="123"/>
      <c r="AF610" s="123"/>
      <c r="AP610" s="123"/>
      <c r="AZ610" s="123"/>
      <c r="BJ610" s="123"/>
      <c r="BK610" s="123"/>
      <c r="BT610" s="123"/>
      <c r="CD610" s="123"/>
      <c r="CN610" s="123"/>
      <c r="CX610" s="123"/>
      <c r="DH610" s="123"/>
      <c r="DR610" s="123"/>
      <c r="EB610" s="123"/>
      <c r="EL610" s="123"/>
      <c r="EV610" s="123"/>
      <c r="FF610" s="123"/>
      <c r="FP610" s="123"/>
      <c r="FZ610" s="123"/>
      <c r="GJ610" s="123"/>
      <c r="GT610" s="123"/>
      <c r="HD610" s="123"/>
      <c r="HN610" s="123"/>
      <c r="HX610" s="123"/>
      <c r="IH610" s="123"/>
    </row>
    <row xmlns:x14ac="http://schemas.microsoft.com/office/spreadsheetml/2009/9/ac" r="611" s="3" customFormat="true" x14ac:dyDescent="0.25">
      <c r="A611" s="381"/>
      <c r="B611" s="123"/>
      <c r="L611" s="123"/>
      <c r="V611" s="123"/>
      <c r="AF611" s="123"/>
      <c r="AP611" s="123"/>
      <c r="AZ611" s="123"/>
      <c r="BJ611" s="123"/>
      <c r="BK611" s="123"/>
      <c r="BT611" s="123"/>
      <c r="CD611" s="123"/>
      <c r="CN611" s="123"/>
      <c r="CX611" s="123"/>
      <c r="DH611" s="123"/>
      <c r="DR611" s="123"/>
      <c r="EB611" s="123"/>
      <c r="EL611" s="123"/>
      <c r="EV611" s="123"/>
      <c r="FF611" s="123"/>
      <c r="FP611" s="123"/>
      <c r="FZ611" s="123"/>
      <c r="GJ611" s="123"/>
      <c r="GT611" s="123"/>
      <c r="HD611" s="123"/>
      <c r="HN611" s="123"/>
      <c r="HX611" s="123"/>
      <c r="IH611" s="123"/>
    </row>
    <row xmlns:x14ac="http://schemas.microsoft.com/office/spreadsheetml/2009/9/ac" r="612" s="3" customFormat="true" x14ac:dyDescent="0.25">
      <c r="A612" s="381"/>
      <c r="B612" s="123"/>
      <c r="L612" s="123"/>
      <c r="V612" s="123"/>
      <c r="AF612" s="123"/>
      <c r="AP612" s="123"/>
      <c r="AZ612" s="123"/>
      <c r="BJ612" s="123"/>
      <c r="BK612" s="123"/>
      <c r="BT612" s="123"/>
      <c r="CD612" s="123"/>
      <c r="CN612" s="123"/>
      <c r="CX612" s="123"/>
      <c r="DH612" s="123"/>
      <c r="DR612" s="123"/>
      <c r="EB612" s="123"/>
      <c r="EL612" s="123"/>
      <c r="EV612" s="123"/>
      <c r="FF612" s="123"/>
      <c r="FP612" s="123"/>
      <c r="FZ612" s="123"/>
      <c r="GJ612" s="123"/>
      <c r="GT612" s="123"/>
      <c r="HD612" s="123"/>
      <c r="HN612" s="123"/>
      <c r="HX612" s="123"/>
      <c r="IH612" s="123"/>
    </row>
    <row xmlns:x14ac="http://schemas.microsoft.com/office/spreadsheetml/2009/9/ac" r="613" s="3" customFormat="true" x14ac:dyDescent="0.25">
      <c r="A613" s="381"/>
      <c r="B613" s="123"/>
      <c r="L613" s="123"/>
      <c r="V613" s="123"/>
      <c r="AF613" s="123"/>
      <c r="AP613" s="123"/>
      <c r="AZ613" s="123"/>
      <c r="BJ613" s="123"/>
      <c r="BK613" s="123"/>
      <c r="BT613" s="123"/>
      <c r="CD613" s="123"/>
      <c r="CN613" s="123"/>
      <c r="CX613" s="123"/>
      <c r="DH613" s="123"/>
      <c r="DR613" s="123"/>
      <c r="EB613" s="123"/>
      <c r="EL613" s="123"/>
      <c r="EV613" s="123"/>
      <c r="FF613" s="123"/>
      <c r="FP613" s="123"/>
      <c r="FZ613" s="123"/>
      <c r="GJ613" s="123"/>
      <c r="GT613" s="123"/>
      <c r="HD613" s="123"/>
      <c r="HN613" s="123"/>
      <c r="HX613" s="123"/>
      <c r="IH613" s="123"/>
    </row>
    <row xmlns:x14ac="http://schemas.microsoft.com/office/spreadsheetml/2009/9/ac" r="614" s="3" customFormat="true" x14ac:dyDescent="0.25">
      <c r="A614" s="381"/>
      <c r="B614" s="123"/>
      <c r="L614" s="123"/>
      <c r="V614" s="123"/>
      <c r="AF614" s="123"/>
      <c r="AP614" s="123"/>
      <c r="AZ614" s="123"/>
      <c r="BJ614" s="123"/>
      <c r="BK614" s="123"/>
      <c r="BT614" s="123"/>
      <c r="CD614" s="123"/>
      <c r="CN614" s="123"/>
      <c r="CX614" s="123"/>
      <c r="DH614" s="123"/>
      <c r="DR614" s="123"/>
      <c r="EB614" s="123"/>
      <c r="EL614" s="123"/>
      <c r="EV614" s="123"/>
      <c r="FF614" s="123"/>
      <c r="FP614" s="123"/>
      <c r="FZ614" s="123"/>
      <c r="GJ614" s="123"/>
      <c r="GT614" s="123"/>
      <c r="HD614" s="123"/>
      <c r="HN614" s="123"/>
      <c r="HX614" s="123"/>
      <c r="IH614" s="123"/>
    </row>
    <row xmlns:x14ac="http://schemas.microsoft.com/office/spreadsheetml/2009/9/ac" r="615" s="3" customFormat="true" x14ac:dyDescent="0.25">
      <c r="A615" s="381"/>
      <c r="B615" s="123"/>
      <c r="L615" s="123"/>
      <c r="V615" s="123"/>
      <c r="AF615" s="123"/>
      <c r="AP615" s="123"/>
      <c r="AZ615" s="123"/>
      <c r="BJ615" s="123"/>
      <c r="BK615" s="123"/>
      <c r="BT615" s="123"/>
      <c r="CD615" s="123"/>
      <c r="CN615" s="123"/>
      <c r="CX615" s="123"/>
      <c r="DH615" s="123"/>
      <c r="DR615" s="123"/>
      <c r="EB615" s="123"/>
      <c r="EL615" s="123"/>
      <c r="EV615" s="123"/>
      <c r="FF615" s="123"/>
      <c r="FP615" s="123"/>
      <c r="FZ615" s="123"/>
      <c r="GJ615" s="123"/>
      <c r="GT615" s="123"/>
      <c r="HD615" s="123"/>
      <c r="HN615" s="123"/>
      <c r="HX615" s="123"/>
      <c r="IH615" s="123"/>
    </row>
    <row xmlns:x14ac="http://schemas.microsoft.com/office/spreadsheetml/2009/9/ac" r="616" s="3" customFormat="true" x14ac:dyDescent="0.25">
      <c r="A616" s="381"/>
      <c r="B616" s="123"/>
      <c r="L616" s="123"/>
      <c r="V616" s="123"/>
      <c r="AF616" s="123"/>
      <c r="AP616" s="123"/>
      <c r="AZ616" s="123"/>
      <c r="BJ616" s="123"/>
      <c r="BK616" s="123"/>
      <c r="BT616" s="123"/>
      <c r="CD616" s="123"/>
      <c r="CN616" s="123"/>
      <c r="CX616" s="123"/>
      <c r="DH616" s="123"/>
      <c r="DR616" s="123"/>
      <c r="EB616" s="123"/>
      <c r="EL616" s="123"/>
      <c r="EV616" s="123"/>
      <c r="FF616" s="123"/>
      <c r="FP616" s="123"/>
      <c r="FZ616" s="123"/>
      <c r="GJ616" s="123"/>
      <c r="GT616" s="123"/>
      <c r="HD616" s="123"/>
      <c r="HN616" s="123"/>
      <c r="HX616" s="123"/>
      <c r="IH616" s="123"/>
    </row>
    <row xmlns:x14ac="http://schemas.microsoft.com/office/spreadsheetml/2009/9/ac" r="617" s="3" customFormat="true" x14ac:dyDescent="0.25">
      <c r="A617" s="381"/>
      <c r="B617" s="123"/>
      <c r="L617" s="123"/>
      <c r="V617" s="123"/>
      <c r="AF617" s="123"/>
      <c r="AP617" s="123"/>
      <c r="AZ617" s="123"/>
      <c r="BJ617" s="123"/>
      <c r="BK617" s="123"/>
      <c r="BT617" s="123"/>
      <c r="CD617" s="123"/>
      <c r="CN617" s="123"/>
      <c r="CX617" s="123"/>
      <c r="DH617" s="123"/>
      <c r="DR617" s="123"/>
      <c r="EB617" s="123"/>
      <c r="EL617" s="123"/>
      <c r="EV617" s="123"/>
      <c r="FF617" s="123"/>
      <c r="FP617" s="123"/>
      <c r="FZ617" s="123"/>
      <c r="GJ617" s="123"/>
      <c r="GT617" s="123"/>
      <c r="HD617" s="123"/>
      <c r="HN617" s="123"/>
      <c r="HX617" s="123"/>
      <c r="IH617" s="123"/>
    </row>
    <row xmlns:x14ac="http://schemas.microsoft.com/office/spreadsheetml/2009/9/ac" r="618" s="3" customFormat="true" x14ac:dyDescent="0.25">
      <c r="A618" s="381"/>
      <c r="B618" s="123"/>
      <c r="L618" s="123"/>
      <c r="V618" s="123"/>
      <c r="AF618" s="123"/>
      <c r="AP618" s="123"/>
      <c r="AZ618" s="123"/>
      <c r="BJ618" s="123"/>
      <c r="BK618" s="123"/>
      <c r="BT618" s="123"/>
      <c r="CD618" s="123"/>
      <c r="CN618" s="123"/>
      <c r="CX618" s="123"/>
      <c r="DH618" s="123"/>
      <c r="DR618" s="123"/>
      <c r="EB618" s="123"/>
      <c r="EL618" s="123"/>
      <c r="EV618" s="123"/>
      <c r="FF618" s="123"/>
      <c r="FP618" s="123"/>
      <c r="FZ618" s="123"/>
      <c r="GJ618" s="123"/>
      <c r="GT618" s="123"/>
      <c r="HD618" s="123"/>
      <c r="HN618" s="123"/>
      <c r="HX618" s="123"/>
      <c r="IH618" s="123"/>
    </row>
    <row xmlns:x14ac="http://schemas.microsoft.com/office/spreadsheetml/2009/9/ac" r="619" s="3" customFormat="true" x14ac:dyDescent="0.25">
      <c r="A619" s="381"/>
      <c r="B619" s="123"/>
      <c r="L619" s="123"/>
      <c r="V619" s="123"/>
      <c r="AF619" s="123"/>
      <c r="AP619" s="123"/>
      <c r="AZ619" s="123"/>
      <c r="BJ619" s="123"/>
      <c r="BK619" s="123"/>
      <c r="BT619" s="123"/>
      <c r="CD619" s="123"/>
      <c r="CN619" s="123"/>
      <c r="CX619" s="123"/>
      <c r="DH619" s="123"/>
      <c r="DR619" s="123"/>
      <c r="EB619" s="123"/>
      <c r="EL619" s="123"/>
      <c r="EV619" s="123"/>
      <c r="FF619" s="123"/>
      <c r="FP619" s="123"/>
      <c r="FZ619" s="123"/>
      <c r="GJ619" s="123"/>
      <c r="GT619" s="123"/>
      <c r="HD619" s="123"/>
      <c r="HN619" s="123"/>
      <c r="HX619" s="123"/>
      <c r="IH619" s="123"/>
    </row>
    <row xmlns:x14ac="http://schemas.microsoft.com/office/spreadsheetml/2009/9/ac" r="620" s="3" customFormat="true" x14ac:dyDescent="0.25">
      <c r="A620" s="381"/>
      <c r="B620" s="123"/>
      <c r="L620" s="123"/>
      <c r="V620" s="123"/>
      <c r="AF620" s="123"/>
      <c r="AP620" s="123"/>
      <c r="AZ620" s="123"/>
      <c r="BJ620" s="123"/>
      <c r="BK620" s="123"/>
      <c r="BT620" s="123"/>
      <c r="CD620" s="123"/>
      <c r="CN620" s="123"/>
      <c r="CX620" s="123"/>
      <c r="DH620" s="123"/>
      <c r="DR620" s="123"/>
      <c r="EB620" s="123"/>
      <c r="EL620" s="123"/>
      <c r="EV620" s="123"/>
      <c r="FF620" s="123"/>
      <c r="FP620" s="123"/>
      <c r="FZ620" s="123"/>
      <c r="GJ620" s="123"/>
      <c r="GT620" s="123"/>
      <c r="HD620" s="123"/>
      <c r="HN620" s="123"/>
      <c r="HX620" s="123"/>
      <c r="IH620" s="123"/>
    </row>
    <row xmlns:x14ac="http://schemas.microsoft.com/office/spreadsheetml/2009/9/ac" r="621" s="3" customFormat="true" x14ac:dyDescent="0.25">
      <c r="A621" s="381"/>
      <c r="B621" s="123"/>
      <c r="L621" s="123"/>
      <c r="V621" s="123"/>
      <c r="AF621" s="123"/>
      <c r="AP621" s="123"/>
      <c r="AZ621" s="123"/>
      <c r="BJ621" s="123"/>
      <c r="BK621" s="123"/>
      <c r="BT621" s="123"/>
      <c r="CD621" s="123"/>
      <c r="CN621" s="123"/>
      <c r="CX621" s="123"/>
      <c r="DH621" s="123"/>
      <c r="DR621" s="123"/>
      <c r="EB621" s="123"/>
      <c r="EL621" s="123"/>
      <c r="EV621" s="123"/>
      <c r="FF621" s="123"/>
      <c r="FP621" s="123"/>
      <c r="FZ621" s="123"/>
      <c r="GJ621" s="123"/>
      <c r="GT621" s="123"/>
      <c r="HD621" s="123"/>
      <c r="HN621" s="123"/>
      <c r="HX621" s="123"/>
      <c r="IH621" s="123"/>
    </row>
    <row xmlns:x14ac="http://schemas.microsoft.com/office/spreadsheetml/2009/9/ac" r="622" s="3" customFormat="true" x14ac:dyDescent="0.25">
      <c r="A622" s="381"/>
      <c r="B622" s="123"/>
      <c r="L622" s="123"/>
      <c r="V622" s="123"/>
      <c r="AF622" s="123"/>
      <c r="AP622" s="123"/>
      <c r="AZ622" s="123"/>
      <c r="BJ622" s="123"/>
      <c r="BK622" s="123"/>
      <c r="BT622" s="123"/>
      <c r="CD622" s="123"/>
      <c r="CN622" s="123"/>
      <c r="CX622" s="123"/>
      <c r="DH622" s="123"/>
      <c r="DR622" s="123"/>
      <c r="EB622" s="123"/>
      <c r="EL622" s="123"/>
      <c r="EV622" s="123"/>
      <c r="FF622" s="123"/>
      <c r="FP622" s="123"/>
      <c r="FZ622" s="123"/>
      <c r="GJ622" s="123"/>
      <c r="GT622" s="123"/>
      <c r="HD622" s="123"/>
      <c r="HN622" s="123"/>
      <c r="HX622" s="123"/>
      <c r="IH622" s="123"/>
    </row>
  </sheetData>
  <mergeCells count="6">
    <mergeCell ref="BK10:BQ10"/>
    <mergeCell ref="C10:I10"/>
    <mergeCell ref="W10:AC10"/>
    <mergeCell ref="AG10:AM10"/>
    <mergeCell ref="A2:A3"/>
    <mergeCell ref="M10:S10"/>
  </mergeCells>
  <hyperlinks>
    <hyperlink ref="A4" location="myrangeH0" display="myrangeH0"/>
    <hyperlink ref="A5" location="myrangeH1" display="myrangeH1"/>
    <hyperlink ref="A6" location="myrangeH2" display="myrangeH2"/>
    <hyperlink ref="A7" location="myrangeH3" display="myrangeH3"/>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1"/>
    <col min="3" max="7" width="11.75" style="111" customWidth="true"/>
    <col min="8" max="16384" width="9" style="111"/>
  </cols>
  <sheetData>
    <row xmlns:x14ac="http://schemas.microsoft.com/office/spreadsheetml/2009/9/ac" r="2" ht="20.25" x14ac:dyDescent="0.2">
      <c r="B2" s="107" t="str">
        <f>+Introduction!C7</f>
        <v>Lesotho</v>
      </c>
      <c r="C2" s="108"/>
      <c r="D2" s="109"/>
      <c r="E2" s="109"/>
      <c r="F2" s="109"/>
      <c r="G2" s="110"/>
    </row>
    <row xmlns:x14ac="http://schemas.microsoft.com/office/spreadsheetml/2009/9/ac" r="3" x14ac:dyDescent="0.2">
      <c r="B3" s="574" t="s">
        <v>186</v>
      </c>
      <c r="C3" s="574"/>
      <c r="D3" s="574"/>
      <c r="E3" s="574"/>
      <c r="F3" s="574"/>
      <c r="G3" s="575"/>
    </row>
    <row xmlns:x14ac="http://schemas.microsoft.com/office/spreadsheetml/2009/9/ac" r="4" ht="13.5" x14ac:dyDescent="0.2">
      <c r="B4" s="112" t="s">
        <v>4</v>
      </c>
      <c r="C4" s="112" t="s">
        <v>60</v>
      </c>
      <c r="D4" s="112" t="s">
        <v>64</v>
      </c>
      <c r="E4" s="112" t="s">
        <v>61</v>
      </c>
      <c r="F4" s="112" t="s">
        <v>62</v>
      </c>
      <c r="G4" s="112" t="s">
        <v>63</v>
      </c>
    </row>
    <row xmlns:x14ac="http://schemas.microsoft.com/office/spreadsheetml/2009/9/ac" r="5" x14ac:dyDescent="0.2">
      <c r="B5" s="781">
        <v>2000</v>
      </c>
      <c r="C5" s="925">
        <v>771575</v>
      </c>
      <c r="D5" s="926">
        <v>19.548000335693359</v>
      </c>
      <c r="E5" s="927">
        <v>155082</v>
      </c>
      <c r="F5" s="928">
        <v>365508</v>
      </c>
      <c r="G5" s="929">
        <v>250985</v>
      </c>
    </row>
    <row xmlns:x14ac="http://schemas.microsoft.com/office/spreadsheetml/2009/9/ac" r="6" x14ac:dyDescent="0.2">
      <c r="B6" s="787">
        <v>2001</v>
      </c>
      <c r="C6" s="930">
        <v>767738</v>
      </c>
      <c r="D6" s="931">
        <v>20.067001342773438</v>
      </c>
      <c r="E6" s="932">
        <v>154976</v>
      </c>
      <c r="F6" s="933">
        <v>359635</v>
      </c>
      <c r="G6" s="934">
        <v>253127</v>
      </c>
    </row>
    <row xmlns:x14ac="http://schemas.microsoft.com/office/spreadsheetml/2009/9/ac" r="7" x14ac:dyDescent="0.2">
      <c r="B7" s="793">
        <v>2002</v>
      </c>
      <c r="C7" s="935">
        <v>761663</v>
      </c>
      <c r="D7" s="936">
        <v>20.597000122070313</v>
      </c>
      <c r="E7" s="937">
        <v>153714</v>
      </c>
      <c r="F7" s="938">
        <v>353694</v>
      </c>
      <c r="G7" s="939">
        <v>254255</v>
      </c>
    </row>
    <row xmlns:x14ac="http://schemas.microsoft.com/office/spreadsheetml/2009/9/ac" r="8" x14ac:dyDescent="0.2">
      <c r="B8" s="799">
        <v>2003</v>
      </c>
      <c r="C8" s="940">
        <v>753719</v>
      </c>
      <c r="D8" s="941">
        <v>21.137001037597656</v>
      </c>
      <c r="E8" s="942">
        <v>151083</v>
      </c>
      <c r="F8" s="943">
        <v>348581</v>
      </c>
      <c r="G8" s="944">
        <v>254055</v>
      </c>
    </row>
    <row xmlns:x14ac="http://schemas.microsoft.com/office/spreadsheetml/2009/9/ac" r="9" x14ac:dyDescent="0.2">
      <c r="B9" s="805">
        <v>2004</v>
      </c>
      <c r="C9" s="945">
        <v>744643</v>
      </c>
      <c r="D9" s="946">
        <v>21.689001083374023</v>
      </c>
      <c r="E9" s="947">
        <v>147862</v>
      </c>
      <c r="F9" s="948">
        <v>344132</v>
      </c>
      <c r="G9" s="949">
        <v>252649</v>
      </c>
    </row>
    <row xmlns:x14ac="http://schemas.microsoft.com/office/spreadsheetml/2009/9/ac" r="10" x14ac:dyDescent="0.2">
      <c r="B10" s="811">
        <v>2005</v>
      </c>
      <c r="C10" s="950">
        <v>735595</v>
      </c>
      <c r="D10" s="951">
        <v>22.249000549316406</v>
      </c>
      <c r="E10" s="952">
        <v>146127</v>
      </c>
      <c r="F10" s="953">
        <v>338871</v>
      </c>
      <c r="G10" s="954">
        <v>250597</v>
      </c>
    </row>
    <row xmlns:x14ac="http://schemas.microsoft.com/office/spreadsheetml/2009/9/ac" r="11" x14ac:dyDescent="0.2">
      <c r="B11" s="817">
        <v>2006</v>
      </c>
      <c r="C11" s="955">
        <v>727525</v>
      </c>
      <c r="D11" s="956">
        <v>22.819999694824219</v>
      </c>
      <c r="E11" s="957">
        <v>146379</v>
      </c>
      <c r="F11" s="958">
        <v>333912</v>
      </c>
      <c r="G11" s="959">
        <v>247234</v>
      </c>
    </row>
    <row xmlns:x14ac="http://schemas.microsoft.com/office/spreadsheetml/2009/9/ac" r="12" x14ac:dyDescent="0.2">
      <c r="B12" s="823">
        <v>2007</v>
      </c>
      <c r="C12" s="960">
        <v>723470</v>
      </c>
      <c r="D12" s="961">
        <v>23.304000854492188</v>
      </c>
      <c r="E12" s="962">
        <v>148531</v>
      </c>
      <c r="F12" s="963">
        <v>331113</v>
      </c>
      <c r="G12" s="964">
        <v>243826</v>
      </c>
    </row>
    <row xmlns:x14ac="http://schemas.microsoft.com/office/spreadsheetml/2009/9/ac" r="13" x14ac:dyDescent="0.2">
      <c r="B13" s="829">
        <v>2008</v>
      </c>
      <c r="C13" s="965">
        <v>716787</v>
      </c>
      <c r="D13" s="966">
        <v>23.795999526977539</v>
      </c>
      <c r="E13" s="967">
        <v>147853</v>
      </c>
      <c r="F13" s="968">
        <v>328842</v>
      </c>
      <c r="G13" s="969">
        <v>240092</v>
      </c>
    </row>
    <row xmlns:x14ac="http://schemas.microsoft.com/office/spreadsheetml/2009/9/ac" r="14" x14ac:dyDescent="0.2">
      <c r="B14" s="835">
        <v>2009</v>
      </c>
      <c r="C14" s="970">
        <v>714184</v>
      </c>
      <c r="D14" s="971">
        <v>24.292999267578125</v>
      </c>
      <c r="E14" s="972">
        <v>147660</v>
      </c>
      <c r="F14" s="973">
        <v>328932</v>
      </c>
      <c r="G14" s="974">
        <v>237592</v>
      </c>
    </row>
    <row xmlns:x14ac="http://schemas.microsoft.com/office/spreadsheetml/2009/9/ac" r="15" x14ac:dyDescent="0.2">
      <c r="B15" s="841">
        <v>2010</v>
      </c>
      <c r="C15" s="975">
        <v>711605</v>
      </c>
      <c r="D15" s="976">
        <v>24.798000335693359</v>
      </c>
      <c r="E15" s="977">
        <v>147140</v>
      </c>
      <c r="F15" s="978">
        <v>328965</v>
      </c>
      <c r="G15" s="979">
        <v>235500</v>
      </c>
    </row>
    <row xmlns:x14ac="http://schemas.microsoft.com/office/spreadsheetml/2009/9/ac" r="16" x14ac:dyDescent="0.2">
      <c r="B16" s="847">
        <v>2011</v>
      </c>
      <c r="C16" s="980">
        <v>710555</v>
      </c>
      <c r="D16" s="981">
        <v>25.310001373291016</v>
      </c>
      <c r="E16" s="982">
        <v>148893</v>
      </c>
      <c r="F16" s="983">
        <v>327776</v>
      </c>
      <c r="G16" s="984">
        <v>233886</v>
      </c>
    </row>
    <row xmlns:x14ac="http://schemas.microsoft.com/office/spreadsheetml/2009/9/ac" r="17" x14ac:dyDescent="0.2">
      <c r="B17" s="853">
        <v>2012</v>
      </c>
      <c r="C17" s="985">
        <v>709999</v>
      </c>
      <c r="D17" s="986">
        <v>25.703998565673828</v>
      </c>
      <c r="E17" s="987">
        <v>150552</v>
      </c>
      <c r="F17" s="988">
        <v>327158</v>
      </c>
      <c r="G17" s="989">
        <v>232289</v>
      </c>
    </row>
    <row xmlns:x14ac="http://schemas.microsoft.com/office/spreadsheetml/2009/9/ac" r="18" x14ac:dyDescent="0.2">
      <c r="B18" s="859">
        <v>2013</v>
      </c>
      <c r="C18" s="990">
        <v>710069</v>
      </c>
      <c r="D18" s="991">
        <v>26.10099983215332</v>
      </c>
      <c r="E18" s="992">
        <v>151565</v>
      </c>
      <c r="F18" s="993">
        <v>327689</v>
      </c>
      <c r="G18" s="994">
        <v>230815</v>
      </c>
    </row>
    <row xmlns:x14ac="http://schemas.microsoft.com/office/spreadsheetml/2009/9/ac" r="19" x14ac:dyDescent="0.2">
      <c r="B19" s="865">
        <v>2014</v>
      </c>
      <c r="C19" s="995">
        <v>710223</v>
      </c>
      <c r="D19" s="996">
        <v>26.50200080871582</v>
      </c>
      <c r="E19" s="997">
        <v>150791</v>
      </c>
      <c r="F19" s="998">
        <v>330330</v>
      </c>
      <c r="G19" s="999">
        <v>229102</v>
      </c>
    </row>
    <row xmlns:x14ac="http://schemas.microsoft.com/office/spreadsheetml/2009/9/ac" r="20" x14ac:dyDescent="0.2">
      <c r="B20" s="871">
        <v>2015</v>
      </c>
      <c r="C20" s="1000">
        <v>712260</v>
      </c>
      <c r="D20" s="1001">
        <v>26.908000946044922</v>
      </c>
      <c r="E20" s="1002">
        <v>152195</v>
      </c>
      <c r="F20" s="1003">
        <v>332321</v>
      </c>
      <c r="G20" s="1004">
        <v>227744</v>
      </c>
    </row>
    <row xmlns:x14ac="http://schemas.microsoft.com/office/spreadsheetml/2009/9/ac" r="21" x14ac:dyDescent="0.2">
      <c r="B21" s="877">
        <v>2016</v>
      </c>
      <c r="C21" s="1005">
        <v>715537</v>
      </c>
      <c r="D21" s="1006">
        <v>27.316999435424805</v>
      </c>
      <c r="E21" s="1007">
        <v>154667</v>
      </c>
      <c r="F21" s="1008">
        <v>333623</v>
      </c>
      <c r="G21" s="1009">
        <v>227247</v>
      </c>
    </row>
    <row xmlns:x14ac="http://schemas.microsoft.com/office/spreadsheetml/2009/9/ac" r="22" x14ac:dyDescent="0.2">
      <c r="B22" s="883">
        <v>2017</v>
      </c>
      <c r="C22" s="1010">
        <v>720922</v>
      </c>
      <c r="D22" s="1011">
        <v>27.729999542236328</v>
      </c>
      <c r="E22" s="1012">
        <v>158177</v>
      </c>
      <c r="F22" s="1013">
        <v>334566</v>
      </c>
      <c r="G22" s="1014">
        <v>228179</v>
      </c>
    </row>
    <row xmlns:x14ac="http://schemas.microsoft.com/office/spreadsheetml/2009/9/ac" r="23" x14ac:dyDescent="0.2">
      <c r="B23" s="889">
        <v>2018</v>
      </c>
      <c r="C23" s="1015">
        <v>727012</v>
      </c>
      <c r="D23" s="1016">
        <v>28.152999877929688</v>
      </c>
      <c r="E23" s="1017">
        <v>159593</v>
      </c>
      <c r="F23" s="1018">
        <v>338385</v>
      </c>
      <c r="G23" s="1019">
        <v>229034</v>
      </c>
    </row>
    <row xmlns:x14ac="http://schemas.microsoft.com/office/spreadsheetml/2009/9/ac" r="24" x14ac:dyDescent="0.2">
      <c r="B24" s="895">
        <v>2019</v>
      </c>
      <c r="C24" s="1020">
        <v>733481</v>
      </c>
      <c r="D24" s="1021">
        <v>28.584999084472656</v>
      </c>
      <c r="E24" s="1022">
        <v>160387</v>
      </c>
      <c r="F24" s="1023">
        <v>343177</v>
      </c>
      <c r="G24" s="1024">
        <v>229917</v>
      </c>
    </row>
    <row xmlns:x14ac="http://schemas.microsoft.com/office/spreadsheetml/2009/9/ac" r="25" x14ac:dyDescent="0.2">
      <c r="B25" s="901">
        <v>2020</v>
      </c>
      <c r="C25" s="1025">
        <v>739914</v>
      </c>
      <c r="D25" s="1026">
        <v>29.02800178527832</v>
      </c>
      <c r="E25" s="1027">
        <v>160724</v>
      </c>
      <c r="F25" s="1028">
        <v>348580</v>
      </c>
      <c r="G25" s="1029">
        <v>230610</v>
      </c>
    </row>
    <row xmlns:x14ac="http://schemas.microsoft.com/office/spreadsheetml/2009/9/ac" r="26" x14ac:dyDescent="0.2">
      <c r="B26" s="907">
        <v>2021</v>
      </c>
      <c r="C26" s="1030">
        <v>746307</v>
      </c>
      <c r="D26" s="1031">
        <v>29.480001449584961</v>
      </c>
      <c r="E26" s="1032">
        <v>161570</v>
      </c>
      <c r="F26" s="1033">
        <v>352304</v>
      </c>
      <c r="G26" s="1034">
        <v>232433</v>
      </c>
    </row>
    <row xmlns:x14ac="http://schemas.microsoft.com/office/spreadsheetml/2009/9/ac" r="27" x14ac:dyDescent="0.2">
      <c r="B27" s="913">
        <v>2022</v>
      </c>
      <c r="C27" s="914">
        <v>752089</v>
      </c>
      <c r="D27" s="915">
        <v>29.943000793457031</v>
      </c>
      <c r="E27" s="916">
        <v>162148</v>
      </c>
      <c r="F27" s="917">
        <v>356298</v>
      </c>
      <c r="G27" s="918">
        <v>233643</v>
      </c>
    </row>
    <row xmlns:x14ac="http://schemas.microsoft.com/office/spreadsheetml/2009/9/ac" r="28" x14ac:dyDescent="0.2">
      <c r="B28" s="919">
        <v>2023</v>
      </c>
      <c r="C28" s="1035">
        <v>717745</v>
      </c>
      <c r="D28" s="921">
        <v>30.414999008178711</v>
      </c>
      <c r="E28" s="1036">
        <v>159010</v>
      </c>
      <c r="F28" s="1037">
        <v>335886</v>
      </c>
      <c r="G28" s="1038">
        <v>222848</v>
      </c>
    </row>
    <row xmlns:x14ac="http://schemas.microsoft.com/office/spreadsheetml/2009/9/ac" r="29" x14ac:dyDescent="0.2">
      <c r="B29" s="191">
        <v>2024</v>
      </c>
      <c r="C29" s="355"/>
      <c r="D29" s="356"/>
      <c r="E29" s="357"/>
      <c r="F29" s="358"/>
      <c r="G29" s="359"/>
    </row>
    <row xmlns:x14ac="http://schemas.microsoft.com/office/spreadsheetml/2009/9/ac" r="30" x14ac:dyDescent="0.2">
      <c r="B30" s="190">
        <v>2025</v>
      </c>
      <c r="C30" s="355"/>
      <c r="D30" s="356"/>
      <c r="E30" s="357"/>
      <c r="F30" s="358"/>
      <c r="G30" s="359"/>
    </row>
    <row xmlns:x14ac="http://schemas.microsoft.com/office/spreadsheetml/2009/9/ac" r="31" x14ac:dyDescent="0.2">
      <c r="B31" s="191">
        <v>2026</v>
      </c>
      <c r="C31" s="355"/>
      <c r="D31" s="356"/>
      <c r="E31" s="357"/>
      <c r="F31" s="358"/>
      <c r="G31" s="359"/>
    </row>
    <row xmlns:x14ac="http://schemas.microsoft.com/office/spreadsheetml/2009/9/ac" r="32" x14ac:dyDescent="0.2">
      <c r="B32" s="190">
        <v>2027</v>
      </c>
      <c r="C32" s="355"/>
      <c r="D32" s="356"/>
      <c r="E32" s="357"/>
      <c r="F32" s="358"/>
      <c r="G32" s="359"/>
    </row>
    <row xmlns:x14ac="http://schemas.microsoft.com/office/spreadsheetml/2009/9/ac" r="33" x14ac:dyDescent="0.2">
      <c r="B33" s="191">
        <v>2028</v>
      </c>
      <c r="C33" s="355"/>
      <c r="D33" s="356"/>
      <c r="E33" s="357"/>
      <c r="F33" s="358"/>
      <c r="G33" s="359"/>
    </row>
    <row xmlns:x14ac="http://schemas.microsoft.com/office/spreadsheetml/2009/9/ac" r="34" x14ac:dyDescent="0.2">
      <c r="B34" s="190">
        <v>2029</v>
      </c>
      <c r="C34" s="355"/>
      <c r="D34" s="356"/>
      <c r="E34" s="357"/>
      <c r="F34" s="358"/>
      <c r="G34" s="359"/>
    </row>
    <row xmlns:x14ac="http://schemas.microsoft.com/office/spreadsheetml/2009/9/ac" r="35" x14ac:dyDescent="0.2">
      <c r="B35" s="191">
        <v>2030</v>
      </c>
      <c r="C35" s="195"/>
      <c r="D35" s="192"/>
      <c r="E35" s="196"/>
      <c r="F35" s="193"/>
      <c r="G35" s="194"/>
    </row>
    <row xmlns:x14ac="http://schemas.microsoft.com/office/spreadsheetml/2009/9/ac" r="36" ht="14.25" x14ac:dyDescent="0.2">
      <c r="B36" s="115" t="s">
        <v>192</v>
      </c>
      <c r="G36" s="113"/>
    </row>
    <row xmlns:x14ac="http://schemas.microsoft.com/office/spreadsheetml/2009/9/ac" r="37" ht="14.25" x14ac:dyDescent="0.2">
      <c r="B37" s="115" t="s">
        <v>217</v>
      </c>
    </row>
    <row xmlns:x14ac="http://schemas.microsoft.com/office/spreadsheetml/2009/9/ac" r="38" ht="14.25" x14ac:dyDescent="0.2">
      <c r="B38" s="115" t="s">
        <v>246</v>
      </c>
    </row>
    <row xmlns:x14ac="http://schemas.microsoft.com/office/spreadsheetml/2009/9/ac" r="39" x14ac:dyDescent="0.2">
      <c r="B39" s="1040" t="s">
        <v>218</v>
      </c>
    </row>
    <row xmlns:x14ac="http://schemas.microsoft.com/office/spreadsheetml/2009/9/ac" r="41" x14ac:dyDescent="0.2">
      <c r="B41" s="114"/>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1DFA7-5408-4CAB-9726-0F07F644CEF1}">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0" customWidth="true"/>
  </cols>
  <sheetData>
    <row xmlns:x14ac="http://schemas.microsoft.com/office/spreadsheetml/2009/9/ac" r="2" ht="33" customHeight="true" x14ac:dyDescent="0.25">
      <c r="B2" s="576" t="s">
        <v>226</v>
      </c>
      <c r="C2" s="576"/>
    </row>
    <row xmlns:x14ac="http://schemas.microsoft.com/office/spreadsheetml/2009/9/ac" r="3" ht="6" customHeight="true" x14ac:dyDescent="0.25">
      <c r="B3" s="369"/>
    </row>
    <row xmlns:x14ac="http://schemas.microsoft.com/office/spreadsheetml/2009/9/ac" r="4" ht="30" customHeight="true" x14ac:dyDescent="0.25">
      <c r="B4" s="371" t="s">
        <v>227</v>
      </c>
      <c r="C4" s="372" t="s">
        <v>228</v>
      </c>
    </row>
    <row xmlns:x14ac="http://schemas.microsoft.com/office/spreadsheetml/2009/9/ac" r="5" ht="30" customHeight="true" x14ac:dyDescent="0.25">
      <c r="B5" s="371" t="s">
        <v>48</v>
      </c>
      <c r="C5" s="372" t="s">
        <v>229</v>
      </c>
    </row>
    <row xmlns:x14ac="http://schemas.microsoft.com/office/spreadsheetml/2009/9/ac" r="6" ht="30" customHeight="true" x14ac:dyDescent="0.25">
      <c r="B6" s="371" t="s">
        <v>230</v>
      </c>
      <c r="C6" s="372" t="s">
        <v>231</v>
      </c>
    </row>
    <row xmlns:x14ac="http://schemas.microsoft.com/office/spreadsheetml/2009/9/ac" r="7" ht="30" customHeight="true" x14ac:dyDescent="0.25">
      <c r="B7" s="371" t="s">
        <v>232</v>
      </c>
      <c r="C7" s="372" t="s">
        <v>233</v>
      </c>
    </row>
    <row xmlns:x14ac="http://schemas.microsoft.com/office/spreadsheetml/2009/9/ac" r="8" ht="30" customHeight="true" x14ac:dyDescent="0.25">
      <c r="B8" s="371" t="s">
        <v>146</v>
      </c>
      <c r="C8" s="372" t="s">
        <v>234</v>
      </c>
    </row>
    <row xmlns:x14ac="http://schemas.microsoft.com/office/spreadsheetml/2009/9/ac" r="9" ht="30" customHeight="true" x14ac:dyDescent="0.25">
      <c r="B9" s="371" t="s">
        <v>235</v>
      </c>
      <c r="C9" s="372" t="s">
        <v>236</v>
      </c>
    </row>
    <row xmlns:x14ac="http://schemas.microsoft.com/office/spreadsheetml/2009/9/ac" r="10" ht="30" customHeight="true" x14ac:dyDescent="0.25">
      <c r="B10" s="371" t="s">
        <v>150</v>
      </c>
      <c r="C10" s="372" t="s">
        <v>237</v>
      </c>
    </row>
    <row xmlns:x14ac="http://schemas.microsoft.com/office/spreadsheetml/2009/9/ac" r="11" s="375" customFormat="true" ht="6.75" customHeight="true" x14ac:dyDescent="0.25">
      <c r="B11" s="373"/>
      <c r="C11" s="374"/>
    </row>
    <row xmlns:x14ac="http://schemas.microsoft.com/office/spreadsheetml/2009/9/ac" r="12" s="377" customFormat="true" ht="11.25" x14ac:dyDescent="0.2">
      <c r="B12" s="376" t="s">
        <v>238</v>
      </c>
    </row>
    <row xmlns:x14ac="http://schemas.microsoft.com/office/spreadsheetml/2009/9/ac" r="13" x14ac:dyDescent="0.25">
      <c r="B13" s="376" t="s">
        <v>241</v>
      </c>
    </row>
    <row xmlns:x14ac="http://schemas.microsoft.com/office/spreadsheetml/2009/9/ac" r="14" x14ac:dyDescent="0.25">
      <c r="B14" s="378" t="s">
        <v>239</v>
      </c>
    </row>
    <row xmlns:x14ac="http://schemas.microsoft.com/office/spreadsheetml/2009/9/ac" r="15" ht="76.5" customHeight="true" x14ac:dyDescent="0.25">
      <c r="B15" s="577" t="s">
        <v>240</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AC092-3ECA-4FF7-AF2F-12A687753EBD}">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*No basic service estimate available</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Lesotho</v>
      </c>
      <c r="C27" s="591" t="s">
        <v>211</v>
      </c>
      <c r="D27" s="591"/>
      <c r="E27" s="591"/>
      <c r="F27" s="591"/>
      <c r="G27" s="591"/>
      <c r="H27" s="591"/>
      <c r="I27" s="592" t="str">
        <f>+B27</f>
        <v>Lesotho</v>
      </c>
      <c r="J27" s="593" t="s">
        <v>14</v>
      </c>
      <c r="K27" s="594"/>
      <c r="L27" s="594"/>
      <c r="M27" s="594"/>
      <c r="N27" s="594"/>
      <c r="O27" s="594"/>
      <c r="P27" s="595" t="str">
        <f>+B27</f>
        <v>Lesotho</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2017</v>
      </c>
      <c r="D29" s="606">
        <f>C29</f>
        <v>2017</v>
      </c>
      <c r="E29" s="606">
        <f>D29</f>
        <v>2017</v>
      </c>
      <c r="F29" s="606">
        <f>E29</f>
        <v>2017</v>
      </c>
      <c r="G29" s="606">
        <f>F29</f>
        <v>2017</v>
      </c>
      <c r="H29" s="606">
        <f>F29</f>
        <v>2017</v>
      </c>
      <c r="I29" s="598"/>
      <c r="J29" s="607">
        <f>IF(ISNUMBER(Regressions!K4), Regressions!K4, "-")</f>
        <v>2019</v>
      </c>
      <c r="K29" s="608">
        <f>J29</f>
        <v>2019</v>
      </c>
      <c r="L29" s="608">
        <f>K29</f>
        <v>2019</v>
      </c>
      <c r="M29" s="608">
        <f>L29</f>
        <v>2019</v>
      </c>
      <c r="N29" s="608">
        <f>M29</f>
        <v>2019</v>
      </c>
      <c r="O29" s="608">
        <f>M29</f>
        <v>2019</v>
      </c>
      <c r="P29" s="602"/>
      <c r="Q29" s="609">
        <f>IF(ISNUMBER(Regressions!T4), Regressions!T4, "-")</f>
        <v>2023</v>
      </c>
      <c r="R29" s="610">
        <f>Q29</f>
        <v>2023</v>
      </c>
      <c r="S29" s="610">
        <f>R29</f>
        <v>2023</v>
      </c>
      <c r="T29" s="610">
        <f>S29</f>
        <v>2023</v>
      </c>
      <c r="U29" s="610">
        <f>T29</f>
        <v>2023</v>
      </c>
      <c r="V29" s="611">
        <f>T29</f>
        <v>2023</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1E-10</v>
      </c>
      <c r="D30" s="613">
        <f>IF(ISNUMBER(Regressions!D4), Regressions!D4, 0.0000000001)</f>
        <v>1E-10</v>
      </c>
      <c r="E30" s="613">
        <f>IF(ISNUMBER(Regressions!E4), Regressions!E4, 0.0000000001)</f>
        <v>1E-10</v>
      </c>
      <c r="F30" s="613">
        <f>IF(ISNUMBER(Regressions!F4), Regressions!F4, 0.0000000001)</f>
        <v>1E-10</v>
      </c>
      <c r="G30" s="613">
        <f>IF(ISNUMBER(Regressions!G4), Regressions!G4, 0.0000000001)</f>
        <v>1E-10</v>
      </c>
      <c r="H30" s="613">
        <f>IF(ISNUMBER(Regressions!H4), Regressions!H4, 0.0000000001)</f>
        <v>1E-10</v>
      </c>
      <c r="I30" s="614" t="s">
        <v>155</v>
      </c>
      <c r="J30" s="613">
        <f>IF(ISNUMBER(Regressions!L4), Regressions!L4,0.0000000001)</f>
        <v>1E-10</v>
      </c>
      <c r="K30" s="613">
        <f>IF(ISNUMBER(Regressions!M4), Regressions!M4,0.0000000001)</f>
        <v>1E-10</v>
      </c>
      <c r="L30" s="613">
        <f>IF(ISNUMBER(Regressions!N4), Regressions!N4,0.0000000001)</f>
        <v>1E-10</v>
      </c>
      <c r="M30" s="613">
        <f>IF(ISNUMBER(Regressions!O4), Regressions!O4,0.0000000001)</f>
        <v>1E-10</v>
      </c>
      <c r="N30" s="613">
        <f>IF(ISNUMBER(Regressions!P4), Regressions!P4,0.0000000001)</f>
        <v>1E-10</v>
      </c>
      <c r="O30" s="613">
        <f>IF(ISNUMBER(Regressions!Q4), Regressions!Q4,0.0000000001)</f>
        <v>1E-10</v>
      </c>
      <c r="P30" s="615" t="s">
        <v>155</v>
      </c>
      <c r="Q30" s="613">
        <f>IF(ISNUMBER(Regressions!U4), Regressions!U4,0.0000000001)</f>
        <v>1E-10</v>
      </c>
      <c r="R30" s="613">
        <f>IF(ISNUMBER(Regressions!V4), Regressions!V4,0.0000000001)</f>
        <v>1E-10</v>
      </c>
      <c r="S30" s="613">
        <f>IF(ISNUMBER(Regressions!W4), Regressions!W4,0.0000000001)</f>
        <v>1E-10</v>
      </c>
      <c r="T30" s="613">
        <f>IF(ISNUMBER(Regressions!X4), Regressions!X4,0.0000000001)</f>
        <v>1E-10</v>
      </c>
      <c r="U30" s="613">
        <f>IF(ISNUMBER(Regressions!Y4), Regressions!Y4,0.0000000001)</f>
        <v>1E-10</v>
      </c>
      <c r="V30" s="616">
        <f>IF(ISNUMBER(Regressions!Z4), Regressions!Z4,0.0000000001)</f>
        <v>1E-10</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1E-10</v>
      </c>
      <c r="D31" s="613">
        <f>IF(ISNUMBER(Regressions!D5), Regressions!D5, 0.0000000001)</f>
        <v>1E-10</v>
      </c>
      <c r="E31" s="613">
        <f>IF(ISNUMBER(Regressions!E5), Regressions!E5, 0.0000000001)</f>
        <v>1E-10</v>
      </c>
      <c r="F31" s="613">
        <f>IF(ISNUMBER(Regressions!F5), Regressions!F5, 0.0000000001)</f>
        <v>1E-10</v>
      </c>
      <c r="G31" s="613">
        <f>IF(ISNUMBER(Regressions!G5), Regressions!G5, 0.0000000001)</f>
        <v>1E-10</v>
      </c>
      <c r="H31" s="613">
        <f>IF(ISNUMBER(Regressions!H5), Regressions!H5, 0.0000000001)</f>
        <v>1E-10</v>
      </c>
      <c r="I31" s="618" t="s">
        <v>156</v>
      </c>
      <c r="J31" s="613">
        <f>IF(ISNUMBER(Regressions!L5), Regressions!L5,0.0000000001)</f>
        <v>1E-10</v>
      </c>
      <c r="K31" s="613">
        <f>IF(ISNUMBER(Regressions!M5), Regressions!M5,0.0000000001)</f>
        <v>1E-10</v>
      </c>
      <c r="L31" s="613">
        <f>IF(ISNUMBER(Regressions!N5), Regressions!N5,0.0000000001)</f>
        <v>1E-10</v>
      </c>
      <c r="M31" s="613">
        <f>IF(ISNUMBER(Regressions!O5), Regressions!O5,0.0000000001)</f>
        <v>1E-10</v>
      </c>
      <c r="N31" s="613">
        <f>IF(ISNUMBER(Regressions!P5), Regressions!P5,0.0000000001)</f>
        <v>1E-10</v>
      </c>
      <c r="O31" s="613">
        <f>IF(ISNUMBER(Regressions!Q5), Regressions!Q5,0.0000000001)</f>
        <v>1E-10</v>
      </c>
      <c r="P31" s="619" t="s">
        <v>156</v>
      </c>
      <c r="Q31" s="613">
        <f>IF(ISNUMBER(Regressions!U5), Regressions!U5,0.0000000001)</f>
        <v>1E-10</v>
      </c>
      <c r="R31" s="613">
        <f>IF(ISNUMBER(Regressions!V5), Regressions!V5,0.0000000001)</f>
        <v>1E-10</v>
      </c>
      <c r="S31" s="613">
        <f>IF(ISNUMBER(Regressions!W5), Regressions!W5,0.0000000001)</f>
        <v>1E-10</v>
      </c>
      <c r="T31" s="613">
        <f>IF(ISNUMBER(Regressions!X5), Regressions!X5,0.0000000001)</f>
        <v>1E-10</v>
      </c>
      <c r="U31" s="613">
        <f>IF(ISNUMBER(Regressions!Y5), Regressions!Y5,0.0000000001)</f>
        <v>1E-10</v>
      </c>
      <c r="V31" s="616">
        <f>IF(ISNUMBER(Regressions!Z5), Regressions!Z5,0.0000000001)</f>
        <v>1E-10</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1E-10</v>
      </c>
      <c r="D32" s="613">
        <f>IF(ISNUMBER(Regressions!D6), Regressions!D6, 0.0000000001)</f>
        <v>1E-10</v>
      </c>
      <c r="E32" s="613">
        <f>IF(ISNUMBER(Regressions!E6), Regressions!E6, 0.0000000001)</f>
        <v>1E-10</v>
      </c>
      <c r="F32" s="613">
        <f>IF(ISNUMBER(Regressions!F6), Regressions!F6, 0.0000000001)</f>
        <v>1E-10</v>
      </c>
      <c r="G32" s="613">
        <f>IF(ISNUMBER(Regressions!G6), Regressions!G6, 0.0000000001)</f>
        <v>23.4</v>
      </c>
      <c r="H32" s="613">
        <f>IF(ISNUMBER(Regressions!H6), Regressions!H6, 0.0000000001)</f>
        <v>1E-10</v>
      </c>
      <c r="I32" s="620" t="s">
        <v>154</v>
      </c>
      <c r="J32" s="613">
        <f>IF(ISNUMBER(Regressions!L6), Regressions!L6,0.0000000001)</f>
        <v>3.9</v>
      </c>
      <c r="K32" s="613">
        <f>IF(ISNUMBER(Regressions!M6), Regressions!M6,0.0000000001)</f>
        <v>1E-10</v>
      </c>
      <c r="L32" s="613">
        <f>IF(ISNUMBER(Regressions!N6), Regressions!N6,0.0000000001)</f>
        <v>1E-10</v>
      </c>
      <c r="M32" s="613">
        <f>IF(ISNUMBER(Regressions!O6), Regressions!O6,0.0000000001)</f>
        <v>1E-10</v>
      </c>
      <c r="N32" s="613">
        <f>IF(ISNUMBER(Regressions!P6), Regressions!P6,0.0000000001)</f>
        <v>3.9</v>
      </c>
      <c r="O32" s="613">
        <f>IF(ISNUMBER(Regressions!Q6), Regressions!Q6,0.0000000001)</f>
        <v>1E-10</v>
      </c>
      <c r="P32" s="621" t="s">
        <v>154</v>
      </c>
      <c r="Q32" s="613">
        <f>IF(ISNUMBER(Regressions!U6), Regressions!U6,0.0000000001)</f>
        <v>1E-10</v>
      </c>
      <c r="R32" s="613">
        <f>IF(ISNUMBER(Regressions!V6), Regressions!V6,0.0000000001)</f>
        <v>1E-10</v>
      </c>
      <c r="S32" s="613">
        <f>IF(ISNUMBER(Regressions!W6), Regressions!W6,0.0000000001)</f>
        <v>1E-10</v>
      </c>
      <c r="T32" s="613">
        <f>IF(ISNUMBER(Regressions!X6), Regressions!X6,0.0000000001)</f>
        <v>1E-10</v>
      </c>
      <c r="U32" s="613">
        <f>IF(ISNUMBER(Regressions!Y6), Regressions!Y6,0.0000000001)</f>
        <v>1E-10</v>
      </c>
      <c r="V32" s="616">
        <f>IF(ISNUMBER(Regressions!Z6), Regressions!Z6,0.0000000001)</f>
        <v>1E-10</v>
      </c>
      <c r="AM32" s="579"/>
      <c r="AN32" s="579"/>
      <c r="AO32" s="579"/>
      <c r="AP32" s="579"/>
      <c r="AQ32" s="579"/>
      <c r="AR32" s="579"/>
      <c r="AS32" s="579"/>
      <c r="AT32" s="579"/>
      <c r="AU32" s="579"/>
    </row>
    <row xmlns:x14ac="http://schemas.microsoft.com/office/spreadsheetml/2009/9/ac" r="33" ht="15.75" thickBot="true" x14ac:dyDescent="0.25">
      <c r="B33" s="622" t="s">
        <v>212</v>
      </c>
      <c r="C33" s="623">
        <f>IF(ISNUMBER(Regressions!C7), Regressions!C7, 0.0000000001)</f>
        <v>100</v>
      </c>
      <c r="D33" s="623">
        <f>IF(ISNUMBER(Regressions!D7), Regressions!D7, 0.0000000001)</f>
        <v>100</v>
      </c>
      <c r="E33" s="623">
        <f>IF(ISNUMBER(Regressions!E7), Regressions!E7, 0.0000000001)</f>
        <v>100</v>
      </c>
      <c r="F33" s="623">
        <f>IF(ISNUMBER(Regressions!F7), Regressions!F7, 0.0000000001)</f>
        <v>100</v>
      </c>
      <c r="G33" s="623">
        <f>IF(ISNUMBER(Regressions!G7), Regressions!G7, 0.0000000001)</f>
        <v>76.599999999999994</v>
      </c>
      <c r="H33" s="623">
        <f>IF(ISNUMBER(Regressions!H7), Regressions!H7, 0.0000000001)</f>
        <v>100</v>
      </c>
      <c r="I33" s="624" t="s">
        <v>212</v>
      </c>
      <c r="J33" s="625">
        <f>IF(ISNUMBER(Regressions!L7), Regressions!L7,0.0000000001)</f>
        <v>96.1</v>
      </c>
      <c r="K33" s="623">
        <f>IF(ISNUMBER(Regressions!M7), Regressions!M7,0.0000000001)</f>
        <v>100</v>
      </c>
      <c r="L33" s="623">
        <f>IF(ISNUMBER(Regressions!N7), Regressions!N7,0.0000000001)</f>
        <v>100</v>
      </c>
      <c r="M33" s="623">
        <f>IF(ISNUMBER(Regressions!O7), Regressions!O7,0.0000000001)</f>
        <v>100</v>
      </c>
      <c r="N33" s="623">
        <f>IF(ISNUMBER(Regressions!P7), Regressions!P7,0.0000000001)</f>
        <v>96.1</v>
      </c>
      <c r="O33" s="623">
        <f>IF(ISNUMBER(Regressions!Q7), Regressions!Q7,0.0000000001)</f>
        <v>100</v>
      </c>
      <c r="P33" s="626" t="s">
        <v>212</v>
      </c>
      <c r="Q33" s="625">
        <f>IF(ISNUMBER(Regressions!U7), Regressions!U7,0.0000000001)</f>
        <v>100</v>
      </c>
      <c r="R33" s="625">
        <f>IF(ISNUMBER(Regressions!V7), Regressions!V7,0.0000000001)</f>
        <v>100</v>
      </c>
      <c r="S33" s="623">
        <f>IF(ISNUMBER(Regressions!W7), Regressions!W7,0.0000000001)</f>
        <v>100</v>
      </c>
      <c r="T33" s="623">
        <f>IF(ISNUMBER(Regressions!X7), Regressions!X7,0.0000000001)</f>
        <v>100</v>
      </c>
      <c r="U33" s="623">
        <f>IF(ISNUMBER(Regressions!Y7), Regressions!Y7,0.0000000001)</f>
        <v>100</v>
      </c>
      <c r="V33" s="627">
        <f>IF(ISNUMBER(Regressions!Z7), Regressions!Z7,0.0000000001)</f>
        <v>100</v>
      </c>
    </row>
    <row xmlns:x14ac="http://schemas.microsoft.com/office/spreadsheetml/2009/9/ac" r="34" x14ac:dyDescent="0.2">
      <c r="B34" s="628" t="s">
        <v>244</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252</v>
      </c>
      <c r="D36" s="630"/>
      <c r="E36" s="630"/>
      <c r="F36" s="630"/>
      <c r="G36" s="630"/>
      <c r="H36" s="630"/>
      <c r="I36" s="629" t="s">
        <v>34</v>
      </c>
      <c r="J36" s="631" t="s">
        <v>253</v>
      </c>
      <c r="K36" s="632"/>
      <c r="L36" s="632"/>
      <c r="M36" s="632"/>
      <c r="N36" s="632"/>
      <c r="O36" s="632"/>
      <c r="P36" s="629" t="s">
        <v>34</v>
      </c>
      <c r="Q36" s="633" t="s">
        <v>254</v>
      </c>
      <c r="R36" s="633"/>
      <c r="S36" s="633"/>
      <c r="T36" s="633"/>
      <c r="U36" s="633"/>
      <c r="V36" s="633"/>
    </row>
    <row xmlns:x14ac="http://schemas.microsoft.com/office/spreadsheetml/2009/9/ac" r="37" ht="50.1" customHeight="true" x14ac:dyDescent="0.2">
      <c r="B37" s="629" t="s">
        <v>35</v>
      </c>
      <c r="C37" s="634" t="s">
        <v>255</v>
      </c>
      <c r="D37" s="634"/>
      <c r="E37" s="634"/>
      <c r="F37" s="634"/>
      <c r="G37" s="634"/>
      <c r="H37" s="634"/>
      <c r="I37" s="629" t="s">
        <v>35</v>
      </c>
      <c r="J37" s="634" t="s">
        <v>256</v>
      </c>
      <c r="K37" s="634"/>
      <c r="L37" s="634"/>
      <c r="M37" s="634"/>
      <c r="N37" s="634"/>
      <c r="O37" s="634"/>
      <c r="P37" s="629" t="s">
        <v>35</v>
      </c>
      <c r="Q37" s="634" t="s">
        <v>257</v>
      </c>
      <c r="R37" s="634"/>
      <c r="S37" s="634"/>
      <c r="T37" s="634"/>
      <c r="U37" s="634"/>
      <c r="V37" s="634"/>
    </row>
    <row xmlns:x14ac="http://schemas.microsoft.com/office/spreadsheetml/2009/9/ac" r="38" ht="50.1" customHeight="true" x14ac:dyDescent="0.2">
      <c r="B38" s="629" t="s">
        <v>36</v>
      </c>
      <c r="C38" s="635" t="s">
        <v>258</v>
      </c>
      <c r="D38" s="635"/>
      <c r="E38" s="635"/>
      <c r="F38" s="635"/>
      <c r="G38" s="635"/>
      <c r="H38" s="635"/>
      <c r="I38" s="629" t="s">
        <v>36</v>
      </c>
      <c r="J38" s="635" t="s">
        <v>259</v>
      </c>
      <c r="K38" s="635"/>
      <c r="L38" s="635"/>
      <c r="M38" s="635"/>
      <c r="N38" s="635"/>
      <c r="O38" s="635"/>
      <c r="P38" s="629" t="s">
        <v>36</v>
      </c>
      <c r="Q38" s="635" t="s">
        <v>260</v>
      </c>
      <c r="R38" s="635"/>
      <c r="S38" s="635"/>
      <c r="T38" s="635"/>
      <c r="U38" s="635"/>
      <c r="V38" s="635"/>
    </row>
    <row xmlns:x14ac="http://schemas.microsoft.com/office/spreadsheetml/2009/9/ac" r="39" ht="50.1" customHeight="true" x14ac:dyDescent="0.2">
      <c r="B39" s="629" t="s">
        <v>212</v>
      </c>
      <c r="C39" s="636" t="s">
        <v>261</v>
      </c>
      <c r="D39" s="636"/>
      <c r="E39" s="636"/>
      <c r="F39" s="636"/>
      <c r="G39" s="636"/>
      <c r="H39" s="636"/>
      <c r="I39" s="629" t="s">
        <v>212</v>
      </c>
      <c r="J39" s="636" t="s">
        <v>261</v>
      </c>
      <c r="K39" s="636"/>
      <c r="L39" s="636"/>
      <c r="M39" s="636"/>
      <c r="N39" s="636"/>
      <c r="O39" s="636"/>
      <c r="P39" s="629" t="s">
        <v>212</v>
      </c>
      <c r="Q39" s="636" t="s">
        <v>261</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row>
    <row xmlns:x14ac="http://schemas.microsoft.com/office/spreadsheetml/2009/9/ac" r="5" s="33" customFormat="true" x14ac:dyDescent="0.2">
      <c r="A5" s="99"/>
      <c r="B5" s="99"/>
      <c r="C5" s="99"/>
      <c r="D5" s="99"/>
      <c r="E5" s="99"/>
      <c r="F5" s="99"/>
      <c r="G5" s="99"/>
      <c r="H5" s="99"/>
      <c r="I5" s="99"/>
      <c r="J5" s="99"/>
      <c r="K5" s="99"/>
      <c r="L5" s="99"/>
      <c r="M5" s="99"/>
      <c r="N5" s="99"/>
      <c r="O5" s="99"/>
      <c r="P5" s="99"/>
      <c r="Q5" s="99"/>
      <c r="R5" s="99"/>
      <c r="S5" s="99"/>
      <c r="T5" s="99"/>
      <c r="U5" s="99"/>
      <c r="V5" s="99"/>
      <c r="W5" s="99"/>
      <c r="X5" s="99"/>
      <c r="Y5" s="99"/>
      <c r="Z5" s="99"/>
      <c r="AA5" s="99"/>
      <c r="AB5" s="99"/>
      <c r="AC5" s="99"/>
      <c r="AD5" s="99"/>
      <c r="AE5" s="99"/>
      <c r="AF5" s="99"/>
    </row>
    <row xmlns:x14ac="http://schemas.microsoft.com/office/spreadsheetml/2009/9/ac" r="6" s="33" customFormat="true" x14ac:dyDescent="0.2">
      <c r="A6" s="99"/>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c r="AE6" s="99"/>
      <c r="AF6" s="99"/>
    </row>
    <row xmlns:x14ac="http://schemas.microsoft.com/office/spreadsheetml/2009/9/ac" r="7" s="33" customFormat="true" x14ac:dyDescent="0.2">
      <c r="A7" s="99"/>
      <c r="B7" s="99"/>
      <c r="C7" s="99"/>
      <c r="D7" s="99"/>
      <c r="E7" s="99"/>
      <c r="F7" s="99"/>
      <c r="G7" s="99"/>
      <c r="H7" s="99"/>
      <c r="I7" s="99"/>
      <c r="J7" s="99"/>
      <c r="K7" s="99"/>
      <c r="L7" s="99"/>
      <c r="M7" s="99"/>
      <c r="N7" s="99"/>
      <c r="O7" s="99"/>
      <c r="P7" s="99"/>
      <c r="Q7" s="99"/>
      <c r="R7" s="99"/>
      <c r="S7" s="99"/>
      <c r="T7" s="99"/>
      <c r="U7" s="99"/>
      <c r="V7" s="99"/>
      <c r="W7" s="99"/>
      <c r="X7" s="99"/>
      <c r="Y7" s="99"/>
      <c r="Z7" s="99"/>
      <c r="AA7" s="99"/>
      <c r="AB7" s="99"/>
      <c r="AC7" s="99"/>
      <c r="AD7" s="99"/>
      <c r="AE7" s="99"/>
      <c r="AF7" s="99"/>
    </row>
    <row xmlns:x14ac="http://schemas.microsoft.com/office/spreadsheetml/2009/9/ac" r="8" s="33" customFormat="true" x14ac:dyDescent="0.2">
      <c r="A8" s="99"/>
      <c r="B8" s="99"/>
      <c r="C8" s="99"/>
      <c r="D8" s="99"/>
      <c r="E8" s="99"/>
      <c r="F8" s="99"/>
      <c r="G8" s="99"/>
      <c r="H8" s="99"/>
      <c r="I8" s="99"/>
      <c r="J8" s="99"/>
      <c r="K8" s="99"/>
      <c r="L8" s="99"/>
      <c r="M8" s="99"/>
      <c r="N8" s="99"/>
      <c r="O8" s="99"/>
      <c r="P8" s="99"/>
      <c r="Q8" s="99"/>
      <c r="R8" s="99"/>
      <c r="S8" s="99"/>
      <c r="T8" s="99"/>
      <c r="U8" s="99"/>
      <c r="V8" s="99"/>
      <c r="W8" s="99"/>
      <c r="X8" s="99"/>
      <c r="Y8" s="99"/>
      <c r="Z8" s="99"/>
      <c r="AA8" s="99"/>
      <c r="AB8" s="99"/>
      <c r="AC8" s="99"/>
      <c r="AD8" s="99"/>
      <c r="AE8" s="99"/>
      <c r="AF8" s="99"/>
    </row>
    <row xmlns:x14ac="http://schemas.microsoft.com/office/spreadsheetml/2009/9/ac" r="9" s="33" customFormat="true" x14ac:dyDescent="0.2">
      <c r="A9" s="99"/>
      <c r="B9" s="99"/>
      <c r="C9" s="99"/>
      <c r="D9" s="99"/>
      <c r="E9" s="99"/>
      <c r="F9" s="99"/>
      <c r="G9" s="99"/>
      <c r="H9" s="99"/>
      <c r="I9" s="99"/>
      <c r="J9" s="99"/>
      <c r="K9" s="99"/>
      <c r="L9" s="99"/>
      <c r="M9" s="99"/>
      <c r="N9" s="99"/>
      <c r="O9" s="99"/>
      <c r="P9" s="99"/>
      <c r="Q9" s="99"/>
      <c r="R9" s="99"/>
      <c r="S9" s="99"/>
      <c r="T9" s="99"/>
      <c r="U9" s="99"/>
      <c r="V9" s="99"/>
      <c r="W9" s="99"/>
      <c r="X9" s="99"/>
      <c r="Y9" s="99"/>
      <c r="Z9" s="99"/>
      <c r="AA9" s="99"/>
      <c r="AB9" s="99"/>
      <c r="AC9" s="99"/>
      <c r="AD9" s="99"/>
      <c r="AE9" s="99"/>
      <c r="AF9" s="99"/>
    </row>
    <row xmlns:x14ac="http://schemas.microsoft.com/office/spreadsheetml/2009/9/ac" r="10" s="33" customFormat="true" x14ac:dyDescent="0.2">
      <c r="A10" s="99"/>
      <c r="B10" s="99"/>
      <c r="C10" s="99"/>
      <c r="D10" s="99"/>
      <c r="E10" s="99"/>
      <c r="F10" s="99"/>
      <c r="G10" s="99"/>
      <c r="H10" s="99"/>
      <c r="I10" s="99"/>
      <c r="J10" s="99"/>
      <c r="K10" s="99"/>
      <c r="L10" s="99"/>
      <c r="M10" s="99"/>
      <c r="N10" s="99"/>
      <c r="O10" s="99"/>
      <c r="P10" s="99"/>
      <c r="Q10" s="99"/>
      <c r="R10" s="99"/>
      <c r="S10" s="99"/>
      <c r="T10" s="99"/>
      <c r="U10" s="99"/>
      <c r="V10" s="99"/>
      <c r="W10" s="99"/>
      <c r="X10" s="99"/>
      <c r="Y10" s="99"/>
      <c r="Z10" s="99"/>
      <c r="AA10" s="99"/>
      <c r="AB10" s="99"/>
      <c r="AC10" s="99"/>
      <c r="AD10" s="99"/>
      <c r="AE10" s="99"/>
      <c r="AF10" s="99"/>
    </row>
    <row xmlns:x14ac="http://schemas.microsoft.com/office/spreadsheetml/2009/9/ac" r="11" s="33" customFormat="true" x14ac:dyDescent="0.2">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c r="AA11" s="99"/>
      <c r="AB11" s="99"/>
      <c r="AC11" s="99"/>
      <c r="AD11" s="99"/>
      <c r="AE11" s="99"/>
      <c r="AF11" s="99"/>
    </row>
    <row xmlns:x14ac="http://schemas.microsoft.com/office/spreadsheetml/2009/9/ac" r="12" s="33" customFormat="true" x14ac:dyDescent="0.2">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c r="AA12" s="99"/>
      <c r="AB12" s="99"/>
      <c r="AC12" s="99"/>
      <c r="AD12" s="99"/>
      <c r="AE12" s="99"/>
      <c r="AF12" s="99"/>
    </row>
    <row xmlns:x14ac="http://schemas.microsoft.com/office/spreadsheetml/2009/9/ac" r="13" s="33" customFormat="true" x14ac:dyDescent="0.2">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row>
    <row xmlns:x14ac="http://schemas.microsoft.com/office/spreadsheetml/2009/9/ac" r="14" s="33" customFormat="true" x14ac:dyDescent="0.2">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row>
    <row xmlns:x14ac="http://schemas.microsoft.com/office/spreadsheetml/2009/9/ac" r="15" s="33" customFormat="true" x14ac:dyDescent="0.2">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c r="AA15" s="99"/>
      <c r="AB15" s="99"/>
      <c r="AC15" s="99"/>
      <c r="AD15" s="99"/>
      <c r="AE15" s="99"/>
      <c r="AF15" s="99"/>
    </row>
    <row xmlns:x14ac="http://schemas.microsoft.com/office/spreadsheetml/2009/9/ac" r="16" s="33" customFormat="true" x14ac:dyDescent="0.2">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c r="AA16" s="99"/>
      <c r="AB16" s="99"/>
      <c r="AC16" s="99"/>
      <c r="AD16" s="99"/>
      <c r="AE16" s="99"/>
      <c r="AF16" s="99"/>
    </row>
    <row xmlns:x14ac="http://schemas.microsoft.com/office/spreadsheetml/2009/9/ac" r="17" s="33" customFormat="true" x14ac:dyDescent="0.2">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row>
    <row xmlns:x14ac="http://schemas.microsoft.com/office/spreadsheetml/2009/9/ac" r="18" s="33" customFormat="true" x14ac:dyDescent="0.2">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c r="AA18" s="99"/>
      <c r="AB18" s="99"/>
      <c r="AC18" s="99"/>
      <c r="AD18" s="99"/>
      <c r="AE18" s="99"/>
      <c r="AF18" s="99"/>
    </row>
    <row xmlns:x14ac="http://schemas.microsoft.com/office/spreadsheetml/2009/9/ac" r="19" s="33" customFormat="true" x14ac:dyDescent="0.2">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row>
    <row xmlns:x14ac="http://schemas.microsoft.com/office/spreadsheetml/2009/9/ac" r="20" s="33" customFormat="true" x14ac:dyDescent="0.2">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c r="AA20" s="99"/>
      <c r="AB20" s="99"/>
      <c r="AC20" s="99"/>
      <c r="AD20" s="99"/>
      <c r="AE20" s="99"/>
      <c r="AF20" s="99"/>
    </row>
    <row xmlns:x14ac="http://schemas.microsoft.com/office/spreadsheetml/2009/9/ac" r="21" s="33" customFormat="true" x14ac:dyDescent="0.2">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c r="AA21" s="99"/>
      <c r="AB21" s="99"/>
      <c r="AC21" s="99"/>
      <c r="AD21" s="99"/>
      <c r="AE21" s="99"/>
      <c r="AF21" s="99"/>
    </row>
    <row xmlns:x14ac="http://schemas.microsoft.com/office/spreadsheetml/2009/9/ac" r="22" s="33" customFormat="true" x14ac:dyDescent="0.2">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row>
    <row xmlns:x14ac="http://schemas.microsoft.com/office/spreadsheetml/2009/9/ac" r="23" s="33" customFormat="true" x14ac:dyDescent="0.2">
      <c r="A23" s="31" t="s">
        <v>244</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244</v>
      </c>
      <c r="B44" s="31"/>
    </row>
    <row xmlns:x14ac="http://schemas.microsoft.com/office/spreadsheetml/2009/9/ac" r="45" s="33" customFormat="true" x14ac:dyDescent="0.2"/>
    <row xmlns:x14ac="http://schemas.microsoft.com/office/spreadsheetml/2009/9/ac" r="46" s="33" customFormat="true" x14ac:dyDescent="0.2">
      <c r="A46" s="84"/>
      <c r="B46" s="84"/>
      <c r="C46" s="84"/>
      <c r="D46" s="84"/>
      <c r="E46" s="84"/>
      <c r="F46" s="84"/>
      <c r="G46" s="84"/>
      <c r="H46" s="84"/>
      <c r="I46" s="84"/>
      <c r="J46" s="84"/>
      <c r="K46" s="84"/>
      <c r="L46" s="84"/>
      <c r="M46" s="84"/>
      <c r="N46" s="84"/>
      <c r="O46" s="84"/>
      <c r="P46" s="84"/>
      <c r="Q46" s="84"/>
      <c r="R46" s="84"/>
      <c r="S46" s="84"/>
      <c r="T46" s="84"/>
      <c r="U46" s="84"/>
      <c r="V46" s="84"/>
      <c r="W46" s="84"/>
      <c r="X46" s="84"/>
      <c r="Y46" s="84"/>
      <c r="Z46" s="84"/>
      <c r="AA46" s="84"/>
      <c r="AB46" s="84"/>
      <c r="AC46" s="84"/>
      <c r="AD46" s="84"/>
      <c r="AE46" s="84"/>
      <c r="AF46" s="84"/>
    </row>
    <row xmlns:x14ac="http://schemas.microsoft.com/office/spreadsheetml/2009/9/ac" r="47" s="33" customFormat="true" x14ac:dyDescent="0.2">
      <c r="A47" s="84"/>
      <c r="B47" s="84"/>
      <c r="C47" s="84"/>
      <c r="D47" s="84"/>
      <c r="E47" s="84"/>
      <c r="F47" s="84"/>
      <c r="G47" s="84"/>
      <c r="H47" s="84"/>
      <c r="I47" s="84"/>
      <c r="J47" s="84"/>
      <c r="K47" s="84"/>
      <c r="L47" s="84"/>
      <c r="M47" s="84"/>
      <c r="N47" s="84"/>
      <c r="O47" s="84"/>
      <c r="P47" s="84"/>
      <c r="Q47" s="84"/>
      <c r="R47" s="84"/>
      <c r="S47" s="84"/>
      <c r="T47" s="84"/>
      <c r="U47" s="84"/>
      <c r="V47" s="84"/>
      <c r="W47" s="84"/>
      <c r="X47" s="84"/>
      <c r="Y47" s="84"/>
      <c r="Z47" s="84"/>
      <c r="AA47" s="84"/>
      <c r="AB47" s="84"/>
      <c r="AC47" s="84"/>
      <c r="AD47" s="84"/>
      <c r="AE47" s="84"/>
      <c r="AF47" s="84"/>
    </row>
    <row xmlns:x14ac="http://schemas.microsoft.com/office/spreadsheetml/2009/9/ac" r="48" s="33" customFormat="true" x14ac:dyDescent="0.2">
      <c r="A48" s="84"/>
      <c r="B48" s="84"/>
      <c r="C48" s="84"/>
      <c r="D48" s="84"/>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row>
    <row xmlns:x14ac="http://schemas.microsoft.com/office/spreadsheetml/2009/9/ac" r="49" s="33" customFormat="true" x14ac:dyDescent="0.2">
      <c r="A49" s="84"/>
      <c r="B49" s="84"/>
      <c r="C49" s="84"/>
      <c r="D49" s="84"/>
      <c r="E49" s="84"/>
      <c r="F49" s="84"/>
      <c r="G49" s="84"/>
      <c r="H49" s="84"/>
      <c r="I49" s="84"/>
      <c r="J49" s="84"/>
      <c r="K49" s="84"/>
      <c r="L49" s="84"/>
      <c r="M49" s="84"/>
      <c r="N49" s="84"/>
      <c r="O49" s="84"/>
      <c r="P49" s="84"/>
      <c r="Q49" s="84"/>
      <c r="R49" s="84"/>
      <c r="S49" s="84"/>
      <c r="T49" s="84"/>
      <c r="U49" s="84"/>
      <c r="V49" s="84"/>
      <c r="W49" s="84"/>
      <c r="X49" s="84"/>
      <c r="Y49" s="84"/>
      <c r="Z49" s="84"/>
      <c r="AA49" s="84"/>
      <c r="AB49" s="84"/>
      <c r="AC49" s="84"/>
      <c r="AD49" s="84"/>
      <c r="AE49" s="84"/>
      <c r="AF49" s="84"/>
    </row>
    <row xmlns:x14ac="http://schemas.microsoft.com/office/spreadsheetml/2009/9/ac" r="50" s="33" customFormat="true" x14ac:dyDescent="0.2">
      <c r="A50" s="84"/>
      <c r="B50" s="84"/>
      <c r="C50" s="84"/>
      <c r="D50" s="84"/>
      <c r="E50" s="84"/>
      <c r="F50" s="84"/>
      <c r="G50" s="84"/>
      <c r="H50" s="84"/>
      <c r="I50" s="84"/>
      <c r="J50" s="84"/>
      <c r="K50" s="84"/>
      <c r="L50" s="84"/>
      <c r="M50" s="84"/>
      <c r="N50" s="84"/>
      <c r="O50" s="84"/>
      <c r="P50" s="84"/>
      <c r="Q50" s="84"/>
      <c r="R50" s="84"/>
      <c r="S50" s="84"/>
      <c r="T50" s="84"/>
      <c r="U50" s="84"/>
      <c r="V50" s="84"/>
      <c r="W50" s="84"/>
      <c r="X50" s="84"/>
      <c r="Y50" s="84"/>
      <c r="Z50" s="84"/>
      <c r="AA50" s="84"/>
      <c r="AB50" s="84"/>
      <c r="AC50" s="84"/>
      <c r="AD50" s="84"/>
      <c r="AE50" s="84"/>
      <c r="AF50" s="84"/>
    </row>
    <row xmlns:x14ac="http://schemas.microsoft.com/office/spreadsheetml/2009/9/ac" r="51" s="33" customFormat="true" x14ac:dyDescent="0.2">
      <c r="A51" s="84"/>
      <c r="B51" s="84"/>
      <c r="C51" s="84"/>
      <c r="D51" s="84"/>
      <c r="E51" s="84"/>
      <c r="F51" s="84"/>
      <c r="G51" s="84"/>
      <c r="H51" s="84"/>
      <c r="I51" s="84"/>
      <c r="J51" s="84"/>
      <c r="K51" s="84"/>
      <c r="L51" s="84"/>
      <c r="M51" s="84"/>
      <c r="N51" s="84"/>
      <c r="O51" s="84"/>
      <c r="P51" s="84"/>
      <c r="Q51" s="84"/>
      <c r="R51" s="84"/>
      <c r="S51" s="84"/>
      <c r="T51" s="84"/>
      <c r="U51" s="84"/>
      <c r="V51" s="84"/>
      <c r="W51" s="84"/>
      <c r="X51" s="84"/>
      <c r="Y51" s="84"/>
      <c r="Z51" s="84"/>
      <c r="AA51" s="84"/>
      <c r="AB51" s="84"/>
      <c r="AC51" s="84"/>
      <c r="AD51" s="84"/>
      <c r="AE51" s="84"/>
      <c r="AF51" s="84"/>
    </row>
    <row xmlns:x14ac="http://schemas.microsoft.com/office/spreadsheetml/2009/9/ac" r="52" s="33" customFormat="true" x14ac:dyDescent="0.2">
      <c r="A52" s="84"/>
      <c r="B52" s="84"/>
      <c r="C52" s="84"/>
      <c r="D52" s="84"/>
      <c r="E52" s="84"/>
      <c r="F52" s="84"/>
      <c r="G52" s="84"/>
      <c r="H52" s="84"/>
      <c r="I52" s="84"/>
      <c r="J52" s="84"/>
      <c r="K52" s="84"/>
      <c r="L52" s="84"/>
      <c r="M52" s="84"/>
      <c r="N52" s="84"/>
      <c r="O52" s="84"/>
      <c r="P52" s="84"/>
      <c r="Q52" s="84"/>
      <c r="R52" s="84"/>
      <c r="S52" s="84"/>
      <c r="T52" s="84"/>
      <c r="U52" s="84"/>
      <c r="V52" s="84"/>
      <c r="W52" s="84"/>
      <c r="X52" s="84"/>
      <c r="Y52" s="84"/>
      <c r="Z52" s="84"/>
      <c r="AA52" s="84"/>
      <c r="AB52" s="84"/>
      <c r="AC52" s="84"/>
      <c r="AD52" s="84"/>
      <c r="AE52" s="84"/>
      <c r="AF52" s="84"/>
    </row>
    <row xmlns:x14ac="http://schemas.microsoft.com/office/spreadsheetml/2009/9/ac" r="53" s="33" customFormat="true" x14ac:dyDescent="0.2">
      <c r="A53" s="84"/>
      <c r="B53" s="84"/>
      <c r="C53" s="84"/>
      <c r="D53" s="84"/>
      <c r="E53" s="84"/>
      <c r="F53" s="84"/>
      <c r="G53" s="84"/>
      <c r="H53" s="84"/>
      <c r="I53" s="84"/>
      <c r="J53" s="84"/>
      <c r="K53" s="84"/>
      <c r="L53" s="84"/>
      <c r="M53" s="84"/>
      <c r="N53" s="84"/>
      <c r="O53" s="84"/>
      <c r="P53" s="84"/>
      <c r="Q53" s="84"/>
      <c r="R53" s="84"/>
      <c r="S53" s="84"/>
      <c r="T53" s="84"/>
      <c r="U53" s="84"/>
      <c r="V53" s="84"/>
      <c r="W53" s="84"/>
      <c r="X53" s="84"/>
      <c r="Y53" s="84"/>
      <c r="Z53" s="84"/>
      <c r="AA53" s="84"/>
      <c r="AB53" s="84"/>
      <c r="AC53" s="84"/>
      <c r="AD53" s="84"/>
      <c r="AE53" s="84"/>
      <c r="AF53" s="84"/>
    </row>
    <row xmlns:x14ac="http://schemas.microsoft.com/office/spreadsheetml/2009/9/ac" r="54" s="33" customFormat="true" x14ac:dyDescent="0.2">
      <c r="A54" s="84"/>
      <c r="B54" s="84"/>
      <c r="C54" s="84"/>
      <c r="D54" s="84"/>
      <c r="E54" s="84"/>
      <c r="F54" s="84"/>
      <c r="G54" s="84"/>
      <c r="H54" s="84"/>
      <c r="I54" s="84"/>
      <c r="J54" s="84"/>
      <c r="K54" s="84"/>
      <c r="L54" s="84"/>
      <c r="M54" s="84"/>
      <c r="N54" s="84"/>
      <c r="O54" s="84"/>
      <c r="P54" s="84"/>
      <c r="Q54" s="84"/>
      <c r="R54" s="84"/>
      <c r="S54" s="84"/>
      <c r="T54" s="84"/>
      <c r="U54" s="84"/>
      <c r="V54" s="84"/>
      <c r="W54" s="84"/>
      <c r="X54" s="84"/>
      <c r="Y54" s="84"/>
      <c r="Z54" s="84"/>
      <c r="AA54" s="84"/>
      <c r="AB54" s="84"/>
      <c r="AC54" s="84"/>
      <c r="AD54" s="84"/>
      <c r="AE54" s="84"/>
      <c r="AF54" s="84"/>
    </row>
    <row xmlns:x14ac="http://schemas.microsoft.com/office/spreadsheetml/2009/9/ac" r="55" s="33" customFormat="true" x14ac:dyDescent="0.2">
      <c r="A55" s="84"/>
      <c r="B55" s="84"/>
      <c r="C55" s="84"/>
      <c r="D55" s="84"/>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row>
    <row xmlns:x14ac="http://schemas.microsoft.com/office/spreadsheetml/2009/9/ac" r="56" s="33" customFormat="true" x14ac:dyDescent="0.2">
      <c r="A56" s="84"/>
      <c r="B56" s="84"/>
      <c r="C56" s="84"/>
      <c r="D56" s="84"/>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row>
    <row xmlns:x14ac="http://schemas.microsoft.com/office/spreadsheetml/2009/9/ac" r="57" s="33" customFormat="true" x14ac:dyDescent="0.2">
      <c r="A57" s="84"/>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row>
    <row xmlns:x14ac="http://schemas.microsoft.com/office/spreadsheetml/2009/9/ac" r="58" s="33" customFormat="true" x14ac:dyDescent="0.2">
      <c r="A58" s="84"/>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row>
    <row xmlns:x14ac="http://schemas.microsoft.com/office/spreadsheetml/2009/9/ac" r="59" s="33" customFormat="true" x14ac:dyDescent="0.2">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row>
    <row xmlns:x14ac="http://schemas.microsoft.com/office/spreadsheetml/2009/9/ac" r="60" s="33" customFormat="true" x14ac:dyDescent="0.2">
      <c r="A60" s="84"/>
      <c r="B60" s="84"/>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row>
    <row xmlns:x14ac="http://schemas.microsoft.com/office/spreadsheetml/2009/9/ac" r="61" s="33" customFormat="true" x14ac:dyDescent="0.2">
      <c r="A61" s="84"/>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row>
    <row xmlns:x14ac="http://schemas.microsoft.com/office/spreadsheetml/2009/9/ac" r="62" s="33" customFormat="true" x14ac:dyDescent="0.2">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row>
    <row xmlns:x14ac="http://schemas.microsoft.com/office/spreadsheetml/2009/9/ac" r="63" s="33" customFormat="true" x14ac:dyDescent="0.2">
      <c r="A63" s="84"/>
      <c r="B63" s="84"/>
      <c r="C63" s="84"/>
      <c r="D63" s="84"/>
      <c r="E63" s="84"/>
      <c r="F63" s="84"/>
      <c r="G63" s="84"/>
      <c r="H63" s="84"/>
      <c r="I63" s="84"/>
      <c r="J63" s="84"/>
      <c r="K63" s="84"/>
      <c r="L63" s="84"/>
      <c r="M63" s="84"/>
      <c r="N63" s="84"/>
      <c r="O63" s="84"/>
      <c r="P63" s="84"/>
      <c r="Q63" s="84"/>
      <c r="R63" s="84"/>
      <c r="S63" s="84"/>
      <c r="T63" s="84"/>
      <c r="U63" s="84"/>
      <c r="V63" s="84"/>
      <c r="W63" s="84"/>
      <c r="X63" s="84"/>
      <c r="Y63" s="84"/>
      <c r="Z63" s="84"/>
      <c r="AA63" s="84"/>
      <c r="AB63" s="84"/>
      <c r="AC63" s="84"/>
      <c r="AD63" s="84"/>
      <c r="AE63" s="84"/>
      <c r="AF63" s="84"/>
    </row>
    <row xmlns:x14ac="http://schemas.microsoft.com/office/spreadsheetml/2009/9/ac" r="64" s="33" customFormat="true" x14ac:dyDescent="0.2">
      <c r="A64" s="84"/>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row>
    <row xmlns:x14ac="http://schemas.microsoft.com/office/spreadsheetml/2009/9/ac" r="65" s="33" customFormat="true" x14ac:dyDescent="0.2">
      <c r="A65" s="31" t="s">
        <v>244</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30" t="s">
        <v>25</v>
      </c>
      <c r="E4" s="131" t="s">
        <v>19</v>
      </c>
      <c r="F4" s="132" t="s">
        <v>121</v>
      </c>
      <c r="G4" s="130" t="s">
        <v>25</v>
      </c>
      <c r="H4" s="131" t="s">
        <v>19</v>
      </c>
      <c r="I4" s="132" t="s">
        <v>121</v>
      </c>
      <c r="J4" s="130" t="s">
        <v>25</v>
      </c>
      <c r="K4" s="131" t="s">
        <v>19</v>
      </c>
      <c r="L4" s="132" t="s">
        <v>121</v>
      </c>
      <c r="M4" s="130" t="s">
        <v>25</v>
      </c>
      <c r="N4" s="131" t="s">
        <v>19</v>
      </c>
      <c r="O4" s="132" t="s">
        <v>121</v>
      </c>
      <c r="P4" s="130" t="s">
        <v>25</v>
      </c>
      <c r="Q4" s="131" t="s">
        <v>19</v>
      </c>
      <c r="R4" s="132" t="s">
        <v>121</v>
      </c>
      <c r="S4" s="130" t="s">
        <v>25</v>
      </c>
      <c r="T4" s="131" t="s">
        <v>19</v>
      </c>
      <c r="U4" s="133" t="s">
        <v>121</v>
      </c>
      <c r="V4" s="134" t="s">
        <v>25</v>
      </c>
      <c r="W4" s="135" t="s">
        <v>19</v>
      </c>
      <c r="X4" s="135" t="s">
        <v>21</v>
      </c>
      <c r="Y4" s="135" t="s">
        <v>29</v>
      </c>
      <c r="Z4" s="137" t="s">
        <v>122</v>
      </c>
      <c r="AA4" s="134" t="s">
        <v>25</v>
      </c>
      <c r="AB4" s="135" t="s">
        <v>19</v>
      </c>
      <c r="AC4" s="135" t="s">
        <v>21</v>
      </c>
      <c r="AD4" s="135" t="s">
        <v>29</v>
      </c>
      <c r="AE4" s="137" t="s">
        <v>122</v>
      </c>
      <c r="AF4" s="134" t="s">
        <v>25</v>
      </c>
      <c r="AG4" s="135" t="s">
        <v>19</v>
      </c>
      <c r="AH4" s="135" t="s">
        <v>21</v>
      </c>
      <c r="AI4" s="135" t="s">
        <v>29</v>
      </c>
      <c r="AJ4" s="137" t="s">
        <v>122</v>
      </c>
      <c r="AK4" s="134" t="s">
        <v>25</v>
      </c>
      <c r="AL4" s="135" t="s">
        <v>19</v>
      </c>
      <c r="AM4" s="135" t="s">
        <v>21</v>
      </c>
      <c r="AN4" s="135" t="s">
        <v>29</v>
      </c>
      <c r="AO4" s="137" t="s">
        <v>122</v>
      </c>
      <c r="AP4" s="134" t="s">
        <v>25</v>
      </c>
      <c r="AQ4" s="135" t="s">
        <v>19</v>
      </c>
      <c r="AR4" s="135" t="s">
        <v>21</v>
      </c>
      <c r="AS4" s="135" t="s">
        <v>29</v>
      </c>
      <c r="AT4" s="137" t="s">
        <v>122</v>
      </c>
      <c r="AU4" s="134" t="s">
        <v>25</v>
      </c>
      <c r="AV4" s="135" t="s">
        <v>19</v>
      </c>
      <c r="AW4" s="135" t="s">
        <v>21</v>
      </c>
      <c r="AX4" s="135" t="s">
        <v>29</v>
      </c>
      <c r="AY4" s="138" t="s">
        <v>122</v>
      </c>
      <c r="AZ4" s="139" t="s">
        <v>25</v>
      </c>
      <c r="BA4" s="140" t="s">
        <v>141</v>
      </c>
      <c r="BB4" s="141" t="s">
        <v>143</v>
      </c>
      <c r="BC4" s="139" t="s">
        <v>25</v>
      </c>
      <c r="BD4" s="140" t="s">
        <v>141</v>
      </c>
      <c r="BE4" s="141" t="s">
        <v>143</v>
      </c>
      <c r="BF4" s="139" t="s">
        <v>25</v>
      </c>
      <c r="BG4" s="140" t="s">
        <v>141</v>
      </c>
      <c r="BH4" s="141" t="s">
        <v>143</v>
      </c>
      <c r="BI4" s="139" t="s">
        <v>25</v>
      </c>
      <c r="BJ4" s="140" t="s">
        <v>141</v>
      </c>
      <c r="BK4" s="141" t="s">
        <v>143</v>
      </c>
      <c r="BL4" s="139" t="s">
        <v>25</v>
      </c>
      <c r="BM4" s="140" t="s">
        <v>141</v>
      </c>
      <c r="BN4" s="141" t="s">
        <v>143</v>
      </c>
      <c r="BO4" s="139" t="s">
        <v>25</v>
      </c>
      <c r="BP4" s="140" t="s">
        <v>141</v>
      </c>
      <c r="BQ4" s="141" t="s">
        <v>143</v>
      </c>
    </row>
    <row xmlns:x14ac="http://schemas.microsoft.com/office/spreadsheetml/2009/9/ac" r="5" ht="48" hidden="true" x14ac:dyDescent="0.2">
      <c r="A5" s="43" t="s">
        <v>39</v>
      </c>
      <c r="B5" s="43" t="s">
        <v>40</v>
      </c>
      <c r="C5" s="43" t="s">
        <v>41</v>
      </c>
      <c r="D5" s="130" t="s">
        <v>135</v>
      </c>
      <c r="E5" s="131" t="s">
        <v>42</v>
      </c>
      <c r="F5" s="132" t="s">
        <v>193</v>
      </c>
      <c r="G5" s="130" t="s">
        <v>136</v>
      </c>
      <c r="H5" s="131" t="s">
        <v>43</v>
      </c>
      <c r="I5" s="132" t="s">
        <v>194</v>
      </c>
      <c r="J5" s="130" t="s">
        <v>137</v>
      </c>
      <c r="K5" s="131" t="s">
        <v>44</v>
      </c>
      <c r="L5" s="132" t="s">
        <v>195</v>
      </c>
      <c r="M5" s="130" t="s">
        <v>138</v>
      </c>
      <c r="N5" s="131" t="s">
        <v>86</v>
      </c>
      <c r="O5" s="132" t="s">
        <v>196</v>
      </c>
      <c r="P5" s="130" t="s">
        <v>139</v>
      </c>
      <c r="Q5" s="131" t="s">
        <v>87</v>
      </c>
      <c r="R5" s="132" t="s">
        <v>197</v>
      </c>
      <c r="S5" s="130" t="s">
        <v>140</v>
      </c>
      <c r="T5" s="131" t="s">
        <v>88</v>
      </c>
      <c r="U5" s="133" t="s">
        <v>198</v>
      </c>
      <c r="V5" s="134" t="s">
        <v>129</v>
      </c>
      <c r="W5" s="135" t="s">
        <v>45</v>
      </c>
      <c r="X5" s="136" t="s">
        <v>65</v>
      </c>
      <c r="Y5" s="136" t="s">
        <v>66</v>
      </c>
      <c r="Z5" s="137" t="s">
        <v>199</v>
      </c>
      <c r="AA5" s="134" t="s">
        <v>130</v>
      </c>
      <c r="AB5" s="135" t="s">
        <v>46</v>
      </c>
      <c r="AC5" s="136" t="s">
        <v>67</v>
      </c>
      <c r="AD5" s="136" t="s">
        <v>68</v>
      </c>
      <c r="AE5" s="137" t="s">
        <v>200</v>
      </c>
      <c r="AF5" s="134" t="s">
        <v>131</v>
      </c>
      <c r="AG5" s="135" t="s">
        <v>47</v>
      </c>
      <c r="AH5" s="136" t="s">
        <v>69</v>
      </c>
      <c r="AI5" s="136" t="s">
        <v>70</v>
      </c>
      <c r="AJ5" s="137" t="s">
        <v>201</v>
      </c>
      <c r="AK5" s="134" t="s">
        <v>132</v>
      </c>
      <c r="AL5" s="135" t="s">
        <v>71</v>
      </c>
      <c r="AM5" s="136" t="s">
        <v>72</v>
      </c>
      <c r="AN5" s="136" t="s">
        <v>73</v>
      </c>
      <c r="AO5" s="137" t="s">
        <v>202</v>
      </c>
      <c r="AP5" s="134" t="s">
        <v>133</v>
      </c>
      <c r="AQ5" s="135" t="s">
        <v>74</v>
      </c>
      <c r="AR5" s="136" t="s">
        <v>75</v>
      </c>
      <c r="AS5" s="136" t="s">
        <v>76</v>
      </c>
      <c r="AT5" s="137" t="s">
        <v>203</v>
      </c>
      <c r="AU5" s="134" t="s">
        <v>134</v>
      </c>
      <c r="AV5" s="135" t="s">
        <v>77</v>
      </c>
      <c r="AW5" s="136" t="s">
        <v>78</v>
      </c>
      <c r="AX5" s="136" t="s">
        <v>79</v>
      </c>
      <c r="AY5" s="138" t="s">
        <v>204</v>
      </c>
      <c r="AZ5" s="139" t="s">
        <v>80</v>
      </c>
      <c r="BA5" s="140" t="s">
        <v>114</v>
      </c>
      <c r="BB5" s="141" t="s">
        <v>205</v>
      </c>
      <c r="BC5" s="139" t="s">
        <v>85</v>
      </c>
      <c r="BD5" s="140" t="s">
        <v>115</v>
      </c>
      <c r="BE5" s="141" t="s">
        <v>206</v>
      </c>
      <c r="BF5" s="139" t="s">
        <v>84</v>
      </c>
      <c r="BG5" s="140" t="s">
        <v>116</v>
      </c>
      <c r="BH5" s="141" t="s">
        <v>207</v>
      </c>
      <c r="BI5" s="139" t="s">
        <v>83</v>
      </c>
      <c r="BJ5" s="140" t="s">
        <v>117</v>
      </c>
      <c r="BK5" s="141" t="s">
        <v>208</v>
      </c>
      <c r="BL5" s="139" t="s">
        <v>82</v>
      </c>
      <c r="BM5" s="140" t="s">
        <v>118</v>
      </c>
      <c r="BN5" s="141" t="s">
        <v>209</v>
      </c>
      <c r="BO5" s="139" t="s">
        <v>81</v>
      </c>
      <c r="BP5" s="140" t="s">
        <v>119</v>
      </c>
      <c r="BQ5" s="141" t="s">
        <v>210</v>
      </c>
    </row>
    <row xmlns:x14ac="http://schemas.microsoft.com/office/spreadsheetml/2009/9/ac" r="6" x14ac:dyDescent="0.2">
      <c r="A6" s="335" t="str">
        <f>+RIGHT('Data Summary'!A6,LEN('Data Summary'!A6)-9)</f>
        <v>UIS</v>
      </c>
      <c r="B6" s="36" t="str">
        <f>+IF(ISTEXT('Data Summary'!B6),'Data Summary'!B6,"")</f>
        <v>Other</v>
      </c>
      <c r="C6" s="334">
        <f>+VALUE('Data Summary'!C6)</f>
        <v>2010</v>
      </c>
      <c r="D6" s="96" t="e">
        <f>+IF(AND(ISNUMBER('Water Data'!D4),'Data Summary'!BS6="Yes"),100-'Water Data'!D4,NA())</f>
        <v>#N/A</v>
      </c>
      <c r="E6" s="96" t="e">
        <f>+IF(AND(ISNUMBER('Water Data'!D6),'Data Summary'!BT6="Yes"),'Water Data'!D6,NA())</f>
        <v>#N/A</v>
      </c>
      <c r="F6" s="96" t="e">
        <f>+IF(AND(ISNUMBER('Water Data'!D9),'Data Summary'!BU6="Yes"),'Water Data'!D9,NA())</f>
        <v>#N/A</v>
      </c>
      <c r="G6" s="96" t="e">
        <f>+IF(AND(ISNUMBER('Water Data'!E4),'Data Summary'!BV6="Yes"),100-'Water Data'!E4,NA())</f>
        <v>#N/A</v>
      </c>
      <c r="H6" s="96" t="e">
        <f>+IF(AND(ISNUMBER('Water Data'!E6),'Data Summary'!BW6="Yes"),'Water Data'!E6,NA())</f>
        <v>#N/A</v>
      </c>
      <c r="I6" s="96" t="e">
        <f>+IF(AND(ISNUMBER('Water Data'!E9),'Data Summary'!BX6="Yes"),'Water Data'!E9,NA())</f>
        <v>#N/A</v>
      </c>
      <c r="J6" s="96" t="e">
        <f>+IF(AND(ISNUMBER('Water Data'!F4),'Data Summary'!BY6="Yes"),100-'Water Data'!F4,NA())</f>
        <v>#N/A</v>
      </c>
      <c r="K6" s="96" t="e">
        <f>+IF(AND(ISNUMBER('Water Data'!F6),'Data Summary'!BZ6="Yes"),'Water Data'!F6,NA())</f>
        <v>#N/A</v>
      </c>
      <c r="L6" s="96" t="e">
        <f>+IF(AND(ISNUMBER('Water Data'!F9),'Data Summary'!CA6="Yes"),'Water Data'!F9,NA())</f>
        <v>#N/A</v>
      </c>
      <c r="M6" s="96" t="e">
        <f>+IF(AND(ISNUMBER('Water Data'!G4),'Data Summary'!CB6="Yes"),100-'Water Data'!G4,NA())</f>
        <v>#N/A</v>
      </c>
      <c r="N6" s="96" t="e">
        <f>+IF(AND(ISNUMBER('Water Data'!G6),'Data Summary'!CC6="Yes"),'Water Data'!G6,NA())</f>
        <v>#N/A</v>
      </c>
      <c r="O6" s="96" t="e">
        <f>+IF(AND(ISNUMBER('Water Data'!G9),'Data Summary'!CD6="Yes"),'Water Data'!G9,NA())</f>
        <v>#N/A</v>
      </c>
      <c r="P6" s="96" t="e">
        <f>+IF(AND(ISNUMBER('Water Data'!H4),'Data Summary'!CE6="Yes"),100-'Water Data'!H4,NA())</f>
        <v>#N/A</v>
      </c>
      <c r="Q6" s="96" t="e">
        <f>+IF(AND(ISNUMBER('Water Data'!H6),'Data Summary'!CF6="Yes"),'Water Data'!H6,NA())</f>
        <v>#N/A</v>
      </c>
      <c r="R6" s="96" t="e">
        <f>+IF(AND(ISNUMBER('Water Data'!H9),'Data Summary'!CG6="Yes"),'Water Data'!H9,NA())</f>
        <v>#N/A</v>
      </c>
      <c r="S6" s="96" t="e">
        <f>+IF(AND(ISNUMBER('Water Data'!I4),'Data Summary'!CH6="Yes"),100-'Water Data'!I4,NA())</f>
        <v>#N/A</v>
      </c>
      <c r="T6" s="96" t="e">
        <f>+IF(AND(ISNUMBER('Water Data'!I6),'Data Summary'!CI6="Yes"),'Water Data'!I6,NA())</f>
        <v>#N/A</v>
      </c>
      <c r="U6" s="96" t="e">
        <f>+IF(AND(ISNUMBER('Water Data'!I9),'Data Summary'!CJ6="Yes"),'Water Data'!I9,NA())</f>
        <v>#N/A</v>
      </c>
      <c r="V6" s="97" t="e">
        <f>+IF(AND(ISNUMBER('Sanitation Data'!D4),'Data Summary'!CK6="Yes"),100-'Sanitation Data'!D4,NA())</f>
        <v>#N/A</v>
      </c>
      <c r="W6" s="97" t="e">
        <f>+IF(AND(ISNUMBER('Sanitation Data'!D6),'Data Summary'!CL6="Yes"),'Sanitation Data'!D6,NA())</f>
        <v>#N/A</v>
      </c>
      <c r="X6" s="97" t="e">
        <f>+IF(AND(ISNUMBER('Sanitation Data'!D10),'Data Summary'!CM6="Yes"),'Sanitation Data'!D10,NA())</f>
        <v>#N/A</v>
      </c>
      <c r="Y6" s="97" t="e">
        <f>+IF(AND(ISNUMBER('Sanitation Data'!D11),'Data Summary'!CN6="Yes"),'Sanitation Data'!D11,NA())</f>
        <v>#N/A</v>
      </c>
      <c r="Z6" s="97" t="e">
        <f>+IF(AND(ISNUMBER('Sanitation Data'!D12),'Data Summary'!CO6="Yes"),'Sanitation Data'!D12,NA())</f>
        <v>#N/A</v>
      </c>
      <c r="AA6" s="97" t="e">
        <f>+IF(AND(ISNUMBER('Sanitation Data'!E4),'Data Summary'!CP6="Yes"),100-'Sanitation Data'!E4,NA())</f>
        <v>#N/A</v>
      </c>
      <c r="AB6" s="97" t="e">
        <f>+IF(AND(ISNUMBER('Sanitation Data'!E6),'Data Summary'!CQ6="Yes"),'Sanitation Data'!E6,NA())</f>
        <v>#N/A</v>
      </c>
      <c r="AC6" s="97" t="e">
        <f>+IF(AND(ISNUMBER('Sanitation Data'!E10),'Data Summary'!CR6="Yes"),'Sanitation Data'!E10,NA())</f>
        <v>#N/A</v>
      </c>
      <c r="AD6" s="97" t="e">
        <f>+IF(AND(ISNUMBER('Sanitation Data'!E11),'Data Summary'!CS6="Yes"),'Sanitation Data'!E11,NA())</f>
        <v>#N/A</v>
      </c>
      <c r="AE6" s="97" t="e">
        <f>+IF(AND(ISNUMBER('Sanitation Data'!E12),'Data Summary'!CT6="Yes"),'Sanitation Data'!E12,NA())</f>
        <v>#N/A</v>
      </c>
      <c r="AF6" s="97" t="e">
        <f>+IF(AND(ISNUMBER('Sanitation Data'!F4),'Data Summary'!CU6="Yes"),100-'Sanitation Data'!F4,NA())</f>
        <v>#N/A</v>
      </c>
      <c r="AG6" s="97" t="e">
        <f>+IF(AND(ISNUMBER('Sanitation Data'!F6),'Data Summary'!CV6="Yes"),'Sanitation Data'!F6,NA())</f>
        <v>#N/A</v>
      </c>
      <c r="AH6" s="97" t="e">
        <f>+IF(AND(ISNUMBER('Sanitation Data'!F10),'Data Summary'!CW6="Yes"),'Sanitation Data'!F10,NA())</f>
        <v>#N/A</v>
      </c>
      <c r="AI6" s="97" t="e">
        <f>+IF(AND(ISNUMBER('Sanitation Data'!F11),'Data Summary'!CX6="Yes"),'Sanitation Data'!F11,NA())</f>
        <v>#N/A</v>
      </c>
      <c r="AJ6" s="97" t="e">
        <f>+IF(AND(ISNUMBER('Sanitation Data'!F12),'Data Summary'!CY6="Yes"),'Sanitation Data'!F12,NA())</f>
        <v>#N/A</v>
      </c>
      <c r="AK6" s="97" t="e">
        <f>+IF(AND(ISNUMBER('Sanitation Data'!G4),'Data Summary'!CZ6="Yes"),100-'Sanitation Data'!G4,NA())</f>
        <v>#N/A</v>
      </c>
      <c r="AL6" s="97" t="e">
        <f>+IF(AND(ISNUMBER('Sanitation Data'!G6),'Data Summary'!DA6="Yes"),'Sanitation Data'!G6,NA())</f>
        <v>#N/A</v>
      </c>
      <c r="AM6" s="97" t="e">
        <f>+IF(AND(ISNUMBER('Sanitation Data'!G10),'Data Summary'!DB6="Yes"),'Sanitation Data'!G10,NA())</f>
        <v>#N/A</v>
      </c>
      <c r="AN6" s="97" t="e">
        <f>+IF(AND(ISNUMBER('Sanitation Data'!G11),'Data Summary'!DC6="Yes"),'Sanitation Data'!G11,NA())</f>
        <v>#N/A</v>
      </c>
      <c r="AO6" s="97" t="e">
        <f>+IF(AND(ISNUMBER('Sanitation Data'!G12),'Data Summary'!DD6="Yes"),'Sanitation Data'!G12,NA())</f>
        <v>#N/A</v>
      </c>
      <c r="AP6" s="97" t="e">
        <f>+IF(AND(ISNUMBER('Sanitation Data'!H4),'Data Summary'!DE6="Yes"),100-'Sanitation Data'!H4,NA())</f>
        <v>#N/A</v>
      </c>
      <c r="AQ6" s="97" t="e">
        <f>+IF(AND(ISNUMBER('Sanitation Data'!H6),'Data Summary'!DF6="Yes"),'Sanitation Data'!H6,NA())</f>
        <v>#N/A</v>
      </c>
      <c r="AR6" s="97" t="e">
        <f>+IF(AND(ISNUMBER('Sanitation Data'!H10),'Data Summary'!DG6="Yes"),'Sanitation Data'!H10,NA())</f>
        <v>#N/A</v>
      </c>
      <c r="AS6" s="97" t="e">
        <f>+IF(AND(ISNUMBER('Sanitation Data'!H11),'Data Summary'!DH6="Yes"),'Sanitation Data'!H11,NA())</f>
        <v>#N/A</v>
      </c>
      <c r="AT6" s="97" t="e">
        <f>+IF(AND(ISNUMBER('Sanitation Data'!H12),'Data Summary'!DI6="Yes"),'Sanitation Data'!H12,NA())</f>
        <v>#N/A</v>
      </c>
      <c r="AU6" s="97" t="e">
        <f>+IF(AND(ISNUMBER('Sanitation Data'!I4),'Data Summary'!DJ6="Yes"),100-'Sanitation Data'!I4,NA())</f>
        <v>#N/A</v>
      </c>
      <c r="AV6" s="97" t="e">
        <f>+IF(AND(ISNUMBER('Sanitation Data'!I6),'Data Summary'!DK6="Yes"),'Sanitation Data'!I6,NA())</f>
        <v>#N/A</v>
      </c>
      <c r="AW6" s="97" t="e">
        <f>+IF(AND(ISNUMBER('Sanitation Data'!I10),'Data Summary'!DL6="Yes"),'Sanitation Data'!I10,NA())</f>
        <v>#N/A</v>
      </c>
      <c r="AX6" s="97" t="e">
        <f>+IF(AND(ISNUMBER('Sanitation Data'!I11),'Data Summary'!DM6="Yes"),'Sanitation Data'!I11,NA())</f>
        <v>#N/A</v>
      </c>
      <c r="AY6" s="97" t="e">
        <f>+IF(AND(ISNUMBER('Sanitation Data'!I12),'Data Summary'!DN6="Yes"),'Sanitation Data'!I12,NA())</f>
        <v>#N/A</v>
      </c>
      <c r="AZ6" s="98" t="e">
        <f>+IF(AND(ISNUMBER('Hygiene Data'!D5),'Data Summary'!DO6="Yes"),'Hygiene Data'!D5,NA())</f>
        <v>#N/A</v>
      </c>
      <c r="BA6" s="98" t="e">
        <f>+IF(AND(ISNUMBER('Hygiene Data'!D7),'Data Summary'!DP6="Yes"),'Hygiene Data'!D7,NA())</f>
        <v>#N/A</v>
      </c>
      <c r="BB6" s="98" t="e">
        <f>+IF(AND(ISNUMBER('Hygiene Data'!D9),'Data Summary'!DQ6="Yes"),'Hygiene Data'!D9,NA())</f>
        <v>#N/A</v>
      </c>
      <c r="BC6" s="98" t="e">
        <f>+IF(AND(ISNUMBER('Hygiene Data'!E5),'Data Summary'!DR6="Yes"),'Hygiene Data'!E5,NA())</f>
        <v>#N/A</v>
      </c>
      <c r="BD6" s="98" t="e">
        <f>+IF(AND(ISNUMBER('Hygiene Data'!E7),'Data Summary'!DS6="Yes"),'Hygiene Data'!E7,NA())</f>
        <v>#N/A</v>
      </c>
      <c r="BE6" s="98" t="e">
        <f>+IF(AND(ISNUMBER('Hygiene Data'!E9),'Data Summary'!DT6="Yes"),'Hygiene Data'!E9,NA())</f>
        <v>#N/A</v>
      </c>
      <c r="BF6" s="98" t="e">
        <f>+IF(AND(ISNUMBER('Hygiene Data'!F5),'Data Summary'!DU6="Yes"),'Hygiene Data'!F5,NA())</f>
        <v>#N/A</v>
      </c>
      <c r="BG6" s="98" t="e">
        <f>+IF(AND(ISNUMBER('Hygiene Data'!F7),'Data Summary'!DV6="Yes"),'Hygiene Data'!F7,NA())</f>
        <v>#N/A</v>
      </c>
      <c r="BH6" s="98" t="e">
        <f>+IF(AND(ISNUMBER('Hygiene Data'!F9),'Data Summary'!DW6="Yes"),'Hygiene Data'!F9,NA())</f>
        <v>#N/A</v>
      </c>
      <c r="BI6" s="98" t="e">
        <f>+IF(AND(ISNUMBER('Hygiene Data'!G5),'Data Summary'!DX6="Yes"),'Hygiene Data'!G5,NA())</f>
        <v>#N/A</v>
      </c>
      <c r="BJ6" s="98" t="e">
        <f>+IF(AND(ISNUMBER('Hygiene Data'!G7),'Data Summary'!DY6="Yes"),'Hygiene Data'!G7,NA())</f>
        <v>#N/A</v>
      </c>
      <c r="BK6" s="98" t="e">
        <f>+IF(AND(ISNUMBER('Hygiene Data'!G9),'Data Summary'!DZ6="Yes"),'Hygiene Data'!G9,NA())</f>
        <v>#N/A</v>
      </c>
      <c r="BL6" s="98" t="e">
        <f>+IF(AND(ISNUMBER('Hygiene Data'!H5),'Data Summary'!EA6="Yes"),'Hygiene Data'!H5,NA())</f>
        <v>#N/A</v>
      </c>
      <c r="BM6" s="98" t="e">
        <f>+IF(AND(ISNUMBER('Hygiene Data'!H7),'Data Summary'!EB6="Yes"),'Hygiene Data'!H7,NA())</f>
        <v>#N/A</v>
      </c>
      <c r="BN6" s="98" t="e">
        <f>+IF(AND(ISNUMBER('Hygiene Data'!H9),'Data Summary'!EC6="Yes"),'Hygiene Data'!H9,NA())</f>
        <v>#N/A</v>
      </c>
      <c r="BO6" s="98" t="e">
        <f>+IF(AND(ISNUMBER('Hygiene Data'!I5),'Data Summary'!ED6="Yes"),'Hygiene Data'!I5,NA())</f>
        <v>#N/A</v>
      </c>
      <c r="BP6" s="98" t="e">
        <f>+IF(AND(ISNUMBER('Hygiene Data'!I7),'Data Summary'!EE6="Yes"),'Hygiene Data'!I7,NA())</f>
        <v>#N/A</v>
      </c>
      <c r="BQ6" s="98" t="e">
        <f>+IF(AND(ISNUMBER('Hygiene Data'!I9),'Data Summary'!EF6="Yes"),'Hygiene Data'!I9,NA())</f>
        <v>#N/A</v>
      </c>
    </row>
    <row xmlns:x14ac="http://schemas.microsoft.com/office/spreadsheetml/2009/9/ac" r="7" x14ac:dyDescent="0.2">
      <c r="A7" s="335" t="str">
        <f ca="true">+RIGHT('Data Summary'!A7,LEN('Data Summary'!A7)-9)</f>
        <v>SACMEQ</v>
      </c>
      <c r="B7" s="36" t="str">
        <f ca="true">+IF(ISTEXT('Data Summary'!B7),'Data Summary'!B7,"")</f>
        <v>Survey</v>
      </c>
      <c r="C7" s="334">
        <f ca="true">+VALUE('Data Summary'!C7)</f>
        <v>2013</v>
      </c>
      <c r="D7" s="96" t="e">
        <f ca="true">+IF(AND(ISNUMBER(OFFSET('Water Data'!$D$4,0,10*ROW('Water Data'!D1))),'Data Summary'!BS7="Yes"),100-OFFSET('Water Data'!$D$4,0,10*ROW('Water Data'!D1)),NA())</f>
        <v>#N/A</v>
      </c>
      <c r="E7" s="96" t="e">
        <f ca="true">+IF(AND(ISNUMBER(OFFSET('Water Data'!$D$6,0,10*ROW('Water Data'!D1))),'Data Summary'!BT7="Yes"),OFFSET('Water Data'!$D$6,0,10*ROW('Water Data'!D1)),NA())</f>
        <v>#N/A</v>
      </c>
      <c r="F7" s="96" t="e">
        <f ca="true">+IF(AND(ISNUMBER(OFFSET('Water Data'!$D$9,0,10*ROW('Water Data'!D1))),'Data Summary'!BU7="Yes"),OFFSET('Water Data'!$D$9,0,10*ROW('Water Data'!D1)),NA())</f>
        <v>#N/A</v>
      </c>
      <c r="G7" s="96" t="e">
        <f ca="true">+IF(AND(ISNUMBER(OFFSET('Water Data'!$E$4,0,10*ROW('Water Data'!E1))),'Data Summary'!BV7="Yes"),100-OFFSET('Water Data'!$E$4,0,10*ROW('Water Data'!E1)),NA())</f>
        <v>#N/A</v>
      </c>
      <c r="H7" s="96" t="e">
        <f ca="true">+IF(AND(ISNUMBER(OFFSET('Water Data'!$E$6,0,10*ROW('Water Data'!E1))),'Data Summary'!BW7="Yes"),OFFSET('Water Data'!$E$6,0,10*ROW('Water Data'!E1)),NA())</f>
        <v>#N/A</v>
      </c>
      <c r="I7" s="96" t="e">
        <f ca="true">+IF(AND(ISNUMBER(OFFSET('Water Data'!$E$9,0,10*ROW('Water Data'!E1))),'Data Summary'!BX7="Yes"),OFFSET('Water Data'!$E$9,0,10*ROW('Water Data'!E1)),NA())</f>
        <v>#N/A</v>
      </c>
      <c r="J7" s="96" t="e">
        <f ca="true">+IF(AND(ISNUMBER(OFFSET('Water Data'!$F$4,0,10*ROW('Water Data'!F1))),'Data Summary'!BY7="Yes"),100-OFFSET('Water Data'!$F$4,0,10*ROW('Water Data'!F1)),NA())</f>
        <v>#N/A</v>
      </c>
      <c r="K7" s="96" t="e">
        <f ca="true">+IF(AND(ISNUMBER(OFFSET('Water Data'!$F$6,0,10*ROW('Water Data'!F1))),'Data Summary'!BZ7="Yes"),OFFSET('Water Data'!$F$6,0,10*ROW('Water Data'!F1)),NA())</f>
        <v>#N/A</v>
      </c>
      <c r="L7" s="96" t="e">
        <f ca="true">+IF(AND(ISNUMBER(OFFSET('Water Data'!$F$9,0,10*ROW('Water Data'!F1))),'Data Summary'!CA7="Yes"),OFFSET('Water Data'!$F$9,0,10*ROW('Water Data'!F1)),NA())</f>
        <v>#N/A</v>
      </c>
      <c r="M7" s="96" t="e">
        <f ca="true">+IF(AND(ISNUMBER(OFFSET('Water Data'!$G$4,0,10*ROW('Water Data'!G1))),'Data Summary'!CB7="Yes"),100-OFFSET('Water Data'!$G$4,0,10*ROW('Water Data'!G1)),NA())</f>
        <v>#N/A</v>
      </c>
      <c r="N7" s="96" t="e">
        <f ca="true">+IF(AND(ISNUMBER(OFFSET('Water Data'!$G$6,0,10*ROW('Water Data'!G1))),'Data Summary'!CC7="Yes"),OFFSET('Water Data'!$G$6,0,10*ROW('Water Data'!G1)),NA())</f>
        <v>#N/A</v>
      </c>
      <c r="O7" s="96" t="e">
        <f ca="true">+IF(AND(ISNUMBER(OFFSET('Water Data'!$G$9,0,10*ROW('Water Data'!G1))),'Data Summary'!CD7="Yes"),OFFSET('Water Data'!$G$9,0,10*ROW('Water Data'!G1)),NA())</f>
        <v>#N/A</v>
      </c>
      <c r="P7" s="96">
        <f ca="true">+IF(AND(ISNUMBER(OFFSET('Water Data'!$H$4,0,10*ROW('Water Data'!H1))),'Data Summary'!CE7="Yes"),100-OFFSET('Water Data'!$H$4,0,10*ROW('Water Data'!H1)),NA())</f>
        <v>76.599999999999994</v>
      </c>
      <c r="Q7" s="96" t="e">
        <f ca="true">+IF(AND(ISNUMBER(OFFSET('Water Data'!$H$6,0,10*ROW('Water Data'!H1))),'Data Summary'!CF7="Yes"),OFFSET('Water Data'!$H$6,0,10*ROW('Water Data'!H1)),NA())</f>
        <v>#N/A</v>
      </c>
      <c r="R7" s="96" t="e">
        <f ca="true">+IF(AND(ISNUMBER(OFFSET('Water Data'!$H$9,0,10*ROW('Water Data'!H1))),'Data Summary'!CG7="Yes"),OFFSET('Water Data'!$H$9,0,10*ROW('Water Data'!H1)),NA())</f>
        <v>#N/A</v>
      </c>
      <c r="S7" s="96" t="e">
        <f ca="true">+IF(AND(ISNUMBER(OFFSET('Water Data'!$I$4,0,10*ROW('Water Data'!I1))),'Data Summary'!CH7="Yes"),100-OFFSET('Water Data'!$I$4,0,10*ROW('Water Data'!I1)),NA())</f>
        <v>#N/A</v>
      </c>
      <c r="T7" s="96" t="e">
        <f ca="true">+IF(AND(ISNUMBER(OFFSET('Water Data'!$I$6,0,10*ROW('Water Data'!I1))),'Data Summary'!CI7="Yes"),OFFSET('Water Data'!$I$6,0,10*ROW('Water Data'!I1)),NA())</f>
        <v>#N/A</v>
      </c>
      <c r="U7" s="96" t="e">
        <f ca="true">+IF(AND(ISNUMBER(OFFSET('Water Data'!$I$9,0,10*ROW('Water Data'!I1))),'Data Summary'!CJ7="Yes"),OFFSET('Water Data'!$I$9,0,10*ROW('Water Data'!I1)),NA())</f>
        <v>#N/A</v>
      </c>
      <c r="V7" s="97" t="e">
        <f ca="true">+IF(AND(ISNUMBER(OFFSET('Sanitation Data'!$D$4,0,10*ROW('Sanitation Data'!D1))),'Data Summary'!CK7="Yes"),100-OFFSET('Sanitation Data'!$D$4,0,10*ROW('Sanitation Data'!D1)),NA())</f>
        <v>#N/A</v>
      </c>
      <c r="W7" s="97" t="e">
        <f ca="true">+IF(AND(ISNUMBER(OFFSET('Sanitation Data'!$D$6,0,10*ROW('Sanitation Data'!D1))),'Data Summary'!CL7="Yes"),OFFSET('Sanitation Data'!$D$6,0,10*ROW('Sanitation Data'!D1)),NA())</f>
        <v>#N/A</v>
      </c>
      <c r="X7" s="97" t="e">
        <f ca="true">+IF(AND(ISNUMBER(OFFSET('Sanitation Data'!$D$10,0,10*ROW('Sanitation Data'!D1))),'Data Summary'!CM7="Yes"),OFFSET('Sanitation Data'!$D$10,0,10*ROW('Sanitation Data'!D1)),NA())</f>
        <v>#N/A</v>
      </c>
      <c r="Y7" s="97" t="e">
        <f ca="true">+IF(AND(ISNUMBER(OFFSET('Sanitation Data'!$D$11,0,10*ROW('Sanitation Data'!D1))),'Data Summary'!CN7="Yes"),OFFSET('Sanitation Data'!$D$11,0,10*ROW('Sanitation Data'!D1)),NA())</f>
        <v>#N/A</v>
      </c>
      <c r="Z7" s="97" t="e">
        <f ca="true">+IF(AND(ISNUMBER(OFFSET('Sanitation Data'!$D$12,0,10*ROW('Sanitation Data'!D1))),'Data Summary'!CO7="Yes"),OFFSET('Sanitation Data'!$D$12,0,10*ROW('Sanitation Data'!D1)),NA())</f>
        <v>#N/A</v>
      </c>
      <c r="AA7" s="97" t="e">
        <f ca="true">+IF(AND(ISNUMBER(OFFSET('Sanitation Data'!$E$4,0,10*ROW('Sanitation Data'!E1))),'Data Summary'!CP7="Yes"),100-OFFSET('Sanitation Data'!$E$4,0,10*ROW('Sanitation Data'!E1)),NA())</f>
        <v>#N/A</v>
      </c>
      <c r="AB7" s="97" t="e">
        <f ca="true">+IF(AND(ISNUMBER(OFFSET('Sanitation Data'!$E$6,0,10*ROW('Sanitation Data'!E1))),'Data Summary'!CQ7="Yes"),OFFSET('Sanitation Data'!$E$6,0,10*ROW('Sanitation Data'!E1)),NA())</f>
        <v>#N/A</v>
      </c>
      <c r="AC7" s="97" t="e">
        <f ca="true">+IF(AND(ISNUMBER(OFFSET('Sanitation Data'!$E$10,0,10*ROW('Sanitation Data'!E1))),'Data Summary'!CR7="Yes"),OFFSET('Sanitation Data'!$E$10,0,10*ROW('Sanitation Data'!E1)),NA())</f>
        <v>#N/A</v>
      </c>
      <c r="AD7" s="97" t="e">
        <f ca="true">+IF(AND(ISNUMBER(OFFSET('Sanitation Data'!$E$11,0,10*ROW('Sanitation Data'!E1))),'Data Summary'!CS7="Yes"),OFFSET('Sanitation Data'!$E$11,0,10*ROW('Sanitation Data'!E1)),NA())</f>
        <v>#N/A</v>
      </c>
      <c r="AE7" s="97" t="e">
        <f ca="true">+IF(AND(ISNUMBER(OFFSET('Sanitation Data'!$E$12,0,10*ROW('Sanitation Data'!E1))),'Data Summary'!CT7="Yes"),OFFSET('Sanitation Data'!$E$12,0,10*ROW('Sanitation Data'!E1)),NA())</f>
        <v>#N/A</v>
      </c>
      <c r="AF7" s="97" t="e">
        <f ca="true">+IF(AND(ISNUMBER(OFFSET('Sanitation Data'!$F$4,0,10*ROW('Sanitation Data'!F1))),'Data Summary'!CU7="Yes"),100-OFFSET('Sanitation Data'!$F$4,0,10*ROW('Sanitation Data'!F1)),NA())</f>
        <v>#N/A</v>
      </c>
      <c r="AG7" s="97" t="e">
        <f ca="true">+IF(AND(ISNUMBER(OFFSET('Sanitation Data'!$F$6,0,10*ROW('Sanitation Data'!F1))),'Data Summary'!CV7="Yes"),OFFSET('Sanitation Data'!$F$6,0,10*ROW('Sanitation Data'!F1)),NA())</f>
        <v>#N/A</v>
      </c>
      <c r="AH7" s="97" t="e">
        <f ca="true">+IF(AND(ISNUMBER(OFFSET('Sanitation Data'!$F$10,0,10*ROW('Sanitation Data'!F1))),'Data Summary'!CW7="Yes"),OFFSET('Sanitation Data'!$F$10,0,10*ROW('Sanitation Data'!F1)),NA())</f>
        <v>#N/A</v>
      </c>
      <c r="AI7" s="97" t="e">
        <f ca="true">+IF(AND(ISNUMBER(OFFSET('Sanitation Data'!$F$11,0,10*ROW('Sanitation Data'!F1))),'Data Summary'!CX7="Yes"),OFFSET('Sanitation Data'!$F$11,0,10*ROW('Sanitation Data'!F1)),NA())</f>
        <v>#N/A</v>
      </c>
      <c r="AJ7" s="97" t="e">
        <f ca="true">+IF(AND(ISNUMBER(OFFSET('Sanitation Data'!$F$12,0,10*ROW('Sanitation Data'!F1))),'Data Summary'!CY7="Yes"),OFFSET('Sanitation Data'!$F$12,0,10*ROW('Sanitation Data'!F1)),NA())</f>
        <v>#N/A</v>
      </c>
      <c r="AK7" s="97" t="e">
        <f ca="true">+IF(AND(ISNUMBER(OFFSET('Sanitation Data'!$G$4,0,10*ROW('Sanitation Data'!G1))),'Data Summary'!CZ7="Yes"),100-OFFSET('Sanitation Data'!$G$4,0,10*ROW('Sanitation Data'!G1)),NA())</f>
        <v>#N/A</v>
      </c>
      <c r="AL7" s="97" t="e">
        <f ca="true">+IF(AND(ISNUMBER(OFFSET('Sanitation Data'!$G$6,0,10*ROW('Sanitation Data'!G1))),'Data Summary'!DA7="Yes"),OFFSET('Sanitation Data'!$G$6,0,10*ROW('Sanitation Data'!G1)),NA())</f>
        <v>#N/A</v>
      </c>
      <c r="AM7" s="97" t="e">
        <f ca="true">+IF(AND(ISNUMBER(OFFSET('Sanitation Data'!$G$10,0,10*ROW('Sanitation Data'!G1))),'Data Summary'!DB7="Yes"),OFFSET('Sanitation Data'!$G$10,0,10*ROW('Sanitation Data'!G1)),NA())</f>
        <v>#N/A</v>
      </c>
      <c r="AN7" s="97" t="e">
        <f ca="true">+IF(AND(ISNUMBER(OFFSET('Sanitation Data'!$G$11,0,10*ROW('Sanitation Data'!G1))),'Data Summary'!DC7="Yes"),OFFSET('Sanitation Data'!$G$11,0,10*ROW('Sanitation Data'!G1)),NA())</f>
        <v>#N/A</v>
      </c>
      <c r="AO7" s="97" t="e">
        <f ca="true">+IF(AND(ISNUMBER(OFFSET('Sanitation Data'!$G$12,0,10*ROW('Sanitation Data'!G1))),'Data Summary'!DD7="Yes"),OFFSET('Sanitation Data'!$G$12,0,10*ROW('Sanitation Data'!G1)),NA())</f>
        <v>#N/A</v>
      </c>
      <c r="AP7" s="97" t="e">
        <f ca="true">+IF(AND(ISNUMBER(OFFSET('Sanitation Data'!$H$4,0,10*ROW('Sanitation Data'!H1))),'Data Summary'!DE7="Yes"),100-OFFSET('Sanitation Data'!$H$4,0,10*ROW('Sanitation Data'!H1)),NA())</f>
        <v>#N/A</v>
      </c>
      <c r="AQ7" s="97" t="e">
        <f ca="true">+IF(AND(ISNUMBER(OFFSET('Sanitation Data'!$H$6,0,10*ROW('Sanitation Data'!H1))),'Data Summary'!DF7="Yes"),OFFSET('Sanitation Data'!$H$6,0,10*ROW('Sanitation Data'!H1)),NA())</f>
        <v>#N/A</v>
      </c>
      <c r="AR7" s="97" t="e">
        <f ca="true">+IF(AND(ISNUMBER(OFFSET('Sanitation Data'!$H$10,0,10*ROW('Sanitation Data'!H1))),'Data Summary'!DG7="Yes"),OFFSET('Sanitation Data'!$H$10,0,10*ROW('Sanitation Data'!H1)),NA())</f>
        <v>#N/A</v>
      </c>
      <c r="AS7" s="97" t="e">
        <f ca="true">+IF(AND(ISNUMBER(OFFSET('Sanitation Data'!$H$11,0,10*ROW('Sanitation Data'!H1))),'Data Summary'!DH7="Yes"),OFFSET('Sanitation Data'!$H$11,0,10*ROW('Sanitation Data'!H1)),NA())</f>
        <v>#N/A</v>
      </c>
      <c r="AT7" s="97" t="e">
        <f ca="true">+IF(AND(ISNUMBER(OFFSET('Sanitation Data'!$H$12,0,10*ROW('Sanitation Data'!H1))),'Data Summary'!DI7="Yes"),OFFSET('Sanitation Data'!$H$12,0,10*ROW('Sanitation Data'!H1)),NA())</f>
        <v>#N/A</v>
      </c>
      <c r="AU7" s="97" t="e">
        <f ca="true">+IF(AND(ISNUMBER(OFFSET('Sanitation Data'!$I$4,0,10*ROW('Sanitation Data'!I1))),'Data Summary'!DJ7="Yes"),100-OFFSET('Sanitation Data'!$I$4,0,10*ROW('Sanitation Data'!I1)),NA())</f>
        <v>#N/A</v>
      </c>
      <c r="AV7" s="97" t="e">
        <f ca="true">+IF(AND(ISNUMBER(OFFSET('Sanitation Data'!$I$6,0,10*ROW('Sanitation Data'!I1))),'Data Summary'!DK7="Yes"),OFFSET('Sanitation Data'!$I$6,0,10*ROW('Sanitation Data'!I1)),NA())</f>
        <v>#N/A</v>
      </c>
      <c r="AW7" s="97" t="e">
        <f ca="true">+IF(AND(ISNUMBER(OFFSET('Sanitation Data'!$I$10,0,10*ROW('Sanitation Data'!I1))),'Data Summary'!DL7="Yes"),OFFSET('Sanitation Data'!$I$10,0,10*ROW('Sanitation Data'!I1)),NA())</f>
        <v>#N/A</v>
      </c>
      <c r="AX7" s="97" t="e">
        <f ca="true">+IF(AND(ISNUMBER(OFFSET('Sanitation Data'!$I$11,0,10*ROW('Sanitation Data'!I1))),'Data Summary'!DM7="Yes"),OFFSET('Sanitation Data'!$I$11,0,10*ROW('Sanitation Data'!I1)),NA())</f>
        <v>#N/A</v>
      </c>
      <c r="AY7" s="97" t="e">
        <f ca="true">+IF(AND(ISNUMBER(OFFSET('Sanitation Data'!$I$12,0,10*ROW('Sanitation Data'!I1))),'Data Summary'!DN7="Yes"),OFFSET('Sanitation Data'!$I$12,0,10*ROW('Sanitation Data'!I1)),NA())</f>
        <v>#N/A</v>
      </c>
      <c r="AZ7" s="98" t="e">
        <f ca="true">+IF(AND(ISNUMBER(OFFSET('Hygiene Data'!$D$5,0,10*ROW('Hygiene Data'!D1))),'Data Summary'!DO7="Yes"),OFFSET('Hygiene Data'!$D$5,0,10*ROW('Hygiene Data'!D1)),NA())</f>
        <v>#N/A</v>
      </c>
      <c r="BA7" s="98" t="e">
        <f ca="true">+IF(AND(ISNUMBER(OFFSET('Hygiene Data'!$D$7,0,10*ROW('Hygiene Data'!D1))),'Data Summary'!DP7="Yes"),OFFSET('Hygiene Data'!$D$7,0,10*ROW('Hygiene Data'!D1)),NA())</f>
        <v>#N/A</v>
      </c>
      <c r="BB7" s="98" t="e">
        <f ca="true">+IF(AND(ISNUMBER(OFFSET('Hygiene Data'!$D$9,0,10*ROW('Hygiene Data'!D1))),'Data Summary'!DQ7="Yes"),OFFSET('Hygiene Data'!$D$9,0,10*ROW('Hygiene Data'!D1)),NA())</f>
        <v>#N/A</v>
      </c>
      <c r="BC7" s="98" t="e">
        <f ca="true">+IF(AND(ISNUMBER(OFFSET('Hygiene Data'!$E$5,0,10*ROW('Hygiene Data'!E1))),'Data Summary'!DR7="Yes"),OFFSET('Hygiene Data'!$E$5,0,10*ROW('Hygiene Data'!E1)),NA())</f>
        <v>#N/A</v>
      </c>
      <c r="BD7" s="98" t="e">
        <f ca="true">+IF(AND(ISNUMBER(OFFSET('Hygiene Data'!$E$7,0,10*ROW('Hygiene Data'!E1))),'Data Summary'!DS7="Yes"),OFFSET('Hygiene Data'!$E$7,0,10*ROW('Hygiene Data'!E1)),NA())</f>
        <v>#N/A</v>
      </c>
      <c r="BE7" s="98" t="e">
        <f ca="true">+IF(AND(ISNUMBER(OFFSET('Hygiene Data'!$E$9,0,10*ROW('Hygiene Data'!E1))),'Data Summary'!DT7="Yes"),OFFSET('Hygiene Data'!$E$9,0,10*ROW('Hygiene Data'!E1)),NA())</f>
        <v>#N/A</v>
      </c>
      <c r="BF7" s="98" t="e">
        <f ca="true">+IF(AND(ISNUMBER(OFFSET('Hygiene Data'!$F$5,0,10*ROW('Hygiene Data'!F1))),'Data Summary'!DU7="Yes"),OFFSET('Hygiene Data'!$F$5,0,10*ROW('Hygiene Data'!F1)),NA())</f>
        <v>#N/A</v>
      </c>
      <c r="BG7" s="98" t="e">
        <f ca="true">+IF(AND(ISNUMBER(OFFSET('Hygiene Data'!$F$7,0,10*ROW('Hygiene Data'!F1))),'Data Summary'!DV7="Yes"),OFFSET('Hygiene Data'!$F$7,0,10*ROW('Hygiene Data'!F1)),NA())</f>
        <v>#N/A</v>
      </c>
      <c r="BH7" s="98" t="e">
        <f ca="true">+IF(AND(ISNUMBER(OFFSET('Hygiene Data'!$F$9,0,10*ROW('Hygiene Data'!F1))),'Data Summary'!DW7="Yes"),OFFSET('Hygiene Data'!$F$9,0,10*ROW('Hygiene Data'!F1)),NA())</f>
        <v>#N/A</v>
      </c>
      <c r="BI7" s="98" t="e">
        <f ca="true">+IF(AND(ISNUMBER(OFFSET('Hygiene Data'!$G$5,0,10*ROW('Hygiene Data'!G1))),'Data Summary'!DX7="Yes"),OFFSET('Hygiene Data'!$G$5,0,10*ROW('Hygiene Data'!G1)),NA())</f>
        <v>#N/A</v>
      </c>
      <c r="BJ7" s="98" t="e">
        <f ca="true">+IF(AND(ISNUMBER(OFFSET('Hygiene Data'!$G$7,0,10*ROW('Hygiene Data'!G1))),'Data Summary'!DY7="Yes"),OFFSET('Hygiene Data'!$G$7,0,10*ROW('Hygiene Data'!G1)),NA())</f>
        <v>#N/A</v>
      </c>
      <c r="BK7" s="98" t="e">
        <f ca="true">+IF(AND(ISNUMBER(OFFSET('Hygiene Data'!$G$9,0,10*ROW('Hygiene Data'!G1))),'Data Summary'!DZ7="Yes"),OFFSET('Hygiene Data'!$G$9,0,10*ROW('Hygiene Data'!G1)),NA())</f>
        <v>#N/A</v>
      </c>
      <c r="BL7" s="98" t="e">
        <f ca="true">+IF(AND(ISNUMBER(OFFSET('Hygiene Data'!$H$5,0,10*ROW('Hygiene Data'!H1))),'Data Summary'!EA7="Yes"),OFFSET('Hygiene Data'!$H$5,0,10*ROW('Hygiene Data'!H1)),NA())</f>
        <v>#N/A</v>
      </c>
      <c r="BM7" s="98" t="e">
        <f ca="true">+IF(AND(ISNUMBER(OFFSET('Hygiene Data'!$H$7,0,10*ROW('Hygiene Data'!H1))),'Data Summary'!EB7="Yes"),OFFSET('Hygiene Data'!$H$7,0,10*ROW('Hygiene Data'!H1)),NA())</f>
        <v>#N/A</v>
      </c>
      <c r="BN7" s="98" t="e">
        <f ca="true">+IF(AND(ISNUMBER(OFFSET('Hygiene Data'!$H$9,0,10*ROW('Hygiene Data'!H1))),'Data Summary'!EC7="Yes"),OFFSET('Hygiene Data'!$H$9,0,10*ROW('Hygiene Data'!H1)),NA())</f>
        <v>#N/A</v>
      </c>
      <c r="BO7" s="98" t="e">
        <f ca="true">+IF(AND(ISNUMBER(OFFSET('Hygiene Data'!$I$5,0,10*ROW('Hygiene Data'!I1))),'Data Summary'!ED7="Yes"),OFFSET('Hygiene Data'!$I$5,0,10*ROW('Hygiene Data'!I1)),NA())</f>
        <v>#N/A</v>
      </c>
      <c r="BP7" s="98" t="e">
        <f ca="true">+IF(AND(ISNUMBER(OFFSET('Hygiene Data'!$I$7,0,10*ROW('Hygiene Data'!I1))),'Data Summary'!EE7="Yes"),OFFSET('Hygiene Data'!$I$7,0,10*ROW('Hygiene Data'!I1)),NA())</f>
        <v>#N/A</v>
      </c>
      <c r="BQ7" s="98" t="e">
        <f ca="true">+IF(AND(ISNUMBER(OFFSET('Hygiene Data'!$I$9,0,10*ROW('Hygiene Data'!I1))),'Data Summary'!EF7="Yes"),OFFSET('Hygiene Data'!$I$9,0,10*ROW('Hygiene Data'!I1)),NA())</f>
        <v>#N/A</v>
      </c>
    </row>
    <row xmlns:x14ac="http://schemas.microsoft.com/office/spreadsheetml/2009/9/ac" r="8" x14ac:dyDescent="0.2">
      <c r="A8" s="335" t="str">
        <f ca="true">+RIGHT('Data Summary'!A8,LEN('Data Summary'!A8)-9)</f>
        <v>UIS</v>
      </c>
      <c r="B8" s="36" t="str">
        <f ca="true">+IF(ISTEXT('Data Summary'!B8),'Data Summary'!B8,"")</f>
        <v>Other</v>
      </c>
      <c r="C8" s="334">
        <f ca="true">+VALUE('Data Summary'!C8)</f>
        <v>2015</v>
      </c>
      <c r="D8" s="96" t="e">
        <f ca="true">+IF(AND(ISNUMBER(OFFSET('Water Data'!$D$4,0,10*ROW('Water Data'!D2))),'Data Summary'!BS8="Yes"),100-OFFSET('Water Data'!$D$4,0,10*ROW('Water Data'!D2)),NA())</f>
        <v>#N/A</v>
      </c>
      <c r="E8" s="96" t="e">
        <f ca="true">+IF(AND(ISNUMBER(OFFSET('Water Data'!$D$6,0,10*ROW('Water Data'!D2))),'Data Summary'!BT8="Yes"),OFFSET('Water Data'!$D$6,0,10*ROW('Water Data'!D2)),NA())</f>
        <v>#N/A</v>
      </c>
      <c r="F8" s="96" t="e">
        <f ca="true">+IF(AND(ISNUMBER(OFFSET('Water Data'!$D$9,0,10*ROW('Water Data'!D2))),'Data Summary'!BU8="Yes"),OFFSET('Water Data'!$D$9,0,10*ROW('Water Data'!D2)),NA())</f>
        <v>#N/A</v>
      </c>
      <c r="G8" s="96" t="e">
        <f ca="true">+IF(AND(ISNUMBER(OFFSET('Water Data'!$E$4,0,10*ROW('Water Data'!E2))),'Data Summary'!BV8="Yes"),100-OFFSET('Water Data'!$E$4,0,10*ROW('Water Data'!E2)),NA())</f>
        <v>#N/A</v>
      </c>
      <c r="H8" s="96" t="e">
        <f ca="true">+IF(AND(ISNUMBER(OFFSET('Water Data'!$E$6,0,10*ROW('Water Data'!E2))),'Data Summary'!BW8="Yes"),OFFSET('Water Data'!$E$6,0,10*ROW('Water Data'!E2)),NA())</f>
        <v>#N/A</v>
      </c>
      <c r="I8" s="96" t="e">
        <f ca="true">+IF(AND(ISNUMBER(OFFSET('Water Data'!$E$9,0,10*ROW('Water Data'!E2))),'Data Summary'!BX8="Yes"),OFFSET('Water Data'!$E$9,0,10*ROW('Water Data'!E2)),NA())</f>
        <v>#N/A</v>
      </c>
      <c r="J8" s="96" t="e">
        <f ca="true">+IF(AND(ISNUMBER(OFFSET('Water Data'!$F$4,0,10*ROW('Water Data'!F2))),'Data Summary'!BY8="Yes"),100-OFFSET('Water Data'!$F$4,0,10*ROW('Water Data'!F2)),NA())</f>
        <v>#N/A</v>
      </c>
      <c r="K8" s="96" t="e">
        <f ca="true">+IF(AND(ISNUMBER(OFFSET('Water Data'!$F$6,0,10*ROW('Water Data'!F2))),'Data Summary'!BZ8="Yes"),OFFSET('Water Data'!$F$6,0,10*ROW('Water Data'!F2)),NA())</f>
        <v>#N/A</v>
      </c>
      <c r="L8" s="96" t="e">
        <f ca="true">+IF(AND(ISNUMBER(OFFSET('Water Data'!$F$9,0,10*ROW('Water Data'!F2))),'Data Summary'!CA8="Yes"),OFFSET('Water Data'!$F$9,0,10*ROW('Water Data'!F2)),NA())</f>
        <v>#N/A</v>
      </c>
      <c r="M8" s="96" t="e">
        <f ca="true">+IF(AND(ISNUMBER(OFFSET('Water Data'!$G$4,0,10*ROW('Water Data'!G2))),'Data Summary'!CB8="Yes"),100-OFFSET('Water Data'!$G$4,0,10*ROW('Water Data'!G2)),NA())</f>
        <v>#N/A</v>
      </c>
      <c r="N8" s="96" t="e">
        <f ca="true">+IF(AND(ISNUMBER(OFFSET('Water Data'!$G$6,0,10*ROW('Water Data'!G2))),'Data Summary'!CC8="Yes"),OFFSET('Water Data'!$G$6,0,10*ROW('Water Data'!G2)),NA())</f>
        <v>#N/A</v>
      </c>
      <c r="O8" s="96" t="e">
        <f ca="true">+IF(AND(ISNUMBER(OFFSET('Water Data'!$G$9,0,10*ROW('Water Data'!G2))),'Data Summary'!CD8="Yes"),OFFSET('Water Data'!$G$9,0,10*ROW('Water Data'!G2)),NA())</f>
        <v>#N/A</v>
      </c>
      <c r="P8" s="96" t="e">
        <f ca="true">+IF(AND(ISNUMBER(OFFSET('Water Data'!$H$4,0,10*ROW('Water Data'!H2))),'Data Summary'!CE8="Yes"),100-OFFSET('Water Data'!$H$4,0,10*ROW('Water Data'!H2)),NA())</f>
        <v>#N/A</v>
      </c>
      <c r="Q8" s="96" t="e">
        <f ca="true">+IF(AND(ISNUMBER(OFFSET('Water Data'!$H$6,0,10*ROW('Water Data'!H2))),'Data Summary'!CF8="Yes"),OFFSET('Water Data'!$H$6,0,10*ROW('Water Data'!H2)),NA())</f>
        <v>#N/A</v>
      </c>
      <c r="R8" s="96" t="e">
        <f ca="true">+IF(AND(ISNUMBER(OFFSET('Water Data'!$H$9,0,10*ROW('Water Data'!H2))),'Data Summary'!CG8="Yes"),OFFSET('Water Data'!$H$9,0,10*ROW('Water Data'!H2)),NA())</f>
        <v>#N/A</v>
      </c>
      <c r="S8" s="96" t="e">
        <f ca="true">+IF(AND(ISNUMBER(OFFSET('Water Data'!$I$4,0,10*ROW('Water Data'!I2))),'Data Summary'!CH8="Yes"),100-OFFSET('Water Data'!$I$4,0,10*ROW('Water Data'!I2)),NA())</f>
        <v>#N/A</v>
      </c>
      <c r="T8" s="96" t="e">
        <f ca="true">+IF(AND(ISNUMBER(OFFSET('Water Data'!$I$6,0,10*ROW('Water Data'!I2))),'Data Summary'!CI8="Yes"),OFFSET('Water Data'!$I$6,0,10*ROW('Water Data'!I2)),NA())</f>
        <v>#N/A</v>
      </c>
      <c r="U8" s="96" t="e">
        <f ca="true">+IF(AND(ISNUMBER(OFFSET('Water Data'!$I$9,0,10*ROW('Water Data'!I2))),'Data Summary'!CJ8="Yes"),OFFSET('Water Data'!$I$9,0,10*ROW('Water Data'!I2)),NA())</f>
        <v>#N/A</v>
      </c>
      <c r="V8" s="97">
        <f ca="true">+IF(AND(ISNUMBER(OFFSET('Sanitation Data'!$D$4,0,10*ROW('Sanitation Data'!D2))),'Data Summary'!CK8="Yes"),100-OFFSET('Sanitation Data'!$D$4,0,10*ROW('Sanitation Data'!D2)),NA())</f>
        <v>96.1</v>
      </c>
      <c r="W8" s="97" t="e">
        <f ca="true">+IF(AND(ISNUMBER(OFFSET('Sanitation Data'!$D$6,0,10*ROW('Sanitation Data'!D2))),'Data Summary'!CL8="Yes"),OFFSET('Sanitation Data'!$D$6,0,10*ROW('Sanitation Data'!D2)),NA())</f>
        <v>#N/A</v>
      </c>
      <c r="X8" s="97" t="e">
        <f ca="true">+IF(AND(ISNUMBER(OFFSET('Sanitation Data'!$D$10,0,10*ROW('Sanitation Data'!D2))),'Data Summary'!CM8="Yes"),OFFSET('Sanitation Data'!$D$10,0,10*ROW('Sanitation Data'!D2)),NA())</f>
        <v>#N/A</v>
      </c>
      <c r="Y8" s="97" t="e">
        <f ca="true">+IF(AND(ISNUMBER(OFFSET('Sanitation Data'!$D$11,0,10*ROW('Sanitation Data'!D2))),'Data Summary'!CN8="Yes"),OFFSET('Sanitation Data'!$D$11,0,10*ROW('Sanitation Data'!D2)),NA())</f>
        <v>#N/A</v>
      </c>
      <c r="Z8" s="97" t="e">
        <f ca="true">+IF(AND(ISNUMBER(OFFSET('Sanitation Data'!$D$12,0,10*ROW('Sanitation Data'!D2))),'Data Summary'!CO8="Yes"),OFFSET('Sanitation Data'!$D$12,0,10*ROW('Sanitation Data'!D2)),NA())</f>
        <v>#N/A</v>
      </c>
      <c r="AA8" s="97" t="e">
        <f ca="true">+IF(AND(ISNUMBER(OFFSET('Sanitation Data'!$E$4,0,10*ROW('Sanitation Data'!E2))),'Data Summary'!CP8="Yes"),100-OFFSET('Sanitation Data'!$E$4,0,10*ROW('Sanitation Data'!E2)),NA())</f>
        <v>#N/A</v>
      </c>
      <c r="AB8" s="97" t="e">
        <f ca="true">+IF(AND(ISNUMBER(OFFSET('Sanitation Data'!$E$6,0,10*ROW('Sanitation Data'!E2))),'Data Summary'!CQ8="Yes"),OFFSET('Sanitation Data'!$E$6,0,10*ROW('Sanitation Data'!E2)),NA())</f>
        <v>#N/A</v>
      </c>
      <c r="AC8" s="97" t="e">
        <f ca="true">+IF(AND(ISNUMBER(OFFSET('Sanitation Data'!$E$10,0,10*ROW('Sanitation Data'!E2))),'Data Summary'!CR8="Yes"),OFFSET('Sanitation Data'!$E$10,0,10*ROW('Sanitation Data'!E2)),NA())</f>
        <v>#N/A</v>
      </c>
      <c r="AD8" s="97" t="e">
        <f ca="true">+IF(AND(ISNUMBER(OFFSET('Sanitation Data'!$E$11,0,10*ROW('Sanitation Data'!E2))),'Data Summary'!CS8="Yes"),OFFSET('Sanitation Data'!$E$11,0,10*ROW('Sanitation Data'!E2)),NA())</f>
        <v>#N/A</v>
      </c>
      <c r="AE8" s="97" t="e">
        <f ca="true">+IF(AND(ISNUMBER(OFFSET('Sanitation Data'!$E$12,0,10*ROW('Sanitation Data'!E2))),'Data Summary'!CT8="Yes"),OFFSET('Sanitation Data'!$E$12,0,10*ROW('Sanitation Data'!E2)),NA())</f>
        <v>#N/A</v>
      </c>
      <c r="AF8" s="97" t="e">
        <f ca="true">+IF(AND(ISNUMBER(OFFSET('Sanitation Data'!$F$4,0,10*ROW('Sanitation Data'!F2))),'Data Summary'!CU8="Yes"),100-OFFSET('Sanitation Data'!$F$4,0,10*ROW('Sanitation Data'!F2)),NA())</f>
        <v>#N/A</v>
      </c>
      <c r="AG8" s="97" t="e">
        <f ca="true">+IF(AND(ISNUMBER(OFFSET('Sanitation Data'!$F$6,0,10*ROW('Sanitation Data'!F2))),'Data Summary'!CV8="Yes"),OFFSET('Sanitation Data'!$F$6,0,10*ROW('Sanitation Data'!F2)),NA())</f>
        <v>#N/A</v>
      </c>
      <c r="AH8" s="97" t="e">
        <f ca="true">+IF(AND(ISNUMBER(OFFSET('Sanitation Data'!$F$10,0,10*ROW('Sanitation Data'!F2))),'Data Summary'!CW8="Yes"),OFFSET('Sanitation Data'!$F$10,0,10*ROW('Sanitation Data'!F2)),NA())</f>
        <v>#N/A</v>
      </c>
      <c r="AI8" s="97" t="e">
        <f ca="true">+IF(AND(ISNUMBER(OFFSET('Sanitation Data'!$F$11,0,10*ROW('Sanitation Data'!F2))),'Data Summary'!CX8="Yes"),OFFSET('Sanitation Data'!$F$11,0,10*ROW('Sanitation Data'!F2)),NA())</f>
        <v>#N/A</v>
      </c>
      <c r="AJ8" s="97" t="e">
        <f ca="true">+IF(AND(ISNUMBER(OFFSET('Sanitation Data'!$F$12,0,10*ROW('Sanitation Data'!F2))),'Data Summary'!CY8="Yes"),OFFSET('Sanitation Data'!$F$12,0,10*ROW('Sanitation Data'!F2)),NA())</f>
        <v>#N/A</v>
      </c>
      <c r="AK8" s="97" t="e">
        <f ca="true">+IF(AND(ISNUMBER(OFFSET('Sanitation Data'!$G$4,0,10*ROW('Sanitation Data'!G2))),'Data Summary'!CZ8="Yes"),100-OFFSET('Sanitation Data'!$G$4,0,10*ROW('Sanitation Data'!G2)),NA())</f>
        <v>#N/A</v>
      </c>
      <c r="AL8" s="97" t="e">
        <f ca="true">+IF(AND(ISNUMBER(OFFSET('Sanitation Data'!$G$6,0,10*ROW('Sanitation Data'!G2))),'Data Summary'!DA8="Yes"),OFFSET('Sanitation Data'!$G$6,0,10*ROW('Sanitation Data'!G2)),NA())</f>
        <v>#N/A</v>
      </c>
      <c r="AM8" s="97" t="e">
        <f ca="true">+IF(AND(ISNUMBER(OFFSET('Sanitation Data'!$G$10,0,10*ROW('Sanitation Data'!G2))),'Data Summary'!DB8="Yes"),OFFSET('Sanitation Data'!$G$10,0,10*ROW('Sanitation Data'!G2)),NA())</f>
        <v>#N/A</v>
      </c>
      <c r="AN8" s="97" t="e">
        <f ca="true">+IF(AND(ISNUMBER(OFFSET('Sanitation Data'!$G$11,0,10*ROW('Sanitation Data'!G2))),'Data Summary'!DC8="Yes"),OFFSET('Sanitation Data'!$G$11,0,10*ROW('Sanitation Data'!G2)),NA())</f>
        <v>#N/A</v>
      </c>
      <c r="AO8" s="97" t="e">
        <f ca="true">+IF(AND(ISNUMBER(OFFSET('Sanitation Data'!$G$12,0,10*ROW('Sanitation Data'!G2))),'Data Summary'!DD8="Yes"),OFFSET('Sanitation Data'!$G$12,0,10*ROW('Sanitation Data'!G2)),NA())</f>
        <v>#N/A</v>
      </c>
      <c r="AP8" s="97">
        <f ca="true">+IF(AND(ISNUMBER(OFFSET('Sanitation Data'!$H$4,0,10*ROW('Sanitation Data'!H2))),'Data Summary'!DE8="Yes"),100-OFFSET('Sanitation Data'!$H$4,0,10*ROW('Sanitation Data'!H2)),NA())</f>
        <v>96.1</v>
      </c>
      <c r="AQ8" s="97" t="e">
        <f ca="true">+IF(AND(ISNUMBER(OFFSET('Sanitation Data'!$H$6,0,10*ROW('Sanitation Data'!H2))),'Data Summary'!DF8="Yes"),OFFSET('Sanitation Data'!$H$6,0,10*ROW('Sanitation Data'!H2)),NA())</f>
        <v>#N/A</v>
      </c>
      <c r="AR8" s="97" t="e">
        <f ca="true">+IF(AND(ISNUMBER(OFFSET('Sanitation Data'!$H$10,0,10*ROW('Sanitation Data'!H2))),'Data Summary'!DG8="Yes"),OFFSET('Sanitation Data'!$H$10,0,10*ROW('Sanitation Data'!H2)),NA())</f>
        <v>#N/A</v>
      </c>
      <c r="AS8" s="97" t="e">
        <f ca="true">+IF(AND(ISNUMBER(OFFSET('Sanitation Data'!$H$11,0,10*ROW('Sanitation Data'!H2))),'Data Summary'!DH8="Yes"),OFFSET('Sanitation Data'!$H$11,0,10*ROW('Sanitation Data'!H2)),NA())</f>
        <v>#N/A</v>
      </c>
      <c r="AT8" s="97" t="e">
        <f ca="true">+IF(AND(ISNUMBER(OFFSET('Sanitation Data'!$H$12,0,10*ROW('Sanitation Data'!H2))),'Data Summary'!DI8="Yes"),OFFSET('Sanitation Data'!$H$12,0,10*ROW('Sanitation Data'!H2)),NA())</f>
        <v>#N/A</v>
      </c>
      <c r="AU8" s="97" t="e">
        <f ca="true">+IF(AND(ISNUMBER(OFFSET('Sanitation Data'!$I$4,0,10*ROW('Sanitation Data'!I2))),'Data Summary'!DJ8="Yes"),100-OFFSET('Sanitation Data'!$I$4,0,10*ROW('Sanitation Data'!I2)),NA())</f>
        <v>#N/A</v>
      </c>
      <c r="AV8" s="97" t="e">
        <f ca="true">+IF(AND(ISNUMBER(OFFSET('Sanitation Data'!$I$6,0,10*ROW('Sanitation Data'!I2))),'Data Summary'!DK8="Yes"),OFFSET('Sanitation Data'!$I$6,0,10*ROW('Sanitation Data'!I2)),NA())</f>
        <v>#N/A</v>
      </c>
      <c r="AW8" s="97" t="e">
        <f ca="true">+IF(AND(ISNUMBER(OFFSET('Sanitation Data'!$I$10,0,10*ROW('Sanitation Data'!I2))),'Data Summary'!DL8="Yes"),OFFSET('Sanitation Data'!$I$10,0,10*ROW('Sanitation Data'!I2)),NA())</f>
        <v>#N/A</v>
      </c>
      <c r="AX8" s="97" t="e">
        <f ca="true">+IF(AND(ISNUMBER(OFFSET('Sanitation Data'!$I$11,0,10*ROW('Sanitation Data'!I2))),'Data Summary'!DM8="Yes"),OFFSET('Sanitation Data'!$I$11,0,10*ROW('Sanitation Data'!I2)),NA())</f>
        <v>#N/A</v>
      </c>
      <c r="AY8" s="97" t="e">
        <f ca="true">+IF(AND(ISNUMBER(OFFSET('Sanitation Data'!$I$12,0,10*ROW('Sanitation Data'!I2))),'Data Summary'!DN8="Yes"),OFFSET('Sanitation Data'!$I$12,0,10*ROW('Sanitation Data'!I2)),NA())</f>
        <v>#N/A</v>
      </c>
      <c r="AZ8" s="98" t="e">
        <f ca="true">+IF(AND(ISNUMBER(OFFSET('Hygiene Data'!$D$5,0,10*ROW('Hygiene Data'!D2))),'Data Summary'!DO8="Yes"),OFFSET('Hygiene Data'!$D$5,0,10*ROW('Hygiene Data'!D2)),NA())</f>
        <v>#N/A</v>
      </c>
      <c r="BA8" s="98" t="e">
        <f ca="true">+IF(AND(ISNUMBER(OFFSET('Hygiene Data'!$D$7,0,10*ROW('Hygiene Data'!D2))),'Data Summary'!DP8="Yes"),OFFSET('Hygiene Data'!$D$7,0,10*ROW('Hygiene Data'!D2)),NA())</f>
        <v>#N/A</v>
      </c>
      <c r="BB8" s="98" t="e">
        <f ca="true">+IF(AND(ISNUMBER(OFFSET('Hygiene Data'!$D$9,0,10*ROW('Hygiene Data'!D2))),'Data Summary'!DQ8="Yes"),OFFSET('Hygiene Data'!$D$9,0,10*ROW('Hygiene Data'!D2)),NA())</f>
        <v>#N/A</v>
      </c>
      <c r="BC8" s="98" t="e">
        <f ca="true">+IF(AND(ISNUMBER(OFFSET('Hygiene Data'!$E$5,0,10*ROW('Hygiene Data'!E2))),'Data Summary'!DR8="Yes"),OFFSET('Hygiene Data'!$E$5,0,10*ROW('Hygiene Data'!E2)),NA())</f>
        <v>#N/A</v>
      </c>
      <c r="BD8" s="98" t="e">
        <f ca="true">+IF(AND(ISNUMBER(OFFSET('Hygiene Data'!$E$7,0,10*ROW('Hygiene Data'!E2))),'Data Summary'!DS8="Yes"),OFFSET('Hygiene Data'!$E$7,0,10*ROW('Hygiene Data'!E2)),NA())</f>
        <v>#N/A</v>
      </c>
      <c r="BE8" s="98" t="e">
        <f ca="true">+IF(AND(ISNUMBER(OFFSET('Hygiene Data'!$E$9,0,10*ROW('Hygiene Data'!E2))),'Data Summary'!DT8="Yes"),OFFSET('Hygiene Data'!$E$9,0,10*ROW('Hygiene Data'!E2)),NA())</f>
        <v>#N/A</v>
      </c>
      <c r="BF8" s="98" t="e">
        <f ca="true">+IF(AND(ISNUMBER(OFFSET('Hygiene Data'!$F$5,0,10*ROW('Hygiene Data'!F2))),'Data Summary'!DU8="Yes"),OFFSET('Hygiene Data'!$F$5,0,10*ROW('Hygiene Data'!F2)),NA())</f>
        <v>#N/A</v>
      </c>
      <c r="BG8" s="98" t="e">
        <f ca="true">+IF(AND(ISNUMBER(OFFSET('Hygiene Data'!$F$7,0,10*ROW('Hygiene Data'!F2))),'Data Summary'!DV8="Yes"),OFFSET('Hygiene Data'!$F$7,0,10*ROW('Hygiene Data'!F2)),NA())</f>
        <v>#N/A</v>
      </c>
      <c r="BH8" s="98" t="e">
        <f ca="true">+IF(AND(ISNUMBER(OFFSET('Hygiene Data'!$F$9,0,10*ROW('Hygiene Data'!F2))),'Data Summary'!DW8="Yes"),OFFSET('Hygiene Data'!$F$9,0,10*ROW('Hygiene Data'!F2)),NA())</f>
        <v>#N/A</v>
      </c>
      <c r="BI8" s="98" t="e">
        <f ca="true">+IF(AND(ISNUMBER(OFFSET('Hygiene Data'!$G$5,0,10*ROW('Hygiene Data'!G2))),'Data Summary'!DX8="Yes"),OFFSET('Hygiene Data'!$G$5,0,10*ROW('Hygiene Data'!G2)),NA())</f>
        <v>#N/A</v>
      </c>
      <c r="BJ8" s="98" t="e">
        <f ca="true">+IF(AND(ISNUMBER(OFFSET('Hygiene Data'!$G$7,0,10*ROW('Hygiene Data'!G2))),'Data Summary'!DY8="Yes"),OFFSET('Hygiene Data'!$G$7,0,10*ROW('Hygiene Data'!G2)),NA())</f>
        <v>#N/A</v>
      </c>
      <c r="BK8" s="98" t="e">
        <f ca="true">+IF(AND(ISNUMBER(OFFSET('Hygiene Data'!$G$9,0,10*ROW('Hygiene Data'!G2))),'Data Summary'!DZ8="Yes"),OFFSET('Hygiene Data'!$G$9,0,10*ROW('Hygiene Data'!G2)),NA())</f>
        <v>#N/A</v>
      </c>
      <c r="BL8" s="98" t="e">
        <f ca="true">+IF(AND(ISNUMBER(OFFSET('Hygiene Data'!$H$5,0,10*ROW('Hygiene Data'!H2))),'Data Summary'!EA8="Yes"),OFFSET('Hygiene Data'!$H$5,0,10*ROW('Hygiene Data'!H2)),NA())</f>
        <v>#N/A</v>
      </c>
      <c r="BM8" s="98" t="e">
        <f ca="true">+IF(AND(ISNUMBER(OFFSET('Hygiene Data'!$H$7,0,10*ROW('Hygiene Data'!H2))),'Data Summary'!EB8="Yes"),OFFSET('Hygiene Data'!$H$7,0,10*ROW('Hygiene Data'!H2)),NA())</f>
        <v>#N/A</v>
      </c>
      <c r="BN8" s="98" t="e">
        <f ca="true">+IF(AND(ISNUMBER(OFFSET('Hygiene Data'!$H$9,0,10*ROW('Hygiene Data'!H2))),'Data Summary'!EC8="Yes"),OFFSET('Hygiene Data'!$H$9,0,10*ROW('Hygiene Data'!H2)),NA())</f>
        <v>#N/A</v>
      </c>
      <c r="BO8" s="98" t="e">
        <f ca="true">+IF(AND(ISNUMBER(OFFSET('Hygiene Data'!$I$5,0,10*ROW('Hygiene Data'!I2))),'Data Summary'!ED8="Yes"),OFFSET('Hygiene Data'!$I$5,0,10*ROW('Hygiene Data'!I2)),NA())</f>
        <v>#N/A</v>
      </c>
      <c r="BP8" s="98" t="e">
        <f ca="true">+IF(AND(ISNUMBER(OFFSET('Hygiene Data'!$I$7,0,10*ROW('Hygiene Data'!I2))),'Data Summary'!EE8="Yes"),OFFSET('Hygiene Data'!$I$7,0,10*ROW('Hygiene Data'!I2)),NA())</f>
        <v>#N/A</v>
      </c>
      <c r="BQ8" s="98" t="e">
        <f ca="true">+IF(AND(ISNUMBER(OFFSET('Hygiene Data'!$I$9,0,10*ROW('Hygiene Data'!I2))),'Data Summary'!EF8="Yes"),OFFSET('Hygiene Data'!$I$9,0,10*ROW('Hygiene Data'!I2)),NA())</f>
        <v>#N/A</v>
      </c>
    </row>
    <row xmlns:x14ac="http://schemas.microsoft.com/office/spreadsheetml/2009/9/ac" r="9" x14ac:dyDescent="0.2">
      <c r="A9" s="335" t="str">
        <f ca="true">+RIGHT('Data Summary'!A9,LEN('Data Summary'!A9)-9)</f>
        <v>EMIS</v>
      </c>
      <c r="B9" s="36" t="str">
        <f ca="true">+IF(ISTEXT('Data Summary'!B9),'Data Summary'!B9,"")</f>
        <v>EMIS</v>
      </c>
      <c r="C9" s="334">
        <f ca="true">+VALUE('Data Summary'!C9)</f>
        <v>2016</v>
      </c>
      <c r="D9" s="96" t="e">
        <f ca="true">+IF(AND(ISNUMBER(OFFSET('Water Data'!$D$4,0,10*ROW('Water Data'!D3))),'Data Summary'!BS9="Yes"),100-OFFSET('Water Data'!$D$4,0,10*ROW('Water Data'!D3)),NA())</f>
        <v>#N/A</v>
      </c>
      <c r="E9" s="96" t="e">
        <f ca="true">+IF(AND(ISNUMBER(OFFSET('Water Data'!$D$6,0,10*ROW('Water Data'!D3))),'Data Summary'!BT9="Yes"),OFFSET('Water Data'!$D$6,0,10*ROW('Water Data'!D3)),NA())</f>
        <v>#N/A</v>
      </c>
      <c r="F9" s="96" t="e">
        <f ca="true">+IF(AND(ISNUMBER(OFFSET('Water Data'!$D$9,0,10*ROW('Water Data'!D3))),'Data Summary'!BU9="Yes"),OFFSET('Water Data'!$D$9,0,10*ROW('Water Data'!D3)),NA())</f>
        <v>#N/A</v>
      </c>
      <c r="G9" s="96" t="e">
        <f ca="true">+IF(AND(ISNUMBER(OFFSET('Water Data'!$E$4,0,10*ROW('Water Data'!E3))),'Data Summary'!BV9="Yes"),100-OFFSET('Water Data'!$E$4,0,10*ROW('Water Data'!E3)),NA())</f>
        <v>#N/A</v>
      </c>
      <c r="H9" s="96" t="e">
        <f ca="true">+IF(AND(ISNUMBER(OFFSET('Water Data'!$E$6,0,10*ROW('Water Data'!E3))),'Data Summary'!BW9="Yes"),OFFSET('Water Data'!$E$6,0,10*ROW('Water Data'!E3)),NA())</f>
        <v>#N/A</v>
      </c>
      <c r="I9" s="96" t="e">
        <f ca="true">+IF(AND(ISNUMBER(OFFSET('Water Data'!$E$9,0,10*ROW('Water Data'!E3))),'Data Summary'!BX9="Yes"),OFFSET('Water Data'!$E$9,0,10*ROW('Water Data'!E3)),NA())</f>
        <v>#N/A</v>
      </c>
      <c r="J9" s="96" t="e">
        <f ca="true">+IF(AND(ISNUMBER(OFFSET('Water Data'!$F$4,0,10*ROW('Water Data'!F3))),'Data Summary'!BY9="Yes"),100-OFFSET('Water Data'!$F$4,0,10*ROW('Water Data'!F3)),NA())</f>
        <v>#N/A</v>
      </c>
      <c r="K9" s="96" t="e">
        <f ca="true">+IF(AND(ISNUMBER(OFFSET('Water Data'!$F$6,0,10*ROW('Water Data'!F3))),'Data Summary'!BZ9="Yes"),OFFSET('Water Data'!$F$6,0,10*ROW('Water Data'!F3)),NA())</f>
        <v>#N/A</v>
      </c>
      <c r="L9" s="96" t="e">
        <f ca="true">+IF(AND(ISNUMBER(OFFSET('Water Data'!$F$9,0,10*ROW('Water Data'!F3))),'Data Summary'!CA9="Yes"),OFFSET('Water Data'!$F$9,0,10*ROW('Water Data'!F3)),NA())</f>
        <v>#N/A</v>
      </c>
      <c r="M9" s="96" t="e">
        <f ca="true">+IF(AND(ISNUMBER(OFFSET('Water Data'!$G$4,0,10*ROW('Water Data'!G3))),'Data Summary'!CB9="Yes"),100-OFFSET('Water Data'!$G$4,0,10*ROW('Water Data'!G3)),NA())</f>
        <v>#N/A</v>
      </c>
      <c r="N9" s="96" t="e">
        <f ca="true">+IF(AND(ISNUMBER(OFFSET('Water Data'!$G$6,0,10*ROW('Water Data'!G3))),'Data Summary'!CC9="Yes"),OFFSET('Water Data'!$G$6,0,10*ROW('Water Data'!G3)),NA())</f>
        <v>#N/A</v>
      </c>
      <c r="O9" s="96" t="e">
        <f ca="true">+IF(AND(ISNUMBER(OFFSET('Water Data'!$G$9,0,10*ROW('Water Data'!G3))),'Data Summary'!CD9="Yes"),OFFSET('Water Data'!$G$9,0,10*ROW('Water Data'!G3)),NA())</f>
        <v>#N/A</v>
      </c>
      <c r="P9" s="96" t="e">
        <f ca="true">+IF(AND(ISNUMBER(OFFSET('Water Data'!$H$4,0,10*ROW('Water Data'!H3))),'Data Summary'!CE9="Yes"),100-OFFSET('Water Data'!$H$4,0,10*ROW('Water Data'!H3)),NA())</f>
        <v>#N/A</v>
      </c>
      <c r="Q9" s="96" t="e">
        <f ca="true">+IF(AND(ISNUMBER(OFFSET('Water Data'!$H$6,0,10*ROW('Water Data'!H3))),'Data Summary'!CF9="Yes"),OFFSET('Water Data'!$H$6,0,10*ROW('Water Data'!H3)),NA())</f>
        <v>#N/A</v>
      </c>
      <c r="R9" s="96" t="e">
        <f ca="true">+IF(AND(ISNUMBER(OFFSET('Water Data'!$H$9,0,10*ROW('Water Data'!H3))),'Data Summary'!CG9="Yes"),OFFSET('Water Data'!$H$9,0,10*ROW('Water Data'!H3)),NA())</f>
        <v>#N/A</v>
      </c>
      <c r="S9" s="96" t="e">
        <f ca="true">+IF(AND(ISNUMBER(OFFSET('Water Data'!$I$4,0,10*ROW('Water Data'!I3))),'Data Summary'!CH9="Yes"),100-OFFSET('Water Data'!$I$4,0,10*ROW('Water Data'!I3)),NA())</f>
        <v>#N/A</v>
      </c>
      <c r="T9" s="96" t="e">
        <f ca="true">+IF(AND(ISNUMBER(OFFSET('Water Data'!$I$6,0,10*ROW('Water Data'!I3))),'Data Summary'!CI9="Yes"),OFFSET('Water Data'!$I$6,0,10*ROW('Water Data'!I3)),NA())</f>
        <v>#N/A</v>
      </c>
      <c r="U9" s="96" t="e">
        <f ca="true">+IF(AND(ISNUMBER(OFFSET('Water Data'!$I$9,0,10*ROW('Water Data'!I3))),'Data Summary'!CJ9="Yes"),OFFSET('Water Data'!$I$9,0,10*ROW('Water Data'!I3)),NA())</f>
        <v>#N/A</v>
      </c>
      <c r="V9" s="97" t="e">
        <f ca="true">+IF(AND(ISNUMBER(OFFSET('Sanitation Data'!$D$4,0,10*ROW('Sanitation Data'!D3))),'Data Summary'!CK9="Yes"),100-OFFSET('Sanitation Data'!$D$4,0,10*ROW('Sanitation Data'!D3)),NA())</f>
        <v>#N/A</v>
      </c>
      <c r="W9" s="97" t="e">
        <f ca="true">+IF(AND(ISNUMBER(OFFSET('Sanitation Data'!$D$6,0,10*ROW('Sanitation Data'!D3))),'Data Summary'!CL9="Yes"),OFFSET('Sanitation Data'!$D$6,0,10*ROW('Sanitation Data'!D3)),NA())</f>
        <v>#N/A</v>
      </c>
      <c r="X9" s="97" t="e">
        <f ca="true">+IF(AND(ISNUMBER(OFFSET('Sanitation Data'!$D$10,0,10*ROW('Sanitation Data'!D3))),'Data Summary'!CM9="Yes"),OFFSET('Sanitation Data'!$D$10,0,10*ROW('Sanitation Data'!D3)),NA())</f>
        <v>#N/A</v>
      </c>
      <c r="Y9" s="97" t="e">
        <f ca="true">+IF(AND(ISNUMBER(OFFSET('Sanitation Data'!$D$11,0,10*ROW('Sanitation Data'!D3))),'Data Summary'!CN9="Yes"),OFFSET('Sanitation Data'!$D$11,0,10*ROW('Sanitation Data'!D3)),NA())</f>
        <v>#N/A</v>
      </c>
      <c r="Z9" s="97" t="e">
        <f ca="true">+IF(AND(ISNUMBER(OFFSET('Sanitation Data'!$D$12,0,10*ROW('Sanitation Data'!D3))),'Data Summary'!CO9="Yes"),OFFSET('Sanitation Data'!$D$12,0,10*ROW('Sanitation Data'!D3)),NA())</f>
        <v>#N/A</v>
      </c>
      <c r="AA9" s="97" t="e">
        <f ca="true">+IF(AND(ISNUMBER(OFFSET('Sanitation Data'!$E$4,0,10*ROW('Sanitation Data'!E3))),'Data Summary'!CP9="Yes"),100-OFFSET('Sanitation Data'!$E$4,0,10*ROW('Sanitation Data'!E3)),NA())</f>
        <v>#N/A</v>
      </c>
      <c r="AB9" s="97" t="e">
        <f ca="true">+IF(AND(ISNUMBER(OFFSET('Sanitation Data'!$E$6,0,10*ROW('Sanitation Data'!E3))),'Data Summary'!CQ9="Yes"),OFFSET('Sanitation Data'!$E$6,0,10*ROW('Sanitation Data'!E3)),NA())</f>
        <v>#N/A</v>
      </c>
      <c r="AC9" s="97" t="e">
        <f ca="true">+IF(AND(ISNUMBER(OFFSET('Sanitation Data'!$E$10,0,10*ROW('Sanitation Data'!E3))),'Data Summary'!CR9="Yes"),OFFSET('Sanitation Data'!$E$10,0,10*ROW('Sanitation Data'!E3)),NA())</f>
        <v>#N/A</v>
      </c>
      <c r="AD9" s="97" t="e">
        <f ca="true">+IF(AND(ISNUMBER(OFFSET('Sanitation Data'!$E$11,0,10*ROW('Sanitation Data'!E3))),'Data Summary'!CS9="Yes"),OFFSET('Sanitation Data'!$E$11,0,10*ROW('Sanitation Data'!E3)),NA())</f>
        <v>#N/A</v>
      </c>
      <c r="AE9" s="97" t="e">
        <f ca="true">+IF(AND(ISNUMBER(OFFSET('Sanitation Data'!$E$12,0,10*ROW('Sanitation Data'!E3))),'Data Summary'!CT9="Yes"),OFFSET('Sanitation Data'!$E$12,0,10*ROW('Sanitation Data'!E3)),NA())</f>
        <v>#N/A</v>
      </c>
      <c r="AF9" s="97" t="e">
        <f ca="true">+IF(AND(ISNUMBER(OFFSET('Sanitation Data'!$F$4,0,10*ROW('Sanitation Data'!F3))),'Data Summary'!CU9="Yes"),100-OFFSET('Sanitation Data'!$F$4,0,10*ROW('Sanitation Data'!F3)),NA())</f>
        <v>#N/A</v>
      </c>
      <c r="AG9" s="97" t="e">
        <f ca="true">+IF(AND(ISNUMBER(OFFSET('Sanitation Data'!$F$6,0,10*ROW('Sanitation Data'!F3))),'Data Summary'!CV9="Yes"),OFFSET('Sanitation Data'!$F$6,0,10*ROW('Sanitation Data'!F3)),NA())</f>
        <v>#N/A</v>
      </c>
      <c r="AH9" s="97" t="e">
        <f ca="true">+IF(AND(ISNUMBER(OFFSET('Sanitation Data'!$F$10,0,10*ROW('Sanitation Data'!F3))),'Data Summary'!CW9="Yes"),OFFSET('Sanitation Data'!$F$10,0,10*ROW('Sanitation Data'!F3)),NA())</f>
        <v>#N/A</v>
      </c>
      <c r="AI9" s="97" t="e">
        <f ca="true">+IF(AND(ISNUMBER(OFFSET('Sanitation Data'!$F$11,0,10*ROW('Sanitation Data'!F3))),'Data Summary'!CX9="Yes"),OFFSET('Sanitation Data'!$F$11,0,10*ROW('Sanitation Data'!F3)),NA())</f>
        <v>#N/A</v>
      </c>
      <c r="AJ9" s="97" t="e">
        <f ca="true">+IF(AND(ISNUMBER(OFFSET('Sanitation Data'!$F$12,0,10*ROW('Sanitation Data'!F3))),'Data Summary'!CY9="Yes"),OFFSET('Sanitation Data'!$F$12,0,10*ROW('Sanitation Data'!F3)),NA())</f>
        <v>#N/A</v>
      </c>
      <c r="AK9" s="97" t="e">
        <f ca="true">+IF(AND(ISNUMBER(OFFSET('Sanitation Data'!$G$4,0,10*ROW('Sanitation Data'!G3))),'Data Summary'!CZ9="Yes"),100-OFFSET('Sanitation Data'!$G$4,0,10*ROW('Sanitation Data'!G3)),NA())</f>
        <v>#N/A</v>
      </c>
      <c r="AL9" s="97" t="e">
        <f ca="true">+IF(AND(ISNUMBER(OFFSET('Sanitation Data'!$G$6,0,10*ROW('Sanitation Data'!G3))),'Data Summary'!DA9="Yes"),OFFSET('Sanitation Data'!$G$6,0,10*ROW('Sanitation Data'!G3)),NA())</f>
        <v>#N/A</v>
      </c>
      <c r="AM9" s="97" t="e">
        <f ca="true">+IF(AND(ISNUMBER(OFFSET('Sanitation Data'!$G$10,0,10*ROW('Sanitation Data'!G3))),'Data Summary'!DB9="Yes"),OFFSET('Sanitation Data'!$G$10,0,10*ROW('Sanitation Data'!G3)),NA())</f>
        <v>#N/A</v>
      </c>
      <c r="AN9" s="97" t="e">
        <f ca="true">+IF(AND(ISNUMBER(OFFSET('Sanitation Data'!$G$11,0,10*ROW('Sanitation Data'!G3))),'Data Summary'!DC9="Yes"),OFFSET('Sanitation Data'!$G$11,0,10*ROW('Sanitation Data'!G3)),NA())</f>
        <v>#N/A</v>
      </c>
      <c r="AO9" s="97" t="e">
        <f ca="true">+IF(AND(ISNUMBER(OFFSET('Sanitation Data'!$G$12,0,10*ROW('Sanitation Data'!G3))),'Data Summary'!DD9="Yes"),OFFSET('Sanitation Data'!$G$12,0,10*ROW('Sanitation Data'!G3)),NA())</f>
        <v>#N/A</v>
      </c>
      <c r="AP9" s="97" t="e">
        <f ca="true">+IF(AND(ISNUMBER(OFFSET('Sanitation Data'!$H$4,0,10*ROW('Sanitation Data'!H3))),'Data Summary'!DE9="Yes"),100-OFFSET('Sanitation Data'!$H$4,0,10*ROW('Sanitation Data'!H3)),NA())</f>
        <v>#N/A</v>
      </c>
      <c r="AQ9" s="97" t="e">
        <f ca="true">+IF(AND(ISNUMBER(OFFSET('Sanitation Data'!$H$6,0,10*ROW('Sanitation Data'!H3))),'Data Summary'!DF9="Yes"),OFFSET('Sanitation Data'!$H$6,0,10*ROW('Sanitation Data'!H3)),NA())</f>
        <v>#N/A</v>
      </c>
      <c r="AR9" s="97" t="e">
        <f ca="true">+IF(AND(ISNUMBER(OFFSET('Sanitation Data'!$H$10,0,10*ROW('Sanitation Data'!H3))),'Data Summary'!DG9="Yes"),OFFSET('Sanitation Data'!$H$10,0,10*ROW('Sanitation Data'!H3)),NA())</f>
        <v>#N/A</v>
      </c>
      <c r="AS9" s="97" t="e">
        <f ca="true">+IF(AND(ISNUMBER(OFFSET('Sanitation Data'!$H$11,0,10*ROW('Sanitation Data'!H3))),'Data Summary'!DH9="Yes"),OFFSET('Sanitation Data'!$H$11,0,10*ROW('Sanitation Data'!H3)),NA())</f>
        <v>#N/A</v>
      </c>
      <c r="AT9" s="97" t="e">
        <f ca="true">+IF(AND(ISNUMBER(OFFSET('Sanitation Data'!$H$12,0,10*ROW('Sanitation Data'!H3))),'Data Summary'!DI9="Yes"),OFFSET('Sanitation Data'!$H$12,0,10*ROW('Sanitation Data'!H3)),NA())</f>
        <v>#N/A</v>
      </c>
      <c r="AU9" s="97" t="e">
        <f ca="true">+IF(AND(ISNUMBER(OFFSET('Sanitation Data'!$I$4,0,10*ROW('Sanitation Data'!I3))),'Data Summary'!DJ9="Yes"),100-OFFSET('Sanitation Data'!$I$4,0,10*ROW('Sanitation Data'!I3)),NA())</f>
        <v>#N/A</v>
      </c>
      <c r="AV9" s="97" t="e">
        <f ca="true">+IF(AND(ISNUMBER(OFFSET('Sanitation Data'!$I$6,0,10*ROW('Sanitation Data'!I3))),'Data Summary'!DK9="Yes"),OFFSET('Sanitation Data'!$I$6,0,10*ROW('Sanitation Data'!I3)),NA())</f>
        <v>#N/A</v>
      </c>
      <c r="AW9" s="97" t="e">
        <f ca="true">+IF(AND(ISNUMBER(OFFSET('Sanitation Data'!$I$10,0,10*ROW('Sanitation Data'!I3))),'Data Summary'!DL9="Yes"),OFFSET('Sanitation Data'!$I$10,0,10*ROW('Sanitation Data'!I3)),NA())</f>
        <v>#N/A</v>
      </c>
      <c r="AX9" s="97" t="e">
        <f ca="true">+IF(AND(ISNUMBER(OFFSET('Sanitation Data'!$I$11,0,10*ROW('Sanitation Data'!I3))),'Data Summary'!DM9="Yes"),OFFSET('Sanitation Data'!$I$11,0,10*ROW('Sanitation Data'!I3)),NA())</f>
        <v>#N/A</v>
      </c>
      <c r="AY9" s="97" t="e">
        <f ca="true">+IF(AND(ISNUMBER(OFFSET('Sanitation Data'!$I$12,0,10*ROW('Sanitation Data'!I3))),'Data Summary'!DN9="Yes"),OFFSET('Sanitation Data'!$I$12,0,10*ROW('Sanitation Data'!I3)),NA())</f>
        <v>#N/A</v>
      </c>
      <c r="AZ9" s="98" t="e">
        <f ca="true">+IF(AND(ISNUMBER(OFFSET('Hygiene Data'!$D$5,0,10*ROW('Hygiene Data'!D3))),'Data Summary'!DO9="Yes"),OFFSET('Hygiene Data'!$D$5,0,10*ROW('Hygiene Data'!D3)),NA())</f>
        <v>#N/A</v>
      </c>
      <c r="BA9" s="98" t="e">
        <f ca="true">+IF(AND(ISNUMBER(OFFSET('Hygiene Data'!$D$7,0,10*ROW('Hygiene Data'!D3))),'Data Summary'!DP9="Yes"),OFFSET('Hygiene Data'!$D$7,0,10*ROW('Hygiene Data'!D3)),NA())</f>
        <v>#N/A</v>
      </c>
      <c r="BB9" s="98" t="e">
        <f ca="true">+IF(AND(ISNUMBER(OFFSET('Hygiene Data'!$D$9,0,10*ROW('Hygiene Data'!D3))),'Data Summary'!DQ9="Yes"),OFFSET('Hygiene Data'!$D$9,0,10*ROW('Hygiene Data'!D3)),NA())</f>
        <v>#N/A</v>
      </c>
      <c r="BC9" s="98" t="e">
        <f ca="true">+IF(AND(ISNUMBER(OFFSET('Hygiene Data'!$E$5,0,10*ROW('Hygiene Data'!E3))),'Data Summary'!DR9="Yes"),OFFSET('Hygiene Data'!$E$5,0,10*ROW('Hygiene Data'!E3)),NA())</f>
        <v>#N/A</v>
      </c>
      <c r="BD9" s="98" t="e">
        <f ca="true">+IF(AND(ISNUMBER(OFFSET('Hygiene Data'!$E$7,0,10*ROW('Hygiene Data'!E3))),'Data Summary'!DS9="Yes"),OFFSET('Hygiene Data'!$E$7,0,10*ROW('Hygiene Data'!E3)),NA())</f>
        <v>#N/A</v>
      </c>
      <c r="BE9" s="98" t="e">
        <f ca="true">+IF(AND(ISNUMBER(OFFSET('Hygiene Data'!$E$9,0,10*ROW('Hygiene Data'!E3))),'Data Summary'!DT9="Yes"),OFFSET('Hygiene Data'!$E$9,0,10*ROW('Hygiene Data'!E3)),NA())</f>
        <v>#N/A</v>
      </c>
      <c r="BF9" s="98" t="e">
        <f ca="true">+IF(AND(ISNUMBER(OFFSET('Hygiene Data'!$F$5,0,10*ROW('Hygiene Data'!F3))),'Data Summary'!DU9="Yes"),OFFSET('Hygiene Data'!$F$5,0,10*ROW('Hygiene Data'!F3)),NA())</f>
        <v>#N/A</v>
      </c>
      <c r="BG9" s="98" t="e">
        <f ca="true">+IF(AND(ISNUMBER(OFFSET('Hygiene Data'!$F$7,0,10*ROW('Hygiene Data'!F3))),'Data Summary'!DV9="Yes"),OFFSET('Hygiene Data'!$F$7,0,10*ROW('Hygiene Data'!F3)),NA())</f>
        <v>#N/A</v>
      </c>
      <c r="BH9" s="98" t="e">
        <f ca="true">+IF(AND(ISNUMBER(OFFSET('Hygiene Data'!$F$9,0,10*ROW('Hygiene Data'!F3))),'Data Summary'!DW9="Yes"),OFFSET('Hygiene Data'!$F$9,0,10*ROW('Hygiene Data'!F3)),NA())</f>
        <v>#N/A</v>
      </c>
      <c r="BI9" s="98" t="e">
        <f ca="true">+IF(AND(ISNUMBER(OFFSET('Hygiene Data'!$G$5,0,10*ROW('Hygiene Data'!G3))),'Data Summary'!DX9="Yes"),OFFSET('Hygiene Data'!$G$5,0,10*ROW('Hygiene Data'!G3)),NA())</f>
        <v>#N/A</v>
      </c>
      <c r="BJ9" s="98" t="e">
        <f ca="true">+IF(AND(ISNUMBER(OFFSET('Hygiene Data'!$G$7,0,10*ROW('Hygiene Data'!G3))),'Data Summary'!DY9="Yes"),OFFSET('Hygiene Data'!$G$7,0,10*ROW('Hygiene Data'!G3)),NA())</f>
        <v>#N/A</v>
      </c>
      <c r="BK9" s="98" t="e">
        <f ca="true">+IF(AND(ISNUMBER(OFFSET('Hygiene Data'!$G$9,0,10*ROW('Hygiene Data'!G3))),'Data Summary'!DZ9="Yes"),OFFSET('Hygiene Data'!$G$9,0,10*ROW('Hygiene Data'!G3)),NA())</f>
        <v>#N/A</v>
      </c>
      <c r="BL9" s="98" t="e">
        <f ca="true">+IF(AND(ISNUMBER(OFFSET('Hygiene Data'!$H$5,0,10*ROW('Hygiene Data'!H3))),'Data Summary'!EA9="Yes"),OFFSET('Hygiene Data'!$H$5,0,10*ROW('Hygiene Data'!H3)),NA())</f>
        <v>#N/A</v>
      </c>
      <c r="BM9" s="98" t="e">
        <f ca="true">+IF(AND(ISNUMBER(OFFSET('Hygiene Data'!$H$7,0,10*ROW('Hygiene Data'!H3))),'Data Summary'!EB9="Yes"),OFFSET('Hygiene Data'!$H$7,0,10*ROW('Hygiene Data'!H3)),NA())</f>
        <v>#N/A</v>
      </c>
      <c r="BN9" s="98" t="e">
        <f ca="true">+IF(AND(ISNUMBER(OFFSET('Hygiene Data'!$H$9,0,10*ROW('Hygiene Data'!H3))),'Data Summary'!EC9="Yes"),OFFSET('Hygiene Data'!$H$9,0,10*ROW('Hygiene Data'!H3)),NA())</f>
        <v>#N/A</v>
      </c>
      <c r="BO9" s="98" t="e">
        <f ca="true">+IF(AND(ISNUMBER(OFFSET('Hygiene Data'!$I$5,0,10*ROW('Hygiene Data'!I3))),'Data Summary'!ED9="Yes"),OFFSET('Hygiene Data'!$I$5,0,10*ROW('Hygiene Data'!I3)),NA())</f>
        <v>#N/A</v>
      </c>
      <c r="BP9" s="98" t="e">
        <f ca="true">+IF(AND(ISNUMBER(OFFSET('Hygiene Data'!$I$7,0,10*ROW('Hygiene Data'!I3))),'Data Summary'!EE9="Yes"),OFFSET('Hygiene Data'!$I$7,0,10*ROW('Hygiene Data'!I3)),NA())</f>
        <v>#N/A</v>
      </c>
      <c r="BQ9" s="98" t="e">
        <f ca="true">+IF(AND(ISNUMBER(OFFSET('Hygiene Data'!$I$9,0,10*ROW('Hygiene Data'!I3))),'Data Summary'!EF9="Yes"),OFFSET('Hygiene Data'!$I$9,0,10*ROW('Hygiene Data'!I3)),NA())</f>
        <v>#N/A</v>
      </c>
    </row>
    <row xmlns:x14ac="http://schemas.microsoft.com/office/spreadsheetml/2009/9/ac" r="10" x14ac:dyDescent="0.2">
      <c r="A10" s="335" t="e">
        <f ca="true">+RIGHT('Data Summary'!A10,LEN('Data Summary'!A10)-9)</f>
        <v>#VALUE!</v>
      </c>
      <c r="B10" s="36" t="str">
        <f ca="true">+IF(ISTEXT('Data Summary'!B10),'Data Summary'!B10,"")</f>
        <v/>
      </c>
      <c r="C10" s="334" t="e">
        <f ca="true">+VALUE('Data Summary'!C10)</f>
        <v>#VALUE!</v>
      </c>
      <c r="D10" s="96" t="e">
        <f ca="true">+IF(AND(ISNUMBER(OFFSET('Water Data'!$D$4,0,10*ROW('Water Data'!D4))),'Data Summary'!BS10="Yes"),100-OFFSET('Water Data'!$D$4,0,10*ROW('Water Data'!D4)),NA())</f>
        <v>#N/A</v>
      </c>
      <c r="E10" s="96" t="e">
        <f ca="true">+IF(AND(ISNUMBER(OFFSET('Water Data'!$D$6,0,10*ROW('Water Data'!D4))),'Data Summary'!BT10="Yes"),OFFSET('Water Data'!$D$6,0,10*ROW('Water Data'!D4)),NA())</f>
        <v>#N/A</v>
      </c>
      <c r="F10" s="96" t="e">
        <f ca="true">+IF(AND(ISNUMBER(OFFSET('Water Data'!$D$9,0,10*ROW('Water Data'!D4))),'Data Summary'!BU10="Yes"),OFFSET('Water Data'!$D$9,0,10*ROW('Water Data'!D4)),NA())</f>
        <v>#N/A</v>
      </c>
      <c r="G10" s="96" t="e">
        <f ca="true">+IF(AND(ISNUMBER(OFFSET('Water Data'!$E$4,0,10*ROW('Water Data'!E4))),'Data Summary'!BV10="Yes"),100-OFFSET('Water Data'!$E$4,0,10*ROW('Water Data'!E4)),NA())</f>
        <v>#N/A</v>
      </c>
      <c r="H10" s="96" t="e">
        <f ca="true">+IF(AND(ISNUMBER(OFFSET('Water Data'!$E$6,0,10*ROW('Water Data'!E4))),'Data Summary'!BW10="Yes"),OFFSET('Water Data'!$E$6,0,10*ROW('Water Data'!E4)),NA())</f>
        <v>#N/A</v>
      </c>
      <c r="I10" s="96" t="e">
        <f ca="true">+IF(AND(ISNUMBER(OFFSET('Water Data'!$E$9,0,10*ROW('Water Data'!E4))),'Data Summary'!BX10="Yes"),OFFSET('Water Data'!$E$9,0,10*ROW('Water Data'!E4)),NA())</f>
        <v>#N/A</v>
      </c>
      <c r="J10" s="96" t="e">
        <f ca="true">+IF(AND(ISNUMBER(OFFSET('Water Data'!$F$4,0,10*ROW('Water Data'!F4))),'Data Summary'!BY10="Yes"),100-OFFSET('Water Data'!$F$4,0,10*ROW('Water Data'!F4)),NA())</f>
        <v>#N/A</v>
      </c>
      <c r="K10" s="96" t="e">
        <f ca="true">+IF(AND(ISNUMBER(OFFSET('Water Data'!$F$6,0,10*ROW('Water Data'!F4))),'Data Summary'!BZ10="Yes"),OFFSET('Water Data'!$F$6,0,10*ROW('Water Data'!F4)),NA())</f>
        <v>#N/A</v>
      </c>
      <c r="L10" s="96" t="e">
        <f ca="true">+IF(AND(ISNUMBER(OFFSET('Water Data'!$F$9,0,10*ROW('Water Data'!F4))),'Data Summary'!CA10="Yes"),OFFSET('Water Data'!$F$9,0,10*ROW('Water Data'!F4)),NA())</f>
        <v>#N/A</v>
      </c>
      <c r="M10" s="96" t="e">
        <f ca="true">+IF(AND(ISNUMBER(OFFSET('Water Data'!$G$4,0,10*ROW('Water Data'!G4))),'Data Summary'!CB10="Yes"),100-OFFSET('Water Data'!$G$4,0,10*ROW('Water Data'!G4)),NA())</f>
        <v>#N/A</v>
      </c>
      <c r="N10" s="96" t="e">
        <f ca="true">+IF(AND(ISNUMBER(OFFSET('Water Data'!$G$6,0,10*ROW('Water Data'!G4))),'Data Summary'!CC10="Yes"),OFFSET('Water Data'!$G$6,0,10*ROW('Water Data'!G4)),NA())</f>
        <v>#N/A</v>
      </c>
      <c r="O10" s="96" t="e">
        <f ca="true">+IF(AND(ISNUMBER(OFFSET('Water Data'!$G$9,0,10*ROW('Water Data'!G4))),'Data Summary'!CD10="Yes"),OFFSET('Water Data'!$G$9,0,10*ROW('Water Data'!G4)),NA())</f>
        <v>#N/A</v>
      </c>
      <c r="P10" s="96" t="e">
        <f ca="true">+IF(AND(ISNUMBER(OFFSET('Water Data'!$H$4,0,10*ROW('Water Data'!H4))),'Data Summary'!CE10="Yes"),100-OFFSET('Water Data'!$H$4,0,10*ROW('Water Data'!H4)),NA())</f>
        <v>#N/A</v>
      </c>
      <c r="Q10" s="96" t="e">
        <f ca="true">+IF(AND(ISNUMBER(OFFSET('Water Data'!$H$6,0,10*ROW('Water Data'!H4))),'Data Summary'!CF10="Yes"),OFFSET('Water Data'!$H$6,0,10*ROW('Water Data'!H4)),NA())</f>
        <v>#N/A</v>
      </c>
      <c r="R10" s="96" t="e">
        <f ca="true">+IF(AND(ISNUMBER(OFFSET('Water Data'!$H$9,0,10*ROW('Water Data'!H4))),'Data Summary'!CG10="Yes"),OFFSET('Water Data'!$H$9,0,10*ROW('Water Data'!H4)),NA())</f>
        <v>#N/A</v>
      </c>
      <c r="S10" s="96" t="e">
        <f ca="true">+IF(AND(ISNUMBER(OFFSET('Water Data'!$I$4,0,10*ROW('Water Data'!I4))),'Data Summary'!CH10="Yes"),100-OFFSET('Water Data'!$I$4,0,10*ROW('Water Data'!I4)),NA())</f>
        <v>#N/A</v>
      </c>
      <c r="T10" s="96" t="e">
        <f ca="true">+IF(AND(ISNUMBER(OFFSET('Water Data'!$I$6,0,10*ROW('Water Data'!I4))),'Data Summary'!CI10="Yes"),OFFSET('Water Data'!$I$6,0,10*ROW('Water Data'!I4)),NA())</f>
        <v>#N/A</v>
      </c>
      <c r="U10" s="96" t="e">
        <f ca="true">+IF(AND(ISNUMBER(OFFSET('Water Data'!$I$9,0,10*ROW('Water Data'!I4))),'Data Summary'!CJ10="Yes"),OFFSET('Water Data'!$I$9,0,10*ROW('Water Data'!I4)),NA())</f>
        <v>#N/A</v>
      </c>
      <c r="V10" s="97" t="e">
        <f ca="true">+IF(AND(ISNUMBER(OFFSET('Sanitation Data'!$D$4,0,10*ROW('Sanitation Data'!D4))),'Data Summary'!CK10="Yes"),100-OFFSET('Sanitation Data'!$D$4,0,10*ROW('Sanitation Data'!D4)),NA())</f>
        <v>#N/A</v>
      </c>
      <c r="W10" s="97" t="e">
        <f ca="true">+IF(AND(ISNUMBER(OFFSET('Sanitation Data'!$D$6,0,10*ROW('Sanitation Data'!D4))),'Data Summary'!CL10="Yes"),OFFSET('Sanitation Data'!$D$6,0,10*ROW('Sanitation Data'!D4)),NA())</f>
        <v>#N/A</v>
      </c>
      <c r="X10" s="97" t="e">
        <f ca="true">+IF(AND(ISNUMBER(OFFSET('Sanitation Data'!$D$10,0,10*ROW('Sanitation Data'!D4))),'Data Summary'!CM10="Yes"),OFFSET('Sanitation Data'!$D$10,0,10*ROW('Sanitation Data'!D4)),NA())</f>
        <v>#N/A</v>
      </c>
      <c r="Y10" s="97" t="e">
        <f ca="true">+IF(AND(ISNUMBER(OFFSET('Sanitation Data'!$D$11,0,10*ROW('Sanitation Data'!D4))),'Data Summary'!CN10="Yes"),OFFSET('Sanitation Data'!$D$11,0,10*ROW('Sanitation Data'!D4)),NA())</f>
        <v>#N/A</v>
      </c>
      <c r="Z10" s="97" t="e">
        <f ca="true">+IF(AND(ISNUMBER(OFFSET('Sanitation Data'!$D$12,0,10*ROW('Sanitation Data'!D4))),'Data Summary'!CO10="Yes"),OFFSET('Sanitation Data'!$D$12,0,10*ROW('Sanitation Data'!D4)),NA())</f>
        <v>#N/A</v>
      </c>
      <c r="AA10" s="97" t="e">
        <f ca="true">+IF(AND(ISNUMBER(OFFSET('Sanitation Data'!$E$4,0,10*ROW('Sanitation Data'!E4))),'Data Summary'!CP10="Yes"),100-OFFSET('Sanitation Data'!$E$4,0,10*ROW('Sanitation Data'!E4)),NA())</f>
        <v>#N/A</v>
      </c>
      <c r="AB10" s="97" t="e">
        <f ca="true">+IF(AND(ISNUMBER(OFFSET('Sanitation Data'!$E$6,0,10*ROW('Sanitation Data'!E4))),'Data Summary'!CQ10="Yes"),OFFSET('Sanitation Data'!$E$6,0,10*ROW('Sanitation Data'!E4)),NA())</f>
        <v>#N/A</v>
      </c>
      <c r="AC10" s="97" t="e">
        <f ca="true">+IF(AND(ISNUMBER(OFFSET('Sanitation Data'!$E$10,0,10*ROW('Sanitation Data'!E4))),'Data Summary'!CR10="Yes"),OFFSET('Sanitation Data'!$E$10,0,10*ROW('Sanitation Data'!E4)),NA())</f>
        <v>#N/A</v>
      </c>
      <c r="AD10" s="97" t="e">
        <f ca="true">+IF(AND(ISNUMBER(OFFSET('Sanitation Data'!$E$11,0,10*ROW('Sanitation Data'!E4))),'Data Summary'!CS10="Yes"),OFFSET('Sanitation Data'!$E$11,0,10*ROW('Sanitation Data'!E4)),NA())</f>
        <v>#N/A</v>
      </c>
      <c r="AE10" s="97" t="e">
        <f ca="true">+IF(AND(ISNUMBER(OFFSET('Sanitation Data'!$E$12,0,10*ROW('Sanitation Data'!E4))),'Data Summary'!CT10="Yes"),OFFSET('Sanitation Data'!$E$12,0,10*ROW('Sanitation Data'!E4)),NA())</f>
        <v>#N/A</v>
      </c>
      <c r="AF10" s="97" t="e">
        <f ca="true">+IF(AND(ISNUMBER(OFFSET('Sanitation Data'!$F$4,0,10*ROW('Sanitation Data'!F4))),'Data Summary'!CU10="Yes"),100-OFFSET('Sanitation Data'!$F$4,0,10*ROW('Sanitation Data'!F4)),NA())</f>
        <v>#N/A</v>
      </c>
      <c r="AG10" s="97" t="e">
        <f ca="true">+IF(AND(ISNUMBER(OFFSET('Sanitation Data'!$F$6,0,10*ROW('Sanitation Data'!F4))),'Data Summary'!CV10="Yes"),OFFSET('Sanitation Data'!$F$6,0,10*ROW('Sanitation Data'!F4)),NA())</f>
        <v>#N/A</v>
      </c>
      <c r="AH10" s="97" t="e">
        <f ca="true">+IF(AND(ISNUMBER(OFFSET('Sanitation Data'!$F$10,0,10*ROW('Sanitation Data'!F4))),'Data Summary'!CW10="Yes"),OFFSET('Sanitation Data'!$F$10,0,10*ROW('Sanitation Data'!F4)),NA())</f>
        <v>#N/A</v>
      </c>
      <c r="AI10" s="97" t="e">
        <f ca="true">+IF(AND(ISNUMBER(OFFSET('Sanitation Data'!$F$11,0,10*ROW('Sanitation Data'!F4))),'Data Summary'!CX10="Yes"),OFFSET('Sanitation Data'!$F$11,0,10*ROW('Sanitation Data'!F4)),NA())</f>
        <v>#N/A</v>
      </c>
      <c r="AJ10" s="97" t="e">
        <f ca="true">+IF(AND(ISNUMBER(OFFSET('Sanitation Data'!$F$12,0,10*ROW('Sanitation Data'!F4))),'Data Summary'!CY10="Yes"),OFFSET('Sanitation Data'!$F$12,0,10*ROW('Sanitation Data'!F4)),NA())</f>
        <v>#N/A</v>
      </c>
      <c r="AK10" s="97" t="e">
        <f ca="true">+IF(AND(ISNUMBER(OFFSET('Sanitation Data'!$G$4,0,10*ROW('Sanitation Data'!G4))),'Data Summary'!CZ10="Yes"),100-OFFSET('Sanitation Data'!$G$4,0,10*ROW('Sanitation Data'!G4)),NA())</f>
        <v>#N/A</v>
      </c>
      <c r="AL10" s="97" t="e">
        <f ca="true">+IF(AND(ISNUMBER(OFFSET('Sanitation Data'!$G$6,0,10*ROW('Sanitation Data'!G4))),'Data Summary'!DA10="Yes"),OFFSET('Sanitation Data'!$G$6,0,10*ROW('Sanitation Data'!G4)),NA())</f>
        <v>#N/A</v>
      </c>
      <c r="AM10" s="97" t="e">
        <f ca="true">+IF(AND(ISNUMBER(OFFSET('Sanitation Data'!$G$10,0,10*ROW('Sanitation Data'!G4))),'Data Summary'!DB10="Yes"),OFFSET('Sanitation Data'!$G$10,0,10*ROW('Sanitation Data'!G4)),NA())</f>
        <v>#N/A</v>
      </c>
      <c r="AN10" s="97" t="e">
        <f ca="true">+IF(AND(ISNUMBER(OFFSET('Sanitation Data'!$G$11,0,10*ROW('Sanitation Data'!G4))),'Data Summary'!DC10="Yes"),OFFSET('Sanitation Data'!$G$11,0,10*ROW('Sanitation Data'!G4)),NA())</f>
        <v>#N/A</v>
      </c>
      <c r="AO10" s="97" t="e">
        <f ca="true">+IF(AND(ISNUMBER(OFFSET('Sanitation Data'!$G$12,0,10*ROW('Sanitation Data'!G4))),'Data Summary'!DD10="Yes"),OFFSET('Sanitation Data'!$G$12,0,10*ROW('Sanitation Data'!G4)),NA())</f>
        <v>#N/A</v>
      </c>
      <c r="AP10" s="97" t="e">
        <f ca="true">+IF(AND(ISNUMBER(OFFSET('Sanitation Data'!$H$4,0,10*ROW('Sanitation Data'!H4))),'Data Summary'!DE10="Yes"),100-OFFSET('Sanitation Data'!$H$4,0,10*ROW('Sanitation Data'!H4)),NA())</f>
        <v>#N/A</v>
      </c>
      <c r="AQ10" s="97" t="e">
        <f ca="true">+IF(AND(ISNUMBER(OFFSET('Sanitation Data'!$H$6,0,10*ROW('Sanitation Data'!H4))),'Data Summary'!DF10="Yes"),OFFSET('Sanitation Data'!$H$6,0,10*ROW('Sanitation Data'!H4)),NA())</f>
        <v>#N/A</v>
      </c>
      <c r="AR10" s="97" t="e">
        <f ca="true">+IF(AND(ISNUMBER(OFFSET('Sanitation Data'!$H$10,0,10*ROW('Sanitation Data'!H4))),'Data Summary'!DG10="Yes"),OFFSET('Sanitation Data'!$H$10,0,10*ROW('Sanitation Data'!H4)),NA())</f>
        <v>#N/A</v>
      </c>
      <c r="AS10" s="97" t="e">
        <f ca="true">+IF(AND(ISNUMBER(OFFSET('Sanitation Data'!$H$11,0,10*ROW('Sanitation Data'!H4))),'Data Summary'!DH10="Yes"),OFFSET('Sanitation Data'!$H$11,0,10*ROW('Sanitation Data'!H4)),NA())</f>
        <v>#N/A</v>
      </c>
      <c r="AT10" s="97" t="e">
        <f ca="true">+IF(AND(ISNUMBER(OFFSET('Sanitation Data'!$H$12,0,10*ROW('Sanitation Data'!H4))),'Data Summary'!DI10="Yes"),OFFSET('Sanitation Data'!$H$12,0,10*ROW('Sanitation Data'!H4)),NA())</f>
        <v>#N/A</v>
      </c>
      <c r="AU10" s="97" t="e">
        <f ca="true">+IF(AND(ISNUMBER(OFFSET('Sanitation Data'!$I$4,0,10*ROW('Sanitation Data'!I4))),'Data Summary'!DJ10="Yes"),100-OFFSET('Sanitation Data'!$I$4,0,10*ROW('Sanitation Data'!I4)),NA())</f>
        <v>#N/A</v>
      </c>
      <c r="AV10" s="97" t="e">
        <f ca="true">+IF(AND(ISNUMBER(OFFSET('Sanitation Data'!$I$6,0,10*ROW('Sanitation Data'!I4))),'Data Summary'!DK10="Yes"),OFFSET('Sanitation Data'!$I$6,0,10*ROW('Sanitation Data'!I4)),NA())</f>
        <v>#N/A</v>
      </c>
      <c r="AW10" s="97" t="e">
        <f ca="true">+IF(AND(ISNUMBER(OFFSET('Sanitation Data'!$I$10,0,10*ROW('Sanitation Data'!I4))),'Data Summary'!DL10="Yes"),OFFSET('Sanitation Data'!$I$10,0,10*ROW('Sanitation Data'!I4)),NA())</f>
        <v>#N/A</v>
      </c>
      <c r="AX10" s="97" t="e">
        <f ca="true">+IF(AND(ISNUMBER(OFFSET('Sanitation Data'!$I$11,0,10*ROW('Sanitation Data'!I4))),'Data Summary'!DM10="Yes"),OFFSET('Sanitation Data'!$I$11,0,10*ROW('Sanitation Data'!I4)),NA())</f>
        <v>#N/A</v>
      </c>
      <c r="AY10" s="97" t="e">
        <f ca="true">+IF(AND(ISNUMBER(OFFSET('Sanitation Data'!$I$12,0,10*ROW('Sanitation Data'!I4))),'Data Summary'!DN10="Yes"),OFFSET('Sanitation Data'!$I$12,0,10*ROW('Sanitation Data'!I4)),NA())</f>
        <v>#N/A</v>
      </c>
      <c r="AZ10" s="98" t="e">
        <f ca="true">+IF(AND(ISNUMBER(OFFSET('Hygiene Data'!$D$5,0,10*ROW('Hygiene Data'!D4))),'Data Summary'!DO10="Yes"),OFFSET('Hygiene Data'!$D$5,0,10*ROW('Hygiene Data'!D4)),NA())</f>
        <v>#N/A</v>
      </c>
      <c r="BA10" s="98" t="e">
        <f ca="true">+IF(AND(ISNUMBER(OFFSET('Hygiene Data'!$D$7,0,10*ROW('Hygiene Data'!D4))),'Data Summary'!DP10="Yes"),OFFSET('Hygiene Data'!$D$7,0,10*ROW('Hygiene Data'!D4)),NA())</f>
        <v>#N/A</v>
      </c>
      <c r="BB10" s="98" t="e">
        <f ca="true">+IF(AND(ISNUMBER(OFFSET('Hygiene Data'!$D$9,0,10*ROW('Hygiene Data'!D4))),'Data Summary'!DQ10="Yes"),OFFSET('Hygiene Data'!$D$9,0,10*ROW('Hygiene Data'!D4)),NA())</f>
        <v>#N/A</v>
      </c>
      <c r="BC10" s="98" t="e">
        <f ca="true">+IF(AND(ISNUMBER(OFFSET('Hygiene Data'!$E$5,0,10*ROW('Hygiene Data'!E4))),'Data Summary'!DR10="Yes"),OFFSET('Hygiene Data'!$E$5,0,10*ROW('Hygiene Data'!E4)),NA())</f>
        <v>#N/A</v>
      </c>
      <c r="BD10" s="98" t="e">
        <f ca="true">+IF(AND(ISNUMBER(OFFSET('Hygiene Data'!$E$7,0,10*ROW('Hygiene Data'!E4))),'Data Summary'!DS10="Yes"),OFFSET('Hygiene Data'!$E$7,0,10*ROW('Hygiene Data'!E4)),NA())</f>
        <v>#N/A</v>
      </c>
      <c r="BE10" s="98" t="e">
        <f ca="true">+IF(AND(ISNUMBER(OFFSET('Hygiene Data'!$E$9,0,10*ROW('Hygiene Data'!E4))),'Data Summary'!DT10="Yes"),OFFSET('Hygiene Data'!$E$9,0,10*ROW('Hygiene Data'!E4)),NA())</f>
        <v>#N/A</v>
      </c>
      <c r="BF10" s="98" t="e">
        <f ca="true">+IF(AND(ISNUMBER(OFFSET('Hygiene Data'!$F$5,0,10*ROW('Hygiene Data'!F4))),'Data Summary'!DU10="Yes"),OFFSET('Hygiene Data'!$F$5,0,10*ROW('Hygiene Data'!F4)),NA())</f>
        <v>#N/A</v>
      </c>
      <c r="BG10" s="98" t="e">
        <f ca="true">+IF(AND(ISNUMBER(OFFSET('Hygiene Data'!$F$7,0,10*ROW('Hygiene Data'!F4))),'Data Summary'!DV10="Yes"),OFFSET('Hygiene Data'!$F$7,0,10*ROW('Hygiene Data'!F4)),NA())</f>
        <v>#N/A</v>
      </c>
      <c r="BH10" s="98" t="e">
        <f ca="true">+IF(AND(ISNUMBER(OFFSET('Hygiene Data'!$F$9,0,10*ROW('Hygiene Data'!F4))),'Data Summary'!DW10="Yes"),OFFSET('Hygiene Data'!$F$9,0,10*ROW('Hygiene Data'!F4)),NA())</f>
        <v>#N/A</v>
      </c>
      <c r="BI10" s="98" t="e">
        <f ca="true">+IF(AND(ISNUMBER(OFFSET('Hygiene Data'!$G$5,0,10*ROW('Hygiene Data'!G4))),'Data Summary'!DX10="Yes"),OFFSET('Hygiene Data'!$G$5,0,10*ROW('Hygiene Data'!G4)),NA())</f>
        <v>#N/A</v>
      </c>
      <c r="BJ10" s="98" t="e">
        <f ca="true">+IF(AND(ISNUMBER(OFFSET('Hygiene Data'!$G$7,0,10*ROW('Hygiene Data'!G4))),'Data Summary'!DY10="Yes"),OFFSET('Hygiene Data'!$G$7,0,10*ROW('Hygiene Data'!G4)),NA())</f>
        <v>#N/A</v>
      </c>
      <c r="BK10" s="98" t="e">
        <f ca="true">+IF(AND(ISNUMBER(OFFSET('Hygiene Data'!$G$9,0,10*ROW('Hygiene Data'!G4))),'Data Summary'!DZ10="Yes"),OFFSET('Hygiene Data'!$G$9,0,10*ROW('Hygiene Data'!G4)),NA())</f>
        <v>#N/A</v>
      </c>
      <c r="BL10" s="98" t="e">
        <f ca="true">+IF(AND(ISNUMBER(OFFSET('Hygiene Data'!$H$5,0,10*ROW('Hygiene Data'!H4))),'Data Summary'!EA10="Yes"),OFFSET('Hygiene Data'!$H$5,0,10*ROW('Hygiene Data'!H4)),NA())</f>
        <v>#N/A</v>
      </c>
      <c r="BM10" s="98" t="e">
        <f ca="true">+IF(AND(ISNUMBER(OFFSET('Hygiene Data'!$H$7,0,10*ROW('Hygiene Data'!H4))),'Data Summary'!EB10="Yes"),OFFSET('Hygiene Data'!$H$7,0,10*ROW('Hygiene Data'!H4)),NA())</f>
        <v>#N/A</v>
      </c>
      <c r="BN10" s="98" t="e">
        <f ca="true">+IF(AND(ISNUMBER(OFFSET('Hygiene Data'!$H$9,0,10*ROW('Hygiene Data'!H4))),'Data Summary'!EC10="Yes"),OFFSET('Hygiene Data'!$H$9,0,10*ROW('Hygiene Data'!H4)),NA())</f>
        <v>#N/A</v>
      </c>
      <c r="BO10" s="98" t="e">
        <f ca="true">+IF(AND(ISNUMBER(OFFSET('Hygiene Data'!$I$5,0,10*ROW('Hygiene Data'!I4))),'Data Summary'!ED10="Yes"),OFFSET('Hygiene Data'!$I$5,0,10*ROW('Hygiene Data'!I4)),NA())</f>
        <v>#N/A</v>
      </c>
      <c r="BP10" s="98" t="e">
        <f ca="true">+IF(AND(ISNUMBER(OFFSET('Hygiene Data'!$I$7,0,10*ROW('Hygiene Data'!I4))),'Data Summary'!EE10="Yes"),OFFSET('Hygiene Data'!$I$7,0,10*ROW('Hygiene Data'!I4)),NA())</f>
        <v>#N/A</v>
      </c>
      <c r="BQ10" s="98" t="e">
        <f ca="true">+IF(AND(ISNUMBER(OFFSET('Hygiene Data'!$I$9,0,10*ROW('Hygiene Data'!I4))),'Data Summary'!EF10="Yes"),OFFSET('Hygiene Data'!$I$9,0,10*ROW('Hygiene Data'!I4)),NA())</f>
        <v>#N/A</v>
      </c>
    </row>
    <row xmlns:x14ac="http://schemas.microsoft.com/office/spreadsheetml/2009/9/ac" r="11" x14ac:dyDescent="0.2">
      <c r="A11" s="335" t="e">
        <f ca="true">+RIGHT('Data Summary'!A11,LEN('Data Summary'!A11)-9)</f>
        <v>#VALUE!</v>
      </c>
      <c r="B11" s="36" t="str">
        <f ca="true">+IF(ISTEXT('Data Summary'!B11),'Data Summary'!B11,"")</f>
        <v/>
      </c>
      <c r="C11" s="334" t="e">
        <f ca="true">+VALUE('Data Summary'!C11)</f>
        <v>#VALUE!</v>
      </c>
      <c r="D11" s="96" t="e">
        <f ca="true">+IF(AND(ISNUMBER(OFFSET('Water Data'!$D$4,0,10*ROW('Water Data'!D5))),'Data Summary'!BS11="Yes"),100-OFFSET('Water Data'!$D$4,0,10*ROW('Water Data'!D5)),NA())</f>
        <v>#N/A</v>
      </c>
      <c r="E11" s="96" t="e">
        <f ca="true">+IF(AND(ISNUMBER(OFFSET('Water Data'!$D$6,0,10*ROW('Water Data'!D5))),'Data Summary'!BT11="Yes"),OFFSET('Water Data'!$D$6,0,10*ROW('Water Data'!D5)),NA())</f>
        <v>#N/A</v>
      </c>
      <c r="F11" s="96" t="e">
        <f ca="true">+IF(AND(ISNUMBER(OFFSET('Water Data'!$D$9,0,10*ROW('Water Data'!D5))),'Data Summary'!BU11="Yes"),OFFSET('Water Data'!$D$9,0,10*ROW('Water Data'!D5)),NA())</f>
        <v>#N/A</v>
      </c>
      <c r="G11" s="96" t="e">
        <f ca="true">+IF(AND(ISNUMBER(OFFSET('Water Data'!$E$4,0,10*ROW('Water Data'!E5))),'Data Summary'!BV11="Yes"),100-OFFSET('Water Data'!$E$4,0,10*ROW('Water Data'!E5)),NA())</f>
        <v>#N/A</v>
      </c>
      <c r="H11" s="96" t="e">
        <f ca="true">+IF(AND(ISNUMBER(OFFSET('Water Data'!$E$6,0,10*ROW('Water Data'!E5))),'Data Summary'!BW11="Yes"),OFFSET('Water Data'!$E$6,0,10*ROW('Water Data'!E5)),NA())</f>
        <v>#N/A</v>
      </c>
      <c r="I11" s="96" t="e">
        <f ca="true">+IF(AND(ISNUMBER(OFFSET('Water Data'!$E$9,0,10*ROW('Water Data'!E5))),'Data Summary'!BX11="Yes"),OFFSET('Water Data'!$E$9,0,10*ROW('Water Data'!E5)),NA())</f>
        <v>#N/A</v>
      </c>
      <c r="J11" s="96" t="e">
        <f ca="true">+IF(AND(ISNUMBER(OFFSET('Water Data'!$F$4,0,10*ROW('Water Data'!F5))),'Data Summary'!BY11="Yes"),100-OFFSET('Water Data'!$F$4,0,10*ROW('Water Data'!F5)),NA())</f>
        <v>#N/A</v>
      </c>
      <c r="K11" s="96" t="e">
        <f ca="true">+IF(AND(ISNUMBER(OFFSET('Water Data'!$F$6,0,10*ROW('Water Data'!F5))),'Data Summary'!BZ11="Yes"),OFFSET('Water Data'!$F$6,0,10*ROW('Water Data'!F5)),NA())</f>
        <v>#N/A</v>
      </c>
      <c r="L11" s="96" t="e">
        <f ca="true">+IF(AND(ISNUMBER(OFFSET('Water Data'!$F$9,0,10*ROW('Water Data'!F5))),'Data Summary'!CA11="Yes"),OFFSET('Water Data'!$F$9,0,10*ROW('Water Data'!F5)),NA())</f>
        <v>#N/A</v>
      </c>
      <c r="M11" s="96" t="e">
        <f ca="true">+IF(AND(ISNUMBER(OFFSET('Water Data'!$G$4,0,10*ROW('Water Data'!G5))),'Data Summary'!CB11="Yes"),100-OFFSET('Water Data'!$G$4,0,10*ROW('Water Data'!G5)),NA())</f>
        <v>#N/A</v>
      </c>
      <c r="N11" s="96" t="e">
        <f ca="true">+IF(AND(ISNUMBER(OFFSET('Water Data'!$G$6,0,10*ROW('Water Data'!G5))),'Data Summary'!CC11="Yes"),OFFSET('Water Data'!$G$6,0,10*ROW('Water Data'!G5)),NA())</f>
        <v>#N/A</v>
      </c>
      <c r="O11" s="96" t="e">
        <f ca="true">+IF(AND(ISNUMBER(OFFSET('Water Data'!$G$9,0,10*ROW('Water Data'!G5))),'Data Summary'!CD11="Yes"),OFFSET('Water Data'!$G$9,0,10*ROW('Water Data'!G5)),NA())</f>
        <v>#N/A</v>
      </c>
      <c r="P11" s="96" t="e">
        <f ca="true">+IF(AND(ISNUMBER(OFFSET('Water Data'!$H$4,0,10*ROW('Water Data'!H5))),'Data Summary'!CE11="Yes"),100-OFFSET('Water Data'!$H$4,0,10*ROW('Water Data'!H5)),NA())</f>
        <v>#N/A</v>
      </c>
      <c r="Q11" s="96" t="e">
        <f ca="true">+IF(AND(ISNUMBER(OFFSET('Water Data'!$H$6,0,10*ROW('Water Data'!H5))),'Data Summary'!CF11="Yes"),OFFSET('Water Data'!$H$6,0,10*ROW('Water Data'!H5)),NA())</f>
        <v>#N/A</v>
      </c>
      <c r="R11" s="96" t="e">
        <f ca="true">+IF(AND(ISNUMBER(OFFSET('Water Data'!$H$9,0,10*ROW('Water Data'!H5))),'Data Summary'!CG11="Yes"),OFFSET('Water Data'!$H$9,0,10*ROW('Water Data'!H5)),NA())</f>
        <v>#N/A</v>
      </c>
      <c r="S11" s="96" t="e">
        <f ca="true">+IF(AND(ISNUMBER(OFFSET('Water Data'!$I$4,0,10*ROW('Water Data'!I5))),'Data Summary'!CH11="Yes"),100-OFFSET('Water Data'!$I$4,0,10*ROW('Water Data'!I5)),NA())</f>
        <v>#N/A</v>
      </c>
      <c r="T11" s="96" t="e">
        <f ca="true">+IF(AND(ISNUMBER(OFFSET('Water Data'!$I$6,0,10*ROW('Water Data'!I5))),'Data Summary'!CI11="Yes"),OFFSET('Water Data'!$I$6,0,10*ROW('Water Data'!I5)),NA())</f>
        <v>#N/A</v>
      </c>
      <c r="U11" s="96" t="e">
        <f ca="true">+IF(AND(ISNUMBER(OFFSET('Water Data'!$I$9,0,10*ROW('Water Data'!I5))),'Data Summary'!CJ11="Yes"),OFFSET('Water Data'!$I$9,0,10*ROW('Water Data'!I5)),NA())</f>
        <v>#N/A</v>
      </c>
      <c r="V11" s="97" t="e">
        <f ca="true">+IF(AND(ISNUMBER(OFFSET('Sanitation Data'!$D$4,0,10*ROW('Sanitation Data'!D5))),'Data Summary'!CK11="Yes"),100-OFFSET('Sanitation Data'!$D$4,0,10*ROW('Sanitation Data'!D5)),NA())</f>
        <v>#N/A</v>
      </c>
      <c r="W11" s="97" t="e">
        <f ca="true">+IF(AND(ISNUMBER(OFFSET('Sanitation Data'!$D$6,0,10*ROW('Sanitation Data'!D5))),'Data Summary'!CL11="Yes"),OFFSET('Sanitation Data'!$D$6,0,10*ROW('Sanitation Data'!D5)),NA())</f>
        <v>#N/A</v>
      </c>
      <c r="X11" s="97" t="e">
        <f ca="true">+IF(AND(ISNUMBER(OFFSET('Sanitation Data'!$D$10,0,10*ROW('Sanitation Data'!D5))),'Data Summary'!CM11="Yes"),OFFSET('Sanitation Data'!$D$10,0,10*ROW('Sanitation Data'!D5)),NA())</f>
        <v>#N/A</v>
      </c>
      <c r="Y11" s="97" t="e">
        <f ca="true">+IF(AND(ISNUMBER(OFFSET('Sanitation Data'!$D$11,0,10*ROW('Sanitation Data'!D5))),'Data Summary'!CN11="Yes"),OFFSET('Sanitation Data'!$D$11,0,10*ROW('Sanitation Data'!D5)),NA())</f>
        <v>#N/A</v>
      </c>
      <c r="Z11" s="97" t="e">
        <f ca="true">+IF(AND(ISNUMBER(OFFSET('Sanitation Data'!$D$12,0,10*ROW('Sanitation Data'!D5))),'Data Summary'!CO11="Yes"),OFFSET('Sanitation Data'!$D$12,0,10*ROW('Sanitation Data'!D5)),NA())</f>
        <v>#N/A</v>
      </c>
      <c r="AA11" s="97" t="e">
        <f ca="true">+IF(AND(ISNUMBER(OFFSET('Sanitation Data'!$E$4,0,10*ROW('Sanitation Data'!E5))),'Data Summary'!CP11="Yes"),100-OFFSET('Sanitation Data'!$E$4,0,10*ROW('Sanitation Data'!E5)),NA())</f>
        <v>#N/A</v>
      </c>
      <c r="AB11" s="97" t="e">
        <f ca="true">+IF(AND(ISNUMBER(OFFSET('Sanitation Data'!$E$6,0,10*ROW('Sanitation Data'!E5))),'Data Summary'!CQ11="Yes"),OFFSET('Sanitation Data'!$E$6,0,10*ROW('Sanitation Data'!E5)),NA())</f>
        <v>#N/A</v>
      </c>
      <c r="AC11" s="97" t="e">
        <f ca="true">+IF(AND(ISNUMBER(OFFSET('Sanitation Data'!$E$10,0,10*ROW('Sanitation Data'!E5))),'Data Summary'!CR11="Yes"),OFFSET('Sanitation Data'!$E$10,0,10*ROW('Sanitation Data'!E5)),NA())</f>
        <v>#N/A</v>
      </c>
      <c r="AD11" s="97" t="e">
        <f ca="true">+IF(AND(ISNUMBER(OFFSET('Sanitation Data'!$E$11,0,10*ROW('Sanitation Data'!E5))),'Data Summary'!CS11="Yes"),OFFSET('Sanitation Data'!$E$11,0,10*ROW('Sanitation Data'!E5)),NA())</f>
        <v>#N/A</v>
      </c>
      <c r="AE11" s="97" t="e">
        <f ca="true">+IF(AND(ISNUMBER(OFFSET('Sanitation Data'!$E$12,0,10*ROW('Sanitation Data'!E5))),'Data Summary'!CT11="Yes"),OFFSET('Sanitation Data'!$E$12,0,10*ROW('Sanitation Data'!E5)),NA())</f>
        <v>#N/A</v>
      </c>
      <c r="AF11" s="97" t="e">
        <f ca="true">+IF(AND(ISNUMBER(OFFSET('Sanitation Data'!$F$4,0,10*ROW('Sanitation Data'!F5))),'Data Summary'!CU11="Yes"),100-OFFSET('Sanitation Data'!$F$4,0,10*ROW('Sanitation Data'!F5)),NA())</f>
        <v>#N/A</v>
      </c>
      <c r="AG11" s="97" t="e">
        <f ca="true">+IF(AND(ISNUMBER(OFFSET('Sanitation Data'!$F$6,0,10*ROW('Sanitation Data'!F5))),'Data Summary'!CV11="Yes"),OFFSET('Sanitation Data'!$F$6,0,10*ROW('Sanitation Data'!F5)),NA())</f>
        <v>#N/A</v>
      </c>
      <c r="AH11" s="97" t="e">
        <f ca="true">+IF(AND(ISNUMBER(OFFSET('Sanitation Data'!$F$10,0,10*ROW('Sanitation Data'!F5))),'Data Summary'!CW11="Yes"),OFFSET('Sanitation Data'!$F$10,0,10*ROW('Sanitation Data'!F5)),NA())</f>
        <v>#N/A</v>
      </c>
      <c r="AI11" s="97" t="e">
        <f ca="true">+IF(AND(ISNUMBER(OFFSET('Sanitation Data'!$F$11,0,10*ROW('Sanitation Data'!F5))),'Data Summary'!CX11="Yes"),OFFSET('Sanitation Data'!$F$11,0,10*ROW('Sanitation Data'!F5)),NA())</f>
        <v>#N/A</v>
      </c>
      <c r="AJ11" s="97" t="e">
        <f ca="true">+IF(AND(ISNUMBER(OFFSET('Sanitation Data'!$F$12,0,10*ROW('Sanitation Data'!F5))),'Data Summary'!CY11="Yes"),OFFSET('Sanitation Data'!$F$12,0,10*ROW('Sanitation Data'!F5)),NA())</f>
        <v>#N/A</v>
      </c>
      <c r="AK11" s="97" t="e">
        <f ca="true">+IF(AND(ISNUMBER(OFFSET('Sanitation Data'!$G$4,0,10*ROW('Sanitation Data'!G5))),'Data Summary'!CZ11="Yes"),100-OFFSET('Sanitation Data'!$G$4,0,10*ROW('Sanitation Data'!G5)),NA())</f>
        <v>#N/A</v>
      </c>
      <c r="AL11" s="97" t="e">
        <f ca="true">+IF(AND(ISNUMBER(OFFSET('Sanitation Data'!$G$6,0,10*ROW('Sanitation Data'!G5))),'Data Summary'!DA11="Yes"),OFFSET('Sanitation Data'!$G$6,0,10*ROW('Sanitation Data'!G5)),NA())</f>
        <v>#N/A</v>
      </c>
      <c r="AM11" s="97" t="e">
        <f ca="true">+IF(AND(ISNUMBER(OFFSET('Sanitation Data'!$G$10,0,10*ROW('Sanitation Data'!G5))),'Data Summary'!DB11="Yes"),OFFSET('Sanitation Data'!$G$10,0,10*ROW('Sanitation Data'!G5)),NA())</f>
        <v>#N/A</v>
      </c>
      <c r="AN11" s="97" t="e">
        <f ca="true">+IF(AND(ISNUMBER(OFFSET('Sanitation Data'!$G$11,0,10*ROW('Sanitation Data'!G5))),'Data Summary'!DC11="Yes"),OFFSET('Sanitation Data'!$G$11,0,10*ROW('Sanitation Data'!G5)),NA())</f>
        <v>#N/A</v>
      </c>
      <c r="AO11" s="97" t="e">
        <f ca="true">+IF(AND(ISNUMBER(OFFSET('Sanitation Data'!$G$12,0,10*ROW('Sanitation Data'!G5))),'Data Summary'!DD11="Yes"),OFFSET('Sanitation Data'!$G$12,0,10*ROW('Sanitation Data'!G5)),NA())</f>
        <v>#N/A</v>
      </c>
      <c r="AP11" s="97" t="e">
        <f ca="true">+IF(AND(ISNUMBER(OFFSET('Sanitation Data'!$H$4,0,10*ROW('Sanitation Data'!H5))),'Data Summary'!DE11="Yes"),100-OFFSET('Sanitation Data'!$H$4,0,10*ROW('Sanitation Data'!H5)),NA())</f>
        <v>#N/A</v>
      </c>
      <c r="AQ11" s="97" t="e">
        <f ca="true">+IF(AND(ISNUMBER(OFFSET('Sanitation Data'!$H$6,0,10*ROW('Sanitation Data'!H5))),'Data Summary'!DF11="Yes"),OFFSET('Sanitation Data'!$H$6,0,10*ROW('Sanitation Data'!H5)),NA())</f>
        <v>#N/A</v>
      </c>
      <c r="AR11" s="97" t="e">
        <f ca="true">+IF(AND(ISNUMBER(OFFSET('Sanitation Data'!$H$10,0,10*ROW('Sanitation Data'!H5))),'Data Summary'!DG11="Yes"),OFFSET('Sanitation Data'!$H$10,0,10*ROW('Sanitation Data'!H5)),NA())</f>
        <v>#N/A</v>
      </c>
      <c r="AS11" s="97" t="e">
        <f ca="true">+IF(AND(ISNUMBER(OFFSET('Sanitation Data'!$H$11,0,10*ROW('Sanitation Data'!H5))),'Data Summary'!DH11="Yes"),OFFSET('Sanitation Data'!$H$11,0,10*ROW('Sanitation Data'!H5)),NA())</f>
        <v>#N/A</v>
      </c>
      <c r="AT11" s="97" t="e">
        <f ca="true">+IF(AND(ISNUMBER(OFFSET('Sanitation Data'!$H$12,0,10*ROW('Sanitation Data'!H5))),'Data Summary'!DI11="Yes"),OFFSET('Sanitation Data'!$H$12,0,10*ROW('Sanitation Data'!H5)),NA())</f>
        <v>#N/A</v>
      </c>
      <c r="AU11" s="97" t="e">
        <f ca="true">+IF(AND(ISNUMBER(OFFSET('Sanitation Data'!$I$4,0,10*ROW('Sanitation Data'!I5))),'Data Summary'!DJ11="Yes"),100-OFFSET('Sanitation Data'!$I$4,0,10*ROW('Sanitation Data'!I5)),NA())</f>
        <v>#N/A</v>
      </c>
      <c r="AV11" s="97" t="e">
        <f ca="true">+IF(AND(ISNUMBER(OFFSET('Sanitation Data'!$I$6,0,10*ROW('Sanitation Data'!I5))),'Data Summary'!DK11="Yes"),OFFSET('Sanitation Data'!$I$6,0,10*ROW('Sanitation Data'!I5)),NA())</f>
        <v>#N/A</v>
      </c>
      <c r="AW11" s="97" t="e">
        <f ca="true">+IF(AND(ISNUMBER(OFFSET('Sanitation Data'!$I$10,0,10*ROW('Sanitation Data'!I5))),'Data Summary'!DL11="Yes"),OFFSET('Sanitation Data'!$I$10,0,10*ROW('Sanitation Data'!I5)),NA())</f>
        <v>#N/A</v>
      </c>
      <c r="AX11" s="97" t="e">
        <f ca="true">+IF(AND(ISNUMBER(OFFSET('Sanitation Data'!$I$11,0,10*ROW('Sanitation Data'!I5))),'Data Summary'!DM11="Yes"),OFFSET('Sanitation Data'!$I$11,0,10*ROW('Sanitation Data'!I5)),NA())</f>
        <v>#N/A</v>
      </c>
      <c r="AY11" s="97" t="e">
        <f ca="true">+IF(AND(ISNUMBER(OFFSET('Sanitation Data'!$I$12,0,10*ROW('Sanitation Data'!I5))),'Data Summary'!DN11="Yes"),OFFSET('Sanitation Data'!$I$12,0,10*ROW('Sanitation Data'!I5)),NA())</f>
        <v>#N/A</v>
      </c>
      <c r="AZ11" s="98" t="e">
        <f ca="true">+IF(AND(ISNUMBER(OFFSET('Hygiene Data'!$D$5,0,10*ROW('Hygiene Data'!D5))),'Data Summary'!DO11="Yes"),OFFSET('Hygiene Data'!$D$5,0,10*ROW('Hygiene Data'!D5)),NA())</f>
        <v>#N/A</v>
      </c>
      <c r="BA11" s="98" t="e">
        <f ca="true">+IF(AND(ISNUMBER(OFFSET('Hygiene Data'!$D$7,0,10*ROW('Hygiene Data'!D5))),'Data Summary'!DP11="Yes"),OFFSET('Hygiene Data'!$D$7,0,10*ROW('Hygiene Data'!D5)),NA())</f>
        <v>#N/A</v>
      </c>
      <c r="BB11" s="98" t="e">
        <f ca="true">+IF(AND(ISNUMBER(OFFSET('Hygiene Data'!$D$9,0,10*ROW('Hygiene Data'!D5))),'Data Summary'!DQ11="Yes"),OFFSET('Hygiene Data'!$D$9,0,10*ROW('Hygiene Data'!D5)),NA())</f>
        <v>#N/A</v>
      </c>
      <c r="BC11" s="98" t="e">
        <f ca="true">+IF(AND(ISNUMBER(OFFSET('Hygiene Data'!$E$5,0,10*ROW('Hygiene Data'!E5))),'Data Summary'!DR11="Yes"),OFFSET('Hygiene Data'!$E$5,0,10*ROW('Hygiene Data'!E5)),NA())</f>
        <v>#N/A</v>
      </c>
      <c r="BD11" s="98" t="e">
        <f ca="true">+IF(AND(ISNUMBER(OFFSET('Hygiene Data'!$E$7,0,10*ROW('Hygiene Data'!E5))),'Data Summary'!DS11="Yes"),OFFSET('Hygiene Data'!$E$7,0,10*ROW('Hygiene Data'!E5)),NA())</f>
        <v>#N/A</v>
      </c>
      <c r="BE11" s="98" t="e">
        <f ca="true">+IF(AND(ISNUMBER(OFFSET('Hygiene Data'!$E$9,0,10*ROW('Hygiene Data'!E5))),'Data Summary'!DT11="Yes"),OFFSET('Hygiene Data'!$E$9,0,10*ROW('Hygiene Data'!E5)),NA())</f>
        <v>#N/A</v>
      </c>
      <c r="BF11" s="98" t="e">
        <f ca="true">+IF(AND(ISNUMBER(OFFSET('Hygiene Data'!$F$5,0,10*ROW('Hygiene Data'!F5))),'Data Summary'!DU11="Yes"),OFFSET('Hygiene Data'!$F$5,0,10*ROW('Hygiene Data'!F5)),NA())</f>
        <v>#N/A</v>
      </c>
      <c r="BG11" s="98" t="e">
        <f ca="true">+IF(AND(ISNUMBER(OFFSET('Hygiene Data'!$F$7,0,10*ROW('Hygiene Data'!F5))),'Data Summary'!DV11="Yes"),OFFSET('Hygiene Data'!$F$7,0,10*ROW('Hygiene Data'!F5)),NA())</f>
        <v>#N/A</v>
      </c>
      <c r="BH11" s="98" t="e">
        <f ca="true">+IF(AND(ISNUMBER(OFFSET('Hygiene Data'!$F$9,0,10*ROW('Hygiene Data'!F5))),'Data Summary'!DW11="Yes"),OFFSET('Hygiene Data'!$F$9,0,10*ROW('Hygiene Data'!F5)),NA())</f>
        <v>#N/A</v>
      </c>
      <c r="BI11" s="98" t="e">
        <f ca="true">+IF(AND(ISNUMBER(OFFSET('Hygiene Data'!$G$5,0,10*ROW('Hygiene Data'!G5))),'Data Summary'!DX11="Yes"),OFFSET('Hygiene Data'!$G$5,0,10*ROW('Hygiene Data'!G5)),NA())</f>
        <v>#N/A</v>
      </c>
      <c r="BJ11" s="98" t="e">
        <f ca="true">+IF(AND(ISNUMBER(OFFSET('Hygiene Data'!$G$7,0,10*ROW('Hygiene Data'!G5))),'Data Summary'!DY11="Yes"),OFFSET('Hygiene Data'!$G$7,0,10*ROW('Hygiene Data'!G5)),NA())</f>
        <v>#N/A</v>
      </c>
      <c r="BK11" s="98" t="e">
        <f ca="true">+IF(AND(ISNUMBER(OFFSET('Hygiene Data'!$G$9,0,10*ROW('Hygiene Data'!G5))),'Data Summary'!DZ11="Yes"),OFFSET('Hygiene Data'!$G$9,0,10*ROW('Hygiene Data'!G5)),NA())</f>
        <v>#N/A</v>
      </c>
      <c r="BL11" s="98" t="e">
        <f ca="true">+IF(AND(ISNUMBER(OFFSET('Hygiene Data'!$H$5,0,10*ROW('Hygiene Data'!H5))),'Data Summary'!EA11="Yes"),OFFSET('Hygiene Data'!$H$5,0,10*ROW('Hygiene Data'!H5)),NA())</f>
        <v>#N/A</v>
      </c>
      <c r="BM11" s="98" t="e">
        <f ca="true">+IF(AND(ISNUMBER(OFFSET('Hygiene Data'!$H$7,0,10*ROW('Hygiene Data'!H5))),'Data Summary'!EB11="Yes"),OFFSET('Hygiene Data'!$H$7,0,10*ROW('Hygiene Data'!H5)),NA())</f>
        <v>#N/A</v>
      </c>
      <c r="BN11" s="98" t="e">
        <f ca="true">+IF(AND(ISNUMBER(OFFSET('Hygiene Data'!$H$9,0,10*ROW('Hygiene Data'!H5))),'Data Summary'!EC11="Yes"),OFFSET('Hygiene Data'!$H$9,0,10*ROW('Hygiene Data'!H5)),NA())</f>
        <v>#N/A</v>
      </c>
      <c r="BO11" s="98" t="e">
        <f ca="true">+IF(AND(ISNUMBER(OFFSET('Hygiene Data'!$I$5,0,10*ROW('Hygiene Data'!I5))),'Data Summary'!ED11="Yes"),OFFSET('Hygiene Data'!$I$5,0,10*ROW('Hygiene Data'!I5)),NA())</f>
        <v>#N/A</v>
      </c>
      <c r="BP11" s="98" t="e">
        <f ca="true">+IF(AND(ISNUMBER(OFFSET('Hygiene Data'!$I$7,0,10*ROW('Hygiene Data'!I5))),'Data Summary'!EE11="Yes"),OFFSET('Hygiene Data'!$I$7,0,10*ROW('Hygiene Data'!I5)),NA())</f>
        <v>#N/A</v>
      </c>
      <c r="BQ11" s="98" t="e">
        <f ca="true">+IF(AND(ISNUMBER(OFFSET('Hygiene Data'!$I$9,0,10*ROW('Hygiene Data'!I5))),'Data Summary'!EF11="Yes"),OFFSET('Hygiene Data'!$I$9,0,10*ROW('Hygiene Data'!I5)),NA())</f>
        <v>#N/A</v>
      </c>
    </row>
    <row xmlns:x14ac="http://schemas.microsoft.com/office/spreadsheetml/2009/9/ac" r="12" x14ac:dyDescent="0.2">
      <c r="A12" s="335" t="e">
        <f ca="true">+RIGHT('Data Summary'!A12,LEN('Data Summary'!A12)-9)</f>
        <v>#VALUE!</v>
      </c>
      <c r="B12" s="36" t="str">
        <f ca="true">+IF(ISTEXT('Data Summary'!B12),'Data Summary'!B12,"")</f>
        <v/>
      </c>
      <c r="C12" s="334" t="e">
        <f ca="true">+VALUE('Data Summary'!C12)</f>
        <v>#VALUE!</v>
      </c>
      <c r="D12" s="96" t="e">
        <f ca="true">+IF(AND(ISNUMBER(OFFSET('Water Data'!$D$4,0,10*ROW('Water Data'!D6))),'Data Summary'!BS12="Yes"),100-OFFSET('Water Data'!$D$4,0,10*ROW('Water Data'!D6)),NA())</f>
        <v>#N/A</v>
      </c>
      <c r="E12" s="96" t="e">
        <f ca="true">+IF(AND(ISNUMBER(OFFSET('Water Data'!$D$6,0,10*ROW('Water Data'!D6))),'Data Summary'!BT12="Yes"),OFFSET('Water Data'!$D$6,0,10*ROW('Water Data'!D6)),NA())</f>
        <v>#N/A</v>
      </c>
      <c r="F12" s="96" t="e">
        <f ca="true">+IF(AND(ISNUMBER(OFFSET('Water Data'!$D$9,0,10*ROW('Water Data'!D6))),'Data Summary'!BU12="Yes"),OFFSET('Water Data'!$D$9,0,10*ROW('Water Data'!D6)),NA())</f>
        <v>#N/A</v>
      </c>
      <c r="G12" s="96" t="e">
        <f ca="true">+IF(AND(ISNUMBER(OFFSET('Water Data'!$E$4,0,10*ROW('Water Data'!E6))),'Data Summary'!BV12="Yes"),100-OFFSET('Water Data'!$E$4,0,10*ROW('Water Data'!E6)),NA())</f>
        <v>#N/A</v>
      </c>
      <c r="H12" s="96" t="e">
        <f ca="true">+IF(AND(ISNUMBER(OFFSET('Water Data'!$E$6,0,10*ROW('Water Data'!E6))),'Data Summary'!BW12="Yes"),OFFSET('Water Data'!$E$6,0,10*ROW('Water Data'!E6)),NA())</f>
        <v>#N/A</v>
      </c>
      <c r="I12" s="96" t="e">
        <f ca="true">+IF(AND(ISNUMBER(OFFSET('Water Data'!$E$9,0,10*ROW('Water Data'!E6))),'Data Summary'!BX12="Yes"),OFFSET('Water Data'!$E$9,0,10*ROW('Water Data'!E6)),NA())</f>
        <v>#N/A</v>
      </c>
      <c r="J12" s="96" t="e">
        <f ca="true">+IF(AND(ISNUMBER(OFFSET('Water Data'!$F$4,0,10*ROW('Water Data'!F6))),'Data Summary'!BY12="Yes"),100-OFFSET('Water Data'!$F$4,0,10*ROW('Water Data'!F6)),NA())</f>
        <v>#N/A</v>
      </c>
      <c r="K12" s="96" t="e">
        <f ca="true">+IF(AND(ISNUMBER(OFFSET('Water Data'!$F$6,0,10*ROW('Water Data'!F6))),'Data Summary'!BZ12="Yes"),OFFSET('Water Data'!$F$6,0,10*ROW('Water Data'!F6)),NA())</f>
        <v>#N/A</v>
      </c>
      <c r="L12" s="96" t="e">
        <f ca="true">+IF(AND(ISNUMBER(OFFSET('Water Data'!$F$9,0,10*ROW('Water Data'!F6))),'Data Summary'!CA12="Yes"),OFFSET('Water Data'!$F$9,0,10*ROW('Water Data'!F6)),NA())</f>
        <v>#N/A</v>
      </c>
      <c r="M12" s="96" t="e">
        <f ca="true">+IF(AND(ISNUMBER(OFFSET('Water Data'!$G$4,0,10*ROW('Water Data'!G6))),'Data Summary'!CB12="Yes"),100-OFFSET('Water Data'!$G$4,0,10*ROW('Water Data'!G6)),NA())</f>
        <v>#N/A</v>
      </c>
      <c r="N12" s="96" t="e">
        <f ca="true">+IF(AND(ISNUMBER(OFFSET('Water Data'!$G$6,0,10*ROW('Water Data'!G6))),'Data Summary'!CC12="Yes"),OFFSET('Water Data'!$G$6,0,10*ROW('Water Data'!G6)),NA())</f>
        <v>#N/A</v>
      </c>
      <c r="O12" s="96" t="e">
        <f ca="true">+IF(AND(ISNUMBER(OFFSET('Water Data'!$G$9,0,10*ROW('Water Data'!G6))),'Data Summary'!CD12="Yes"),OFFSET('Water Data'!$G$9,0,10*ROW('Water Data'!G6)),NA())</f>
        <v>#N/A</v>
      </c>
      <c r="P12" s="96" t="e">
        <f ca="true">+IF(AND(ISNUMBER(OFFSET('Water Data'!$H$4,0,10*ROW('Water Data'!H6))),'Data Summary'!CE12="Yes"),100-OFFSET('Water Data'!$H$4,0,10*ROW('Water Data'!H6)),NA())</f>
        <v>#N/A</v>
      </c>
      <c r="Q12" s="96" t="e">
        <f ca="true">+IF(AND(ISNUMBER(OFFSET('Water Data'!$H$6,0,10*ROW('Water Data'!H6))),'Data Summary'!CF12="Yes"),OFFSET('Water Data'!$H$6,0,10*ROW('Water Data'!H6)),NA())</f>
        <v>#N/A</v>
      </c>
      <c r="R12" s="96" t="e">
        <f ca="true">+IF(AND(ISNUMBER(OFFSET('Water Data'!$H$9,0,10*ROW('Water Data'!H6))),'Data Summary'!CG12="Yes"),OFFSET('Water Data'!$H$9,0,10*ROW('Water Data'!H6)),NA())</f>
        <v>#N/A</v>
      </c>
      <c r="S12" s="96" t="e">
        <f ca="true">+IF(AND(ISNUMBER(OFFSET('Water Data'!$I$4,0,10*ROW('Water Data'!I6))),'Data Summary'!CH12="Yes"),100-OFFSET('Water Data'!$I$4,0,10*ROW('Water Data'!I6)),NA())</f>
        <v>#N/A</v>
      </c>
      <c r="T12" s="96" t="e">
        <f ca="true">+IF(AND(ISNUMBER(OFFSET('Water Data'!$I$6,0,10*ROW('Water Data'!I6))),'Data Summary'!CI12="Yes"),OFFSET('Water Data'!$I$6,0,10*ROW('Water Data'!I6)),NA())</f>
        <v>#N/A</v>
      </c>
      <c r="U12" s="96" t="e">
        <f ca="true">+IF(AND(ISNUMBER(OFFSET('Water Data'!$I$9,0,10*ROW('Water Data'!I6))),'Data Summary'!CJ12="Yes"),OFFSET('Water Data'!$I$9,0,10*ROW('Water Data'!I6)),NA())</f>
        <v>#N/A</v>
      </c>
      <c r="V12" s="97" t="e">
        <f ca="true">+IF(AND(ISNUMBER(OFFSET('Sanitation Data'!$D$4,0,10*ROW('Sanitation Data'!D6))),'Data Summary'!CK12="Yes"),100-OFFSET('Sanitation Data'!$D$4,0,10*ROW('Sanitation Data'!D6)),NA())</f>
        <v>#N/A</v>
      </c>
      <c r="W12" s="97" t="e">
        <f ca="true">+IF(AND(ISNUMBER(OFFSET('Sanitation Data'!$D$6,0,10*ROW('Sanitation Data'!D6))),'Data Summary'!CL12="Yes"),OFFSET('Sanitation Data'!$D$6,0,10*ROW('Sanitation Data'!D6)),NA())</f>
        <v>#N/A</v>
      </c>
      <c r="X12" s="97" t="e">
        <f ca="true">+IF(AND(ISNUMBER(OFFSET('Sanitation Data'!$D$10,0,10*ROW('Sanitation Data'!D6))),'Data Summary'!CM12="Yes"),OFFSET('Sanitation Data'!$D$10,0,10*ROW('Sanitation Data'!D6)),NA())</f>
        <v>#N/A</v>
      </c>
      <c r="Y12" s="97" t="e">
        <f ca="true">+IF(AND(ISNUMBER(OFFSET('Sanitation Data'!$D$11,0,10*ROW('Sanitation Data'!D6))),'Data Summary'!CN12="Yes"),OFFSET('Sanitation Data'!$D$11,0,10*ROW('Sanitation Data'!D6)),NA())</f>
        <v>#N/A</v>
      </c>
      <c r="Z12" s="97" t="e">
        <f ca="true">+IF(AND(ISNUMBER(OFFSET('Sanitation Data'!$D$12,0,10*ROW('Sanitation Data'!D6))),'Data Summary'!CO12="Yes"),OFFSET('Sanitation Data'!$D$12,0,10*ROW('Sanitation Data'!D6)),NA())</f>
        <v>#N/A</v>
      </c>
      <c r="AA12" s="97" t="e">
        <f ca="true">+IF(AND(ISNUMBER(OFFSET('Sanitation Data'!$E$4,0,10*ROW('Sanitation Data'!E6))),'Data Summary'!CP12="Yes"),100-OFFSET('Sanitation Data'!$E$4,0,10*ROW('Sanitation Data'!E6)),NA())</f>
        <v>#N/A</v>
      </c>
      <c r="AB12" s="97" t="e">
        <f ca="true">+IF(AND(ISNUMBER(OFFSET('Sanitation Data'!$E$6,0,10*ROW('Sanitation Data'!E6))),'Data Summary'!CQ12="Yes"),OFFSET('Sanitation Data'!$E$6,0,10*ROW('Sanitation Data'!E6)),NA())</f>
        <v>#N/A</v>
      </c>
      <c r="AC12" s="97" t="e">
        <f ca="true">+IF(AND(ISNUMBER(OFFSET('Sanitation Data'!$E$10,0,10*ROW('Sanitation Data'!E6))),'Data Summary'!CR12="Yes"),OFFSET('Sanitation Data'!$E$10,0,10*ROW('Sanitation Data'!E6)),NA())</f>
        <v>#N/A</v>
      </c>
      <c r="AD12" s="97" t="e">
        <f ca="true">+IF(AND(ISNUMBER(OFFSET('Sanitation Data'!$E$11,0,10*ROW('Sanitation Data'!E6))),'Data Summary'!CS12="Yes"),OFFSET('Sanitation Data'!$E$11,0,10*ROW('Sanitation Data'!E6)),NA())</f>
        <v>#N/A</v>
      </c>
      <c r="AE12" s="97" t="e">
        <f ca="true">+IF(AND(ISNUMBER(OFFSET('Sanitation Data'!$E$12,0,10*ROW('Sanitation Data'!E6))),'Data Summary'!CT12="Yes"),OFFSET('Sanitation Data'!$E$12,0,10*ROW('Sanitation Data'!E6)),NA())</f>
        <v>#N/A</v>
      </c>
      <c r="AF12" s="97" t="e">
        <f ca="true">+IF(AND(ISNUMBER(OFFSET('Sanitation Data'!$F$4,0,10*ROW('Sanitation Data'!F6))),'Data Summary'!CU12="Yes"),100-OFFSET('Sanitation Data'!$F$4,0,10*ROW('Sanitation Data'!F6)),NA())</f>
        <v>#N/A</v>
      </c>
      <c r="AG12" s="97" t="e">
        <f ca="true">+IF(AND(ISNUMBER(OFFSET('Sanitation Data'!$F$6,0,10*ROW('Sanitation Data'!F6))),'Data Summary'!CV12="Yes"),OFFSET('Sanitation Data'!$F$6,0,10*ROW('Sanitation Data'!F6)),NA())</f>
        <v>#N/A</v>
      </c>
      <c r="AH12" s="97" t="e">
        <f ca="true">+IF(AND(ISNUMBER(OFFSET('Sanitation Data'!$F$10,0,10*ROW('Sanitation Data'!F6))),'Data Summary'!CW12="Yes"),OFFSET('Sanitation Data'!$F$10,0,10*ROW('Sanitation Data'!F6)),NA())</f>
        <v>#N/A</v>
      </c>
      <c r="AI12" s="97" t="e">
        <f ca="true">+IF(AND(ISNUMBER(OFFSET('Sanitation Data'!$F$11,0,10*ROW('Sanitation Data'!F6))),'Data Summary'!CX12="Yes"),OFFSET('Sanitation Data'!$F$11,0,10*ROW('Sanitation Data'!F6)),NA())</f>
        <v>#N/A</v>
      </c>
      <c r="AJ12" s="97" t="e">
        <f ca="true">+IF(AND(ISNUMBER(OFFSET('Sanitation Data'!$F$12,0,10*ROW('Sanitation Data'!F6))),'Data Summary'!CY12="Yes"),OFFSET('Sanitation Data'!$F$12,0,10*ROW('Sanitation Data'!F6)),NA())</f>
        <v>#N/A</v>
      </c>
      <c r="AK12" s="97" t="e">
        <f ca="true">+IF(AND(ISNUMBER(OFFSET('Sanitation Data'!$G$4,0,10*ROW('Sanitation Data'!G6))),'Data Summary'!CZ12="Yes"),100-OFFSET('Sanitation Data'!$G$4,0,10*ROW('Sanitation Data'!G6)),NA())</f>
        <v>#N/A</v>
      </c>
      <c r="AL12" s="97" t="e">
        <f ca="true">+IF(AND(ISNUMBER(OFFSET('Sanitation Data'!$G$6,0,10*ROW('Sanitation Data'!G6))),'Data Summary'!DA12="Yes"),OFFSET('Sanitation Data'!$G$6,0,10*ROW('Sanitation Data'!G6)),NA())</f>
        <v>#N/A</v>
      </c>
      <c r="AM12" s="97" t="e">
        <f ca="true">+IF(AND(ISNUMBER(OFFSET('Sanitation Data'!$G$10,0,10*ROW('Sanitation Data'!G6))),'Data Summary'!DB12="Yes"),OFFSET('Sanitation Data'!$G$10,0,10*ROW('Sanitation Data'!G6)),NA())</f>
        <v>#N/A</v>
      </c>
      <c r="AN12" s="97" t="e">
        <f ca="true">+IF(AND(ISNUMBER(OFFSET('Sanitation Data'!$G$11,0,10*ROW('Sanitation Data'!G6))),'Data Summary'!DC12="Yes"),OFFSET('Sanitation Data'!$G$11,0,10*ROW('Sanitation Data'!G6)),NA())</f>
        <v>#N/A</v>
      </c>
      <c r="AO12" s="97" t="e">
        <f ca="true">+IF(AND(ISNUMBER(OFFSET('Sanitation Data'!$G$12,0,10*ROW('Sanitation Data'!G6))),'Data Summary'!DD12="Yes"),OFFSET('Sanitation Data'!$G$12,0,10*ROW('Sanitation Data'!G6)),NA())</f>
        <v>#N/A</v>
      </c>
      <c r="AP12" s="97" t="e">
        <f ca="true">+IF(AND(ISNUMBER(OFFSET('Sanitation Data'!$H$4,0,10*ROW('Sanitation Data'!H6))),'Data Summary'!DE12="Yes"),100-OFFSET('Sanitation Data'!$H$4,0,10*ROW('Sanitation Data'!H6)),NA())</f>
        <v>#N/A</v>
      </c>
      <c r="AQ12" s="97" t="e">
        <f ca="true">+IF(AND(ISNUMBER(OFFSET('Sanitation Data'!$H$6,0,10*ROW('Sanitation Data'!H6))),'Data Summary'!DF12="Yes"),OFFSET('Sanitation Data'!$H$6,0,10*ROW('Sanitation Data'!H6)),NA())</f>
        <v>#N/A</v>
      </c>
      <c r="AR12" s="97" t="e">
        <f ca="true">+IF(AND(ISNUMBER(OFFSET('Sanitation Data'!$H$10,0,10*ROW('Sanitation Data'!H6))),'Data Summary'!DG12="Yes"),OFFSET('Sanitation Data'!$H$10,0,10*ROW('Sanitation Data'!H6)),NA())</f>
        <v>#N/A</v>
      </c>
      <c r="AS12" s="97" t="e">
        <f ca="true">+IF(AND(ISNUMBER(OFFSET('Sanitation Data'!$H$11,0,10*ROW('Sanitation Data'!H6))),'Data Summary'!DH12="Yes"),OFFSET('Sanitation Data'!$H$11,0,10*ROW('Sanitation Data'!H6)),NA())</f>
        <v>#N/A</v>
      </c>
      <c r="AT12" s="97" t="e">
        <f ca="true">+IF(AND(ISNUMBER(OFFSET('Sanitation Data'!$H$12,0,10*ROW('Sanitation Data'!H6))),'Data Summary'!DI12="Yes"),OFFSET('Sanitation Data'!$H$12,0,10*ROW('Sanitation Data'!H6)),NA())</f>
        <v>#N/A</v>
      </c>
      <c r="AU12" s="97" t="e">
        <f ca="true">+IF(AND(ISNUMBER(OFFSET('Sanitation Data'!$I$4,0,10*ROW('Sanitation Data'!I6))),'Data Summary'!DJ12="Yes"),100-OFFSET('Sanitation Data'!$I$4,0,10*ROW('Sanitation Data'!I6)),NA())</f>
        <v>#N/A</v>
      </c>
      <c r="AV12" s="97" t="e">
        <f ca="true">+IF(AND(ISNUMBER(OFFSET('Sanitation Data'!$I$6,0,10*ROW('Sanitation Data'!I6))),'Data Summary'!DK12="Yes"),OFFSET('Sanitation Data'!$I$6,0,10*ROW('Sanitation Data'!I6)),NA())</f>
        <v>#N/A</v>
      </c>
      <c r="AW12" s="97" t="e">
        <f ca="true">+IF(AND(ISNUMBER(OFFSET('Sanitation Data'!$I$10,0,10*ROW('Sanitation Data'!I6))),'Data Summary'!DL12="Yes"),OFFSET('Sanitation Data'!$I$10,0,10*ROW('Sanitation Data'!I6)),NA())</f>
        <v>#N/A</v>
      </c>
      <c r="AX12" s="97" t="e">
        <f ca="true">+IF(AND(ISNUMBER(OFFSET('Sanitation Data'!$I$11,0,10*ROW('Sanitation Data'!I6))),'Data Summary'!DM12="Yes"),OFFSET('Sanitation Data'!$I$11,0,10*ROW('Sanitation Data'!I6)),NA())</f>
        <v>#N/A</v>
      </c>
      <c r="AY12" s="97" t="e">
        <f ca="true">+IF(AND(ISNUMBER(OFFSET('Sanitation Data'!$I$12,0,10*ROW('Sanitation Data'!I6))),'Data Summary'!DN12="Yes"),OFFSET('Sanitation Data'!$I$12,0,10*ROW('Sanitation Data'!I6)),NA())</f>
        <v>#N/A</v>
      </c>
      <c r="AZ12" s="98" t="e">
        <f ca="true">+IF(AND(ISNUMBER(OFFSET('Hygiene Data'!$D$5,0,10*ROW('Hygiene Data'!D6))),'Data Summary'!DO12="Yes"),OFFSET('Hygiene Data'!$D$5,0,10*ROW('Hygiene Data'!D6)),NA())</f>
        <v>#N/A</v>
      </c>
      <c r="BA12" s="98" t="e">
        <f ca="true">+IF(AND(ISNUMBER(OFFSET('Hygiene Data'!$D$7,0,10*ROW('Hygiene Data'!D6))),'Data Summary'!DP12="Yes"),OFFSET('Hygiene Data'!$D$7,0,10*ROW('Hygiene Data'!D6)),NA())</f>
        <v>#N/A</v>
      </c>
      <c r="BB12" s="98" t="e">
        <f ca="true">+IF(AND(ISNUMBER(OFFSET('Hygiene Data'!$D$9,0,10*ROW('Hygiene Data'!D6))),'Data Summary'!DQ12="Yes"),OFFSET('Hygiene Data'!$D$9,0,10*ROW('Hygiene Data'!D6)),NA())</f>
        <v>#N/A</v>
      </c>
      <c r="BC12" s="98" t="e">
        <f ca="true">+IF(AND(ISNUMBER(OFFSET('Hygiene Data'!$E$5,0,10*ROW('Hygiene Data'!E6))),'Data Summary'!DR12="Yes"),OFFSET('Hygiene Data'!$E$5,0,10*ROW('Hygiene Data'!E6)),NA())</f>
        <v>#N/A</v>
      </c>
      <c r="BD12" s="98" t="e">
        <f ca="true">+IF(AND(ISNUMBER(OFFSET('Hygiene Data'!$E$7,0,10*ROW('Hygiene Data'!E6))),'Data Summary'!DS12="Yes"),OFFSET('Hygiene Data'!$E$7,0,10*ROW('Hygiene Data'!E6)),NA())</f>
        <v>#N/A</v>
      </c>
      <c r="BE12" s="98" t="e">
        <f ca="true">+IF(AND(ISNUMBER(OFFSET('Hygiene Data'!$E$9,0,10*ROW('Hygiene Data'!E6))),'Data Summary'!DT12="Yes"),OFFSET('Hygiene Data'!$E$9,0,10*ROW('Hygiene Data'!E6)),NA())</f>
        <v>#N/A</v>
      </c>
      <c r="BF12" s="98" t="e">
        <f ca="true">+IF(AND(ISNUMBER(OFFSET('Hygiene Data'!$F$5,0,10*ROW('Hygiene Data'!F6))),'Data Summary'!DU12="Yes"),OFFSET('Hygiene Data'!$F$5,0,10*ROW('Hygiene Data'!F6)),NA())</f>
        <v>#N/A</v>
      </c>
      <c r="BG12" s="98" t="e">
        <f ca="true">+IF(AND(ISNUMBER(OFFSET('Hygiene Data'!$F$7,0,10*ROW('Hygiene Data'!F6))),'Data Summary'!DV12="Yes"),OFFSET('Hygiene Data'!$F$7,0,10*ROW('Hygiene Data'!F6)),NA())</f>
        <v>#N/A</v>
      </c>
      <c r="BH12" s="98" t="e">
        <f ca="true">+IF(AND(ISNUMBER(OFFSET('Hygiene Data'!$F$9,0,10*ROW('Hygiene Data'!F6))),'Data Summary'!DW12="Yes"),OFFSET('Hygiene Data'!$F$9,0,10*ROW('Hygiene Data'!F6)),NA())</f>
        <v>#N/A</v>
      </c>
      <c r="BI12" s="98" t="e">
        <f ca="true">+IF(AND(ISNUMBER(OFFSET('Hygiene Data'!$G$5,0,10*ROW('Hygiene Data'!G6))),'Data Summary'!DX12="Yes"),OFFSET('Hygiene Data'!$G$5,0,10*ROW('Hygiene Data'!G6)),NA())</f>
        <v>#N/A</v>
      </c>
      <c r="BJ12" s="98" t="e">
        <f ca="true">+IF(AND(ISNUMBER(OFFSET('Hygiene Data'!$G$7,0,10*ROW('Hygiene Data'!G6))),'Data Summary'!DY12="Yes"),OFFSET('Hygiene Data'!$G$7,0,10*ROW('Hygiene Data'!G6)),NA())</f>
        <v>#N/A</v>
      </c>
      <c r="BK12" s="98" t="e">
        <f ca="true">+IF(AND(ISNUMBER(OFFSET('Hygiene Data'!$G$9,0,10*ROW('Hygiene Data'!G6))),'Data Summary'!DZ12="Yes"),OFFSET('Hygiene Data'!$G$9,0,10*ROW('Hygiene Data'!G6)),NA())</f>
        <v>#N/A</v>
      </c>
      <c r="BL12" s="98" t="e">
        <f ca="true">+IF(AND(ISNUMBER(OFFSET('Hygiene Data'!$H$5,0,10*ROW('Hygiene Data'!H6))),'Data Summary'!EA12="Yes"),OFFSET('Hygiene Data'!$H$5,0,10*ROW('Hygiene Data'!H6)),NA())</f>
        <v>#N/A</v>
      </c>
      <c r="BM12" s="98" t="e">
        <f ca="true">+IF(AND(ISNUMBER(OFFSET('Hygiene Data'!$H$7,0,10*ROW('Hygiene Data'!H6))),'Data Summary'!EB12="Yes"),OFFSET('Hygiene Data'!$H$7,0,10*ROW('Hygiene Data'!H6)),NA())</f>
        <v>#N/A</v>
      </c>
      <c r="BN12" s="98" t="e">
        <f ca="true">+IF(AND(ISNUMBER(OFFSET('Hygiene Data'!$H$9,0,10*ROW('Hygiene Data'!H6))),'Data Summary'!EC12="Yes"),OFFSET('Hygiene Data'!$H$9,0,10*ROW('Hygiene Data'!H6)),NA())</f>
        <v>#N/A</v>
      </c>
      <c r="BO12" s="98" t="e">
        <f ca="true">+IF(AND(ISNUMBER(OFFSET('Hygiene Data'!$I$5,0,10*ROW('Hygiene Data'!I6))),'Data Summary'!ED12="Yes"),OFFSET('Hygiene Data'!$I$5,0,10*ROW('Hygiene Data'!I6)),NA())</f>
        <v>#N/A</v>
      </c>
      <c r="BP12" s="98" t="e">
        <f ca="true">+IF(AND(ISNUMBER(OFFSET('Hygiene Data'!$I$7,0,10*ROW('Hygiene Data'!I6))),'Data Summary'!EE12="Yes"),OFFSET('Hygiene Data'!$I$7,0,10*ROW('Hygiene Data'!I6)),NA())</f>
        <v>#N/A</v>
      </c>
      <c r="BQ12" s="98" t="e">
        <f ca="true">+IF(AND(ISNUMBER(OFFSET('Hygiene Data'!$I$9,0,10*ROW('Hygiene Data'!I6))),'Data Summary'!EF12="Yes"),OFFSET('Hygiene Data'!$I$9,0,10*ROW('Hygiene Data'!I6)),NA())</f>
        <v>#N/A</v>
      </c>
    </row>
    <row xmlns:x14ac="http://schemas.microsoft.com/office/spreadsheetml/2009/9/ac" r="13" x14ac:dyDescent="0.2">
      <c r="A13" s="335" t="e">
        <f ca="true">+RIGHT('Data Summary'!A13,LEN('Data Summary'!A13)-9)</f>
        <v>#VALUE!</v>
      </c>
      <c r="B13" s="36" t="str">
        <f ca="true">+IF(ISTEXT('Data Summary'!B13),'Data Summary'!B13,"")</f>
        <v/>
      </c>
      <c r="C13" s="334" t="e">
        <f ca="true">+VALUE('Data Summary'!C13)</f>
        <v>#VALUE!</v>
      </c>
      <c r="D13" s="96" t="e">
        <f ca="true">+IF(AND(ISNUMBER(OFFSET('Water Data'!$D$4,0,10*ROW('Water Data'!D7))),'Data Summary'!BS13="Yes"),100-OFFSET('Water Data'!$D$4,0,10*ROW('Water Data'!D7)),NA())</f>
        <v>#N/A</v>
      </c>
      <c r="E13" s="96" t="e">
        <f ca="true">+IF(AND(ISNUMBER(OFFSET('Water Data'!$D$6,0,10*ROW('Water Data'!D7))),'Data Summary'!BT13="Yes"),OFFSET('Water Data'!$D$6,0,10*ROW('Water Data'!D7)),NA())</f>
        <v>#N/A</v>
      </c>
      <c r="F13" s="96" t="e">
        <f ca="true">+IF(AND(ISNUMBER(OFFSET('Water Data'!$D$9,0,10*ROW('Water Data'!D7))),'Data Summary'!BU13="Yes"),OFFSET('Water Data'!$D$9,0,10*ROW('Water Data'!D7)),NA())</f>
        <v>#N/A</v>
      </c>
      <c r="G13" s="96" t="e">
        <f ca="true">+IF(AND(ISNUMBER(OFFSET('Water Data'!$E$4,0,10*ROW('Water Data'!E7))),'Data Summary'!BV13="Yes"),100-OFFSET('Water Data'!$E$4,0,10*ROW('Water Data'!E7)),NA())</f>
        <v>#N/A</v>
      </c>
      <c r="H13" s="96" t="e">
        <f ca="true">+IF(AND(ISNUMBER(OFFSET('Water Data'!$E$6,0,10*ROW('Water Data'!E7))),'Data Summary'!BW13="Yes"),OFFSET('Water Data'!$E$6,0,10*ROW('Water Data'!E7)),NA())</f>
        <v>#N/A</v>
      </c>
      <c r="I13" s="96" t="e">
        <f ca="true">+IF(AND(ISNUMBER(OFFSET('Water Data'!$E$9,0,10*ROW('Water Data'!E7))),'Data Summary'!BX13="Yes"),OFFSET('Water Data'!$E$9,0,10*ROW('Water Data'!E7)),NA())</f>
        <v>#N/A</v>
      </c>
      <c r="J13" s="96" t="e">
        <f ca="true">+IF(AND(ISNUMBER(OFFSET('Water Data'!$F$4,0,10*ROW('Water Data'!F7))),'Data Summary'!BY13="Yes"),100-OFFSET('Water Data'!$F$4,0,10*ROW('Water Data'!F7)),NA())</f>
        <v>#N/A</v>
      </c>
      <c r="K13" s="96" t="e">
        <f ca="true">+IF(AND(ISNUMBER(OFFSET('Water Data'!$F$6,0,10*ROW('Water Data'!F7))),'Data Summary'!BZ13="Yes"),OFFSET('Water Data'!$F$6,0,10*ROW('Water Data'!F7)),NA())</f>
        <v>#N/A</v>
      </c>
      <c r="L13" s="96" t="e">
        <f ca="true">+IF(AND(ISNUMBER(OFFSET('Water Data'!$F$9,0,10*ROW('Water Data'!F7))),'Data Summary'!CA13="Yes"),OFFSET('Water Data'!$F$9,0,10*ROW('Water Data'!F7)),NA())</f>
        <v>#N/A</v>
      </c>
      <c r="M13" s="96" t="e">
        <f ca="true">+IF(AND(ISNUMBER(OFFSET('Water Data'!$G$4,0,10*ROW('Water Data'!G7))),'Data Summary'!CB13="Yes"),100-OFFSET('Water Data'!$G$4,0,10*ROW('Water Data'!G7)),NA())</f>
        <v>#N/A</v>
      </c>
      <c r="N13" s="96" t="e">
        <f ca="true">+IF(AND(ISNUMBER(OFFSET('Water Data'!$G$6,0,10*ROW('Water Data'!G7))),'Data Summary'!CC13="Yes"),OFFSET('Water Data'!$G$6,0,10*ROW('Water Data'!G7)),NA())</f>
        <v>#N/A</v>
      </c>
      <c r="O13" s="96" t="e">
        <f ca="true">+IF(AND(ISNUMBER(OFFSET('Water Data'!$G$9,0,10*ROW('Water Data'!G7))),'Data Summary'!CD13="Yes"),OFFSET('Water Data'!$G$9,0,10*ROW('Water Data'!G7)),NA())</f>
        <v>#N/A</v>
      </c>
      <c r="P13" s="96" t="e">
        <f ca="true">+IF(AND(ISNUMBER(OFFSET('Water Data'!$H$4,0,10*ROW('Water Data'!H7))),'Data Summary'!CE13="Yes"),100-OFFSET('Water Data'!$H$4,0,10*ROW('Water Data'!H7)),NA())</f>
        <v>#N/A</v>
      </c>
      <c r="Q13" s="96" t="e">
        <f ca="true">+IF(AND(ISNUMBER(OFFSET('Water Data'!$H$6,0,10*ROW('Water Data'!H7))),'Data Summary'!CF13="Yes"),OFFSET('Water Data'!$H$6,0,10*ROW('Water Data'!H7)),NA())</f>
        <v>#N/A</v>
      </c>
      <c r="R13" s="96" t="e">
        <f ca="true">+IF(AND(ISNUMBER(OFFSET('Water Data'!$H$9,0,10*ROW('Water Data'!H7))),'Data Summary'!CG13="Yes"),OFFSET('Water Data'!$H$9,0,10*ROW('Water Data'!H7)),NA())</f>
        <v>#N/A</v>
      </c>
      <c r="S13" s="96" t="e">
        <f ca="true">+IF(AND(ISNUMBER(OFFSET('Water Data'!$I$4,0,10*ROW('Water Data'!I7))),'Data Summary'!CH13="Yes"),100-OFFSET('Water Data'!$I$4,0,10*ROW('Water Data'!I7)),NA())</f>
        <v>#N/A</v>
      </c>
      <c r="T13" s="96" t="e">
        <f ca="true">+IF(AND(ISNUMBER(OFFSET('Water Data'!$I$6,0,10*ROW('Water Data'!I7))),'Data Summary'!CI13="Yes"),OFFSET('Water Data'!$I$6,0,10*ROW('Water Data'!I7)),NA())</f>
        <v>#N/A</v>
      </c>
      <c r="U13" s="96" t="e">
        <f ca="true">+IF(AND(ISNUMBER(OFFSET('Water Data'!$I$9,0,10*ROW('Water Data'!I7))),'Data Summary'!CJ13="Yes"),OFFSET('Water Data'!$I$9,0,10*ROW('Water Data'!I7)),NA())</f>
        <v>#N/A</v>
      </c>
      <c r="V13" s="97" t="e">
        <f ca="true">+IF(AND(ISNUMBER(OFFSET('Sanitation Data'!$D$4,0,10*ROW('Sanitation Data'!D7))),'Data Summary'!CK13="Yes"),100-OFFSET('Sanitation Data'!$D$4,0,10*ROW('Sanitation Data'!D7)),NA())</f>
        <v>#N/A</v>
      </c>
      <c r="W13" s="97" t="e">
        <f ca="true">+IF(AND(ISNUMBER(OFFSET('Sanitation Data'!$D$6,0,10*ROW('Sanitation Data'!D7))),'Data Summary'!CL13="Yes"),OFFSET('Sanitation Data'!$D$6,0,10*ROW('Sanitation Data'!D7)),NA())</f>
        <v>#N/A</v>
      </c>
      <c r="X13" s="97" t="e">
        <f ca="true">+IF(AND(ISNUMBER(OFFSET('Sanitation Data'!$D$10,0,10*ROW('Sanitation Data'!D7))),'Data Summary'!CM13="Yes"),OFFSET('Sanitation Data'!$D$10,0,10*ROW('Sanitation Data'!D7)),NA())</f>
        <v>#N/A</v>
      </c>
      <c r="Y13" s="97" t="e">
        <f ca="true">+IF(AND(ISNUMBER(OFFSET('Sanitation Data'!$D$11,0,10*ROW('Sanitation Data'!D7))),'Data Summary'!CN13="Yes"),OFFSET('Sanitation Data'!$D$11,0,10*ROW('Sanitation Data'!D7)),NA())</f>
        <v>#N/A</v>
      </c>
      <c r="Z13" s="97" t="e">
        <f ca="true">+IF(AND(ISNUMBER(OFFSET('Sanitation Data'!$D$12,0,10*ROW('Sanitation Data'!D7))),'Data Summary'!CO13="Yes"),OFFSET('Sanitation Data'!$D$12,0,10*ROW('Sanitation Data'!D7)),NA())</f>
        <v>#N/A</v>
      </c>
      <c r="AA13" s="97" t="e">
        <f ca="true">+IF(AND(ISNUMBER(OFFSET('Sanitation Data'!$E$4,0,10*ROW('Sanitation Data'!E7))),'Data Summary'!CP13="Yes"),100-OFFSET('Sanitation Data'!$E$4,0,10*ROW('Sanitation Data'!E7)),NA())</f>
        <v>#N/A</v>
      </c>
      <c r="AB13" s="97" t="e">
        <f ca="true">+IF(AND(ISNUMBER(OFFSET('Sanitation Data'!$E$6,0,10*ROW('Sanitation Data'!E7))),'Data Summary'!CQ13="Yes"),OFFSET('Sanitation Data'!$E$6,0,10*ROW('Sanitation Data'!E7)),NA())</f>
        <v>#N/A</v>
      </c>
      <c r="AC13" s="97" t="e">
        <f ca="true">+IF(AND(ISNUMBER(OFFSET('Sanitation Data'!$E$10,0,10*ROW('Sanitation Data'!E7))),'Data Summary'!CR13="Yes"),OFFSET('Sanitation Data'!$E$10,0,10*ROW('Sanitation Data'!E7)),NA())</f>
        <v>#N/A</v>
      </c>
      <c r="AD13" s="97" t="e">
        <f ca="true">+IF(AND(ISNUMBER(OFFSET('Sanitation Data'!$E$11,0,10*ROW('Sanitation Data'!E7))),'Data Summary'!CS13="Yes"),OFFSET('Sanitation Data'!$E$11,0,10*ROW('Sanitation Data'!E7)),NA())</f>
        <v>#N/A</v>
      </c>
      <c r="AE13" s="97" t="e">
        <f ca="true">+IF(AND(ISNUMBER(OFFSET('Sanitation Data'!$E$12,0,10*ROW('Sanitation Data'!E7))),'Data Summary'!CT13="Yes"),OFFSET('Sanitation Data'!$E$12,0,10*ROW('Sanitation Data'!E7)),NA())</f>
        <v>#N/A</v>
      </c>
      <c r="AF13" s="97" t="e">
        <f ca="true">+IF(AND(ISNUMBER(OFFSET('Sanitation Data'!$F$4,0,10*ROW('Sanitation Data'!F7))),'Data Summary'!CU13="Yes"),100-OFFSET('Sanitation Data'!$F$4,0,10*ROW('Sanitation Data'!F7)),NA())</f>
        <v>#N/A</v>
      </c>
      <c r="AG13" s="97" t="e">
        <f ca="true">+IF(AND(ISNUMBER(OFFSET('Sanitation Data'!$F$6,0,10*ROW('Sanitation Data'!F7))),'Data Summary'!CV13="Yes"),OFFSET('Sanitation Data'!$F$6,0,10*ROW('Sanitation Data'!F7)),NA())</f>
        <v>#N/A</v>
      </c>
      <c r="AH13" s="97" t="e">
        <f ca="true">+IF(AND(ISNUMBER(OFFSET('Sanitation Data'!$F$10,0,10*ROW('Sanitation Data'!F7))),'Data Summary'!CW13="Yes"),OFFSET('Sanitation Data'!$F$10,0,10*ROW('Sanitation Data'!F7)),NA())</f>
        <v>#N/A</v>
      </c>
      <c r="AI13" s="97" t="e">
        <f ca="true">+IF(AND(ISNUMBER(OFFSET('Sanitation Data'!$F$11,0,10*ROW('Sanitation Data'!F7))),'Data Summary'!CX13="Yes"),OFFSET('Sanitation Data'!$F$11,0,10*ROW('Sanitation Data'!F7)),NA())</f>
        <v>#N/A</v>
      </c>
      <c r="AJ13" s="97" t="e">
        <f ca="true">+IF(AND(ISNUMBER(OFFSET('Sanitation Data'!$F$12,0,10*ROW('Sanitation Data'!F7))),'Data Summary'!CY13="Yes"),OFFSET('Sanitation Data'!$F$12,0,10*ROW('Sanitation Data'!F7)),NA())</f>
        <v>#N/A</v>
      </c>
      <c r="AK13" s="97" t="e">
        <f ca="true">+IF(AND(ISNUMBER(OFFSET('Sanitation Data'!$G$4,0,10*ROW('Sanitation Data'!G7))),'Data Summary'!CZ13="Yes"),100-OFFSET('Sanitation Data'!$G$4,0,10*ROW('Sanitation Data'!G7)),NA())</f>
        <v>#N/A</v>
      </c>
      <c r="AL13" s="97" t="e">
        <f ca="true">+IF(AND(ISNUMBER(OFFSET('Sanitation Data'!$G$6,0,10*ROW('Sanitation Data'!G7))),'Data Summary'!DA13="Yes"),OFFSET('Sanitation Data'!$G$6,0,10*ROW('Sanitation Data'!G7)),NA())</f>
        <v>#N/A</v>
      </c>
      <c r="AM13" s="97" t="e">
        <f ca="true">+IF(AND(ISNUMBER(OFFSET('Sanitation Data'!$G$10,0,10*ROW('Sanitation Data'!G7))),'Data Summary'!DB13="Yes"),OFFSET('Sanitation Data'!$G$10,0,10*ROW('Sanitation Data'!G7)),NA())</f>
        <v>#N/A</v>
      </c>
      <c r="AN13" s="97" t="e">
        <f ca="true">+IF(AND(ISNUMBER(OFFSET('Sanitation Data'!$G$11,0,10*ROW('Sanitation Data'!G7))),'Data Summary'!DC13="Yes"),OFFSET('Sanitation Data'!$G$11,0,10*ROW('Sanitation Data'!G7)),NA())</f>
        <v>#N/A</v>
      </c>
      <c r="AO13" s="97" t="e">
        <f ca="true">+IF(AND(ISNUMBER(OFFSET('Sanitation Data'!$G$12,0,10*ROW('Sanitation Data'!G7))),'Data Summary'!DD13="Yes"),OFFSET('Sanitation Data'!$G$12,0,10*ROW('Sanitation Data'!G7)),NA())</f>
        <v>#N/A</v>
      </c>
      <c r="AP13" s="97" t="e">
        <f ca="true">+IF(AND(ISNUMBER(OFFSET('Sanitation Data'!$H$4,0,10*ROW('Sanitation Data'!H7))),'Data Summary'!DE13="Yes"),100-OFFSET('Sanitation Data'!$H$4,0,10*ROW('Sanitation Data'!H7)),NA())</f>
        <v>#N/A</v>
      </c>
      <c r="AQ13" s="97" t="e">
        <f ca="true">+IF(AND(ISNUMBER(OFFSET('Sanitation Data'!$H$6,0,10*ROW('Sanitation Data'!H7))),'Data Summary'!DF13="Yes"),OFFSET('Sanitation Data'!$H$6,0,10*ROW('Sanitation Data'!H7)),NA())</f>
        <v>#N/A</v>
      </c>
      <c r="AR13" s="97" t="e">
        <f ca="true">+IF(AND(ISNUMBER(OFFSET('Sanitation Data'!$H$10,0,10*ROW('Sanitation Data'!H7))),'Data Summary'!DG13="Yes"),OFFSET('Sanitation Data'!$H$10,0,10*ROW('Sanitation Data'!H7)),NA())</f>
        <v>#N/A</v>
      </c>
      <c r="AS13" s="97" t="e">
        <f ca="true">+IF(AND(ISNUMBER(OFFSET('Sanitation Data'!$H$11,0,10*ROW('Sanitation Data'!H7))),'Data Summary'!DH13="Yes"),OFFSET('Sanitation Data'!$H$11,0,10*ROW('Sanitation Data'!H7)),NA())</f>
        <v>#N/A</v>
      </c>
      <c r="AT13" s="97" t="e">
        <f ca="true">+IF(AND(ISNUMBER(OFFSET('Sanitation Data'!$H$12,0,10*ROW('Sanitation Data'!H7))),'Data Summary'!DI13="Yes"),OFFSET('Sanitation Data'!$H$12,0,10*ROW('Sanitation Data'!H7)),NA())</f>
        <v>#N/A</v>
      </c>
      <c r="AU13" s="97" t="e">
        <f ca="true">+IF(AND(ISNUMBER(OFFSET('Sanitation Data'!$I$4,0,10*ROW('Sanitation Data'!I7))),'Data Summary'!DJ13="Yes"),100-OFFSET('Sanitation Data'!$I$4,0,10*ROW('Sanitation Data'!I7)),NA())</f>
        <v>#N/A</v>
      </c>
      <c r="AV13" s="97" t="e">
        <f ca="true">+IF(AND(ISNUMBER(OFFSET('Sanitation Data'!$I$6,0,10*ROW('Sanitation Data'!I7))),'Data Summary'!DK13="Yes"),OFFSET('Sanitation Data'!$I$6,0,10*ROW('Sanitation Data'!I7)),NA())</f>
        <v>#N/A</v>
      </c>
      <c r="AW13" s="97" t="e">
        <f ca="true">+IF(AND(ISNUMBER(OFFSET('Sanitation Data'!$I$10,0,10*ROW('Sanitation Data'!I7))),'Data Summary'!DL13="Yes"),OFFSET('Sanitation Data'!$I$10,0,10*ROW('Sanitation Data'!I7)),NA())</f>
        <v>#N/A</v>
      </c>
      <c r="AX13" s="97" t="e">
        <f ca="true">+IF(AND(ISNUMBER(OFFSET('Sanitation Data'!$I$11,0,10*ROW('Sanitation Data'!I7))),'Data Summary'!DM13="Yes"),OFFSET('Sanitation Data'!$I$11,0,10*ROW('Sanitation Data'!I7)),NA())</f>
        <v>#N/A</v>
      </c>
      <c r="AY13" s="97" t="e">
        <f ca="true">+IF(AND(ISNUMBER(OFFSET('Sanitation Data'!$I$12,0,10*ROW('Sanitation Data'!I7))),'Data Summary'!DN13="Yes"),OFFSET('Sanitation Data'!$I$12,0,10*ROW('Sanitation Data'!I7)),NA())</f>
        <v>#N/A</v>
      </c>
      <c r="AZ13" s="98" t="e">
        <f ca="true">+IF(AND(ISNUMBER(OFFSET('Hygiene Data'!$D$5,0,10*ROW('Hygiene Data'!D7))),'Data Summary'!DO13="Yes"),OFFSET('Hygiene Data'!$D$5,0,10*ROW('Hygiene Data'!D7)),NA())</f>
        <v>#N/A</v>
      </c>
      <c r="BA13" s="98" t="e">
        <f ca="true">+IF(AND(ISNUMBER(OFFSET('Hygiene Data'!$D$7,0,10*ROW('Hygiene Data'!D7))),'Data Summary'!DP13="Yes"),OFFSET('Hygiene Data'!$D$7,0,10*ROW('Hygiene Data'!D7)),NA())</f>
        <v>#N/A</v>
      </c>
      <c r="BB13" s="98" t="e">
        <f ca="true">+IF(AND(ISNUMBER(OFFSET('Hygiene Data'!$D$9,0,10*ROW('Hygiene Data'!D7))),'Data Summary'!DQ13="Yes"),OFFSET('Hygiene Data'!$D$9,0,10*ROW('Hygiene Data'!D7)),NA())</f>
        <v>#N/A</v>
      </c>
      <c r="BC13" s="98" t="e">
        <f ca="true">+IF(AND(ISNUMBER(OFFSET('Hygiene Data'!$E$5,0,10*ROW('Hygiene Data'!E7))),'Data Summary'!DR13="Yes"),OFFSET('Hygiene Data'!$E$5,0,10*ROW('Hygiene Data'!E7)),NA())</f>
        <v>#N/A</v>
      </c>
      <c r="BD13" s="98" t="e">
        <f ca="true">+IF(AND(ISNUMBER(OFFSET('Hygiene Data'!$E$7,0,10*ROW('Hygiene Data'!E7))),'Data Summary'!DS13="Yes"),OFFSET('Hygiene Data'!$E$7,0,10*ROW('Hygiene Data'!E7)),NA())</f>
        <v>#N/A</v>
      </c>
      <c r="BE13" s="98" t="e">
        <f ca="true">+IF(AND(ISNUMBER(OFFSET('Hygiene Data'!$E$9,0,10*ROW('Hygiene Data'!E7))),'Data Summary'!DT13="Yes"),OFFSET('Hygiene Data'!$E$9,0,10*ROW('Hygiene Data'!E7)),NA())</f>
        <v>#N/A</v>
      </c>
      <c r="BF13" s="98" t="e">
        <f ca="true">+IF(AND(ISNUMBER(OFFSET('Hygiene Data'!$F$5,0,10*ROW('Hygiene Data'!F7))),'Data Summary'!DU13="Yes"),OFFSET('Hygiene Data'!$F$5,0,10*ROW('Hygiene Data'!F7)),NA())</f>
        <v>#N/A</v>
      </c>
      <c r="BG13" s="98" t="e">
        <f ca="true">+IF(AND(ISNUMBER(OFFSET('Hygiene Data'!$F$7,0,10*ROW('Hygiene Data'!F7))),'Data Summary'!DV13="Yes"),OFFSET('Hygiene Data'!$F$7,0,10*ROW('Hygiene Data'!F7)),NA())</f>
        <v>#N/A</v>
      </c>
      <c r="BH13" s="98" t="e">
        <f ca="true">+IF(AND(ISNUMBER(OFFSET('Hygiene Data'!$F$9,0,10*ROW('Hygiene Data'!F7))),'Data Summary'!DW13="Yes"),OFFSET('Hygiene Data'!$F$9,0,10*ROW('Hygiene Data'!F7)),NA())</f>
        <v>#N/A</v>
      </c>
      <c r="BI13" s="98" t="e">
        <f ca="true">+IF(AND(ISNUMBER(OFFSET('Hygiene Data'!$G$5,0,10*ROW('Hygiene Data'!G7))),'Data Summary'!DX13="Yes"),OFFSET('Hygiene Data'!$G$5,0,10*ROW('Hygiene Data'!G7)),NA())</f>
        <v>#N/A</v>
      </c>
      <c r="BJ13" s="98" t="e">
        <f ca="true">+IF(AND(ISNUMBER(OFFSET('Hygiene Data'!$G$7,0,10*ROW('Hygiene Data'!G7))),'Data Summary'!DY13="Yes"),OFFSET('Hygiene Data'!$G$7,0,10*ROW('Hygiene Data'!G7)),NA())</f>
        <v>#N/A</v>
      </c>
      <c r="BK13" s="98" t="e">
        <f ca="true">+IF(AND(ISNUMBER(OFFSET('Hygiene Data'!$G$9,0,10*ROW('Hygiene Data'!G7))),'Data Summary'!DZ13="Yes"),OFFSET('Hygiene Data'!$G$9,0,10*ROW('Hygiene Data'!G7)),NA())</f>
        <v>#N/A</v>
      </c>
      <c r="BL13" s="98" t="e">
        <f ca="true">+IF(AND(ISNUMBER(OFFSET('Hygiene Data'!$H$5,0,10*ROW('Hygiene Data'!H7))),'Data Summary'!EA13="Yes"),OFFSET('Hygiene Data'!$H$5,0,10*ROW('Hygiene Data'!H7)),NA())</f>
        <v>#N/A</v>
      </c>
      <c r="BM13" s="98" t="e">
        <f ca="true">+IF(AND(ISNUMBER(OFFSET('Hygiene Data'!$H$7,0,10*ROW('Hygiene Data'!H7))),'Data Summary'!EB13="Yes"),OFFSET('Hygiene Data'!$H$7,0,10*ROW('Hygiene Data'!H7)),NA())</f>
        <v>#N/A</v>
      </c>
      <c r="BN13" s="98" t="e">
        <f ca="true">+IF(AND(ISNUMBER(OFFSET('Hygiene Data'!$H$9,0,10*ROW('Hygiene Data'!H7))),'Data Summary'!EC13="Yes"),OFFSET('Hygiene Data'!$H$9,0,10*ROW('Hygiene Data'!H7)),NA())</f>
        <v>#N/A</v>
      </c>
      <c r="BO13" s="98" t="e">
        <f ca="true">+IF(AND(ISNUMBER(OFFSET('Hygiene Data'!$I$5,0,10*ROW('Hygiene Data'!I7))),'Data Summary'!ED13="Yes"),OFFSET('Hygiene Data'!$I$5,0,10*ROW('Hygiene Data'!I7)),NA())</f>
        <v>#N/A</v>
      </c>
      <c r="BP13" s="98" t="e">
        <f ca="true">+IF(AND(ISNUMBER(OFFSET('Hygiene Data'!$I$7,0,10*ROW('Hygiene Data'!I7))),'Data Summary'!EE13="Yes"),OFFSET('Hygiene Data'!$I$7,0,10*ROW('Hygiene Data'!I7)),NA())</f>
        <v>#N/A</v>
      </c>
      <c r="BQ13" s="98" t="e">
        <f ca="true">+IF(AND(ISNUMBER(OFFSET('Hygiene Data'!$I$9,0,10*ROW('Hygiene Data'!I7))),'Data Summary'!EF13="Yes"),OFFSET('Hygiene Data'!$I$9,0,10*ROW('Hygiene Data'!I7)),NA())</f>
        <v>#N/A</v>
      </c>
    </row>
    <row xmlns:x14ac="http://schemas.microsoft.com/office/spreadsheetml/2009/9/ac" r="14" x14ac:dyDescent="0.2">
      <c r="A14" s="335" t="e">
        <f ca="true">+RIGHT('Data Summary'!A14,LEN('Data Summary'!A14)-9)</f>
        <v>#VALUE!</v>
      </c>
      <c r="B14" s="36" t="str">
        <f ca="true">+IF(ISTEXT('Data Summary'!B14),'Data Summary'!B14,"")</f>
        <v/>
      </c>
      <c r="C14" s="334" t="e">
        <f ca="true">+VALUE('Data Summary'!C14)</f>
        <v>#VALUE!</v>
      </c>
      <c r="D14" s="96" t="e">
        <f ca="true">+IF(AND(ISNUMBER(OFFSET('Water Data'!$D$4,0,10*ROW('Water Data'!D8))),'Data Summary'!BS14="Yes"),100-OFFSET('Water Data'!$D$4,0,10*ROW('Water Data'!D8)),NA())</f>
        <v>#N/A</v>
      </c>
      <c r="E14" s="96" t="e">
        <f ca="true">+IF(AND(ISNUMBER(OFFSET('Water Data'!$D$6,0,10*ROW('Water Data'!D8))),'Data Summary'!BT14="Yes"),OFFSET('Water Data'!$D$6,0,10*ROW('Water Data'!D8)),NA())</f>
        <v>#N/A</v>
      </c>
      <c r="F14" s="96" t="e">
        <f ca="true">+IF(AND(ISNUMBER(OFFSET('Water Data'!$D$9,0,10*ROW('Water Data'!D8))),'Data Summary'!BU14="Yes"),OFFSET('Water Data'!$D$9,0,10*ROW('Water Data'!D8)),NA())</f>
        <v>#N/A</v>
      </c>
      <c r="G14" s="96" t="e">
        <f ca="true">+IF(AND(ISNUMBER(OFFSET('Water Data'!$E$4,0,10*ROW('Water Data'!E8))),'Data Summary'!BV14="Yes"),100-OFFSET('Water Data'!$E$4,0,10*ROW('Water Data'!E8)),NA())</f>
        <v>#N/A</v>
      </c>
      <c r="H14" s="96" t="e">
        <f ca="true">+IF(AND(ISNUMBER(OFFSET('Water Data'!$E$6,0,10*ROW('Water Data'!E8))),'Data Summary'!BW14="Yes"),OFFSET('Water Data'!$E$6,0,10*ROW('Water Data'!E8)),NA())</f>
        <v>#N/A</v>
      </c>
      <c r="I14" s="96" t="e">
        <f ca="true">+IF(AND(ISNUMBER(OFFSET('Water Data'!$E$9,0,10*ROW('Water Data'!E8))),'Data Summary'!BX14="Yes"),OFFSET('Water Data'!$E$9,0,10*ROW('Water Data'!E8)),NA())</f>
        <v>#N/A</v>
      </c>
      <c r="J14" s="96" t="e">
        <f ca="true">+IF(AND(ISNUMBER(OFFSET('Water Data'!$F$4,0,10*ROW('Water Data'!F8))),'Data Summary'!BY14="Yes"),100-OFFSET('Water Data'!$F$4,0,10*ROW('Water Data'!F8)),NA())</f>
        <v>#N/A</v>
      </c>
      <c r="K14" s="96" t="e">
        <f ca="true">+IF(AND(ISNUMBER(OFFSET('Water Data'!$F$6,0,10*ROW('Water Data'!F8))),'Data Summary'!BZ14="Yes"),OFFSET('Water Data'!$F$6,0,10*ROW('Water Data'!F8)),NA())</f>
        <v>#N/A</v>
      </c>
      <c r="L14" s="96" t="e">
        <f ca="true">+IF(AND(ISNUMBER(OFFSET('Water Data'!$F$9,0,10*ROW('Water Data'!F8))),'Data Summary'!CA14="Yes"),OFFSET('Water Data'!$F$9,0,10*ROW('Water Data'!F8)),NA())</f>
        <v>#N/A</v>
      </c>
      <c r="M14" s="96" t="e">
        <f ca="true">+IF(AND(ISNUMBER(OFFSET('Water Data'!$G$4,0,10*ROW('Water Data'!G8))),'Data Summary'!CB14="Yes"),100-OFFSET('Water Data'!$G$4,0,10*ROW('Water Data'!G8)),NA())</f>
        <v>#N/A</v>
      </c>
      <c r="N14" s="96" t="e">
        <f ca="true">+IF(AND(ISNUMBER(OFFSET('Water Data'!$G$6,0,10*ROW('Water Data'!G8))),'Data Summary'!CC14="Yes"),OFFSET('Water Data'!$G$6,0,10*ROW('Water Data'!G8)),NA())</f>
        <v>#N/A</v>
      </c>
      <c r="O14" s="96" t="e">
        <f ca="true">+IF(AND(ISNUMBER(OFFSET('Water Data'!$G$9,0,10*ROW('Water Data'!G8))),'Data Summary'!CD14="Yes"),OFFSET('Water Data'!$G$9,0,10*ROW('Water Data'!G8)),NA())</f>
        <v>#N/A</v>
      </c>
      <c r="P14" s="96" t="e">
        <f ca="true">+IF(AND(ISNUMBER(OFFSET('Water Data'!$H$4,0,10*ROW('Water Data'!H8))),'Data Summary'!CE14="Yes"),100-OFFSET('Water Data'!$H$4,0,10*ROW('Water Data'!H8)),NA())</f>
        <v>#N/A</v>
      </c>
      <c r="Q14" s="96" t="e">
        <f ca="true">+IF(AND(ISNUMBER(OFFSET('Water Data'!$H$6,0,10*ROW('Water Data'!H8))),'Data Summary'!CF14="Yes"),OFFSET('Water Data'!$H$6,0,10*ROW('Water Data'!H8)),NA())</f>
        <v>#N/A</v>
      </c>
      <c r="R14" s="96" t="e">
        <f ca="true">+IF(AND(ISNUMBER(OFFSET('Water Data'!$H$9,0,10*ROW('Water Data'!H8))),'Data Summary'!CG14="Yes"),OFFSET('Water Data'!$H$9,0,10*ROW('Water Data'!H8)),NA())</f>
        <v>#N/A</v>
      </c>
      <c r="S14" s="96" t="e">
        <f ca="true">+IF(AND(ISNUMBER(OFFSET('Water Data'!$I$4,0,10*ROW('Water Data'!I8))),'Data Summary'!CH14="Yes"),100-OFFSET('Water Data'!$I$4,0,10*ROW('Water Data'!I8)),NA())</f>
        <v>#N/A</v>
      </c>
      <c r="T14" s="96" t="e">
        <f ca="true">+IF(AND(ISNUMBER(OFFSET('Water Data'!$I$6,0,10*ROW('Water Data'!I8))),'Data Summary'!CI14="Yes"),OFFSET('Water Data'!$I$6,0,10*ROW('Water Data'!I8)),NA())</f>
        <v>#N/A</v>
      </c>
      <c r="U14" s="96" t="e">
        <f ca="true">+IF(AND(ISNUMBER(OFFSET('Water Data'!$I$9,0,10*ROW('Water Data'!I8))),'Data Summary'!CJ14="Yes"),OFFSET('Water Data'!$I$9,0,10*ROW('Water Data'!I8)),NA())</f>
        <v>#N/A</v>
      </c>
      <c r="V14" s="97" t="e">
        <f ca="true">+IF(AND(ISNUMBER(OFFSET('Sanitation Data'!$D$4,0,10*ROW('Sanitation Data'!D8))),'Data Summary'!CK14="Yes"),100-OFFSET('Sanitation Data'!$D$4,0,10*ROW('Sanitation Data'!D8)),NA())</f>
        <v>#N/A</v>
      </c>
      <c r="W14" s="97" t="e">
        <f ca="true">+IF(AND(ISNUMBER(OFFSET('Sanitation Data'!$D$6,0,10*ROW('Sanitation Data'!D8))),'Data Summary'!CL14="Yes"),OFFSET('Sanitation Data'!$D$6,0,10*ROW('Sanitation Data'!D8)),NA())</f>
        <v>#N/A</v>
      </c>
      <c r="X14" s="97" t="e">
        <f ca="true">+IF(AND(ISNUMBER(OFFSET('Sanitation Data'!$D$10,0,10*ROW('Sanitation Data'!D8))),'Data Summary'!CM14="Yes"),OFFSET('Sanitation Data'!$D$10,0,10*ROW('Sanitation Data'!D8)),NA())</f>
        <v>#N/A</v>
      </c>
      <c r="Y14" s="97" t="e">
        <f ca="true">+IF(AND(ISNUMBER(OFFSET('Sanitation Data'!$D$11,0,10*ROW('Sanitation Data'!D8))),'Data Summary'!CN14="Yes"),OFFSET('Sanitation Data'!$D$11,0,10*ROW('Sanitation Data'!D8)),NA())</f>
        <v>#N/A</v>
      </c>
      <c r="Z14" s="97" t="e">
        <f ca="true">+IF(AND(ISNUMBER(OFFSET('Sanitation Data'!$D$12,0,10*ROW('Sanitation Data'!D8))),'Data Summary'!CO14="Yes"),OFFSET('Sanitation Data'!$D$12,0,10*ROW('Sanitation Data'!D8)),NA())</f>
        <v>#N/A</v>
      </c>
      <c r="AA14" s="97" t="e">
        <f ca="true">+IF(AND(ISNUMBER(OFFSET('Sanitation Data'!$E$4,0,10*ROW('Sanitation Data'!E8))),'Data Summary'!CP14="Yes"),100-OFFSET('Sanitation Data'!$E$4,0,10*ROW('Sanitation Data'!E8)),NA())</f>
        <v>#N/A</v>
      </c>
      <c r="AB14" s="97" t="e">
        <f ca="true">+IF(AND(ISNUMBER(OFFSET('Sanitation Data'!$E$6,0,10*ROW('Sanitation Data'!E8))),'Data Summary'!CQ14="Yes"),OFFSET('Sanitation Data'!$E$6,0,10*ROW('Sanitation Data'!E8)),NA())</f>
        <v>#N/A</v>
      </c>
      <c r="AC14" s="97" t="e">
        <f ca="true">+IF(AND(ISNUMBER(OFFSET('Sanitation Data'!$E$10,0,10*ROW('Sanitation Data'!E8))),'Data Summary'!CR14="Yes"),OFFSET('Sanitation Data'!$E$10,0,10*ROW('Sanitation Data'!E8)),NA())</f>
        <v>#N/A</v>
      </c>
      <c r="AD14" s="97" t="e">
        <f ca="true">+IF(AND(ISNUMBER(OFFSET('Sanitation Data'!$E$11,0,10*ROW('Sanitation Data'!E8))),'Data Summary'!CS14="Yes"),OFFSET('Sanitation Data'!$E$11,0,10*ROW('Sanitation Data'!E8)),NA())</f>
        <v>#N/A</v>
      </c>
      <c r="AE14" s="97" t="e">
        <f ca="true">+IF(AND(ISNUMBER(OFFSET('Sanitation Data'!$E$12,0,10*ROW('Sanitation Data'!E8))),'Data Summary'!CT14="Yes"),OFFSET('Sanitation Data'!$E$12,0,10*ROW('Sanitation Data'!E8)),NA())</f>
        <v>#N/A</v>
      </c>
      <c r="AF14" s="97" t="e">
        <f ca="true">+IF(AND(ISNUMBER(OFFSET('Sanitation Data'!$F$4,0,10*ROW('Sanitation Data'!F8))),'Data Summary'!CU14="Yes"),100-OFFSET('Sanitation Data'!$F$4,0,10*ROW('Sanitation Data'!F8)),NA())</f>
        <v>#N/A</v>
      </c>
      <c r="AG14" s="97" t="e">
        <f ca="true">+IF(AND(ISNUMBER(OFFSET('Sanitation Data'!$F$6,0,10*ROW('Sanitation Data'!F8))),'Data Summary'!CV14="Yes"),OFFSET('Sanitation Data'!$F$6,0,10*ROW('Sanitation Data'!F8)),NA())</f>
        <v>#N/A</v>
      </c>
      <c r="AH14" s="97" t="e">
        <f ca="true">+IF(AND(ISNUMBER(OFFSET('Sanitation Data'!$F$10,0,10*ROW('Sanitation Data'!F8))),'Data Summary'!CW14="Yes"),OFFSET('Sanitation Data'!$F$10,0,10*ROW('Sanitation Data'!F8)),NA())</f>
        <v>#N/A</v>
      </c>
      <c r="AI14" s="97" t="e">
        <f ca="true">+IF(AND(ISNUMBER(OFFSET('Sanitation Data'!$F$11,0,10*ROW('Sanitation Data'!F8))),'Data Summary'!CX14="Yes"),OFFSET('Sanitation Data'!$F$11,0,10*ROW('Sanitation Data'!F8)),NA())</f>
        <v>#N/A</v>
      </c>
      <c r="AJ14" s="97" t="e">
        <f ca="true">+IF(AND(ISNUMBER(OFFSET('Sanitation Data'!$F$12,0,10*ROW('Sanitation Data'!F8))),'Data Summary'!CY14="Yes"),OFFSET('Sanitation Data'!$F$12,0,10*ROW('Sanitation Data'!F8)),NA())</f>
        <v>#N/A</v>
      </c>
      <c r="AK14" s="97" t="e">
        <f ca="true">+IF(AND(ISNUMBER(OFFSET('Sanitation Data'!$G$4,0,10*ROW('Sanitation Data'!G8))),'Data Summary'!CZ14="Yes"),100-OFFSET('Sanitation Data'!$G$4,0,10*ROW('Sanitation Data'!G8)),NA())</f>
        <v>#N/A</v>
      </c>
      <c r="AL14" s="97" t="e">
        <f ca="true">+IF(AND(ISNUMBER(OFFSET('Sanitation Data'!$G$6,0,10*ROW('Sanitation Data'!G8))),'Data Summary'!DA14="Yes"),OFFSET('Sanitation Data'!$G$6,0,10*ROW('Sanitation Data'!G8)),NA())</f>
        <v>#N/A</v>
      </c>
      <c r="AM14" s="97" t="e">
        <f ca="true">+IF(AND(ISNUMBER(OFFSET('Sanitation Data'!$G$10,0,10*ROW('Sanitation Data'!G8))),'Data Summary'!DB14="Yes"),OFFSET('Sanitation Data'!$G$10,0,10*ROW('Sanitation Data'!G8)),NA())</f>
        <v>#N/A</v>
      </c>
      <c r="AN14" s="97" t="e">
        <f ca="true">+IF(AND(ISNUMBER(OFFSET('Sanitation Data'!$G$11,0,10*ROW('Sanitation Data'!G8))),'Data Summary'!DC14="Yes"),OFFSET('Sanitation Data'!$G$11,0,10*ROW('Sanitation Data'!G8)),NA())</f>
        <v>#N/A</v>
      </c>
      <c r="AO14" s="97" t="e">
        <f ca="true">+IF(AND(ISNUMBER(OFFSET('Sanitation Data'!$G$12,0,10*ROW('Sanitation Data'!G8))),'Data Summary'!DD14="Yes"),OFFSET('Sanitation Data'!$G$12,0,10*ROW('Sanitation Data'!G8)),NA())</f>
        <v>#N/A</v>
      </c>
      <c r="AP14" s="97" t="e">
        <f ca="true">+IF(AND(ISNUMBER(OFFSET('Sanitation Data'!$H$4,0,10*ROW('Sanitation Data'!H8))),'Data Summary'!DE14="Yes"),100-OFFSET('Sanitation Data'!$H$4,0,10*ROW('Sanitation Data'!H8)),NA())</f>
        <v>#N/A</v>
      </c>
      <c r="AQ14" s="97" t="e">
        <f ca="true">+IF(AND(ISNUMBER(OFFSET('Sanitation Data'!$H$6,0,10*ROW('Sanitation Data'!H8))),'Data Summary'!DF14="Yes"),OFFSET('Sanitation Data'!$H$6,0,10*ROW('Sanitation Data'!H8)),NA())</f>
        <v>#N/A</v>
      </c>
      <c r="AR14" s="97" t="e">
        <f ca="true">+IF(AND(ISNUMBER(OFFSET('Sanitation Data'!$H$10,0,10*ROW('Sanitation Data'!H8))),'Data Summary'!DG14="Yes"),OFFSET('Sanitation Data'!$H$10,0,10*ROW('Sanitation Data'!H8)),NA())</f>
        <v>#N/A</v>
      </c>
      <c r="AS14" s="97" t="e">
        <f ca="true">+IF(AND(ISNUMBER(OFFSET('Sanitation Data'!$H$11,0,10*ROW('Sanitation Data'!H8))),'Data Summary'!DH14="Yes"),OFFSET('Sanitation Data'!$H$11,0,10*ROW('Sanitation Data'!H8)),NA())</f>
        <v>#N/A</v>
      </c>
      <c r="AT14" s="97" t="e">
        <f ca="true">+IF(AND(ISNUMBER(OFFSET('Sanitation Data'!$H$12,0,10*ROW('Sanitation Data'!H8))),'Data Summary'!DI14="Yes"),OFFSET('Sanitation Data'!$H$12,0,10*ROW('Sanitation Data'!H8)),NA())</f>
        <v>#N/A</v>
      </c>
      <c r="AU14" s="97" t="e">
        <f ca="true">+IF(AND(ISNUMBER(OFFSET('Sanitation Data'!$I$4,0,10*ROW('Sanitation Data'!I8))),'Data Summary'!DJ14="Yes"),100-OFFSET('Sanitation Data'!$I$4,0,10*ROW('Sanitation Data'!I8)),NA())</f>
        <v>#N/A</v>
      </c>
      <c r="AV14" s="97" t="e">
        <f ca="true">+IF(AND(ISNUMBER(OFFSET('Sanitation Data'!$I$6,0,10*ROW('Sanitation Data'!I8))),'Data Summary'!DK14="Yes"),OFFSET('Sanitation Data'!$I$6,0,10*ROW('Sanitation Data'!I8)),NA())</f>
        <v>#N/A</v>
      </c>
      <c r="AW14" s="97" t="e">
        <f ca="true">+IF(AND(ISNUMBER(OFFSET('Sanitation Data'!$I$10,0,10*ROW('Sanitation Data'!I8))),'Data Summary'!DL14="Yes"),OFFSET('Sanitation Data'!$I$10,0,10*ROW('Sanitation Data'!I8)),NA())</f>
        <v>#N/A</v>
      </c>
      <c r="AX14" s="97" t="e">
        <f ca="true">+IF(AND(ISNUMBER(OFFSET('Sanitation Data'!$I$11,0,10*ROW('Sanitation Data'!I8))),'Data Summary'!DM14="Yes"),OFFSET('Sanitation Data'!$I$11,0,10*ROW('Sanitation Data'!I8)),NA())</f>
        <v>#N/A</v>
      </c>
      <c r="AY14" s="97" t="e">
        <f ca="true">+IF(AND(ISNUMBER(OFFSET('Sanitation Data'!$I$12,0,10*ROW('Sanitation Data'!I8))),'Data Summary'!DN14="Yes"),OFFSET('Sanitation Data'!$I$12,0,10*ROW('Sanitation Data'!I8)),NA())</f>
        <v>#N/A</v>
      </c>
      <c r="AZ14" s="98" t="e">
        <f ca="true">+IF(AND(ISNUMBER(OFFSET('Hygiene Data'!$D$5,0,10*ROW('Hygiene Data'!D8))),'Data Summary'!DO14="Yes"),OFFSET('Hygiene Data'!$D$5,0,10*ROW('Hygiene Data'!D8)),NA())</f>
        <v>#N/A</v>
      </c>
      <c r="BA14" s="98" t="e">
        <f ca="true">+IF(AND(ISNUMBER(OFFSET('Hygiene Data'!$D$7,0,10*ROW('Hygiene Data'!D8))),'Data Summary'!DP14="Yes"),OFFSET('Hygiene Data'!$D$7,0,10*ROW('Hygiene Data'!D8)),NA())</f>
        <v>#N/A</v>
      </c>
      <c r="BB14" s="98" t="e">
        <f ca="true">+IF(AND(ISNUMBER(OFFSET('Hygiene Data'!$D$9,0,10*ROW('Hygiene Data'!D8))),'Data Summary'!DQ14="Yes"),OFFSET('Hygiene Data'!$D$9,0,10*ROW('Hygiene Data'!D8)),NA())</f>
        <v>#N/A</v>
      </c>
      <c r="BC14" s="98" t="e">
        <f ca="true">+IF(AND(ISNUMBER(OFFSET('Hygiene Data'!$E$5,0,10*ROW('Hygiene Data'!E8))),'Data Summary'!DR14="Yes"),OFFSET('Hygiene Data'!$E$5,0,10*ROW('Hygiene Data'!E8)),NA())</f>
        <v>#N/A</v>
      </c>
      <c r="BD14" s="98" t="e">
        <f ca="true">+IF(AND(ISNUMBER(OFFSET('Hygiene Data'!$E$7,0,10*ROW('Hygiene Data'!E8))),'Data Summary'!DS14="Yes"),OFFSET('Hygiene Data'!$E$7,0,10*ROW('Hygiene Data'!E8)),NA())</f>
        <v>#N/A</v>
      </c>
      <c r="BE14" s="98" t="e">
        <f ca="true">+IF(AND(ISNUMBER(OFFSET('Hygiene Data'!$E$9,0,10*ROW('Hygiene Data'!E8))),'Data Summary'!DT14="Yes"),OFFSET('Hygiene Data'!$E$9,0,10*ROW('Hygiene Data'!E8)),NA())</f>
        <v>#N/A</v>
      </c>
      <c r="BF14" s="98" t="e">
        <f ca="true">+IF(AND(ISNUMBER(OFFSET('Hygiene Data'!$F$5,0,10*ROW('Hygiene Data'!F8))),'Data Summary'!DU14="Yes"),OFFSET('Hygiene Data'!$F$5,0,10*ROW('Hygiene Data'!F8)),NA())</f>
        <v>#N/A</v>
      </c>
      <c r="BG14" s="98" t="e">
        <f ca="true">+IF(AND(ISNUMBER(OFFSET('Hygiene Data'!$F$7,0,10*ROW('Hygiene Data'!F8))),'Data Summary'!DV14="Yes"),OFFSET('Hygiene Data'!$F$7,0,10*ROW('Hygiene Data'!F8)),NA())</f>
        <v>#N/A</v>
      </c>
      <c r="BH14" s="98" t="e">
        <f ca="true">+IF(AND(ISNUMBER(OFFSET('Hygiene Data'!$F$9,0,10*ROW('Hygiene Data'!F8))),'Data Summary'!DW14="Yes"),OFFSET('Hygiene Data'!$F$9,0,10*ROW('Hygiene Data'!F8)),NA())</f>
        <v>#N/A</v>
      </c>
      <c r="BI14" s="98" t="e">
        <f ca="true">+IF(AND(ISNUMBER(OFFSET('Hygiene Data'!$G$5,0,10*ROW('Hygiene Data'!G8))),'Data Summary'!DX14="Yes"),OFFSET('Hygiene Data'!$G$5,0,10*ROW('Hygiene Data'!G8)),NA())</f>
        <v>#N/A</v>
      </c>
      <c r="BJ14" s="98" t="e">
        <f ca="true">+IF(AND(ISNUMBER(OFFSET('Hygiene Data'!$G$7,0,10*ROW('Hygiene Data'!G8))),'Data Summary'!DY14="Yes"),OFFSET('Hygiene Data'!$G$7,0,10*ROW('Hygiene Data'!G8)),NA())</f>
        <v>#N/A</v>
      </c>
      <c r="BK14" s="98" t="e">
        <f ca="true">+IF(AND(ISNUMBER(OFFSET('Hygiene Data'!$G$9,0,10*ROW('Hygiene Data'!G8))),'Data Summary'!DZ14="Yes"),OFFSET('Hygiene Data'!$G$9,0,10*ROW('Hygiene Data'!G8)),NA())</f>
        <v>#N/A</v>
      </c>
      <c r="BL14" s="98" t="e">
        <f ca="true">+IF(AND(ISNUMBER(OFFSET('Hygiene Data'!$H$5,0,10*ROW('Hygiene Data'!H8))),'Data Summary'!EA14="Yes"),OFFSET('Hygiene Data'!$H$5,0,10*ROW('Hygiene Data'!H8)),NA())</f>
        <v>#N/A</v>
      </c>
      <c r="BM14" s="98" t="e">
        <f ca="true">+IF(AND(ISNUMBER(OFFSET('Hygiene Data'!$H$7,0,10*ROW('Hygiene Data'!H8))),'Data Summary'!EB14="Yes"),OFFSET('Hygiene Data'!$H$7,0,10*ROW('Hygiene Data'!H8)),NA())</f>
        <v>#N/A</v>
      </c>
      <c r="BN14" s="98" t="e">
        <f ca="true">+IF(AND(ISNUMBER(OFFSET('Hygiene Data'!$H$9,0,10*ROW('Hygiene Data'!H8))),'Data Summary'!EC14="Yes"),OFFSET('Hygiene Data'!$H$9,0,10*ROW('Hygiene Data'!H8)),NA())</f>
        <v>#N/A</v>
      </c>
      <c r="BO14" s="98" t="e">
        <f ca="true">+IF(AND(ISNUMBER(OFFSET('Hygiene Data'!$I$5,0,10*ROW('Hygiene Data'!I8))),'Data Summary'!ED14="Yes"),OFFSET('Hygiene Data'!$I$5,0,10*ROW('Hygiene Data'!I8)),NA())</f>
        <v>#N/A</v>
      </c>
      <c r="BP14" s="98" t="e">
        <f ca="true">+IF(AND(ISNUMBER(OFFSET('Hygiene Data'!$I$7,0,10*ROW('Hygiene Data'!I8))),'Data Summary'!EE14="Yes"),OFFSET('Hygiene Data'!$I$7,0,10*ROW('Hygiene Data'!I8)),NA())</f>
        <v>#N/A</v>
      </c>
      <c r="BQ14" s="98" t="e">
        <f ca="true">+IF(AND(ISNUMBER(OFFSET('Hygiene Data'!$I$9,0,10*ROW('Hygiene Data'!I8))),'Data Summary'!EF14="Yes"),OFFSET('Hygiene Data'!$I$9,0,10*ROW('Hygiene Data'!I8)),NA())</f>
        <v>#N/A</v>
      </c>
    </row>
    <row xmlns:x14ac="http://schemas.microsoft.com/office/spreadsheetml/2009/9/ac" r="15" x14ac:dyDescent="0.2">
      <c r="A15" s="335" t="e">
        <f ca="true">+RIGHT('Data Summary'!A15,LEN('Data Summary'!A15)-9)</f>
        <v>#VALUE!</v>
      </c>
      <c r="B15" s="36" t="str">
        <f ca="true">+IF(ISTEXT('Data Summary'!B15),'Data Summary'!B15,"")</f>
        <v/>
      </c>
      <c r="C15" s="334" t="e">
        <f ca="true">+VALUE('Data Summary'!C15)</f>
        <v>#VALUE!</v>
      </c>
      <c r="D15" s="96" t="e">
        <f ca="true">+IF(AND(ISNUMBER(OFFSET('Water Data'!$D$4,0,10*ROW('Water Data'!D9))),'Data Summary'!BS15="Yes"),100-OFFSET('Water Data'!$D$4,0,10*ROW('Water Data'!D9)),NA())</f>
        <v>#N/A</v>
      </c>
      <c r="E15" s="96" t="e">
        <f ca="true">+IF(AND(ISNUMBER(OFFSET('Water Data'!$D$6,0,10*ROW('Water Data'!D9))),'Data Summary'!BT15="Yes"),OFFSET('Water Data'!$D$6,0,10*ROW('Water Data'!D9)),NA())</f>
        <v>#N/A</v>
      </c>
      <c r="F15" s="96" t="e">
        <f ca="true">+IF(AND(ISNUMBER(OFFSET('Water Data'!$D$9,0,10*ROW('Water Data'!D9))),'Data Summary'!BU15="Yes"),OFFSET('Water Data'!$D$9,0,10*ROW('Water Data'!D9)),NA())</f>
        <v>#N/A</v>
      </c>
      <c r="G15" s="96" t="e">
        <f ca="true">+IF(AND(ISNUMBER(OFFSET('Water Data'!$E$4,0,10*ROW('Water Data'!E9))),'Data Summary'!BV15="Yes"),100-OFFSET('Water Data'!$E$4,0,10*ROW('Water Data'!E9)),NA())</f>
        <v>#N/A</v>
      </c>
      <c r="H15" s="96" t="e">
        <f ca="true">+IF(AND(ISNUMBER(OFFSET('Water Data'!$E$6,0,10*ROW('Water Data'!E9))),'Data Summary'!BW15="Yes"),OFFSET('Water Data'!$E$6,0,10*ROW('Water Data'!E9)),NA())</f>
        <v>#N/A</v>
      </c>
      <c r="I15" s="96" t="e">
        <f ca="true">+IF(AND(ISNUMBER(OFFSET('Water Data'!$E$9,0,10*ROW('Water Data'!E9))),'Data Summary'!BX15="Yes"),OFFSET('Water Data'!$E$9,0,10*ROW('Water Data'!E9)),NA())</f>
        <v>#N/A</v>
      </c>
      <c r="J15" s="96" t="e">
        <f ca="true">+IF(AND(ISNUMBER(OFFSET('Water Data'!$F$4,0,10*ROW('Water Data'!F9))),'Data Summary'!BY15="Yes"),100-OFFSET('Water Data'!$F$4,0,10*ROW('Water Data'!F9)),NA())</f>
        <v>#N/A</v>
      </c>
      <c r="K15" s="96" t="e">
        <f ca="true">+IF(AND(ISNUMBER(OFFSET('Water Data'!$F$6,0,10*ROW('Water Data'!F9))),'Data Summary'!BZ15="Yes"),OFFSET('Water Data'!$F$6,0,10*ROW('Water Data'!F9)),NA())</f>
        <v>#N/A</v>
      </c>
      <c r="L15" s="96" t="e">
        <f ca="true">+IF(AND(ISNUMBER(OFFSET('Water Data'!$F$9,0,10*ROW('Water Data'!F9))),'Data Summary'!CA15="Yes"),OFFSET('Water Data'!$F$9,0,10*ROW('Water Data'!F9)),NA())</f>
        <v>#N/A</v>
      </c>
      <c r="M15" s="96" t="e">
        <f ca="true">+IF(AND(ISNUMBER(OFFSET('Water Data'!$G$4,0,10*ROW('Water Data'!G9))),'Data Summary'!CB15="Yes"),100-OFFSET('Water Data'!$G$4,0,10*ROW('Water Data'!G9)),NA())</f>
        <v>#N/A</v>
      </c>
      <c r="N15" s="96" t="e">
        <f ca="true">+IF(AND(ISNUMBER(OFFSET('Water Data'!$G$6,0,10*ROW('Water Data'!G9))),'Data Summary'!CC15="Yes"),OFFSET('Water Data'!$G$6,0,10*ROW('Water Data'!G9)),NA())</f>
        <v>#N/A</v>
      </c>
      <c r="O15" s="96" t="e">
        <f ca="true">+IF(AND(ISNUMBER(OFFSET('Water Data'!$G$9,0,10*ROW('Water Data'!G9))),'Data Summary'!CD15="Yes"),OFFSET('Water Data'!$G$9,0,10*ROW('Water Data'!G9)),NA())</f>
        <v>#N/A</v>
      </c>
      <c r="P15" s="96" t="e">
        <f ca="true">+IF(AND(ISNUMBER(OFFSET('Water Data'!$H$4,0,10*ROW('Water Data'!H9))),'Data Summary'!CE15="Yes"),100-OFFSET('Water Data'!$H$4,0,10*ROW('Water Data'!H9)),NA())</f>
        <v>#N/A</v>
      </c>
      <c r="Q15" s="96" t="e">
        <f ca="true">+IF(AND(ISNUMBER(OFFSET('Water Data'!$H$6,0,10*ROW('Water Data'!H9))),'Data Summary'!CF15="Yes"),OFFSET('Water Data'!$H$6,0,10*ROW('Water Data'!H9)),NA())</f>
        <v>#N/A</v>
      </c>
      <c r="R15" s="96" t="e">
        <f ca="true">+IF(AND(ISNUMBER(OFFSET('Water Data'!$H$9,0,10*ROW('Water Data'!H9))),'Data Summary'!CG15="Yes"),OFFSET('Water Data'!$H$9,0,10*ROW('Water Data'!H9)),NA())</f>
        <v>#N/A</v>
      </c>
      <c r="S15" s="96" t="e">
        <f ca="true">+IF(AND(ISNUMBER(OFFSET('Water Data'!$I$4,0,10*ROW('Water Data'!I9))),'Data Summary'!CH15="Yes"),100-OFFSET('Water Data'!$I$4,0,10*ROW('Water Data'!I9)),NA())</f>
        <v>#N/A</v>
      </c>
      <c r="T15" s="96" t="e">
        <f ca="true">+IF(AND(ISNUMBER(OFFSET('Water Data'!$I$6,0,10*ROW('Water Data'!I9))),'Data Summary'!CI15="Yes"),OFFSET('Water Data'!$I$6,0,10*ROW('Water Data'!I9)),NA())</f>
        <v>#N/A</v>
      </c>
      <c r="U15" s="96" t="e">
        <f ca="true">+IF(AND(ISNUMBER(OFFSET('Water Data'!$I$9,0,10*ROW('Water Data'!I9))),'Data Summary'!CJ15="Yes"),OFFSET('Water Data'!$I$9,0,10*ROW('Water Data'!I9)),NA())</f>
        <v>#N/A</v>
      </c>
      <c r="V15" s="97" t="e">
        <f ca="true">+IF(AND(ISNUMBER(OFFSET('Sanitation Data'!$D$4,0,10*ROW('Sanitation Data'!D9))),'Data Summary'!CK15="Yes"),100-OFFSET('Sanitation Data'!$D$4,0,10*ROW('Sanitation Data'!D9)),NA())</f>
        <v>#N/A</v>
      </c>
      <c r="W15" s="97" t="e">
        <f ca="true">+IF(AND(ISNUMBER(OFFSET('Sanitation Data'!$D$6,0,10*ROW('Sanitation Data'!D9))),'Data Summary'!CL15="Yes"),OFFSET('Sanitation Data'!$D$6,0,10*ROW('Sanitation Data'!D9)),NA())</f>
        <v>#N/A</v>
      </c>
      <c r="X15" s="97" t="e">
        <f ca="true">+IF(AND(ISNUMBER(OFFSET('Sanitation Data'!$D$10,0,10*ROW('Sanitation Data'!D9))),'Data Summary'!CM15="Yes"),OFFSET('Sanitation Data'!$D$10,0,10*ROW('Sanitation Data'!D9)),NA())</f>
        <v>#N/A</v>
      </c>
      <c r="Y15" s="97" t="e">
        <f ca="true">+IF(AND(ISNUMBER(OFFSET('Sanitation Data'!$D$11,0,10*ROW('Sanitation Data'!D9))),'Data Summary'!CN15="Yes"),OFFSET('Sanitation Data'!$D$11,0,10*ROW('Sanitation Data'!D9)),NA())</f>
        <v>#N/A</v>
      </c>
      <c r="Z15" s="97" t="e">
        <f ca="true">+IF(AND(ISNUMBER(OFFSET('Sanitation Data'!$D$12,0,10*ROW('Sanitation Data'!D9))),'Data Summary'!CO15="Yes"),OFFSET('Sanitation Data'!$D$12,0,10*ROW('Sanitation Data'!D9)),NA())</f>
        <v>#N/A</v>
      </c>
      <c r="AA15" s="97" t="e">
        <f ca="true">+IF(AND(ISNUMBER(OFFSET('Sanitation Data'!$E$4,0,10*ROW('Sanitation Data'!E9))),'Data Summary'!CP15="Yes"),100-OFFSET('Sanitation Data'!$E$4,0,10*ROW('Sanitation Data'!E9)),NA())</f>
        <v>#N/A</v>
      </c>
      <c r="AB15" s="97" t="e">
        <f ca="true">+IF(AND(ISNUMBER(OFFSET('Sanitation Data'!$E$6,0,10*ROW('Sanitation Data'!E9))),'Data Summary'!CQ15="Yes"),OFFSET('Sanitation Data'!$E$6,0,10*ROW('Sanitation Data'!E9)),NA())</f>
        <v>#N/A</v>
      </c>
      <c r="AC15" s="97" t="e">
        <f ca="true">+IF(AND(ISNUMBER(OFFSET('Sanitation Data'!$E$10,0,10*ROW('Sanitation Data'!E9))),'Data Summary'!CR15="Yes"),OFFSET('Sanitation Data'!$E$10,0,10*ROW('Sanitation Data'!E9)),NA())</f>
        <v>#N/A</v>
      </c>
      <c r="AD15" s="97" t="e">
        <f ca="true">+IF(AND(ISNUMBER(OFFSET('Sanitation Data'!$E$11,0,10*ROW('Sanitation Data'!E9))),'Data Summary'!CS15="Yes"),OFFSET('Sanitation Data'!$E$11,0,10*ROW('Sanitation Data'!E9)),NA())</f>
        <v>#N/A</v>
      </c>
      <c r="AE15" s="97" t="e">
        <f ca="true">+IF(AND(ISNUMBER(OFFSET('Sanitation Data'!$E$12,0,10*ROW('Sanitation Data'!E9))),'Data Summary'!CT15="Yes"),OFFSET('Sanitation Data'!$E$12,0,10*ROW('Sanitation Data'!E9)),NA())</f>
        <v>#N/A</v>
      </c>
      <c r="AF15" s="97" t="e">
        <f ca="true">+IF(AND(ISNUMBER(OFFSET('Sanitation Data'!$F$4,0,10*ROW('Sanitation Data'!F9))),'Data Summary'!CU15="Yes"),100-OFFSET('Sanitation Data'!$F$4,0,10*ROW('Sanitation Data'!F9)),NA())</f>
        <v>#N/A</v>
      </c>
      <c r="AG15" s="97" t="e">
        <f ca="true">+IF(AND(ISNUMBER(OFFSET('Sanitation Data'!$F$6,0,10*ROW('Sanitation Data'!F9))),'Data Summary'!CV15="Yes"),OFFSET('Sanitation Data'!$F$6,0,10*ROW('Sanitation Data'!F9)),NA())</f>
        <v>#N/A</v>
      </c>
      <c r="AH15" s="97" t="e">
        <f ca="true">+IF(AND(ISNUMBER(OFFSET('Sanitation Data'!$F$10,0,10*ROW('Sanitation Data'!F9))),'Data Summary'!CW15="Yes"),OFFSET('Sanitation Data'!$F$10,0,10*ROW('Sanitation Data'!F9)),NA())</f>
        <v>#N/A</v>
      </c>
      <c r="AI15" s="97" t="e">
        <f ca="true">+IF(AND(ISNUMBER(OFFSET('Sanitation Data'!$F$11,0,10*ROW('Sanitation Data'!F9))),'Data Summary'!CX15="Yes"),OFFSET('Sanitation Data'!$F$11,0,10*ROW('Sanitation Data'!F9)),NA())</f>
        <v>#N/A</v>
      </c>
      <c r="AJ15" s="97" t="e">
        <f ca="true">+IF(AND(ISNUMBER(OFFSET('Sanitation Data'!$F$12,0,10*ROW('Sanitation Data'!F9))),'Data Summary'!CY15="Yes"),OFFSET('Sanitation Data'!$F$12,0,10*ROW('Sanitation Data'!F9)),NA())</f>
        <v>#N/A</v>
      </c>
      <c r="AK15" s="97" t="e">
        <f ca="true">+IF(AND(ISNUMBER(OFFSET('Sanitation Data'!$G$4,0,10*ROW('Sanitation Data'!G9))),'Data Summary'!CZ15="Yes"),100-OFFSET('Sanitation Data'!$G$4,0,10*ROW('Sanitation Data'!G9)),NA())</f>
        <v>#N/A</v>
      </c>
      <c r="AL15" s="97" t="e">
        <f ca="true">+IF(AND(ISNUMBER(OFFSET('Sanitation Data'!$G$6,0,10*ROW('Sanitation Data'!G9))),'Data Summary'!DA15="Yes"),OFFSET('Sanitation Data'!$G$6,0,10*ROW('Sanitation Data'!G9)),NA())</f>
        <v>#N/A</v>
      </c>
      <c r="AM15" s="97" t="e">
        <f ca="true">+IF(AND(ISNUMBER(OFFSET('Sanitation Data'!$G$10,0,10*ROW('Sanitation Data'!G9))),'Data Summary'!DB15="Yes"),OFFSET('Sanitation Data'!$G$10,0,10*ROW('Sanitation Data'!G9)),NA())</f>
        <v>#N/A</v>
      </c>
      <c r="AN15" s="97" t="e">
        <f ca="true">+IF(AND(ISNUMBER(OFFSET('Sanitation Data'!$G$11,0,10*ROW('Sanitation Data'!G9))),'Data Summary'!DC15="Yes"),OFFSET('Sanitation Data'!$G$11,0,10*ROW('Sanitation Data'!G9)),NA())</f>
        <v>#N/A</v>
      </c>
      <c r="AO15" s="97" t="e">
        <f ca="true">+IF(AND(ISNUMBER(OFFSET('Sanitation Data'!$G$12,0,10*ROW('Sanitation Data'!G9))),'Data Summary'!DD15="Yes"),OFFSET('Sanitation Data'!$G$12,0,10*ROW('Sanitation Data'!G9)),NA())</f>
        <v>#N/A</v>
      </c>
      <c r="AP15" s="97" t="e">
        <f ca="true">+IF(AND(ISNUMBER(OFFSET('Sanitation Data'!$H$4,0,10*ROW('Sanitation Data'!H9))),'Data Summary'!DE15="Yes"),100-OFFSET('Sanitation Data'!$H$4,0,10*ROW('Sanitation Data'!H9)),NA())</f>
        <v>#N/A</v>
      </c>
      <c r="AQ15" s="97" t="e">
        <f ca="true">+IF(AND(ISNUMBER(OFFSET('Sanitation Data'!$H$6,0,10*ROW('Sanitation Data'!H9))),'Data Summary'!DF15="Yes"),OFFSET('Sanitation Data'!$H$6,0,10*ROW('Sanitation Data'!H9)),NA())</f>
        <v>#N/A</v>
      </c>
      <c r="AR15" s="97" t="e">
        <f ca="true">+IF(AND(ISNUMBER(OFFSET('Sanitation Data'!$H$10,0,10*ROW('Sanitation Data'!H9))),'Data Summary'!DG15="Yes"),OFFSET('Sanitation Data'!$H$10,0,10*ROW('Sanitation Data'!H9)),NA())</f>
        <v>#N/A</v>
      </c>
      <c r="AS15" s="97" t="e">
        <f ca="true">+IF(AND(ISNUMBER(OFFSET('Sanitation Data'!$H$11,0,10*ROW('Sanitation Data'!H9))),'Data Summary'!DH15="Yes"),OFFSET('Sanitation Data'!$H$11,0,10*ROW('Sanitation Data'!H9)),NA())</f>
        <v>#N/A</v>
      </c>
      <c r="AT15" s="97" t="e">
        <f ca="true">+IF(AND(ISNUMBER(OFFSET('Sanitation Data'!$H$12,0,10*ROW('Sanitation Data'!H9))),'Data Summary'!DI15="Yes"),OFFSET('Sanitation Data'!$H$12,0,10*ROW('Sanitation Data'!H9)),NA())</f>
        <v>#N/A</v>
      </c>
      <c r="AU15" s="97" t="e">
        <f ca="true">+IF(AND(ISNUMBER(OFFSET('Sanitation Data'!$I$4,0,10*ROW('Sanitation Data'!I9))),'Data Summary'!DJ15="Yes"),100-OFFSET('Sanitation Data'!$I$4,0,10*ROW('Sanitation Data'!I9)),NA())</f>
        <v>#N/A</v>
      </c>
      <c r="AV15" s="97" t="e">
        <f ca="true">+IF(AND(ISNUMBER(OFFSET('Sanitation Data'!$I$6,0,10*ROW('Sanitation Data'!I9))),'Data Summary'!DK15="Yes"),OFFSET('Sanitation Data'!$I$6,0,10*ROW('Sanitation Data'!I9)),NA())</f>
        <v>#N/A</v>
      </c>
      <c r="AW15" s="97" t="e">
        <f ca="true">+IF(AND(ISNUMBER(OFFSET('Sanitation Data'!$I$10,0,10*ROW('Sanitation Data'!I9))),'Data Summary'!DL15="Yes"),OFFSET('Sanitation Data'!$I$10,0,10*ROW('Sanitation Data'!I9)),NA())</f>
        <v>#N/A</v>
      </c>
      <c r="AX15" s="97" t="e">
        <f ca="true">+IF(AND(ISNUMBER(OFFSET('Sanitation Data'!$I$11,0,10*ROW('Sanitation Data'!I9))),'Data Summary'!DM15="Yes"),OFFSET('Sanitation Data'!$I$11,0,10*ROW('Sanitation Data'!I9)),NA())</f>
        <v>#N/A</v>
      </c>
      <c r="AY15" s="97" t="e">
        <f ca="true">+IF(AND(ISNUMBER(OFFSET('Sanitation Data'!$I$12,0,10*ROW('Sanitation Data'!I9))),'Data Summary'!DN15="Yes"),OFFSET('Sanitation Data'!$I$12,0,10*ROW('Sanitation Data'!I9)),NA())</f>
        <v>#N/A</v>
      </c>
      <c r="AZ15" s="98" t="e">
        <f ca="true">+IF(AND(ISNUMBER(OFFSET('Hygiene Data'!$D$5,0,10*ROW('Hygiene Data'!D9))),'Data Summary'!DO15="Yes"),OFFSET('Hygiene Data'!$D$5,0,10*ROW('Hygiene Data'!D9)),NA())</f>
        <v>#N/A</v>
      </c>
      <c r="BA15" s="98" t="e">
        <f ca="true">+IF(AND(ISNUMBER(OFFSET('Hygiene Data'!$D$7,0,10*ROW('Hygiene Data'!D9))),'Data Summary'!DP15="Yes"),OFFSET('Hygiene Data'!$D$7,0,10*ROW('Hygiene Data'!D9)),NA())</f>
        <v>#N/A</v>
      </c>
      <c r="BB15" s="98" t="e">
        <f ca="true">+IF(AND(ISNUMBER(OFFSET('Hygiene Data'!$D$9,0,10*ROW('Hygiene Data'!D9))),'Data Summary'!DQ15="Yes"),OFFSET('Hygiene Data'!$D$9,0,10*ROW('Hygiene Data'!D9)),NA())</f>
        <v>#N/A</v>
      </c>
      <c r="BC15" s="98" t="e">
        <f ca="true">+IF(AND(ISNUMBER(OFFSET('Hygiene Data'!$E$5,0,10*ROW('Hygiene Data'!E9))),'Data Summary'!DR15="Yes"),OFFSET('Hygiene Data'!$E$5,0,10*ROW('Hygiene Data'!E9)),NA())</f>
        <v>#N/A</v>
      </c>
      <c r="BD15" s="98" t="e">
        <f ca="true">+IF(AND(ISNUMBER(OFFSET('Hygiene Data'!$E$7,0,10*ROW('Hygiene Data'!E9))),'Data Summary'!DS15="Yes"),OFFSET('Hygiene Data'!$E$7,0,10*ROW('Hygiene Data'!E9)),NA())</f>
        <v>#N/A</v>
      </c>
      <c r="BE15" s="98" t="e">
        <f ca="true">+IF(AND(ISNUMBER(OFFSET('Hygiene Data'!$E$9,0,10*ROW('Hygiene Data'!E9))),'Data Summary'!DT15="Yes"),OFFSET('Hygiene Data'!$E$9,0,10*ROW('Hygiene Data'!E9)),NA())</f>
        <v>#N/A</v>
      </c>
      <c r="BF15" s="98" t="e">
        <f ca="true">+IF(AND(ISNUMBER(OFFSET('Hygiene Data'!$F$5,0,10*ROW('Hygiene Data'!F9))),'Data Summary'!DU15="Yes"),OFFSET('Hygiene Data'!$F$5,0,10*ROW('Hygiene Data'!F9)),NA())</f>
        <v>#N/A</v>
      </c>
      <c r="BG15" s="98" t="e">
        <f ca="true">+IF(AND(ISNUMBER(OFFSET('Hygiene Data'!$F$7,0,10*ROW('Hygiene Data'!F9))),'Data Summary'!DV15="Yes"),OFFSET('Hygiene Data'!$F$7,0,10*ROW('Hygiene Data'!F9)),NA())</f>
        <v>#N/A</v>
      </c>
      <c r="BH15" s="98" t="e">
        <f ca="true">+IF(AND(ISNUMBER(OFFSET('Hygiene Data'!$F$9,0,10*ROW('Hygiene Data'!F9))),'Data Summary'!DW15="Yes"),OFFSET('Hygiene Data'!$F$9,0,10*ROW('Hygiene Data'!F9)),NA())</f>
        <v>#N/A</v>
      </c>
      <c r="BI15" s="98" t="e">
        <f ca="true">+IF(AND(ISNUMBER(OFFSET('Hygiene Data'!$G$5,0,10*ROW('Hygiene Data'!G9))),'Data Summary'!DX15="Yes"),OFFSET('Hygiene Data'!$G$5,0,10*ROW('Hygiene Data'!G9)),NA())</f>
        <v>#N/A</v>
      </c>
      <c r="BJ15" s="98" t="e">
        <f ca="true">+IF(AND(ISNUMBER(OFFSET('Hygiene Data'!$G$7,0,10*ROW('Hygiene Data'!G9))),'Data Summary'!DY15="Yes"),OFFSET('Hygiene Data'!$G$7,0,10*ROW('Hygiene Data'!G9)),NA())</f>
        <v>#N/A</v>
      </c>
      <c r="BK15" s="98" t="e">
        <f ca="true">+IF(AND(ISNUMBER(OFFSET('Hygiene Data'!$G$9,0,10*ROW('Hygiene Data'!G9))),'Data Summary'!DZ15="Yes"),OFFSET('Hygiene Data'!$G$9,0,10*ROW('Hygiene Data'!G9)),NA())</f>
        <v>#N/A</v>
      </c>
      <c r="BL15" s="98" t="e">
        <f ca="true">+IF(AND(ISNUMBER(OFFSET('Hygiene Data'!$H$5,0,10*ROW('Hygiene Data'!H9))),'Data Summary'!EA15="Yes"),OFFSET('Hygiene Data'!$H$5,0,10*ROW('Hygiene Data'!H9)),NA())</f>
        <v>#N/A</v>
      </c>
      <c r="BM15" s="98" t="e">
        <f ca="true">+IF(AND(ISNUMBER(OFFSET('Hygiene Data'!$H$7,0,10*ROW('Hygiene Data'!H9))),'Data Summary'!EB15="Yes"),OFFSET('Hygiene Data'!$H$7,0,10*ROW('Hygiene Data'!H9)),NA())</f>
        <v>#N/A</v>
      </c>
      <c r="BN15" s="98" t="e">
        <f ca="true">+IF(AND(ISNUMBER(OFFSET('Hygiene Data'!$H$9,0,10*ROW('Hygiene Data'!H9))),'Data Summary'!EC15="Yes"),OFFSET('Hygiene Data'!$H$9,0,10*ROW('Hygiene Data'!H9)),NA())</f>
        <v>#N/A</v>
      </c>
      <c r="BO15" s="98" t="e">
        <f ca="true">+IF(AND(ISNUMBER(OFFSET('Hygiene Data'!$I$5,0,10*ROW('Hygiene Data'!I9))),'Data Summary'!ED15="Yes"),OFFSET('Hygiene Data'!$I$5,0,10*ROW('Hygiene Data'!I9)),NA())</f>
        <v>#N/A</v>
      </c>
      <c r="BP15" s="98" t="e">
        <f ca="true">+IF(AND(ISNUMBER(OFFSET('Hygiene Data'!$I$7,0,10*ROW('Hygiene Data'!I9))),'Data Summary'!EE15="Yes"),OFFSET('Hygiene Data'!$I$7,0,10*ROW('Hygiene Data'!I9)),NA())</f>
        <v>#N/A</v>
      </c>
      <c r="BQ15" s="98" t="e">
        <f ca="true">+IF(AND(ISNUMBER(OFFSET('Hygiene Data'!$I$9,0,10*ROW('Hygiene Data'!I9))),'Data Summary'!EF15="Yes"),OFFSET('Hygiene Data'!$I$9,0,10*ROW('Hygiene Data'!I9)),NA())</f>
        <v>#N/A</v>
      </c>
    </row>
    <row xmlns:x14ac="http://schemas.microsoft.com/office/spreadsheetml/2009/9/ac" r="16" x14ac:dyDescent="0.2">
      <c r="A16" s="335" t="e">
        <f ca="true">+RIGHT('Data Summary'!A16,LEN('Data Summary'!A16)-9)</f>
        <v>#VALUE!</v>
      </c>
      <c r="B16" s="36" t="str">
        <f ca="true">+IF(ISTEXT('Data Summary'!B16),'Data Summary'!B16,"")</f>
        <v/>
      </c>
      <c r="C16" s="334" t="e">
        <f ca="true">+VALUE('Data Summary'!C16)</f>
        <v>#VALUE!</v>
      </c>
      <c r="D16" s="96" t="e">
        <f ca="true">+IF(AND(ISNUMBER(OFFSET('Water Data'!$D$4,0,10*ROW('Water Data'!D10))),'Data Summary'!BS16="Yes"),100-OFFSET('Water Data'!$D$4,0,10*ROW('Water Data'!D10)),NA())</f>
        <v>#N/A</v>
      </c>
      <c r="E16" s="96" t="e">
        <f ca="true">+IF(AND(ISNUMBER(OFFSET('Water Data'!$D$6,0,10*ROW('Water Data'!D10))),'Data Summary'!BT16="Yes"),OFFSET('Water Data'!$D$6,0,10*ROW('Water Data'!D10)),NA())</f>
        <v>#N/A</v>
      </c>
      <c r="F16" s="96" t="e">
        <f ca="true">+IF(AND(ISNUMBER(OFFSET('Water Data'!$D$9,0,10*ROW('Water Data'!D10))),'Data Summary'!BU16="Yes"),OFFSET('Water Data'!$D$9,0,10*ROW('Water Data'!D10)),NA())</f>
        <v>#N/A</v>
      </c>
      <c r="G16" s="96" t="e">
        <f ca="true">+IF(AND(ISNUMBER(OFFSET('Water Data'!$E$4,0,10*ROW('Water Data'!E10))),'Data Summary'!BV16="Yes"),100-OFFSET('Water Data'!$E$4,0,10*ROW('Water Data'!E10)),NA())</f>
        <v>#N/A</v>
      </c>
      <c r="H16" s="96" t="e">
        <f ca="true">+IF(AND(ISNUMBER(OFFSET('Water Data'!$E$6,0,10*ROW('Water Data'!E10))),'Data Summary'!BW16="Yes"),OFFSET('Water Data'!$E$6,0,10*ROW('Water Data'!E10)),NA())</f>
        <v>#N/A</v>
      </c>
      <c r="I16" s="96" t="e">
        <f ca="true">+IF(AND(ISNUMBER(OFFSET('Water Data'!$E$9,0,10*ROW('Water Data'!E10))),'Data Summary'!BX16="Yes"),OFFSET('Water Data'!$E$9,0,10*ROW('Water Data'!E10)),NA())</f>
        <v>#N/A</v>
      </c>
      <c r="J16" s="96" t="e">
        <f ca="true">+IF(AND(ISNUMBER(OFFSET('Water Data'!$F$4,0,10*ROW('Water Data'!F10))),'Data Summary'!BY16="Yes"),100-OFFSET('Water Data'!$F$4,0,10*ROW('Water Data'!F10)),NA())</f>
        <v>#N/A</v>
      </c>
      <c r="K16" s="96" t="e">
        <f ca="true">+IF(AND(ISNUMBER(OFFSET('Water Data'!$F$6,0,10*ROW('Water Data'!F10))),'Data Summary'!BZ16="Yes"),OFFSET('Water Data'!$F$6,0,10*ROW('Water Data'!F10)),NA())</f>
        <v>#N/A</v>
      </c>
      <c r="L16" s="96" t="e">
        <f ca="true">+IF(AND(ISNUMBER(OFFSET('Water Data'!$F$9,0,10*ROW('Water Data'!F10))),'Data Summary'!CA16="Yes"),OFFSET('Water Data'!$F$9,0,10*ROW('Water Data'!F10)),NA())</f>
        <v>#N/A</v>
      </c>
      <c r="M16" s="96" t="e">
        <f ca="true">+IF(AND(ISNUMBER(OFFSET('Water Data'!$G$4,0,10*ROW('Water Data'!G10))),'Data Summary'!CB16="Yes"),100-OFFSET('Water Data'!$G$4,0,10*ROW('Water Data'!G10)),NA())</f>
        <v>#N/A</v>
      </c>
      <c r="N16" s="96" t="e">
        <f ca="true">+IF(AND(ISNUMBER(OFFSET('Water Data'!$G$6,0,10*ROW('Water Data'!G10))),'Data Summary'!CC16="Yes"),OFFSET('Water Data'!$G$6,0,10*ROW('Water Data'!G10)),NA())</f>
        <v>#N/A</v>
      </c>
      <c r="O16" s="96" t="e">
        <f ca="true">+IF(AND(ISNUMBER(OFFSET('Water Data'!$G$9,0,10*ROW('Water Data'!G10))),'Data Summary'!CD16="Yes"),OFFSET('Water Data'!$G$9,0,10*ROW('Water Data'!G10)),NA())</f>
        <v>#N/A</v>
      </c>
      <c r="P16" s="96" t="e">
        <f ca="true">+IF(AND(ISNUMBER(OFFSET('Water Data'!$H$4,0,10*ROW('Water Data'!H10))),'Data Summary'!CE16="Yes"),100-OFFSET('Water Data'!$H$4,0,10*ROW('Water Data'!H10)),NA())</f>
        <v>#N/A</v>
      </c>
      <c r="Q16" s="96" t="e">
        <f ca="true">+IF(AND(ISNUMBER(OFFSET('Water Data'!$H$6,0,10*ROW('Water Data'!H10))),'Data Summary'!CF16="Yes"),OFFSET('Water Data'!$H$6,0,10*ROW('Water Data'!H10)),NA())</f>
        <v>#N/A</v>
      </c>
      <c r="R16" s="96" t="e">
        <f ca="true">+IF(AND(ISNUMBER(OFFSET('Water Data'!$H$9,0,10*ROW('Water Data'!H10))),'Data Summary'!CG16="Yes"),OFFSET('Water Data'!$H$9,0,10*ROW('Water Data'!H10)),NA())</f>
        <v>#N/A</v>
      </c>
      <c r="S16" s="96" t="e">
        <f ca="true">+IF(AND(ISNUMBER(OFFSET('Water Data'!$I$4,0,10*ROW('Water Data'!I10))),'Data Summary'!CH16="Yes"),100-OFFSET('Water Data'!$I$4,0,10*ROW('Water Data'!I10)),NA())</f>
        <v>#N/A</v>
      </c>
      <c r="T16" s="96" t="e">
        <f ca="true">+IF(AND(ISNUMBER(OFFSET('Water Data'!$I$6,0,10*ROW('Water Data'!I10))),'Data Summary'!CI16="Yes"),OFFSET('Water Data'!$I$6,0,10*ROW('Water Data'!I10)),NA())</f>
        <v>#N/A</v>
      </c>
      <c r="U16" s="96" t="e">
        <f ca="true">+IF(AND(ISNUMBER(OFFSET('Water Data'!$I$9,0,10*ROW('Water Data'!I10))),'Data Summary'!CJ16="Yes"),OFFSET('Water Data'!$I$9,0,10*ROW('Water Data'!I10)),NA())</f>
        <v>#N/A</v>
      </c>
      <c r="V16" s="97" t="e">
        <f ca="true">+IF(AND(ISNUMBER(OFFSET('Sanitation Data'!$D$4,0,10*ROW('Sanitation Data'!D10))),'Data Summary'!CK16="Yes"),100-OFFSET('Sanitation Data'!$D$4,0,10*ROW('Sanitation Data'!D10)),NA())</f>
        <v>#N/A</v>
      </c>
      <c r="W16" s="97" t="e">
        <f ca="true">+IF(AND(ISNUMBER(OFFSET('Sanitation Data'!$D$6,0,10*ROW('Sanitation Data'!D10))),'Data Summary'!CL16="Yes"),OFFSET('Sanitation Data'!$D$6,0,10*ROW('Sanitation Data'!D10)),NA())</f>
        <v>#N/A</v>
      </c>
      <c r="X16" s="97" t="e">
        <f ca="true">+IF(AND(ISNUMBER(OFFSET('Sanitation Data'!$D$10,0,10*ROW('Sanitation Data'!D10))),'Data Summary'!CM16="Yes"),OFFSET('Sanitation Data'!$D$10,0,10*ROW('Sanitation Data'!D10)),NA())</f>
        <v>#N/A</v>
      </c>
      <c r="Y16" s="97" t="e">
        <f ca="true">+IF(AND(ISNUMBER(OFFSET('Sanitation Data'!$D$11,0,10*ROW('Sanitation Data'!D10))),'Data Summary'!CN16="Yes"),OFFSET('Sanitation Data'!$D$11,0,10*ROW('Sanitation Data'!D10)),NA())</f>
        <v>#N/A</v>
      </c>
      <c r="Z16" s="97" t="e">
        <f ca="true">+IF(AND(ISNUMBER(OFFSET('Sanitation Data'!$D$12,0,10*ROW('Sanitation Data'!D10))),'Data Summary'!CO16="Yes"),OFFSET('Sanitation Data'!$D$12,0,10*ROW('Sanitation Data'!D10)),NA())</f>
        <v>#N/A</v>
      </c>
      <c r="AA16" s="97" t="e">
        <f ca="true">+IF(AND(ISNUMBER(OFFSET('Sanitation Data'!$E$4,0,10*ROW('Sanitation Data'!E10))),'Data Summary'!CP16="Yes"),100-OFFSET('Sanitation Data'!$E$4,0,10*ROW('Sanitation Data'!E10)),NA())</f>
        <v>#N/A</v>
      </c>
      <c r="AB16" s="97" t="e">
        <f ca="true">+IF(AND(ISNUMBER(OFFSET('Sanitation Data'!$E$6,0,10*ROW('Sanitation Data'!E10))),'Data Summary'!CQ16="Yes"),OFFSET('Sanitation Data'!$E$6,0,10*ROW('Sanitation Data'!E10)),NA())</f>
        <v>#N/A</v>
      </c>
      <c r="AC16" s="97" t="e">
        <f ca="true">+IF(AND(ISNUMBER(OFFSET('Sanitation Data'!$E$10,0,10*ROW('Sanitation Data'!E10))),'Data Summary'!CR16="Yes"),OFFSET('Sanitation Data'!$E$10,0,10*ROW('Sanitation Data'!E10)),NA())</f>
        <v>#N/A</v>
      </c>
      <c r="AD16" s="97" t="e">
        <f ca="true">+IF(AND(ISNUMBER(OFFSET('Sanitation Data'!$E$11,0,10*ROW('Sanitation Data'!E10))),'Data Summary'!CS16="Yes"),OFFSET('Sanitation Data'!$E$11,0,10*ROW('Sanitation Data'!E10)),NA())</f>
        <v>#N/A</v>
      </c>
      <c r="AE16" s="97" t="e">
        <f ca="true">+IF(AND(ISNUMBER(OFFSET('Sanitation Data'!$E$12,0,10*ROW('Sanitation Data'!E10))),'Data Summary'!CT16="Yes"),OFFSET('Sanitation Data'!$E$12,0,10*ROW('Sanitation Data'!E10)),NA())</f>
        <v>#N/A</v>
      </c>
      <c r="AF16" s="97" t="e">
        <f ca="true">+IF(AND(ISNUMBER(OFFSET('Sanitation Data'!$F$4,0,10*ROW('Sanitation Data'!F10))),'Data Summary'!CU16="Yes"),100-OFFSET('Sanitation Data'!$F$4,0,10*ROW('Sanitation Data'!F10)),NA())</f>
        <v>#N/A</v>
      </c>
      <c r="AG16" s="97" t="e">
        <f ca="true">+IF(AND(ISNUMBER(OFFSET('Sanitation Data'!$F$6,0,10*ROW('Sanitation Data'!F10))),'Data Summary'!CV16="Yes"),OFFSET('Sanitation Data'!$F$6,0,10*ROW('Sanitation Data'!F10)),NA())</f>
        <v>#N/A</v>
      </c>
      <c r="AH16" s="97" t="e">
        <f ca="true">+IF(AND(ISNUMBER(OFFSET('Sanitation Data'!$F$10,0,10*ROW('Sanitation Data'!F10))),'Data Summary'!CW16="Yes"),OFFSET('Sanitation Data'!$F$10,0,10*ROW('Sanitation Data'!F10)),NA())</f>
        <v>#N/A</v>
      </c>
      <c r="AI16" s="97" t="e">
        <f ca="true">+IF(AND(ISNUMBER(OFFSET('Sanitation Data'!$F$11,0,10*ROW('Sanitation Data'!F10))),'Data Summary'!CX16="Yes"),OFFSET('Sanitation Data'!$F$11,0,10*ROW('Sanitation Data'!F10)),NA())</f>
        <v>#N/A</v>
      </c>
      <c r="AJ16" s="97" t="e">
        <f ca="true">+IF(AND(ISNUMBER(OFFSET('Sanitation Data'!$F$12,0,10*ROW('Sanitation Data'!F10))),'Data Summary'!CY16="Yes"),OFFSET('Sanitation Data'!$F$12,0,10*ROW('Sanitation Data'!F10)),NA())</f>
        <v>#N/A</v>
      </c>
      <c r="AK16" s="97" t="e">
        <f ca="true">+IF(AND(ISNUMBER(OFFSET('Sanitation Data'!$G$4,0,10*ROW('Sanitation Data'!G10))),'Data Summary'!CZ16="Yes"),100-OFFSET('Sanitation Data'!$G$4,0,10*ROW('Sanitation Data'!G10)),NA())</f>
        <v>#N/A</v>
      </c>
      <c r="AL16" s="97" t="e">
        <f ca="true">+IF(AND(ISNUMBER(OFFSET('Sanitation Data'!$G$6,0,10*ROW('Sanitation Data'!G10))),'Data Summary'!DA16="Yes"),OFFSET('Sanitation Data'!$G$6,0,10*ROW('Sanitation Data'!G10)),NA())</f>
        <v>#N/A</v>
      </c>
      <c r="AM16" s="97" t="e">
        <f ca="true">+IF(AND(ISNUMBER(OFFSET('Sanitation Data'!$G$10,0,10*ROW('Sanitation Data'!G10))),'Data Summary'!DB16="Yes"),OFFSET('Sanitation Data'!$G$10,0,10*ROW('Sanitation Data'!G10)),NA())</f>
        <v>#N/A</v>
      </c>
      <c r="AN16" s="97" t="e">
        <f ca="true">+IF(AND(ISNUMBER(OFFSET('Sanitation Data'!$G$11,0,10*ROW('Sanitation Data'!G10))),'Data Summary'!DC16="Yes"),OFFSET('Sanitation Data'!$G$11,0,10*ROW('Sanitation Data'!G10)),NA())</f>
        <v>#N/A</v>
      </c>
      <c r="AO16" s="97" t="e">
        <f ca="true">+IF(AND(ISNUMBER(OFFSET('Sanitation Data'!$G$12,0,10*ROW('Sanitation Data'!G10))),'Data Summary'!DD16="Yes"),OFFSET('Sanitation Data'!$G$12,0,10*ROW('Sanitation Data'!G10)),NA())</f>
        <v>#N/A</v>
      </c>
      <c r="AP16" s="97" t="e">
        <f ca="true">+IF(AND(ISNUMBER(OFFSET('Sanitation Data'!$H$4,0,10*ROW('Sanitation Data'!H10))),'Data Summary'!DE16="Yes"),100-OFFSET('Sanitation Data'!$H$4,0,10*ROW('Sanitation Data'!H10)),NA())</f>
        <v>#N/A</v>
      </c>
      <c r="AQ16" s="97" t="e">
        <f ca="true">+IF(AND(ISNUMBER(OFFSET('Sanitation Data'!$H$6,0,10*ROW('Sanitation Data'!H10))),'Data Summary'!DF16="Yes"),OFFSET('Sanitation Data'!$H$6,0,10*ROW('Sanitation Data'!H10)),NA())</f>
        <v>#N/A</v>
      </c>
      <c r="AR16" s="97" t="e">
        <f ca="true">+IF(AND(ISNUMBER(OFFSET('Sanitation Data'!$H$10,0,10*ROW('Sanitation Data'!H10))),'Data Summary'!DG16="Yes"),OFFSET('Sanitation Data'!$H$10,0,10*ROW('Sanitation Data'!H10)),NA())</f>
        <v>#N/A</v>
      </c>
      <c r="AS16" s="97" t="e">
        <f ca="true">+IF(AND(ISNUMBER(OFFSET('Sanitation Data'!$H$11,0,10*ROW('Sanitation Data'!H10))),'Data Summary'!DH16="Yes"),OFFSET('Sanitation Data'!$H$11,0,10*ROW('Sanitation Data'!H10)),NA())</f>
        <v>#N/A</v>
      </c>
      <c r="AT16" s="97" t="e">
        <f ca="true">+IF(AND(ISNUMBER(OFFSET('Sanitation Data'!$H$12,0,10*ROW('Sanitation Data'!H10))),'Data Summary'!DI16="Yes"),OFFSET('Sanitation Data'!$H$12,0,10*ROW('Sanitation Data'!H10)),NA())</f>
        <v>#N/A</v>
      </c>
      <c r="AU16" s="97" t="e">
        <f ca="true">+IF(AND(ISNUMBER(OFFSET('Sanitation Data'!$I$4,0,10*ROW('Sanitation Data'!I10))),'Data Summary'!DJ16="Yes"),100-OFFSET('Sanitation Data'!$I$4,0,10*ROW('Sanitation Data'!I10)),NA())</f>
        <v>#N/A</v>
      </c>
      <c r="AV16" s="97" t="e">
        <f ca="true">+IF(AND(ISNUMBER(OFFSET('Sanitation Data'!$I$6,0,10*ROW('Sanitation Data'!I10))),'Data Summary'!DK16="Yes"),OFFSET('Sanitation Data'!$I$6,0,10*ROW('Sanitation Data'!I10)),NA())</f>
        <v>#N/A</v>
      </c>
      <c r="AW16" s="97" t="e">
        <f ca="true">+IF(AND(ISNUMBER(OFFSET('Sanitation Data'!$I$10,0,10*ROW('Sanitation Data'!I10))),'Data Summary'!DL16="Yes"),OFFSET('Sanitation Data'!$I$10,0,10*ROW('Sanitation Data'!I10)),NA())</f>
        <v>#N/A</v>
      </c>
      <c r="AX16" s="97" t="e">
        <f ca="true">+IF(AND(ISNUMBER(OFFSET('Sanitation Data'!$I$11,0,10*ROW('Sanitation Data'!I10))),'Data Summary'!DM16="Yes"),OFFSET('Sanitation Data'!$I$11,0,10*ROW('Sanitation Data'!I10)),NA())</f>
        <v>#N/A</v>
      </c>
      <c r="AY16" s="97" t="e">
        <f ca="true">+IF(AND(ISNUMBER(OFFSET('Sanitation Data'!$I$12,0,10*ROW('Sanitation Data'!I10))),'Data Summary'!DN16="Yes"),OFFSET('Sanitation Data'!$I$12,0,10*ROW('Sanitation Data'!I10)),NA())</f>
        <v>#N/A</v>
      </c>
      <c r="AZ16" s="98" t="e">
        <f ca="true">+IF(AND(ISNUMBER(OFFSET('Hygiene Data'!$D$5,0,10*ROW('Hygiene Data'!D10))),'Data Summary'!DO16="Yes"),OFFSET('Hygiene Data'!$D$5,0,10*ROW('Hygiene Data'!D10)),NA())</f>
        <v>#N/A</v>
      </c>
      <c r="BA16" s="98" t="e">
        <f ca="true">+IF(AND(ISNUMBER(OFFSET('Hygiene Data'!$D$7,0,10*ROW('Hygiene Data'!D10))),'Data Summary'!DP16="Yes"),OFFSET('Hygiene Data'!$D$7,0,10*ROW('Hygiene Data'!D10)),NA())</f>
        <v>#N/A</v>
      </c>
      <c r="BB16" s="98" t="e">
        <f ca="true">+IF(AND(ISNUMBER(OFFSET('Hygiene Data'!$D$9,0,10*ROW('Hygiene Data'!D10))),'Data Summary'!DQ16="Yes"),OFFSET('Hygiene Data'!$D$9,0,10*ROW('Hygiene Data'!D10)),NA())</f>
        <v>#N/A</v>
      </c>
      <c r="BC16" s="98" t="e">
        <f ca="true">+IF(AND(ISNUMBER(OFFSET('Hygiene Data'!$E$5,0,10*ROW('Hygiene Data'!E10))),'Data Summary'!DR16="Yes"),OFFSET('Hygiene Data'!$E$5,0,10*ROW('Hygiene Data'!E10)),NA())</f>
        <v>#N/A</v>
      </c>
      <c r="BD16" s="98" t="e">
        <f ca="true">+IF(AND(ISNUMBER(OFFSET('Hygiene Data'!$E$7,0,10*ROW('Hygiene Data'!E10))),'Data Summary'!DS16="Yes"),OFFSET('Hygiene Data'!$E$7,0,10*ROW('Hygiene Data'!E10)),NA())</f>
        <v>#N/A</v>
      </c>
      <c r="BE16" s="98" t="e">
        <f ca="true">+IF(AND(ISNUMBER(OFFSET('Hygiene Data'!$E$9,0,10*ROW('Hygiene Data'!E10))),'Data Summary'!DT16="Yes"),OFFSET('Hygiene Data'!$E$9,0,10*ROW('Hygiene Data'!E10)),NA())</f>
        <v>#N/A</v>
      </c>
      <c r="BF16" s="98" t="e">
        <f ca="true">+IF(AND(ISNUMBER(OFFSET('Hygiene Data'!$F$5,0,10*ROW('Hygiene Data'!F10))),'Data Summary'!DU16="Yes"),OFFSET('Hygiene Data'!$F$5,0,10*ROW('Hygiene Data'!F10)),NA())</f>
        <v>#N/A</v>
      </c>
      <c r="BG16" s="98" t="e">
        <f ca="true">+IF(AND(ISNUMBER(OFFSET('Hygiene Data'!$F$7,0,10*ROW('Hygiene Data'!F10))),'Data Summary'!DV16="Yes"),OFFSET('Hygiene Data'!$F$7,0,10*ROW('Hygiene Data'!F10)),NA())</f>
        <v>#N/A</v>
      </c>
      <c r="BH16" s="98" t="e">
        <f ca="true">+IF(AND(ISNUMBER(OFFSET('Hygiene Data'!$F$9,0,10*ROW('Hygiene Data'!F10))),'Data Summary'!DW16="Yes"),OFFSET('Hygiene Data'!$F$9,0,10*ROW('Hygiene Data'!F10)),NA())</f>
        <v>#N/A</v>
      </c>
      <c r="BI16" s="98" t="e">
        <f ca="true">+IF(AND(ISNUMBER(OFFSET('Hygiene Data'!$G$5,0,10*ROW('Hygiene Data'!G10))),'Data Summary'!DX16="Yes"),OFFSET('Hygiene Data'!$G$5,0,10*ROW('Hygiene Data'!G10)),NA())</f>
        <v>#N/A</v>
      </c>
      <c r="BJ16" s="98" t="e">
        <f ca="true">+IF(AND(ISNUMBER(OFFSET('Hygiene Data'!$G$7,0,10*ROW('Hygiene Data'!G10))),'Data Summary'!DY16="Yes"),OFFSET('Hygiene Data'!$G$7,0,10*ROW('Hygiene Data'!G10)),NA())</f>
        <v>#N/A</v>
      </c>
      <c r="BK16" s="98" t="e">
        <f ca="true">+IF(AND(ISNUMBER(OFFSET('Hygiene Data'!$G$9,0,10*ROW('Hygiene Data'!G10))),'Data Summary'!DZ16="Yes"),OFFSET('Hygiene Data'!$G$9,0,10*ROW('Hygiene Data'!G10)),NA())</f>
        <v>#N/A</v>
      </c>
      <c r="BL16" s="98" t="e">
        <f ca="true">+IF(AND(ISNUMBER(OFFSET('Hygiene Data'!$H$5,0,10*ROW('Hygiene Data'!H10))),'Data Summary'!EA16="Yes"),OFFSET('Hygiene Data'!$H$5,0,10*ROW('Hygiene Data'!H10)),NA())</f>
        <v>#N/A</v>
      </c>
      <c r="BM16" s="98" t="e">
        <f ca="true">+IF(AND(ISNUMBER(OFFSET('Hygiene Data'!$H$7,0,10*ROW('Hygiene Data'!H10))),'Data Summary'!EB16="Yes"),OFFSET('Hygiene Data'!$H$7,0,10*ROW('Hygiene Data'!H10)),NA())</f>
        <v>#N/A</v>
      </c>
      <c r="BN16" s="98" t="e">
        <f ca="true">+IF(AND(ISNUMBER(OFFSET('Hygiene Data'!$H$9,0,10*ROW('Hygiene Data'!H10))),'Data Summary'!EC16="Yes"),OFFSET('Hygiene Data'!$H$9,0,10*ROW('Hygiene Data'!H10)),NA())</f>
        <v>#N/A</v>
      </c>
      <c r="BO16" s="98" t="e">
        <f ca="true">+IF(AND(ISNUMBER(OFFSET('Hygiene Data'!$I$5,0,10*ROW('Hygiene Data'!I10))),'Data Summary'!ED16="Yes"),OFFSET('Hygiene Data'!$I$5,0,10*ROW('Hygiene Data'!I10)),NA())</f>
        <v>#N/A</v>
      </c>
      <c r="BP16" s="98" t="e">
        <f ca="true">+IF(AND(ISNUMBER(OFFSET('Hygiene Data'!$I$7,0,10*ROW('Hygiene Data'!I10))),'Data Summary'!EE16="Yes"),OFFSET('Hygiene Data'!$I$7,0,10*ROW('Hygiene Data'!I10)),NA())</f>
        <v>#N/A</v>
      </c>
      <c r="BQ16" s="98" t="e">
        <f ca="true">+IF(AND(ISNUMBER(OFFSET('Hygiene Data'!$I$9,0,10*ROW('Hygiene Data'!I10))),'Data Summary'!EF16="Yes"),OFFSET('Hygiene Data'!$I$9,0,10*ROW('Hygiene Data'!I10)),NA())</f>
        <v>#N/A</v>
      </c>
    </row>
    <row xmlns:x14ac="http://schemas.microsoft.com/office/spreadsheetml/2009/9/ac" r="17" x14ac:dyDescent="0.2">
      <c r="A17" s="335" t="e">
        <f ca="true">+RIGHT('Data Summary'!A17,LEN('Data Summary'!A17)-9)</f>
        <v>#VALUE!</v>
      </c>
      <c r="B17" s="36" t="str">
        <f ca="true">+IF(ISTEXT('Data Summary'!B17),'Data Summary'!B17,"")</f>
        <v/>
      </c>
      <c r="C17" s="334" t="e">
        <f ca="true">+VALUE('Data Summary'!C17)</f>
        <v>#VALUE!</v>
      </c>
      <c r="D17" s="96" t="e">
        <f ca="true">+IF(AND(ISNUMBER(OFFSET('Water Data'!$D$4,0,10*ROW('Water Data'!D11))),'Data Summary'!BS17="Yes"),100-OFFSET('Water Data'!$D$4,0,10*ROW('Water Data'!D11)),NA())</f>
        <v>#N/A</v>
      </c>
      <c r="E17" s="96" t="e">
        <f ca="true">+IF(AND(ISNUMBER(OFFSET('Water Data'!$D$6,0,10*ROW('Water Data'!D11))),'Data Summary'!BT17="Yes"),OFFSET('Water Data'!$D$6,0,10*ROW('Water Data'!D11)),NA())</f>
        <v>#N/A</v>
      </c>
      <c r="F17" s="96" t="e">
        <f ca="true">+IF(AND(ISNUMBER(OFFSET('Water Data'!$D$9,0,10*ROW('Water Data'!D11))),'Data Summary'!BU17="Yes"),OFFSET('Water Data'!$D$9,0,10*ROW('Water Data'!D11)),NA())</f>
        <v>#N/A</v>
      </c>
      <c r="G17" s="96" t="e">
        <f ca="true">+IF(AND(ISNUMBER(OFFSET('Water Data'!$E$4,0,10*ROW('Water Data'!E11))),'Data Summary'!BV17="Yes"),100-OFFSET('Water Data'!$E$4,0,10*ROW('Water Data'!E11)),NA())</f>
        <v>#N/A</v>
      </c>
      <c r="H17" s="96" t="e">
        <f ca="true">+IF(AND(ISNUMBER(OFFSET('Water Data'!$E$6,0,10*ROW('Water Data'!E11))),'Data Summary'!BW17="Yes"),OFFSET('Water Data'!$E$6,0,10*ROW('Water Data'!E11)),NA())</f>
        <v>#N/A</v>
      </c>
      <c r="I17" s="96" t="e">
        <f ca="true">+IF(AND(ISNUMBER(OFFSET('Water Data'!$E$9,0,10*ROW('Water Data'!E11))),'Data Summary'!BX17="Yes"),OFFSET('Water Data'!$E$9,0,10*ROW('Water Data'!E11)),NA())</f>
        <v>#N/A</v>
      </c>
      <c r="J17" s="96" t="e">
        <f ca="true">+IF(AND(ISNUMBER(OFFSET('Water Data'!$F$4,0,10*ROW('Water Data'!F11))),'Data Summary'!BY17="Yes"),100-OFFSET('Water Data'!$F$4,0,10*ROW('Water Data'!F11)),NA())</f>
        <v>#N/A</v>
      </c>
      <c r="K17" s="96" t="e">
        <f ca="true">+IF(AND(ISNUMBER(OFFSET('Water Data'!$F$6,0,10*ROW('Water Data'!F11))),'Data Summary'!BZ17="Yes"),OFFSET('Water Data'!$F$6,0,10*ROW('Water Data'!F11)),NA())</f>
        <v>#N/A</v>
      </c>
      <c r="L17" s="96" t="e">
        <f ca="true">+IF(AND(ISNUMBER(OFFSET('Water Data'!$F$9,0,10*ROW('Water Data'!F11))),'Data Summary'!CA17="Yes"),OFFSET('Water Data'!$F$9,0,10*ROW('Water Data'!F11)),NA())</f>
        <v>#N/A</v>
      </c>
      <c r="M17" s="96" t="e">
        <f ca="true">+IF(AND(ISNUMBER(OFFSET('Water Data'!$G$4,0,10*ROW('Water Data'!G11))),'Data Summary'!CB17="Yes"),100-OFFSET('Water Data'!$G$4,0,10*ROW('Water Data'!G11)),NA())</f>
        <v>#N/A</v>
      </c>
      <c r="N17" s="96" t="e">
        <f ca="true">+IF(AND(ISNUMBER(OFFSET('Water Data'!$G$6,0,10*ROW('Water Data'!G11))),'Data Summary'!CC17="Yes"),OFFSET('Water Data'!$G$6,0,10*ROW('Water Data'!G11)),NA())</f>
        <v>#N/A</v>
      </c>
      <c r="O17" s="96" t="e">
        <f ca="true">+IF(AND(ISNUMBER(OFFSET('Water Data'!$G$9,0,10*ROW('Water Data'!G11))),'Data Summary'!CD17="Yes"),OFFSET('Water Data'!$G$9,0,10*ROW('Water Data'!G11)),NA())</f>
        <v>#N/A</v>
      </c>
      <c r="P17" s="96" t="e">
        <f ca="true">+IF(AND(ISNUMBER(OFFSET('Water Data'!$H$4,0,10*ROW('Water Data'!H11))),'Data Summary'!CE17="Yes"),100-OFFSET('Water Data'!$H$4,0,10*ROW('Water Data'!H11)),NA())</f>
        <v>#N/A</v>
      </c>
      <c r="Q17" s="96" t="e">
        <f ca="true">+IF(AND(ISNUMBER(OFFSET('Water Data'!$H$6,0,10*ROW('Water Data'!H11))),'Data Summary'!CF17="Yes"),OFFSET('Water Data'!$H$6,0,10*ROW('Water Data'!H11)),NA())</f>
        <v>#N/A</v>
      </c>
      <c r="R17" s="96" t="e">
        <f ca="true">+IF(AND(ISNUMBER(OFFSET('Water Data'!$H$9,0,10*ROW('Water Data'!H11))),'Data Summary'!CG17="Yes"),OFFSET('Water Data'!$H$9,0,10*ROW('Water Data'!H11)),NA())</f>
        <v>#N/A</v>
      </c>
      <c r="S17" s="96" t="e">
        <f ca="true">+IF(AND(ISNUMBER(OFFSET('Water Data'!$I$4,0,10*ROW('Water Data'!I11))),'Data Summary'!CH17="Yes"),100-OFFSET('Water Data'!$I$4,0,10*ROW('Water Data'!I11)),NA())</f>
        <v>#N/A</v>
      </c>
      <c r="T17" s="96" t="e">
        <f ca="true">+IF(AND(ISNUMBER(OFFSET('Water Data'!$I$6,0,10*ROW('Water Data'!I11))),'Data Summary'!CI17="Yes"),OFFSET('Water Data'!$I$6,0,10*ROW('Water Data'!I11)),NA())</f>
        <v>#N/A</v>
      </c>
      <c r="U17" s="96" t="e">
        <f ca="true">+IF(AND(ISNUMBER(OFFSET('Water Data'!$I$9,0,10*ROW('Water Data'!I11))),'Data Summary'!CJ17="Yes"),OFFSET('Water Data'!$I$9,0,10*ROW('Water Data'!I11)),NA())</f>
        <v>#N/A</v>
      </c>
      <c r="V17" s="97" t="e">
        <f ca="true">+IF(AND(ISNUMBER(OFFSET('Sanitation Data'!$D$4,0,10*ROW('Sanitation Data'!D11))),'Data Summary'!CK17="Yes"),100-OFFSET('Sanitation Data'!$D$4,0,10*ROW('Sanitation Data'!D11)),NA())</f>
        <v>#N/A</v>
      </c>
      <c r="W17" s="97" t="e">
        <f ca="true">+IF(AND(ISNUMBER(OFFSET('Sanitation Data'!$D$6,0,10*ROW('Sanitation Data'!D11))),'Data Summary'!CL17="Yes"),OFFSET('Sanitation Data'!$D$6,0,10*ROW('Sanitation Data'!D11)),NA())</f>
        <v>#N/A</v>
      </c>
      <c r="X17" s="97" t="e">
        <f ca="true">+IF(AND(ISNUMBER(OFFSET('Sanitation Data'!$D$10,0,10*ROW('Sanitation Data'!D11))),'Data Summary'!CM17="Yes"),OFFSET('Sanitation Data'!$D$10,0,10*ROW('Sanitation Data'!D11)),NA())</f>
        <v>#N/A</v>
      </c>
      <c r="Y17" s="97" t="e">
        <f ca="true">+IF(AND(ISNUMBER(OFFSET('Sanitation Data'!$D$11,0,10*ROW('Sanitation Data'!D11))),'Data Summary'!CN17="Yes"),OFFSET('Sanitation Data'!$D$11,0,10*ROW('Sanitation Data'!D11)),NA())</f>
        <v>#N/A</v>
      </c>
      <c r="Z17" s="97" t="e">
        <f ca="true">+IF(AND(ISNUMBER(OFFSET('Sanitation Data'!$D$12,0,10*ROW('Sanitation Data'!D11))),'Data Summary'!CO17="Yes"),OFFSET('Sanitation Data'!$D$12,0,10*ROW('Sanitation Data'!D11)),NA())</f>
        <v>#N/A</v>
      </c>
      <c r="AA17" s="97" t="e">
        <f ca="true">+IF(AND(ISNUMBER(OFFSET('Sanitation Data'!$E$4,0,10*ROW('Sanitation Data'!E11))),'Data Summary'!CP17="Yes"),100-OFFSET('Sanitation Data'!$E$4,0,10*ROW('Sanitation Data'!E11)),NA())</f>
        <v>#N/A</v>
      </c>
      <c r="AB17" s="97" t="e">
        <f ca="true">+IF(AND(ISNUMBER(OFFSET('Sanitation Data'!$E$6,0,10*ROW('Sanitation Data'!E11))),'Data Summary'!CQ17="Yes"),OFFSET('Sanitation Data'!$E$6,0,10*ROW('Sanitation Data'!E11)),NA())</f>
        <v>#N/A</v>
      </c>
      <c r="AC17" s="97" t="e">
        <f ca="true">+IF(AND(ISNUMBER(OFFSET('Sanitation Data'!$E$10,0,10*ROW('Sanitation Data'!E11))),'Data Summary'!CR17="Yes"),OFFSET('Sanitation Data'!$E$10,0,10*ROW('Sanitation Data'!E11)),NA())</f>
        <v>#N/A</v>
      </c>
      <c r="AD17" s="97" t="e">
        <f ca="true">+IF(AND(ISNUMBER(OFFSET('Sanitation Data'!$E$11,0,10*ROW('Sanitation Data'!E11))),'Data Summary'!CS17="Yes"),OFFSET('Sanitation Data'!$E$11,0,10*ROW('Sanitation Data'!E11)),NA())</f>
        <v>#N/A</v>
      </c>
      <c r="AE17" s="97" t="e">
        <f ca="true">+IF(AND(ISNUMBER(OFFSET('Sanitation Data'!$E$12,0,10*ROW('Sanitation Data'!E11))),'Data Summary'!CT17="Yes"),OFFSET('Sanitation Data'!$E$12,0,10*ROW('Sanitation Data'!E11)),NA())</f>
        <v>#N/A</v>
      </c>
      <c r="AF17" s="97" t="e">
        <f ca="true">+IF(AND(ISNUMBER(OFFSET('Sanitation Data'!$F$4,0,10*ROW('Sanitation Data'!F11))),'Data Summary'!CU17="Yes"),100-OFFSET('Sanitation Data'!$F$4,0,10*ROW('Sanitation Data'!F11)),NA())</f>
        <v>#N/A</v>
      </c>
      <c r="AG17" s="97" t="e">
        <f ca="true">+IF(AND(ISNUMBER(OFFSET('Sanitation Data'!$F$6,0,10*ROW('Sanitation Data'!F11))),'Data Summary'!CV17="Yes"),OFFSET('Sanitation Data'!$F$6,0,10*ROW('Sanitation Data'!F11)),NA())</f>
        <v>#N/A</v>
      </c>
      <c r="AH17" s="97" t="e">
        <f ca="true">+IF(AND(ISNUMBER(OFFSET('Sanitation Data'!$F$10,0,10*ROW('Sanitation Data'!F11))),'Data Summary'!CW17="Yes"),OFFSET('Sanitation Data'!$F$10,0,10*ROW('Sanitation Data'!F11)),NA())</f>
        <v>#N/A</v>
      </c>
      <c r="AI17" s="97" t="e">
        <f ca="true">+IF(AND(ISNUMBER(OFFSET('Sanitation Data'!$F$11,0,10*ROW('Sanitation Data'!F11))),'Data Summary'!CX17="Yes"),OFFSET('Sanitation Data'!$F$11,0,10*ROW('Sanitation Data'!F11)),NA())</f>
        <v>#N/A</v>
      </c>
      <c r="AJ17" s="97" t="e">
        <f ca="true">+IF(AND(ISNUMBER(OFFSET('Sanitation Data'!$F$12,0,10*ROW('Sanitation Data'!F11))),'Data Summary'!CY17="Yes"),OFFSET('Sanitation Data'!$F$12,0,10*ROW('Sanitation Data'!F11)),NA())</f>
        <v>#N/A</v>
      </c>
      <c r="AK17" s="97" t="e">
        <f ca="true">+IF(AND(ISNUMBER(OFFSET('Sanitation Data'!$G$4,0,10*ROW('Sanitation Data'!G11))),'Data Summary'!CZ17="Yes"),100-OFFSET('Sanitation Data'!$G$4,0,10*ROW('Sanitation Data'!G11)),NA())</f>
        <v>#N/A</v>
      </c>
      <c r="AL17" s="97" t="e">
        <f ca="true">+IF(AND(ISNUMBER(OFFSET('Sanitation Data'!$G$6,0,10*ROW('Sanitation Data'!G11))),'Data Summary'!DA17="Yes"),OFFSET('Sanitation Data'!$G$6,0,10*ROW('Sanitation Data'!G11)),NA())</f>
        <v>#N/A</v>
      </c>
      <c r="AM17" s="97" t="e">
        <f ca="true">+IF(AND(ISNUMBER(OFFSET('Sanitation Data'!$G$10,0,10*ROW('Sanitation Data'!G11))),'Data Summary'!DB17="Yes"),OFFSET('Sanitation Data'!$G$10,0,10*ROW('Sanitation Data'!G11)),NA())</f>
        <v>#N/A</v>
      </c>
      <c r="AN17" s="97" t="e">
        <f ca="true">+IF(AND(ISNUMBER(OFFSET('Sanitation Data'!$G$11,0,10*ROW('Sanitation Data'!G11))),'Data Summary'!DC17="Yes"),OFFSET('Sanitation Data'!$G$11,0,10*ROW('Sanitation Data'!G11)),NA())</f>
        <v>#N/A</v>
      </c>
      <c r="AO17" s="97" t="e">
        <f ca="true">+IF(AND(ISNUMBER(OFFSET('Sanitation Data'!$G$12,0,10*ROW('Sanitation Data'!G11))),'Data Summary'!DD17="Yes"),OFFSET('Sanitation Data'!$G$12,0,10*ROW('Sanitation Data'!G11)),NA())</f>
        <v>#N/A</v>
      </c>
      <c r="AP17" s="97" t="e">
        <f ca="true">+IF(AND(ISNUMBER(OFFSET('Sanitation Data'!$H$4,0,10*ROW('Sanitation Data'!H11))),'Data Summary'!DE17="Yes"),100-OFFSET('Sanitation Data'!$H$4,0,10*ROW('Sanitation Data'!H11)),NA())</f>
        <v>#N/A</v>
      </c>
      <c r="AQ17" s="97" t="e">
        <f ca="true">+IF(AND(ISNUMBER(OFFSET('Sanitation Data'!$H$6,0,10*ROW('Sanitation Data'!H11))),'Data Summary'!DF17="Yes"),OFFSET('Sanitation Data'!$H$6,0,10*ROW('Sanitation Data'!H11)),NA())</f>
        <v>#N/A</v>
      </c>
      <c r="AR17" s="97" t="e">
        <f ca="true">+IF(AND(ISNUMBER(OFFSET('Sanitation Data'!$H$10,0,10*ROW('Sanitation Data'!H11))),'Data Summary'!DG17="Yes"),OFFSET('Sanitation Data'!$H$10,0,10*ROW('Sanitation Data'!H11)),NA())</f>
        <v>#N/A</v>
      </c>
      <c r="AS17" s="97" t="e">
        <f ca="true">+IF(AND(ISNUMBER(OFFSET('Sanitation Data'!$H$11,0,10*ROW('Sanitation Data'!H11))),'Data Summary'!DH17="Yes"),OFFSET('Sanitation Data'!$H$11,0,10*ROW('Sanitation Data'!H11)),NA())</f>
        <v>#N/A</v>
      </c>
      <c r="AT17" s="97" t="e">
        <f ca="true">+IF(AND(ISNUMBER(OFFSET('Sanitation Data'!$H$12,0,10*ROW('Sanitation Data'!H11))),'Data Summary'!DI17="Yes"),OFFSET('Sanitation Data'!$H$12,0,10*ROW('Sanitation Data'!H11)),NA())</f>
        <v>#N/A</v>
      </c>
      <c r="AU17" s="97" t="e">
        <f ca="true">+IF(AND(ISNUMBER(OFFSET('Sanitation Data'!$I$4,0,10*ROW('Sanitation Data'!I11))),'Data Summary'!DJ17="Yes"),100-OFFSET('Sanitation Data'!$I$4,0,10*ROW('Sanitation Data'!I11)),NA())</f>
        <v>#N/A</v>
      </c>
      <c r="AV17" s="97" t="e">
        <f ca="true">+IF(AND(ISNUMBER(OFFSET('Sanitation Data'!$I$6,0,10*ROW('Sanitation Data'!I11))),'Data Summary'!DK17="Yes"),OFFSET('Sanitation Data'!$I$6,0,10*ROW('Sanitation Data'!I11)),NA())</f>
        <v>#N/A</v>
      </c>
      <c r="AW17" s="97" t="e">
        <f ca="true">+IF(AND(ISNUMBER(OFFSET('Sanitation Data'!$I$10,0,10*ROW('Sanitation Data'!I11))),'Data Summary'!DL17="Yes"),OFFSET('Sanitation Data'!$I$10,0,10*ROW('Sanitation Data'!I11)),NA())</f>
        <v>#N/A</v>
      </c>
      <c r="AX17" s="97" t="e">
        <f ca="true">+IF(AND(ISNUMBER(OFFSET('Sanitation Data'!$I$11,0,10*ROW('Sanitation Data'!I11))),'Data Summary'!DM17="Yes"),OFFSET('Sanitation Data'!$I$11,0,10*ROW('Sanitation Data'!I11)),NA())</f>
        <v>#N/A</v>
      </c>
      <c r="AY17" s="97" t="e">
        <f ca="true">+IF(AND(ISNUMBER(OFFSET('Sanitation Data'!$I$12,0,10*ROW('Sanitation Data'!I11))),'Data Summary'!DN17="Yes"),OFFSET('Sanitation Data'!$I$12,0,10*ROW('Sanitation Data'!I11)),NA())</f>
        <v>#N/A</v>
      </c>
      <c r="AZ17" s="98" t="e">
        <f ca="true">+IF(AND(ISNUMBER(OFFSET('Hygiene Data'!$D$5,0,10*ROW('Hygiene Data'!D11))),'Data Summary'!DO17="Yes"),OFFSET('Hygiene Data'!$D$5,0,10*ROW('Hygiene Data'!D11)),NA())</f>
        <v>#N/A</v>
      </c>
      <c r="BA17" s="98" t="e">
        <f ca="true">+IF(AND(ISNUMBER(OFFSET('Hygiene Data'!$D$7,0,10*ROW('Hygiene Data'!D11))),'Data Summary'!DP17="Yes"),OFFSET('Hygiene Data'!$D$7,0,10*ROW('Hygiene Data'!D11)),NA())</f>
        <v>#N/A</v>
      </c>
      <c r="BB17" s="98" t="e">
        <f ca="true">+IF(AND(ISNUMBER(OFFSET('Hygiene Data'!$D$9,0,10*ROW('Hygiene Data'!D11))),'Data Summary'!DQ17="Yes"),OFFSET('Hygiene Data'!$D$9,0,10*ROW('Hygiene Data'!D11)),NA())</f>
        <v>#N/A</v>
      </c>
      <c r="BC17" s="98" t="e">
        <f ca="true">+IF(AND(ISNUMBER(OFFSET('Hygiene Data'!$E$5,0,10*ROW('Hygiene Data'!E11))),'Data Summary'!DR17="Yes"),OFFSET('Hygiene Data'!$E$5,0,10*ROW('Hygiene Data'!E11)),NA())</f>
        <v>#N/A</v>
      </c>
      <c r="BD17" s="98" t="e">
        <f ca="true">+IF(AND(ISNUMBER(OFFSET('Hygiene Data'!$E$7,0,10*ROW('Hygiene Data'!E11))),'Data Summary'!DS17="Yes"),OFFSET('Hygiene Data'!$E$7,0,10*ROW('Hygiene Data'!E11)),NA())</f>
        <v>#N/A</v>
      </c>
      <c r="BE17" s="98" t="e">
        <f ca="true">+IF(AND(ISNUMBER(OFFSET('Hygiene Data'!$E$9,0,10*ROW('Hygiene Data'!E11))),'Data Summary'!DT17="Yes"),OFFSET('Hygiene Data'!$E$9,0,10*ROW('Hygiene Data'!E11)),NA())</f>
        <v>#N/A</v>
      </c>
      <c r="BF17" s="98" t="e">
        <f ca="true">+IF(AND(ISNUMBER(OFFSET('Hygiene Data'!$F$5,0,10*ROW('Hygiene Data'!F11))),'Data Summary'!DU17="Yes"),OFFSET('Hygiene Data'!$F$5,0,10*ROW('Hygiene Data'!F11)),NA())</f>
        <v>#N/A</v>
      </c>
      <c r="BG17" s="98" t="e">
        <f ca="true">+IF(AND(ISNUMBER(OFFSET('Hygiene Data'!$F$7,0,10*ROW('Hygiene Data'!F11))),'Data Summary'!DV17="Yes"),OFFSET('Hygiene Data'!$F$7,0,10*ROW('Hygiene Data'!F11)),NA())</f>
        <v>#N/A</v>
      </c>
      <c r="BH17" s="98" t="e">
        <f ca="true">+IF(AND(ISNUMBER(OFFSET('Hygiene Data'!$F$9,0,10*ROW('Hygiene Data'!F11))),'Data Summary'!DW17="Yes"),OFFSET('Hygiene Data'!$F$9,0,10*ROW('Hygiene Data'!F11)),NA())</f>
        <v>#N/A</v>
      </c>
      <c r="BI17" s="98" t="e">
        <f ca="true">+IF(AND(ISNUMBER(OFFSET('Hygiene Data'!$G$5,0,10*ROW('Hygiene Data'!G11))),'Data Summary'!DX17="Yes"),OFFSET('Hygiene Data'!$G$5,0,10*ROW('Hygiene Data'!G11)),NA())</f>
        <v>#N/A</v>
      </c>
      <c r="BJ17" s="98" t="e">
        <f ca="true">+IF(AND(ISNUMBER(OFFSET('Hygiene Data'!$G$7,0,10*ROW('Hygiene Data'!G11))),'Data Summary'!DY17="Yes"),OFFSET('Hygiene Data'!$G$7,0,10*ROW('Hygiene Data'!G11)),NA())</f>
        <v>#N/A</v>
      </c>
      <c r="BK17" s="98" t="e">
        <f ca="true">+IF(AND(ISNUMBER(OFFSET('Hygiene Data'!$G$9,0,10*ROW('Hygiene Data'!G11))),'Data Summary'!DZ17="Yes"),OFFSET('Hygiene Data'!$G$9,0,10*ROW('Hygiene Data'!G11)),NA())</f>
        <v>#N/A</v>
      </c>
      <c r="BL17" s="98" t="e">
        <f ca="true">+IF(AND(ISNUMBER(OFFSET('Hygiene Data'!$H$5,0,10*ROW('Hygiene Data'!H11))),'Data Summary'!EA17="Yes"),OFFSET('Hygiene Data'!$H$5,0,10*ROW('Hygiene Data'!H11)),NA())</f>
        <v>#N/A</v>
      </c>
      <c r="BM17" s="98" t="e">
        <f ca="true">+IF(AND(ISNUMBER(OFFSET('Hygiene Data'!$H$7,0,10*ROW('Hygiene Data'!H11))),'Data Summary'!EB17="Yes"),OFFSET('Hygiene Data'!$H$7,0,10*ROW('Hygiene Data'!H11)),NA())</f>
        <v>#N/A</v>
      </c>
      <c r="BN17" s="98" t="e">
        <f ca="true">+IF(AND(ISNUMBER(OFFSET('Hygiene Data'!$H$9,0,10*ROW('Hygiene Data'!H11))),'Data Summary'!EC17="Yes"),OFFSET('Hygiene Data'!$H$9,0,10*ROW('Hygiene Data'!H11)),NA())</f>
        <v>#N/A</v>
      </c>
      <c r="BO17" s="98" t="e">
        <f ca="true">+IF(AND(ISNUMBER(OFFSET('Hygiene Data'!$I$5,0,10*ROW('Hygiene Data'!I11))),'Data Summary'!ED17="Yes"),OFFSET('Hygiene Data'!$I$5,0,10*ROW('Hygiene Data'!I11)),NA())</f>
        <v>#N/A</v>
      </c>
      <c r="BP17" s="98" t="e">
        <f ca="true">+IF(AND(ISNUMBER(OFFSET('Hygiene Data'!$I$7,0,10*ROW('Hygiene Data'!I11))),'Data Summary'!EE17="Yes"),OFFSET('Hygiene Data'!$I$7,0,10*ROW('Hygiene Data'!I11)),NA())</f>
        <v>#N/A</v>
      </c>
      <c r="BQ17" s="98" t="e">
        <f ca="true">+IF(AND(ISNUMBER(OFFSET('Hygiene Data'!$I$9,0,10*ROW('Hygiene Data'!I11))),'Data Summary'!EF17="Yes"),OFFSET('Hygiene Data'!$I$9,0,10*ROW('Hygiene Data'!I11)),NA())</f>
        <v>#N/A</v>
      </c>
    </row>
    <row xmlns:x14ac="http://schemas.microsoft.com/office/spreadsheetml/2009/9/ac" r="18" x14ac:dyDescent="0.2">
      <c r="A18" s="335" t="e">
        <f ca="true">+RIGHT('Data Summary'!A18,LEN('Data Summary'!A18)-9)</f>
        <v>#VALUE!</v>
      </c>
      <c r="B18" s="36" t="str">
        <f ca="true">+IF(ISTEXT('Data Summary'!B18),'Data Summary'!B18,"")</f>
        <v/>
      </c>
      <c r="C18" s="334" t="e">
        <f ca="true">+VALUE('Data Summary'!C18)</f>
        <v>#VALUE!</v>
      </c>
      <c r="D18" s="96" t="e">
        <f ca="true">+IF(AND(ISNUMBER(OFFSET('Water Data'!$D$4,0,10*ROW('Water Data'!D12))),'Data Summary'!BS18="Yes"),100-OFFSET('Water Data'!$D$4,0,10*ROW('Water Data'!D12)),NA())</f>
        <v>#N/A</v>
      </c>
      <c r="E18" s="96" t="e">
        <f ca="true">+IF(AND(ISNUMBER(OFFSET('Water Data'!$D$6,0,10*ROW('Water Data'!D12))),'Data Summary'!BT18="Yes"),OFFSET('Water Data'!$D$6,0,10*ROW('Water Data'!D12)),NA())</f>
        <v>#N/A</v>
      </c>
      <c r="F18" s="96" t="e">
        <f ca="true">+IF(AND(ISNUMBER(OFFSET('Water Data'!$D$9,0,10*ROW('Water Data'!D12))),'Data Summary'!BU18="Yes"),OFFSET('Water Data'!$D$9,0,10*ROW('Water Data'!D12)),NA())</f>
        <v>#N/A</v>
      </c>
      <c r="G18" s="96" t="e">
        <f ca="true">+IF(AND(ISNUMBER(OFFSET('Water Data'!$E$4,0,10*ROW('Water Data'!E12))),'Data Summary'!BV18="Yes"),100-OFFSET('Water Data'!$E$4,0,10*ROW('Water Data'!E12)),NA())</f>
        <v>#N/A</v>
      </c>
      <c r="H18" s="96" t="e">
        <f ca="true">+IF(AND(ISNUMBER(OFFSET('Water Data'!$E$6,0,10*ROW('Water Data'!E12))),'Data Summary'!BW18="Yes"),OFFSET('Water Data'!$E$6,0,10*ROW('Water Data'!E12)),NA())</f>
        <v>#N/A</v>
      </c>
      <c r="I18" s="96" t="e">
        <f ca="true">+IF(AND(ISNUMBER(OFFSET('Water Data'!$E$9,0,10*ROW('Water Data'!E12))),'Data Summary'!BX18="Yes"),OFFSET('Water Data'!$E$9,0,10*ROW('Water Data'!E12)),NA())</f>
        <v>#N/A</v>
      </c>
      <c r="J18" s="96" t="e">
        <f ca="true">+IF(AND(ISNUMBER(OFFSET('Water Data'!$F$4,0,10*ROW('Water Data'!F12))),'Data Summary'!BY18="Yes"),100-OFFSET('Water Data'!$F$4,0,10*ROW('Water Data'!F12)),NA())</f>
        <v>#N/A</v>
      </c>
      <c r="K18" s="96" t="e">
        <f ca="true">+IF(AND(ISNUMBER(OFFSET('Water Data'!$F$6,0,10*ROW('Water Data'!F12))),'Data Summary'!BZ18="Yes"),OFFSET('Water Data'!$F$6,0,10*ROW('Water Data'!F12)),NA())</f>
        <v>#N/A</v>
      </c>
      <c r="L18" s="96" t="e">
        <f ca="true">+IF(AND(ISNUMBER(OFFSET('Water Data'!$F$9,0,10*ROW('Water Data'!F12))),'Data Summary'!CA18="Yes"),OFFSET('Water Data'!$F$9,0,10*ROW('Water Data'!F12)),NA())</f>
        <v>#N/A</v>
      </c>
      <c r="M18" s="96" t="e">
        <f ca="true">+IF(AND(ISNUMBER(OFFSET('Water Data'!$G$4,0,10*ROW('Water Data'!G12))),'Data Summary'!CB18="Yes"),100-OFFSET('Water Data'!$G$4,0,10*ROW('Water Data'!G12)),NA())</f>
        <v>#N/A</v>
      </c>
      <c r="N18" s="96" t="e">
        <f ca="true">+IF(AND(ISNUMBER(OFFSET('Water Data'!$G$6,0,10*ROW('Water Data'!G12))),'Data Summary'!CC18="Yes"),OFFSET('Water Data'!$G$6,0,10*ROW('Water Data'!G12)),NA())</f>
        <v>#N/A</v>
      </c>
      <c r="O18" s="96" t="e">
        <f ca="true">+IF(AND(ISNUMBER(OFFSET('Water Data'!$G$9,0,10*ROW('Water Data'!G12))),'Data Summary'!CD18="Yes"),OFFSET('Water Data'!$G$9,0,10*ROW('Water Data'!G12)),NA())</f>
        <v>#N/A</v>
      </c>
      <c r="P18" s="96" t="e">
        <f ca="true">+IF(AND(ISNUMBER(OFFSET('Water Data'!$H$4,0,10*ROW('Water Data'!H12))),'Data Summary'!CE18="Yes"),100-OFFSET('Water Data'!$H$4,0,10*ROW('Water Data'!H12)),NA())</f>
        <v>#N/A</v>
      </c>
      <c r="Q18" s="96" t="e">
        <f ca="true">+IF(AND(ISNUMBER(OFFSET('Water Data'!$H$6,0,10*ROW('Water Data'!H12))),'Data Summary'!CF18="Yes"),OFFSET('Water Data'!$H$6,0,10*ROW('Water Data'!H12)),NA())</f>
        <v>#N/A</v>
      </c>
      <c r="R18" s="96" t="e">
        <f ca="true">+IF(AND(ISNUMBER(OFFSET('Water Data'!$H$9,0,10*ROW('Water Data'!H12))),'Data Summary'!CG18="Yes"),OFFSET('Water Data'!$H$9,0,10*ROW('Water Data'!H12)),NA())</f>
        <v>#N/A</v>
      </c>
      <c r="S18" s="96" t="e">
        <f ca="true">+IF(AND(ISNUMBER(OFFSET('Water Data'!$I$4,0,10*ROW('Water Data'!I12))),'Data Summary'!CH18="Yes"),100-OFFSET('Water Data'!$I$4,0,10*ROW('Water Data'!I12)),NA())</f>
        <v>#N/A</v>
      </c>
      <c r="T18" s="96" t="e">
        <f ca="true">+IF(AND(ISNUMBER(OFFSET('Water Data'!$I$6,0,10*ROW('Water Data'!I12))),'Data Summary'!CI18="Yes"),OFFSET('Water Data'!$I$6,0,10*ROW('Water Data'!I12)),NA())</f>
        <v>#N/A</v>
      </c>
      <c r="U18" s="96" t="e">
        <f ca="true">+IF(AND(ISNUMBER(OFFSET('Water Data'!$I$9,0,10*ROW('Water Data'!I12))),'Data Summary'!CJ18="Yes"),OFFSET('Water Data'!$I$9,0,10*ROW('Water Data'!I12)),NA())</f>
        <v>#N/A</v>
      </c>
      <c r="V18" s="97" t="e">
        <f ca="true">+IF(AND(ISNUMBER(OFFSET('Sanitation Data'!$D$4,0,10*ROW('Sanitation Data'!D12))),'Data Summary'!CK18="Yes"),100-OFFSET('Sanitation Data'!$D$4,0,10*ROW('Sanitation Data'!D12)),NA())</f>
        <v>#N/A</v>
      </c>
      <c r="W18" s="97" t="e">
        <f ca="true">+IF(AND(ISNUMBER(OFFSET('Sanitation Data'!$D$6,0,10*ROW('Sanitation Data'!D12))),'Data Summary'!CL18="Yes"),OFFSET('Sanitation Data'!$D$6,0,10*ROW('Sanitation Data'!D12)),NA())</f>
        <v>#N/A</v>
      </c>
      <c r="X18" s="97" t="e">
        <f ca="true">+IF(AND(ISNUMBER(OFFSET('Sanitation Data'!$D$10,0,10*ROW('Sanitation Data'!D12))),'Data Summary'!CM18="Yes"),OFFSET('Sanitation Data'!$D$10,0,10*ROW('Sanitation Data'!D12)),NA())</f>
        <v>#N/A</v>
      </c>
      <c r="Y18" s="97" t="e">
        <f ca="true">+IF(AND(ISNUMBER(OFFSET('Sanitation Data'!$D$11,0,10*ROW('Sanitation Data'!D12))),'Data Summary'!CN18="Yes"),OFFSET('Sanitation Data'!$D$11,0,10*ROW('Sanitation Data'!D12)),NA())</f>
        <v>#N/A</v>
      </c>
      <c r="Z18" s="97" t="e">
        <f ca="true">+IF(AND(ISNUMBER(OFFSET('Sanitation Data'!$D$12,0,10*ROW('Sanitation Data'!D12))),'Data Summary'!CO18="Yes"),OFFSET('Sanitation Data'!$D$12,0,10*ROW('Sanitation Data'!D12)),NA())</f>
        <v>#N/A</v>
      </c>
      <c r="AA18" s="97" t="e">
        <f ca="true">+IF(AND(ISNUMBER(OFFSET('Sanitation Data'!$E$4,0,10*ROW('Sanitation Data'!E12))),'Data Summary'!CP18="Yes"),100-OFFSET('Sanitation Data'!$E$4,0,10*ROW('Sanitation Data'!E12)),NA())</f>
        <v>#N/A</v>
      </c>
      <c r="AB18" s="97" t="e">
        <f ca="true">+IF(AND(ISNUMBER(OFFSET('Sanitation Data'!$E$6,0,10*ROW('Sanitation Data'!E12))),'Data Summary'!CQ18="Yes"),OFFSET('Sanitation Data'!$E$6,0,10*ROW('Sanitation Data'!E12)),NA())</f>
        <v>#N/A</v>
      </c>
      <c r="AC18" s="97" t="e">
        <f ca="true">+IF(AND(ISNUMBER(OFFSET('Sanitation Data'!$E$10,0,10*ROW('Sanitation Data'!E12))),'Data Summary'!CR18="Yes"),OFFSET('Sanitation Data'!$E$10,0,10*ROW('Sanitation Data'!E12)),NA())</f>
        <v>#N/A</v>
      </c>
      <c r="AD18" s="97" t="e">
        <f ca="true">+IF(AND(ISNUMBER(OFFSET('Sanitation Data'!$E$11,0,10*ROW('Sanitation Data'!E12))),'Data Summary'!CS18="Yes"),OFFSET('Sanitation Data'!$E$11,0,10*ROW('Sanitation Data'!E12)),NA())</f>
        <v>#N/A</v>
      </c>
      <c r="AE18" s="97" t="e">
        <f ca="true">+IF(AND(ISNUMBER(OFFSET('Sanitation Data'!$E$12,0,10*ROW('Sanitation Data'!E12))),'Data Summary'!CT18="Yes"),OFFSET('Sanitation Data'!$E$12,0,10*ROW('Sanitation Data'!E12)),NA())</f>
        <v>#N/A</v>
      </c>
      <c r="AF18" s="97" t="e">
        <f ca="true">+IF(AND(ISNUMBER(OFFSET('Sanitation Data'!$F$4,0,10*ROW('Sanitation Data'!F12))),'Data Summary'!CU18="Yes"),100-OFFSET('Sanitation Data'!$F$4,0,10*ROW('Sanitation Data'!F12)),NA())</f>
        <v>#N/A</v>
      </c>
      <c r="AG18" s="97" t="e">
        <f ca="true">+IF(AND(ISNUMBER(OFFSET('Sanitation Data'!$F$6,0,10*ROW('Sanitation Data'!F12))),'Data Summary'!CV18="Yes"),OFFSET('Sanitation Data'!$F$6,0,10*ROW('Sanitation Data'!F12)),NA())</f>
        <v>#N/A</v>
      </c>
      <c r="AH18" s="97" t="e">
        <f ca="true">+IF(AND(ISNUMBER(OFFSET('Sanitation Data'!$F$10,0,10*ROW('Sanitation Data'!F12))),'Data Summary'!CW18="Yes"),OFFSET('Sanitation Data'!$F$10,0,10*ROW('Sanitation Data'!F12)),NA())</f>
        <v>#N/A</v>
      </c>
      <c r="AI18" s="97" t="e">
        <f ca="true">+IF(AND(ISNUMBER(OFFSET('Sanitation Data'!$F$11,0,10*ROW('Sanitation Data'!F12))),'Data Summary'!CX18="Yes"),OFFSET('Sanitation Data'!$F$11,0,10*ROW('Sanitation Data'!F12)),NA())</f>
        <v>#N/A</v>
      </c>
      <c r="AJ18" s="97" t="e">
        <f ca="true">+IF(AND(ISNUMBER(OFFSET('Sanitation Data'!$F$12,0,10*ROW('Sanitation Data'!F12))),'Data Summary'!CY18="Yes"),OFFSET('Sanitation Data'!$F$12,0,10*ROW('Sanitation Data'!F12)),NA())</f>
        <v>#N/A</v>
      </c>
      <c r="AK18" s="97" t="e">
        <f ca="true">+IF(AND(ISNUMBER(OFFSET('Sanitation Data'!$G$4,0,10*ROW('Sanitation Data'!G12))),'Data Summary'!CZ18="Yes"),100-OFFSET('Sanitation Data'!$G$4,0,10*ROW('Sanitation Data'!G12)),NA())</f>
        <v>#N/A</v>
      </c>
      <c r="AL18" s="97" t="e">
        <f ca="true">+IF(AND(ISNUMBER(OFFSET('Sanitation Data'!$G$6,0,10*ROW('Sanitation Data'!G12))),'Data Summary'!DA18="Yes"),OFFSET('Sanitation Data'!$G$6,0,10*ROW('Sanitation Data'!G12)),NA())</f>
        <v>#N/A</v>
      </c>
      <c r="AM18" s="97" t="e">
        <f ca="true">+IF(AND(ISNUMBER(OFFSET('Sanitation Data'!$G$10,0,10*ROW('Sanitation Data'!G12))),'Data Summary'!DB18="Yes"),OFFSET('Sanitation Data'!$G$10,0,10*ROW('Sanitation Data'!G12)),NA())</f>
        <v>#N/A</v>
      </c>
      <c r="AN18" s="97" t="e">
        <f ca="true">+IF(AND(ISNUMBER(OFFSET('Sanitation Data'!$G$11,0,10*ROW('Sanitation Data'!G12))),'Data Summary'!DC18="Yes"),OFFSET('Sanitation Data'!$G$11,0,10*ROW('Sanitation Data'!G12)),NA())</f>
        <v>#N/A</v>
      </c>
      <c r="AO18" s="97" t="e">
        <f ca="true">+IF(AND(ISNUMBER(OFFSET('Sanitation Data'!$G$12,0,10*ROW('Sanitation Data'!G12))),'Data Summary'!DD18="Yes"),OFFSET('Sanitation Data'!$G$12,0,10*ROW('Sanitation Data'!G12)),NA())</f>
        <v>#N/A</v>
      </c>
      <c r="AP18" s="97" t="e">
        <f ca="true">+IF(AND(ISNUMBER(OFFSET('Sanitation Data'!$H$4,0,10*ROW('Sanitation Data'!H12))),'Data Summary'!DE18="Yes"),100-OFFSET('Sanitation Data'!$H$4,0,10*ROW('Sanitation Data'!H12)),NA())</f>
        <v>#N/A</v>
      </c>
      <c r="AQ18" s="97" t="e">
        <f ca="true">+IF(AND(ISNUMBER(OFFSET('Sanitation Data'!$H$6,0,10*ROW('Sanitation Data'!H12))),'Data Summary'!DF18="Yes"),OFFSET('Sanitation Data'!$H$6,0,10*ROW('Sanitation Data'!H12)),NA())</f>
        <v>#N/A</v>
      </c>
      <c r="AR18" s="97" t="e">
        <f ca="true">+IF(AND(ISNUMBER(OFFSET('Sanitation Data'!$H$10,0,10*ROW('Sanitation Data'!H12))),'Data Summary'!DG18="Yes"),OFFSET('Sanitation Data'!$H$10,0,10*ROW('Sanitation Data'!H12)),NA())</f>
        <v>#N/A</v>
      </c>
      <c r="AS18" s="97" t="e">
        <f ca="true">+IF(AND(ISNUMBER(OFFSET('Sanitation Data'!$H$11,0,10*ROW('Sanitation Data'!H12))),'Data Summary'!DH18="Yes"),OFFSET('Sanitation Data'!$H$11,0,10*ROW('Sanitation Data'!H12)),NA())</f>
        <v>#N/A</v>
      </c>
      <c r="AT18" s="97" t="e">
        <f ca="true">+IF(AND(ISNUMBER(OFFSET('Sanitation Data'!$H$12,0,10*ROW('Sanitation Data'!H12))),'Data Summary'!DI18="Yes"),OFFSET('Sanitation Data'!$H$12,0,10*ROW('Sanitation Data'!H12)),NA())</f>
        <v>#N/A</v>
      </c>
      <c r="AU18" s="97" t="e">
        <f ca="true">+IF(AND(ISNUMBER(OFFSET('Sanitation Data'!$I$4,0,10*ROW('Sanitation Data'!I12))),'Data Summary'!DJ18="Yes"),100-OFFSET('Sanitation Data'!$I$4,0,10*ROW('Sanitation Data'!I12)),NA())</f>
        <v>#N/A</v>
      </c>
      <c r="AV18" s="97" t="e">
        <f ca="true">+IF(AND(ISNUMBER(OFFSET('Sanitation Data'!$I$6,0,10*ROW('Sanitation Data'!I12))),'Data Summary'!DK18="Yes"),OFFSET('Sanitation Data'!$I$6,0,10*ROW('Sanitation Data'!I12)),NA())</f>
        <v>#N/A</v>
      </c>
      <c r="AW18" s="97" t="e">
        <f ca="true">+IF(AND(ISNUMBER(OFFSET('Sanitation Data'!$I$10,0,10*ROW('Sanitation Data'!I12))),'Data Summary'!DL18="Yes"),OFFSET('Sanitation Data'!$I$10,0,10*ROW('Sanitation Data'!I12)),NA())</f>
        <v>#N/A</v>
      </c>
      <c r="AX18" s="97" t="e">
        <f ca="true">+IF(AND(ISNUMBER(OFFSET('Sanitation Data'!$I$11,0,10*ROW('Sanitation Data'!I12))),'Data Summary'!DM18="Yes"),OFFSET('Sanitation Data'!$I$11,0,10*ROW('Sanitation Data'!I12)),NA())</f>
        <v>#N/A</v>
      </c>
      <c r="AY18" s="97" t="e">
        <f ca="true">+IF(AND(ISNUMBER(OFFSET('Sanitation Data'!$I$12,0,10*ROW('Sanitation Data'!I12))),'Data Summary'!DN18="Yes"),OFFSET('Sanitation Data'!$I$12,0,10*ROW('Sanitation Data'!I12)),NA())</f>
        <v>#N/A</v>
      </c>
      <c r="AZ18" s="98" t="e">
        <f ca="true">+IF(AND(ISNUMBER(OFFSET('Hygiene Data'!$D$5,0,10*ROW('Hygiene Data'!D12))),'Data Summary'!DO18="Yes"),OFFSET('Hygiene Data'!$D$5,0,10*ROW('Hygiene Data'!D12)),NA())</f>
        <v>#N/A</v>
      </c>
      <c r="BA18" s="98" t="e">
        <f ca="true">+IF(AND(ISNUMBER(OFFSET('Hygiene Data'!$D$7,0,10*ROW('Hygiene Data'!D12))),'Data Summary'!DP18="Yes"),OFFSET('Hygiene Data'!$D$7,0,10*ROW('Hygiene Data'!D12)),NA())</f>
        <v>#N/A</v>
      </c>
      <c r="BB18" s="98" t="e">
        <f ca="true">+IF(AND(ISNUMBER(OFFSET('Hygiene Data'!$D$9,0,10*ROW('Hygiene Data'!D12))),'Data Summary'!DQ18="Yes"),OFFSET('Hygiene Data'!$D$9,0,10*ROW('Hygiene Data'!D12)),NA())</f>
        <v>#N/A</v>
      </c>
      <c r="BC18" s="98" t="e">
        <f ca="true">+IF(AND(ISNUMBER(OFFSET('Hygiene Data'!$E$5,0,10*ROW('Hygiene Data'!E12))),'Data Summary'!DR18="Yes"),OFFSET('Hygiene Data'!$E$5,0,10*ROW('Hygiene Data'!E12)),NA())</f>
        <v>#N/A</v>
      </c>
      <c r="BD18" s="98" t="e">
        <f ca="true">+IF(AND(ISNUMBER(OFFSET('Hygiene Data'!$E$7,0,10*ROW('Hygiene Data'!E12))),'Data Summary'!DS18="Yes"),OFFSET('Hygiene Data'!$E$7,0,10*ROW('Hygiene Data'!E12)),NA())</f>
        <v>#N/A</v>
      </c>
      <c r="BE18" s="98" t="e">
        <f ca="true">+IF(AND(ISNUMBER(OFFSET('Hygiene Data'!$E$9,0,10*ROW('Hygiene Data'!E12))),'Data Summary'!DT18="Yes"),OFFSET('Hygiene Data'!$E$9,0,10*ROW('Hygiene Data'!E12)),NA())</f>
        <v>#N/A</v>
      </c>
      <c r="BF18" s="98" t="e">
        <f ca="true">+IF(AND(ISNUMBER(OFFSET('Hygiene Data'!$F$5,0,10*ROW('Hygiene Data'!F12))),'Data Summary'!DU18="Yes"),OFFSET('Hygiene Data'!$F$5,0,10*ROW('Hygiene Data'!F12)),NA())</f>
        <v>#N/A</v>
      </c>
      <c r="BG18" s="98" t="e">
        <f ca="true">+IF(AND(ISNUMBER(OFFSET('Hygiene Data'!$F$7,0,10*ROW('Hygiene Data'!F12))),'Data Summary'!DV18="Yes"),OFFSET('Hygiene Data'!$F$7,0,10*ROW('Hygiene Data'!F12)),NA())</f>
        <v>#N/A</v>
      </c>
      <c r="BH18" s="98" t="e">
        <f ca="true">+IF(AND(ISNUMBER(OFFSET('Hygiene Data'!$F$9,0,10*ROW('Hygiene Data'!F12))),'Data Summary'!DW18="Yes"),OFFSET('Hygiene Data'!$F$9,0,10*ROW('Hygiene Data'!F12)),NA())</f>
        <v>#N/A</v>
      </c>
      <c r="BI18" s="98" t="e">
        <f ca="true">+IF(AND(ISNUMBER(OFFSET('Hygiene Data'!$G$5,0,10*ROW('Hygiene Data'!G12))),'Data Summary'!DX18="Yes"),OFFSET('Hygiene Data'!$G$5,0,10*ROW('Hygiene Data'!G12)),NA())</f>
        <v>#N/A</v>
      </c>
      <c r="BJ18" s="98" t="e">
        <f ca="true">+IF(AND(ISNUMBER(OFFSET('Hygiene Data'!$G$7,0,10*ROW('Hygiene Data'!G12))),'Data Summary'!DY18="Yes"),OFFSET('Hygiene Data'!$G$7,0,10*ROW('Hygiene Data'!G12)),NA())</f>
        <v>#N/A</v>
      </c>
      <c r="BK18" s="98" t="e">
        <f ca="true">+IF(AND(ISNUMBER(OFFSET('Hygiene Data'!$G$9,0,10*ROW('Hygiene Data'!G12))),'Data Summary'!DZ18="Yes"),OFFSET('Hygiene Data'!$G$9,0,10*ROW('Hygiene Data'!G12)),NA())</f>
        <v>#N/A</v>
      </c>
      <c r="BL18" s="98" t="e">
        <f ca="true">+IF(AND(ISNUMBER(OFFSET('Hygiene Data'!$H$5,0,10*ROW('Hygiene Data'!H12))),'Data Summary'!EA18="Yes"),OFFSET('Hygiene Data'!$H$5,0,10*ROW('Hygiene Data'!H12)),NA())</f>
        <v>#N/A</v>
      </c>
      <c r="BM18" s="98" t="e">
        <f ca="true">+IF(AND(ISNUMBER(OFFSET('Hygiene Data'!$H$7,0,10*ROW('Hygiene Data'!H12))),'Data Summary'!EB18="Yes"),OFFSET('Hygiene Data'!$H$7,0,10*ROW('Hygiene Data'!H12)),NA())</f>
        <v>#N/A</v>
      </c>
      <c r="BN18" s="98" t="e">
        <f ca="true">+IF(AND(ISNUMBER(OFFSET('Hygiene Data'!$H$9,0,10*ROW('Hygiene Data'!H12))),'Data Summary'!EC18="Yes"),OFFSET('Hygiene Data'!$H$9,0,10*ROW('Hygiene Data'!H12)),NA())</f>
        <v>#N/A</v>
      </c>
      <c r="BO18" s="98" t="e">
        <f ca="true">+IF(AND(ISNUMBER(OFFSET('Hygiene Data'!$I$5,0,10*ROW('Hygiene Data'!I12))),'Data Summary'!ED18="Yes"),OFFSET('Hygiene Data'!$I$5,0,10*ROW('Hygiene Data'!I12)),NA())</f>
        <v>#N/A</v>
      </c>
      <c r="BP18" s="98" t="e">
        <f ca="true">+IF(AND(ISNUMBER(OFFSET('Hygiene Data'!$I$7,0,10*ROW('Hygiene Data'!I12))),'Data Summary'!EE18="Yes"),OFFSET('Hygiene Data'!$I$7,0,10*ROW('Hygiene Data'!I12)),NA())</f>
        <v>#N/A</v>
      </c>
      <c r="BQ18" s="98" t="e">
        <f ca="true">+IF(AND(ISNUMBER(OFFSET('Hygiene Data'!$I$9,0,10*ROW('Hygiene Data'!I12))),'Data Summary'!EF18="Yes"),OFFSET('Hygiene Data'!$I$9,0,10*ROW('Hygiene Data'!I12)),NA())</f>
        <v>#N/A</v>
      </c>
    </row>
    <row xmlns:x14ac="http://schemas.microsoft.com/office/spreadsheetml/2009/9/ac" r="19" x14ac:dyDescent="0.2">
      <c r="A19" s="335" t="e">
        <f ca="true">+RIGHT('Data Summary'!A19,LEN('Data Summary'!A19)-9)</f>
        <v>#VALUE!</v>
      </c>
      <c r="B19" s="36" t="str">
        <f ca="true">+IF(ISTEXT('Data Summary'!B19),'Data Summary'!B19,"")</f>
        <v/>
      </c>
      <c r="C19" s="334" t="e">
        <f ca="true">+VALUE('Data Summary'!C19)</f>
        <v>#VALUE!</v>
      </c>
      <c r="D19" s="96" t="e">
        <f ca="true">+IF(AND(ISNUMBER(OFFSET('Water Data'!$D$4,0,10*ROW('Water Data'!D13))),'Data Summary'!BS19="Yes"),100-OFFSET('Water Data'!$D$4,0,10*ROW('Water Data'!D13)),NA())</f>
        <v>#N/A</v>
      </c>
      <c r="E19" s="96" t="e">
        <f ca="true">+IF(AND(ISNUMBER(OFFSET('Water Data'!$D$6,0,10*ROW('Water Data'!D13))),'Data Summary'!BT19="Yes"),OFFSET('Water Data'!$D$6,0,10*ROW('Water Data'!D13)),NA())</f>
        <v>#N/A</v>
      </c>
      <c r="F19" s="96" t="e">
        <f ca="true">+IF(AND(ISNUMBER(OFFSET('Water Data'!$D$9,0,10*ROW('Water Data'!D13))),'Data Summary'!BU19="Yes"),OFFSET('Water Data'!$D$9,0,10*ROW('Water Data'!D13)),NA())</f>
        <v>#N/A</v>
      </c>
      <c r="G19" s="96" t="e">
        <f ca="true">+IF(AND(ISNUMBER(OFFSET('Water Data'!$E$4,0,10*ROW('Water Data'!E13))),'Data Summary'!BV19="Yes"),100-OFFSET('Water Data'!$E$4,0,10*ROW('Water Data'!E13)),NA())</f>
        <v>#N/A</v>
      </c>
      <c r="H19" s="96" t="e">
        <f ca="true">+IF(AND(ISNUMBER(OFFSET('Water Data'!$E$6,0,10*ROW('Water Data'!E13))),'Data Summary'!BW19="Yes"),OFFSET('Water Data'!$E$6,0,10*ROW('Water Data'!E13)),NA())</f>
        <v>#N/A</v>
      </c>
      <c r="I19" s="96" t="e">
        <f ca="true">+IF(AND(ISNUMBER(OFFSET('Water Data'!$E$9,0,10*ROW('Water Data'!E13))),'Data Summary'!BX19="Yes"),OFFSET('Water Data'!$E$9,0,10*ROW('Water Data'!E13)),NA())</f>
        <v>#N/A</v>
      </c>
      <c r="J19" s="96" t="e">
        <f ca="true">+IF(AND(ISNUMBER(OFFSET('Water Data'!$F$4,0,10*ROW('Water Data'!F13))),'Data Summary'!BY19="Yes"),100-OFFSET('Water Data'!$F$4,0,10*ROW('Water Data'!F13)),NA())</f>
        <v>#N/A</v>
      </c>
      <c r="K19" s="96" t="e">
        <f ca="true">+IF(AND(ISNUMBER(OFFSET('Water Data'!$F$6,0,10*ROW('Water Data'!F13))),'Data Summary'!BZ19="Yes"),OFFSET('Water Data'!$F$6,0,10*ROW('Water Data'!F13)),NA())</f>
        <v>#N/A</v>
      </c>
      <c r="L19" s="96" t="e">
        <f ca="true">+IF(AND(ISNUMBER(OFFSET('Water Data'!$F$9,0,10*ROW('Water Data'!F13))),'Data Summary'!CA19="Yes"),OFFSET('Water Data'!$F$9,0,10*ROW('Water Data'!F13)),NA())</f>
        <v>#N/A</v>
      </c>
      <c r="M19" s="96" t="e">
        <f ca="true">+IF(AND(ISNUMBER(OFFSET('Water Data'!$G$4,0,10*ROW('Water Data'!G13))),'Data Summary'!CB19="Yes"),100-OFFSET('Water Data'!$G$4,0,10*ROW('Water Data'!G13)),NA())</f>
        <v>#N/A</v>
      </c>
      <c r="N19" s="96" t="e">
        <f ca="true">+IF(AND(ISNUMBER(OFFSET('Water Data'!$G$6,0,10*ROW('Water Data'!G13))),'Data Summary'!CC19="Yes"),OFFSET('Water Data'!$G$6,0,10*ROW('Water Data'!G13)),NA())</f>
        <v>#N/A</v>
      </c>
      <c r="O19" s="96" t="e">
        <f ca="true">+IF(AND(ISNUMBER(OFFSET('Water Data'!$G$9,0,10*ROW('Water Data'!G13))),'Data Summary'!CD19="Yes"),OFFSET('Water Data'!$G$9,0,10*ROW('Water Data'!G13)),NA())</f>
        <v>#N/A</v>
      </c>
      <c r="P19" s="96" t="e">
        <f ca="true">+IF(AND(ISNUMBER(OFFSET('Water Data'!$H$4,0,10*ROW('Water Data'!H13))),'Data Summary'!CE19="Yes"),100-OFFSET('Water Data'!$H$4,0,10*ROW('Water Data'!H13)),NA())</f>
        <v>#N/A</v>
      </c>
      <c r="Q19" s="96" t="e">
        <f ca="true">+IF(AND(ISNUMBER(OFFSET('Water Data'!$H$6,0,10*ROW('Water Data'!H13))),'Data Summary'!CF19="Yes"),OFFSET('Water Data'!$H$6,0,10*ROW('Water Data'!H13)),NA())</f>
        <v>#N/A</v>
      </c>
      <c r="R19" s="96" t="e">
        <f ca="true">+IF(AND(ISNUMBER(OFFSET('Water Data'!$H$9,0,10*ROW('Water Data'!H13))),'Data Summary'!CG19="Yes"),OFFSET('Water Data'!$H$9,0,10*ROW('Water Data'!H13)),NA())</f>
        <v>#N/A</v>
      </c>
      <c r="S19" s="96" t="e">
        <f ca="true">+IF(AND(ISNUMBER(OFFSET('Water Data'!$I$4,0,10*ROW('Water Data'!I13))),'Data Summary'!CH19="Yes"),100-OFFSET('Water Data'!$I$4,0,10*ROW('Water Data'!I13)),NA())</f>
        <v>#N/A</v>
      </c>
      <c r="T19" s="96" t="e">
        <f ca="true">+IF(AND(ISNUMBER(OFFSET('Water Data'!$I$6,0,10*ROW('Water Data'!I13))),'Data Summary'!CI19="Yes"),OFFSET('Water Data'!$I$6,0,10*ROW('Water Data'!I13)),NA())</f>
        <v>#N/A</v>
      </c>
      <c r="U19" s="96" t="e">
        <f ca="true">+IF(AND(ISNUMBER(OFFSET('Water Data'!$I$9,0,10*ROW('Water Data'!I13))),'Data Summary'!CJ19="Yes"),OFFSET('Water Data'!$I$9,0,10*ROW('Water Data'!I13)),NA())</f>
        <v>#N/A</v>
      </c>
      <c r="V19" s="97" t="e">
        <f ca="true">+IF(AND(ISNUMBER(OFFSET('Sanitation Data'!$D$4,0,10*ROW('Sanitation Data'!D13))),'Data Summary'!CK19="Yes"),100-OFFSET('Sanitation Data'!$D$4,0,10*ROW('Sanitation Data'!D13)),NA())</f>
        <v>#N/A</v>
      </c>
      <c r="W19" s="97" t="e">
        <f ca="true">+IF(AND(ISNUMBER(OFFSET('Sanitation Data'!$D$6,0,10*ROW('Sanitation Data'!D13))),'Data Summary'!CL19="Yes"),OFFSET('Sanitation Data'!$D$6,0,10*ROW('Sanitation Data'!D13)),NA())</f>
        <v>#N/A</v>
      </c>
      <c r="X19" s="97" t="e">
        <f ca="true">+IF(AND(ISNUMBER(OFFSET('Sanitation Data'!$D$10,0,10*ROW('Sanitation Data'!D13))),'Data Summary'!CM19="Yes"),OFFSET('Sanitation Data'!$D$10,0,10*ROW('Sanitation Data'!D13)),NA())</f>
        <v>#N/A</v>
      </c>
      <c r="Y19" s="97" t="e">
        <f ca="true">+IF(AND(ISNUMBER(OFFSET('Sanitation Data'!$D$11,0,10*ROW('Sanitation Data'!D13))),'Data Summary'!CN19="Yes"),OFFSET('Sanitation Data'!$D$11,0,10*ROW('Sanitation Data'!D13)),NA())</f>
        <v>#N/A</v>
      </c>
      <c r="Z19" s="97" t="e">
        <f ca="true">+IF(AND(ISNUMBER(OFFSET('Sanitation Data'!$D$12,0,10*ROW('Sanitation Data'!D13))),'Data Summary'!CO19="Yes"),OFFSET('Sanitation Data'!$D$12,0,10*ROW('Sanitation Data'!D13)),NA())</f>
        <v>#N/A</v>
      </c>
      <c r="AA19" s="97" t="e">
        <f ca="true">+IF(AND(ISNUMBER(OFFSET('Sanitation Data'!$E$4,0,10*ROW('Sanitation Data'!E13))),'Data Summary'!CP19="Yes"),100-OFFSET('Sanitation Data'!$E$4,0,10*ROW('Sanitation Data'!E13)),NA())</f>
        <v>#N/A</v>
      </c>
      <c r="AB19" s="97" t="e">
        <f ca="true">+IF(AND(ISNUMBER(OFFSET('Sanitation Data'!$E$6,0,10*ROW('Sanitation Data'!E13))),'Data Summary'!CQ19="Yes"),OFFSET('Sanitation Data'!$E$6,0,10*ROW('Sanitation Data'!E13)),NA())</f>
        <v>#N/A</v>
      </c>
      <c r="AC19" s="97" t="e">
        <f ca="true">+IF(AND(ISNUMBER(OFFSET('Sanitation Data'!$E$10,0,10*ROW('Sanitation Data'!E13))),'Data Summary'!CR19="Yes"),OFFSET('Sanitation Data'!$E$10,0,10*ROW('Sanitation Data'!E13)),NA())</f>
        <v>#N/A</v>
      </c>
      <c r="AD19" s="97" t="e">
        <f ca="true">+IF(AND(ISNUMBER(OFFSET('Sanitation Data'!$E$11,0,10*ROW('Sanitation Data'!E13))),'Data Summary'!CS19="Yes"),OFFSET('Sanitation Data'!$E$11,0,10*ROW('Sanitation Data'!E13)),NA())</f>
        <v>#N/A</v>
      </c>
      <c r="AE19" s="97" t="e">
        <f ca="true">+IF(AND(ISNUMBER(OFFSET('Sanitation Data'!$E$12,0,10*ROW('Sanitation Data'!E13))),'Data Summary'!CT19="Yes"),OFFSET('Sanitation Data'!$E$12,0,10*ROW('Sanitation Data'!E13)),NA())</f>
        <v>#N/A</v>
      </c>
      <c r="AF19" s="97" t="e">
        <f ca="true">+IF(AND(ISNUMBER(OFFSET('Sanitation Data'!$F$4,0,10*ROW('Sanitation Data'!F13))),'Data Summary'!CU19="Yes"),100-OFFSET('Sanitation Data'!$F$4,0,10*ROW('Sanitation Data'!F13)),NA())</f>
        <v>#N/A</v>
      </c>
      <c r="AG19" s="97" t="e">
        <f ca="true">+IF(AND(ISNUMBER(OFFSET('Sanitation Data'!$F$6,0,10*ROW('Sanitation Data'!F13))),'Data Summary'!CV19="Yes"),OFFSET('Sanitation Data'!$F$6,0,10*ROW('Sanitation Data'!F13)),NA())</f>
        <v>#N/A</v>
      </c>
      <c r="AH19" s="97" t="e">
        <f ca="true">+IF(AND(ISNUMBER(OFFSET('Sanitation Data'!$F$10,0,10*ROW('Sanitation Data'!F13))),'Data Summary'!CW19="Yes"),OFFSET('Sanitation Data'!$F$10,0,10*ROW('Sanitation Data'!F13)),NA())</f>
        <v>#N/A</v>
      </c>
      <c r="AI19" s="97" t="e">
        <f ca="true">+IF(AND(ISNUMBER(OFFSET('Sanitation Data'!$F$11,0,10*ROW('Sanitation Data'!F13))),'Data Summary'!CX19="Yes"),OFFSET('Sanitation Data'!$F$11,0,10*ROW('Sanitation Data'!F13)),NA())</f>
        <v>#N/A</v>
      </c>
      <c r="AJ19" s="97" t="e">
        <f ca="true">+IF(AND(ISNUMBER(OFFSET('Sanitation Data'!$F$12,0,10*ROW('Sanitation Data'!F13))),'Data Summary'!CY19="Yes"),OFFSET('Sanitation Data'!$F$12,0,10*ROW('Sanitation Data'!F13)),NA())</f>
        <v>#N/A</v>
      </c>
      <c r="AK19" s="97" t="e">
        <f ca="true">+IF(AND(ISNUMBER(OFFSET('Sanitation Data'!$G$4,0,10*ROW('Sanitation Data'!G13))),'Data Summary'!CZ19="Yes"),100-OFFSET('Sanitation Data'!$G$4,0,10*ROW('Sanitation Data'!G13)),NA())</f>
        <v>#N/A</v>
      </c>
      <c r="AL19" s="97" t="e">
        <f ca="true">+IF(AND(ISNUMBER(OFFSET('Sanitation Data'!$G$6,0,10*ROW('Sanitation Data'!G13))),'Data Summary'!DA19="Yes"),OFFSET('Sanitation Data'!$G$6,0,10*ROW('Sanitation Data'!G13)),NA())</f>
        <v>#N/A</v>
      </c>
      <c r="AM19" s="97" t="e">
        <f ca="true">+IF(AND(ISNUMBER(OFFSET('Sanitation Data'!$G$10,0,10*ROW('Sanitation Data'!G13))),'Data Summary'!DB19="Yes"),OFFSET('Sanitation Data'!$G$10,0,10*ROW('Sanitation Data'!G13)),NA())</f>
        <v>#N/A</v>
      </c>
      <c r="AN19" s="97" t="e">
        <f ca="true">+IF(AND(ISNUMBER(OFFSET('Sanitation Data'!$G$11,0,10*ROW('Sanitation Data'!G13))),'Data Summary'!DC19="Yes"),OFFSET('Sanitation Data'!$G$11,0,10*ROW('Sanitation Data'!G13)),NA())</f>
        <v>#N/A</v>
      </c>
      <c r="AO19" s="97" t="e">
        <f ca="true">+IF(AND(ISNUMBER(OFFSET('Sanitation Data'!$G$12,0,10*ROW('Sanitation Data'!G13))),'Data Summary'!DD19="Yes"),OFFSET('Sanitation Data'!$G$12,0,10*ROW('Sanitation Data'!G13)),NA())</f>
        <v>#N/A</v>
      </c>
      <c r="AP19" s="97" t="e">
        <f ca="true">+IF(AND(ISNUMBER(OFFSET('Sanitation Data'!$H$4,0,10*ROW('Sanitation Data'!H13))),'Data Summary'!DE19="Yes"),100-OFFSET('Sanitation Data'!$H$4,0,10*ROW('Sanitation Data'!H13)),NA())</f>
        <v>#N/A</v>
      </c>
      <c r="AQ19" s="97" t="e">
        <f ca="true">+IF(AND(ISNUMBER(OFFSET('Sanitation Data'!$H$6,0,10*ROW('Sanitation Data'!H13))),'Data Summary'!DF19="Yes"),OFFSET('Sanitation Data'!$H$6,0,10*ROW('Sanitation Data'!H13)),NA())</f>
        <v>#N/A</v>
      </c>
      <c r="AR19" s="97" t="e">
        <f ca="true">+IF(AND(ISNUMBER(OFFSET('Sanitation Data'!$H$10,0,10*ROW('Sanitation Data'!H13))),'Data Summary'!DG19="Yes"),OFFSET('Sanitation Data'!$H$10,0,10*ROW('Sanitation Data'!H13)),NA())</f>
        <v>#N/A</v>
      </c>
      <c r="AS19" s="97" t="e">
        <f ca="true">+IF(AND(ISNUMBER(OFFSET('Sanitation Data'!$H$11,0,10*ROW('Sanitation Data'!H13))),'Data Summary'!DH19="Yes"),OFFSET('Sanitation Data'!$H$11,0,10*ROW('Sanitation Data'!H13)),NA())</f>
        <v>#N/A</v>
      </c>
      <c r="AT19" s="97" t="e">
        <f ca="true">+IF(AND(ISNUMBER(OFFSET('Sanitation Data'!$H$12,0,10*ROW('Sanitation Data'!H13))),'Data Summary'!DI19="Yes"),OFFSET('Sanitation Data'!$H$12,0,10*ROW('Sanitation Data'!H13)),NA())</f>
        <v>#N/A</v>
      </c>
      <c r="AU19" s="97" t="e">
        <f ca="true">+IF(AND(ISNUMBER(OFFSET('Sanitation Data'!$I$4,0,10*ROW('Sanitation Data'!I13))),'Data Summary'!DJ19="Yes"),100-OFFSET('Sanitation Data'!$I$4,0,10*ROW('Sanitation Data'!I13)),NA())</f>
        <v>#N/A</v>
      </c>
      <c r="AV19" s="97" t="e">
        <f ca="true">+IF(AND(ISNUMBER(OFFSET('Sanitation Data'!$I$6,0,10*ROW('Sanitation Data'!I13))),'Data Summary'!DK19="Yes"),OFFSET('Sanitation Data'!$I$6,0,10*ROW('Sanitation Data'!I13)),NA())</f>
        <v>#N/A</v>
      </c>
      <c r="AW19" s="97" t="e">
        <f ca="true">+IF(AND(ISNUMBER(OFFSET('Sanitation Data'!$I$10,0,10*ROW('Sanitation Data'!I13))),'Data Summary'!DL19="Yes"),OFFSET('Sanitation Data'!$I$10,0,10*ROW('Sanitation Data'!I13)),NA())</f>
        <v>#N/A</v>
      </c>
      <c r="AX19" s="97" t="e">
        <f ca="true">+IF(AND(ISNUMBER(OFFSET('Sanitation Data'!$I$11,0,10*ROW('Sanitation Data'!I13))),'Data Summary'!DM19="Yes"),OFFSET('Sanitation Data'!$I$11,0,10*ROW('Sanitation Data'!I13)),NA())</f>
        <v>#N/A</v>
      </c>
      <c r="AY19" s="97" t="e">
        <f ca="true">+IF(AND(ISNUMBER(OFFSET('Sanitation Data'!$I$12,0,10*ROW('Sanitation Data'!I13))),'Data Summary'!DN19="Yes"),OFFSET('Sanitation Data'!$I$12,0,10*ROW('Sanitation Data'!I13)),NA())</f>
        <v>#N/A</v>
      </c>
      <c r="AZ19" s="98" t="e">
        <f ca="true">+IF(AND(ISNUMBER(OFFSET('Hygiene Data'!$D$5,0,10*ROW('Hygiene Data'!D13))),'Data Summary'!DO19="Yes"),OFFSET('Hygiene Data'!$D$5,0,10*ROW('Hygiene Data'!D13)),NA())</f>
        <v>#N/A</v>
      </c>
      <c r="BA19" s="98" t="e">
        <f ca="true">+IF(AND(ISNUMBER(OFFSET('Hygiene Data'!$D$7,0,10*ROW('Hygiene Data'!D13))),'Data Summary'!DP19="Yes"),OFFSET('Hygiene Data'!$D$7,0,10*ROW('Hygiene Data'!D13)),NA())</f>
        <v>#N/A</v>
      </c>
      <c r="BB19" s="98" t="e">
        <f ca="true">+IF(AND(ISNUMBER(OFFSET('Hygiene Data'!$D$9,0,10*ROW('Hygiene Data'!D13))),'Data Summary'!DQ19="Yes"),OFFSET('Hygiene Data'!$D$9,0,10*ROW('Hygiene Data'!D13)),NA())</f>
        <v>#N/A</v>
      </c>
      <c r="BC19" s="98" t="e">
        <f ca="true">+IF(AND(ISNUMBER(OFFSET('Hygiene Data'!$E$5,0,10*ROW('Hygiene Data'!E13))),'Data Summary'!DR19="Yes"),OFFSET('Hygiene Data'!$E$5,0,10*ROW('Hygiene Data'!E13)),NA())</f>
        <v>#N/A</v>
      </c>
      <c r="BD19" s="98" t="e">
        <f ca="true">+IF(AND(ISNUMBER(OFFSET('Hygiene Data'!$E$7,0,10*ROW('Hygiene Data'!E13))),'Data Summary'!DS19="Yes"),OFFSET('Hygiene Data'!$E$7,0,10*ROW('Hygiene Data'!E13)),NA())</f>
        <v>#N/A</v>
      </c>
      <c r="BE19" s="98" t="e">
        <f ca="true">+IF(AND(ISNUMBER(OFFSET('Hygiene Data'!$E$9,0,10*ROW('Hygiene Data'!E13))),'Data Summary'!DT19="Yes"),OFFSET('Hygiene Data'!$E$9,0,10*ROW('Hygiene Data'!E13)),NA())</f>
        <v>#N/A</v>
      </c>
      <c r="BF19" s="98" t="e">
        <f ca="true">+IF(AND(ISNUMBER(OFFSET('Hygiene Data'!$F$5,0,10*ROW('Hygiene Data'!F13))),'Data Summary'!DU19="Yes"),OFFSET('Hygiene Data'!$F$5,0,10*ROW('Hygiene Data'!F13)),NA())</f>
        <v>#N/A</v>
      </c>
      <c r="BG19" s="98" t="e">
        <f ca="true">+IF(AND(ISNUMBER(OFFSET('Hygiene Data'!$F$7,0,10*ROW('Hygiene Data'!F13))),'Data Summary'!DV19="Yes"),OFFSET('Hygiene Data'!$F$7,0,10*ROW('Hygiene Data'!F13)),NA())</f>
        <v>#N/A</v>
      </c>
      <c r="BH19" s="98" t="e">
        <f ca="true">+IF(AND(ISNUMBER(OFFSET('Hygiene Data'!$F$9,0,10*ROW('Hygiene Data'!F13))),'Data Summary'!DW19="Yes"),OFFSET('Hygiene Data'!$F$9,0,10*ROW('Hygiene Data'!F13)),NA())</f>
        <v>#N/A</v>
      </c>
      <c r="BI19" s="98" t="e">
        <f ca="true">+IF(AND(ISNUMBER(OFFSET('Hygiene Data'!$G$5,0,10*ROW('Hygiene Data'!G13))),'Data Summary'!DX19="Yes"),OFFSET('Hygiene Data'!$G$5,0,10*ROW('Hygiene Data'!G13)),NA())</f>
        <v>#N/A</v>
      </c>
      <c r="BJ19" s="98" t="e">
        <f ca="true">+IF(AND(ISNUMBER(OFFSET('Hygiene Data'!$G$7,0,10*ROW('Hygiene Data'!G13))),'Data Summary'!DY19="Yes"),OFFSET('Hygiene Data'!$G$7,0,10*ROW('Hygiene Data'!G13)),NA())</f>
        <v>#N/A</v>
      </c>
      <c r="BK19" s="98" t="e">
        <f ca="true">+IF(AND(ISNUMBER(OFFSET('Hygiene Data'!$G$9,0,10*ROW('Hygiene Data'!G13))),'Data Summary'!DZ19="Yes"),OFFSET('Hygiene Data'!$G$9,0,10*ROW('Hygiene Data'!G13)),NA())</f>
        <v>#N/A</v>
      </c>
      <c r="BL19" s="98" t="e">
        <f ca="true">+IF(AND(ISNUMBER(OFFSET('Hygiene Data'!$H$5,0,10*ROW('Hygiene Data'!H13))),'Data Summary'!EA19="Yes"),OFFSET('Hygiene Data'!$H$5,0,10*ROW('Hygiene Data'!H13)),NA())</f>
        <v>#N/A</v>
      </c>
      <c r="BM19" s="98" t="e">
        <f ca="true">+IF(AND(ISNUMBER(OFFSET('Hygiene Data'!$H$7,0,10*ROW('Hygiene Data'!H13))),'Data Summary'!EB19="Yes"),OFFSET('Hygiene Data'!$H$7,0,10*ROW('Hygiene Data'!H13)),NA())</f>
        <v>#N/A</v>
      </c>
      <c r="BN19" s="98" t="e">
        <f ca="true">+IF(AND(ISNUMBER(OFFSET('Hygiene Data'!$H$9,0,10*ROW('Hygiene Data'!H13))),'Data Summary'!EC19="Yes"),OFFSET('Hygiene Data'!$H$9,0,10*ROW('Hygiene Data'!H13)),NA())</f>
        <v>#N/A</v>
      </c>
      <c r="BO19" s="98" t="e">
        <f ca="true">+IF(AND(ISNUMBER(OFFSET('Hygiene Data'!$I$5,0,10*ROW('Hygiene Data'!I13))),'Data Summary'!ED19="Yes"),OFFSET('Hygiene Data'!$I$5,0,10*ROW('Hygiene Data'!I13)),NA())</f>
        <v>#N/A</v>
      </c>
      <c r="BP19" s="98" t="e">
        <f ca="true">+IF(AND(ISNUMBER(OFFSET('Hygiene Data'!$I$7,0,10*ROW('Hygiene Data'!I13))),'Data Summary'!EE19="Yes"),OFFSET('Hygiene Data'!$I$7,0,10*ROW('Hygiene Data'!I13)),NA())</f>
        <v>#N/A</v>
      </c>
      <c r="BQ19" s="98" t="e">
        <f ca="true">+IF(AND(ISNUMBER(OFFSET('Hygiene Data'!$I$9,0,10*ROW('Hygiene Data'!I13))),'Data Summary'!EF19="Yes"),OFFSET('Hygiene Data'!$I$9,0,10*ROW('Hygiene Data'!I13)),NA())</f>
        <v>#N/A</v>
      </c>
    </row>
    <row xmlns:x14ac="http://schemas.microsoft.com/office/spreadsheetml/2009/9/ac" r="20" x14ac:dyDescent="0.2">
      <c r="A20" s="335" t="e">
        <f ca="true">+RIGHT('Data Summary'!A20,LEN('Data Summary'!A20)-9)</f>
        <v>#VALUE!</v>
      </c>
      <c r="B20" s="36" t="str">
        <f ca="true">+IF(ISTEXT('Data Summary'!B20),'Data Summary'!B20,"")</f>
        <v/>
      </c>
      <c r="C20" s="334" t="e">
        <f ca="true">+VALUE('Data Summary'!C20)</f>
        <v>#VALUE!</v>
      </c>
      <c r="D20" s="96" t="e">
        <f ca="true">+IF(AND(ISNUMBER(OFFSET('Water Data'!$D$4,0,10*ROW('Water Data'!D14))),'Data Summary'!BS20="Yes"),100-OFFSET('Water Data'!$D$4,0,10*ROW('Water Data'!D14)),NA())</f>
        <v>#N/A</v>
      </c>
      <c r="E20" s="96" t="e">
        <f ca="true">+IF(AND(ISNUMBER(OFFSET('Water Data'!$D$6,0,10*ROW('Water Data'!D14))),'Data Summary'!BT20="Yes"),OFFSET('Water Data'!$D$6,0,10*ROW('Water Data'!D14)),NA())</f>
        <v>#N/A</v>
      </c>
      <c r="F20" s="96" t="e">
        <f ca="true">+IF(AND(ISNUMBER(OFFSET('Water Data'!$D$9,0,10*ROW('Water Data'!D14))),'Data Summary'!BU20="Yes"),OFFSET('Water Data'!$D$9,0,10*ROW('Water Data'!D14)),NA())</f>
        <v>#N/A</v>
      </c>
      <c r="G20" s="96" t="e">
        <f ca="true">+IF(AND(ISNUMBER(OFFSET('Water Data'!$E$4,0,10*ROW('Water Data'!E14))),'Data Summary'!BV20="Yes"),100-OFFSET('Water Data'!$E$4,0,10*ROW('Water Data'!E14)),NA())</f>
        <v>#N/A</v>
      </c>
      <c r="H20" s="96" t="e">
        <f ca="true">+IF(AND(ISNUMBER(OFFSET('Water Data'!$E$6,0,10*ROW('Water Data'!E14))),'Data Summary'!BW20="Yes"),OFFSET('Water Data'!$E$6,0,10*ROW('Water Data'!E14)),NA())</f>
        <v>#N/A</v>
      </c>
      <c r="I20" s="96" t="e">
        <f ca="true">+IF(AND(ISNUMBER(OFFSET('Water Data'!$E$9,0,10*ROW('Water Data'!E14))),'Data Summary'!BX20="Yes"),OFFSET('Water Data'!$E$9,0,10*ROW('Water Data'!E14)),NA())</f>
        <v>#N/A</v>
      </c>
      <c r="J20" s="96" t="e">
        <f ca="true">+IF(AND(ISNUMBER(OFFSET('Water Data'!$F$4,0,10*ROW('Water Data'!F14))),'Data Summary'!BY20="Yes"),100-OFFSET('Water Data'!$F$4,0,10*ROW('Water Data'!F14)),NA())</f>
        <v>#N/A</v>
      </c>
      <c r="K20" s="96" t="e">
        <f ca="true">+IF(AND(ISNUMBER(OFFSET('Water Data'!$F$6,0,10*ROW('Water Data'!F14))),'Data Summary'!BZ20="Yes"),OFFSET('Water Data'!$F$6,0,10*ROW('Water Data'!F14)),NA())</f>
        <v>#N/A</v>
      </c>
      <c r="L20" s="96" t="e">
        <f ca="true">+IF(AND(ISNUMBER(OFFSET('Water Data'!$F$9,0,10*ROW('Water Data'!F14))),'Data Summary'!CA20="Yes"),OFFSET('Water Data'!$F$9,0,10*ROW('Water Data'!F14)),NA())</f>
        <v>#N/A</v>
      </c>
      <c r="M20" s="96" t="e">
        <f ca="true">+IF(AND(ISNUMBER(OFFSET('Water Data'!$G$4,0,10*ROW('Water Data'!G14))),'Data Summary'!CB20="Yes"),100-OFFSET('Water Data'!$G$4,0,10*ROW('Water Data'!G14)),NA())</f>
        <v>#N/A</v>
      </c>
      <c r="N20" s="96" t="e">
        <f ca="true">+IF(AND(ISNUMBER(OFFSET('Water Data'!$G$6,0,10*ROW('Water Data'!G14))),'Data Summary'!CC20="Yes"),OFFSET('Water Data'!$G$6,0,10*ROW('Water Data'!G14)),NA())</f>
        <v>#N/A</v>
      </c>
      <c r="O20" s="96" t="e">
        <f ca="true">+IF(AND(ISNUMBER(OFFSET('Water Data'!$G$9,0,10*ROW('Water Data'!G14))),'Data Summary'!CD20="Yes"),OFFSET('Water Data'!$G$9,0,10*ROW('Water Data'!G14)),NA())</f>
        <v>#N/A</v>
      </c>
      <c r="P20" s="96" t="e">
        <f ca="true">+IF(AND(ISNUMBER(OFFSET('Water Data'!$H$4,0,10*ROW('Water Data'!H14))),'Data Summary'!CE20="Yes"),100-OFFSET('Water Data'!$H$4,0,10*ROW('Water Data'!H14)),NA())</f>
        <v>#N/A</v>
      </c>
      <c r="Q20" s="96" t="e">
        <f ca="true">+IF(AND(ISNUMBER(OFFSET('Water Data'!$H$6,0,10*ROW('Water Data'!H14))),'Data Summary'!CF20="Yes"),OFFSET('Water Data'!$H$6,0,10*ROW('Water Data'!H14)),NA())</f>
        <v>#N/A</v>
      </c>
      <c r="R20" s="96" t="e">
        <f ca="true">+IF(AND(ISNUMBER(OFFSET('Water Data'!$H$9,0,10*ROW('Water Data'!H14))),'Data Summary'!CG20="Yes"),OFFSET('Water Data'!$H$9,0,10*ROW('Water Data'!H14)),NA())</f>
        <v>#N/A</v>
      </c>
      <c r="S20" s="96" t="e">
        <f ca="true">+IF(AND(ISNUMBER(OFFSET('Water Data'!$I$4,0,10*ROW('Water Data'!I14))),'Data Summary'!CH20="Yes"),100-OFFSET('Water Data'!$I$4,0,10*ROW('Water Data'!I14)),NA())</f>
        <v>#N/A</v>
      </c>
      <c r="T20" s="96" t="e">
        <f ca="true">+IF(AND(ISNUMBER(OFFSET('Water Data'!$I$6,0,10*ROW('Water Data'!I14))),'Data Summary'!CI20="Yes"),OFFSET('Water Data'!$I$6,0,10*ROW('Water Data'!I14)),NA())</f>
        <v>#N/A</v>
      </c>
      <c r="U20" s="96" t="e">
        <f ca="true">+IF(AND(ISNUMBER(OFFSET('Water Data'!$I$9,0,10*ROW('Water Data'!I14))),'Data Summary'!CJ20="Yes"),OFFSET('Water Data'!$I$9,0,10*ROW('Water Data'!I14)),NA())</f>
        <v>#N/A</v>
      </c>
      <c r="V20" s="97" t="e">
        <f ca="true">+IF(AND(ISNUMBER(OFFSET('Sanitation Data'!$D$4,0,10*ROW('Sanitation Data'!D14))),'Data Summary'!CK20="Yes"),100-OFFSET('Sanitation Data'!$D$4,0,10*ROW('Sanitation Data'!D14)),NA())</f>
        <v>#N/A</v>
      </c>
      <c r="W20" s="97" t="e">
        <f ca="true">+IF(AND(ISNUMBER(OFFSET('Sanitation Data'!$D$6,0,10*ROW('Sanitation Data'!D14))),'Data Summary'!CL20="Yes"),OFFSET('Sanitation Data'!$D$6,0,10*ROW('Sanitation Data'!D14)),NA())</f>
        <v>#N/A</v>
      </c>
      <c r="X20" s="97" t="e">
        <f ca="true">+IF(AND(ISNUMBER(OFFSET('Sanitation Data'!$D$10,0,10*ROW('Sanitation Data'!D14))),'Data Summary'!CM20="Yes"),OFFSET('Sanitation Data'!$D$10,0,10*ROW('Sanitation Data'!D14)),NA())</f>
        <v>#N/A</v>
      </c>
      <c r="Y20" s="97" t="e">
        <f ca="true">+IF(AND(ISNUMBER(OFFSET('Sanitation Data'!$D$11,0,10*ROW('Sanitation Data'!D14))),'Data Summary'!CN20="Yes"),OFFSET('Sanitation Data'!$D$11,0,10*ROW('Sanitation Data'!D14)),NA())</f>
        <v>#N/A</v>
      </c>
      <c r="Z20" s="97" t="e">
        <f ca="true">+IF(AND(ISNUMBER(OFFSET('Sanitation Data'!$D$12,0,10*ROW('Sanitation Data'!D14))),'Data Summary'!CO20="Yes"),OFFSET('Sanitation Data'!$D$12,0,10*ROW('Sanitation Data'!D14)),NA())</f>
        <v>#N/A</v>
      </c>
      <c r="AA20" s="97" t="e">
        <f ca="true">+IF(AND(ISNUMBER(OFFSET('Sanitation Data'!$E$4,0,10*ROW('Sanitation Data'!E14))),'Data Summary'!CP20="Yes"),100-OFFSET('Sanitation Data'!$E$4,0,10*ROW('Sanitation Data'!E14)),NA())</f>
        <v>#N/A</v>
      </c>
      <c r="AB20" s="97" t="e">
        <f ca="true">+IF(AND(ISNUMBER(OFFSET('Sanitation Data'!$E$6,0,10*ROW('Sanitation Data'!E14))),'Data Summary'!CQ20="Yes"),OFFSET('Sanitation Data'!$E$6,0,10*ROW('Sanitation Data'!E14)),NA())</f>
        <v>#N/A</v>
      </c>
      <c r="AC20" s="97" t="e">
        <f ca="true">+IF(AND(ISNUMBER(OFFSET('Sanitation Data'!$E$10,0,10*ROW('Sanitation Data'!E14))),'Data Summary'!CR20="Yes"),OFFSET('Sanitation Data'!$E$10,0,10*ROW('Sanitation Data'!E14)),NA())</f>
        <v>#N/A</v>
      </c>
      <c r="AD20" s="97" t="e">
        <f ca="true">+IF(AND(ISNUMBER(OFFSET('Sanitation Data'!$E$11,0,10*ROW('Sanitation Data'!E14))),'Data Summary'!CS20="Yes"),OFFSET('Sanitation Data'!$E$11,0,10*ROW('Sanitation Data'!E14)),NA())</f>
        <v>#N/A</v>
      </c>
      <c r="AE20" s="97" t="e">
        <f ca="true">+IF(AND(ISNUMBER(OFFSET('Sanitation Data'!$E$12,0,10*ROW('Sanitation Data'!E14))),'Data Summary'!CT20="Yes"),OFFSET('Sanitation Data'!$E$12,0,10*ROW('Sanitation Data'!E14)),NA())</f>
        <v>#N/A</v>
      </c>
      <c r="AF20" s="97" t="e">
        <f ca="true">+IF(AND(ISNUMBER(OFFSET('Sanitation Data'!$F$4,0,10*ROW('Sanitation Data'!F14))),'Data Summary'!CU20="Yes"),100-OFFSET('Sanitation Data'!$F$4,0,10*ROW('Sanitation Data'!F14)),NA())</f>
        <v>#N/A</v>
      </c>
      <c r="AG20" s="97" t="e">
        <f ca="true">+IF(AND(ISNUMBER(OFFSET('Sanitation Data'!$F$6,0,10*ROW('Sanitation Data'!F14))),'Data Summary'!CV20="Yes"),OFFSET('Sanitation Data'!$F$6,0,10*ROW('Sanitation Data'!F14)),NA())</f>
        <v>#N/A</v>
      </c>
      <c r="AH20" s="97" t="e">
        <f ca="true">+IF(AND(ISNUMBER(OFFSET('Sanitation Data'!$F$10,0,10*ROW('Sanitation Data'!F14))),'Data Summary'!CW20="Yes"),OFFSET('Sanitation Data'!$F$10,0,10*ROW('Sanitation Data'!F14)),NA())</f>
        <v>#N/A</v>
      </c>
      <c r="AI20" s="97" t="e">
        <f ca="true">+IF(AND(ISNUMBER(OFFSET('Sanitation Data'!$F$11,0,10*ROW('Sanitation Data'!F14))),'Data Summary'!CX20="Yes"),OFFSET('Sanitation Data'!$F$11,0,10*ROW('Sanitation Data'!F14)),NA())</f>
        <v>#N/A</v>
      </c>
      <c r="AJ20" s="97" t="e">
        <f ca="true">+IF(AND(ISNUMBER(OFFSET('Sanitation Data'!$F$12,0,10*ROW('Sanitation Data'!F14))),'Data Summary'!CY20="Yes"),OFFSET('Sanitation Data'!$F$12,0,10*ROW('Sanitation Data'!F14)),NA())</f>
        <v>#N/A</v>
      </c>
      <c r="AK20" s="97" t="e">
        <f ca="true">+IF(AND(ISNUMBER(OFFSET('Sanitation Data'!$G$4,0,10*ROW('Sanitation Data'!G14))),'Data Summary'!CZ20="Yes"),100-OFFSET('Sanitation Data'!$G$4,0,10*ROW('Sanitation Data'!G14)),NA())</f>
        <v>#N/A</v>
      </c>
      <c r="AL20" s="97" t="e">
        <f ca="true">+IF(AND(ISNUMBER(OFFSET('Sanitation Data'!$G$6,0,10*ROW('Sanitation Data'!G14))),'Data Summary'!DA20="Yes"),OFFSET('Sanitation Data'!$G$6,0,10*ROW('Sanitation Data'!G14)),NA())</f>
        <v>#N/A</v>
      </c>
      <c r="AM20" s="97" t="e">
        <f ca="true">+IF(AND(ISNUMBER(OFFSET('Sanitation Data'!$G$10,0,10*ROW('Sanitation Data'!G14))),'Data Summary'!DB20="Yes"),OFFSET('Sanitation Data'!$G$10,0,10*ROW('Sanitation Data'!G14)),NA())</f>
        <v>#N/A</v>
      </c>
      <c r="AN20" s="97" t="e">
        <f ca="true">+IF(AND(ISNUMBER(OFFSET('Sanitation Data'!$G$11,0,10*ROW('Sanitation Data'!G14))),'Data Summary'!DC20="Yes"),OFFSET('Sanitation Data'!$G$11,0,10*ROW('Sanitation Data'!G14)),NA())</f>
        <v>#N/A</v>
      </c>
      <c r="AO20" s="97" t="e">
        <f ca="true">+IF(AND(ISNUMBER(OFFSET('Sanitation Data'!$G$12,0,10*ROW('Sanitation Data'!G14))),'Data Summary'!DD20="Yes"),OFFSET('Sanitation Data'!$G$12,0,10*ROW('Sanitation Data'!G14)),NA())</f>
        <v>#N/A</v>
      </c>
      <c r="AP20" s="97" t="e">
        <f ca="true">+IF(AND(ISNUMBER(OFFSET('Sanitation Data'!$H$4,0,10*ROW('Sanitation Data'!H14))),'Data Summary'!DE20="Yes"),100-OFFSET('Sanitation Data'!$H$4,0,10*ROW('Sanitation Data'!H14)),NA())</f>
        <v>#N/A</v>
      </c>
      <c r="AQ20" s="97" t="e">
        <f ca="true">+IF(AND(ISNUMBER(OFFSET('Sanitation Data'!$H$6,0,10*ROW('Sanitation Data'!H14))),'Data Summary'!DF20="Yes"),OFFSET('Sanitation Data'!$H$6,0,10*ROW('Sanitation Data'!H14)),NA())</f>
        <v>#N/A</v>
      </c>
      <c r="AR20" s="97" t="e">
        <f ca="true">+IF(AND(ISNUMBER(OFFSET('Sanitation Data'!$H$10,0,10*ROW('Sanitation Data'!H14))),'Data Summary'!DG20="Yes"),OFFSET('Sanitation Data'!$H$10,0,10*ROW('Sanitation Data'!H14)),NA())</f>
        <v>#N/A</v>
      </c>
      <c r="AS20" s="97" t="e">
        <f ca="true">+IF(AND(ISNUMBER(OFFSET('Sanitation Data'!$H$11,0,10*ROW('Sanitation Data'!H14))),'Data Summary'!DH20="Yes"),OFFSET('Sanitation Data'!$H$11,0,10*ROW('Sanitation Data'!H14)),NA())</f>
        <v>#N/A</v>
      </c>
      <c r="AT20" s="97" t="e">
        <f ca="true">+IF(AND(ISNUMBER(OFFSET('Sanitation Data'!$H$12,0,10*ROW('Sanitation Data'!H14))),'Data Summary'!DI20="Yes"),OFFSET('Sanitation Data'!$H$12,0,10*ROW('Sanitation Data'!H14)),NA())</f>
        <v>#N/A</v>
      </c>
      <c r="AU20" s="97" t="e">
        <f ca="true">+IF(AND(ISNUMBER(OFFSET('Sanitation Data'!$I$4,0,10*ROW('Sanitation Data'!I14))),'Data Summary'!DJ20="Yes"),100-OFFSET('Sanitation Data'!$I$4,0,10*ROW('Sanitation Data'!I14)),NA())</f>
        <v>#N/A</v>
      </c>
      <c r="AV20" s="97" t="e">
        <f ca="true">+IF(AND(ISNUMBER(OFFSET('Sanitation Data'!$I$6,0,10*ROW('Sanitation Data'!I14))),'Data Summary'!DK20="Yes"),OFFSET('Sanitation Data'!$I$6,0,10*ROW('Sanitation Data'!I14)),NA())</f>
        <v>#N/A</v>
      </c>
      <c r="AW20" s="97" t="e">
        <f ca="true">+IF(AND(ISNUMBER(OFFSET('Sanitation Data'!$I$10,0,10*ROW('Sanitation Data'!I14))),'Data Summary'!DL20="Yes"),OFFSET('Sanitation Data'!$I$10,0,10*ROW('Sanitation Data'!I14)),NA())</f>
        <v>#N/A</v>
      </c>
      <c r="AX20" s="97" t="e">
        <f ca="true">+IF(AND(ISNUMBER(OFFSET('Sanitation Data'!$I$11,0,10*ROW('Sanitation Data'!I14))),'Data Summary'!DM20="Yes"),OFFSET('Sanitation Data'!$I$11,0,10*ROW('Sanitation Data'!I14)),NA())</f>
        <v>#N/A</v>
      </c>
      <c r="AY20" s="97" t="e">
        <f ca="true">+IF(AND(ISNUMBER(OFFSET('Sanitation Data'!$I$12,0,10*ROW('Sanitation Data'!I14))),'Data Summary'!DN20="Yes"),OFFSET('Sanitation Data'!$I$12,0,10*ROW('Sanitation Data'!I14)),NA())</f>
        <v>#N/A</v>
      </c>
      <c r="AZ20" s="98" t="e">
        <f ca="true">+IF(AND(ISNUMBER(OFFSET('Hygiene Data'!$D$5,0,10*ROW('Hygiene Data'!D14))),'Data Summary'!DO20="Yes"),OFFSET('Hygiene Data'!$D$5,0,10*ROW('Hygiene Data'!D14)),NA())</f>
        <v>#N/A</v>
      </c>
      <c r="BA20" s="98" t="e">
        <f ca="true">+IF(AND(ISNUMBER(OFFSET('Hygiene Data'!$D$7,0,10*ROW('Hygiene Data'!D14))),'Data Summary'!DP20="Yes"),OFFSET('Hygiene Data'!$D$7,0,10*ROW('Hygiene Data'!D14)),NA())</f>
        <v>#N/A</v>
      </c>
      <c r="BB20" s="98" t="e">
        <f ca="true">+IF(AND(ISNUMBER(OFFSET('Hygiene Data'!$D$9,0,10*ROW('Hygiene Data'!D14))),'Data Summary'!DQ20="Yes"),OFFSET('Hygiene Data'!$D$9,0,10*ROW('Hygiene Data'!D14)),NA())</f>
        <v>#N/A</v>
      </c>
      <c r="BC20" s="98" t="e">
        <f ca="true">+IF(AND(ISNUMBER(OFFSET('Hygiene Data'!$E$5,0,10*ROW('Hygiene Data'!E14))),'Data Summary'!DR20="Yes"),OFFSET('Hygiene Data'!$E$5,0,10*ROW('Hygiene Data'!E14)),NA())</f>
        <v>#N/A</v>
      </c>
      <c r="BD20" s="98" t="e">
        <f ca="true">+IF(AND(ISNUMBER(OFFSET('Hygiene Data'!$E$7,0,10*ROW('Hygiene Data'!E14))),'Data Summary'!DS20="Yes"),OFFSET('Hygiene Data'!$E$7,0,10*ROW('Hygiene Data'!E14)),NA())</f>
        <v>#N/A</v>
      </c>
      <c r="BE20" s="98" t="e">
        <f ca="true">+IF(AND(ISNUMBER(OFFSET('Hygiene Data'!$E$9,0,10*ROW('Hygiene Data'!E14))),'Data Summary'!DT20="Yes"),OFFSET('Hygiene Data'!$E$9,0,10*ROW('Hygiene Data'!E14)),NA())</f>
        <v>#N/A</v>
      </c>
      <c r="BF20" s="98" t="e">
        <f ca="true">+IF(AND(ISNUMBER(OFFSET('Hygiene Data'!$F$5,0,10*ROW('Hygiene Data'!F14))),'Data Summary'!DU20="Yes"),OFFSET('Hygiene Data'!$F$5,0,10*ROW('Hygiene Data'!F14)),NA())</f>
        <v>#N/A</v>
      </c>
      <c r="BG20" s="98" t="e">
        <f ca="true">+IF(AND(ISNUMBER(OFFSET('Hygiene Data'!$F$7,0,10*ROW('Hygiene Data'!F14))),'Data Summary'!DV20="Yes"),OFFSET('Hygiene Data'!$F$7,0,10*ROW('Hygiene Data'!F14)),NA())</f>
        <v>#N/A</v>
      </c>
      <c r="BH20" s="98" t="e">
        <f ca="true">+IF(AND(ISNUMBER(OFFSET('Hygiene Data'!$F$9,0,10*ROW('Hygiene Data'!F14))),'Data Summary'!DW20="Yes"),OFFSET('Hygiene Data'!$F$9,0,10*ROW('Hygiene Data'!F14)),NA())</f>
        <v>#N/A</v>
      </c>
      <c r="BI20" s="98" t="e">
        <f ca="true">+IF(AND(ISNUMBER(OFFSET('Hygiene Data'!$G$5,0,10*ROW('Hygiene Data'!G14))),'Data Summary'!DX20="Yes"),OFFSET('Hygiene Data'!$G$5,0,10*ROW('Hygiene Data'!G14)),NA())</f>
        <v>#N/A</v>
      </c>
      <c r="BJ20" s="98" t="e">
        <f ca="true">+IF(AND(ISNUMBER(OFFSET('Hygiene Data'!$G$7,0,10*ROW('Hygiene Data'!G14))),'Data Summary'!DY20="Yes"),OFFSET('Hygiene Data'!$G$7,0,10*ROW('Hygiene Data'!G14)),NA())</f>
        <v>#N/A</v>
      </c>
      <c r="BK20" s="98" t="e">
        <f ca="true">+IF(AND(ISNUMBER(OFFSET('Hygiene Data'!$G$9,0,10*ROW('Hygiene Data'!G14))),'Data Summary'!DZ20="Yes"),OFFSET('Hygiene Data'!$G$9,0,10*ROW('Hygiene Data'!G14)),NA())</f>
        <v>#N/A</v>
      </c>
      <c r="BL20" s="98" t="e">
        <f ca="true">+IF(AND(ISNUMBER(OFFSET('Hygiene Data'!$H$5,0,10*ROW('Hygiene Data'!H14))),'Data Summary'!EA20="Yes"),OFFSET('Hygiene Data'!$H$5,0,10*ROW('Hygiene Data'!H14)),NA())</f>
        <v>#N/A</v>
      </c>
      <c r="BM20" s="98" t="e">
        <f ca="true">+IF(AND(ISNUMBER(OFFSET('Hygiene Data'!$H$7,0,10*ROW('Hygiene Data'!H14))),'Data Summary'!EB20="Yes"),OFFSET('Hygiene Data'!$H$7,0,10*ROW('Hygiene Data'!H14)),NA())</f>
        <v>#N/A</v>
      </c>
      <c r="BN20" s="98" t="e">
        <f ca="true">+IF(AND(ISNUMBER(OFFSET('Hygiene Data'!$H$9,0,10*ROW('Hygiene Data'!H14))),'Data Summary'!EC20="Yes"),OFFSET('Hygiene Data'!$H$9,0,10*ROW('Hygiene Data'!H14)),NA())</f>
        <v>#N/A</v>
      </c>
      <c r="BO20" s="98" t="e">
        <f ca="true">+IF(AND(ISNUMBER(OFFSET('Hygiene Data'!$I$5,0,10*ROW('Hygiene Data'!I14))),'Data Summary'!ED20="Yes"),OFFSET('Hygiene Data'!$I$5,0,10*ROW('Hygiene Data'!I14)),NA())</f>
        <v>#N/A</v>
      </c>
      <c r="BP20" s="98" t="e">
        <f ca="true">+IF(AND(ISNUMBER(OFFSET('Hygiene Data'!$I$7,0,10*ROW('Hygiene Data'!I14))),'Data Summary'!EE20="Yes"),OFFSET('Hygiene Data'!$I$7,0,10*ROW('Hygiene Data'!I14)),NA())</f>
        <v>#N/A</v>
      </c>
      <c r="BQ20" s="98" t="e">
        <f ca="true">+IF(AND(ISNUMBER(OFFSET('Hygiene Data'!$I$9,0,10*ROW('Hygiene Data'!I14))),'Data Summary'!EF20="Yes"),OFFSET('Hygiene Data'!$I$9,0,10*ROW('Hygiene Data'!I14)),NA())</f>
        <v>#N/A</v>
      </c>
    </row>
    <row xmlns:x14ac="http://schemas.microsoft.com/office/spreadsheetml/2009/9/ac" r="21" x14ac:dyDescent="0.2">
      <c r="A21" s="335" t="e">
        <f ca="true">+RIGHT('Data Summary'!A21,LEN('Data Summary'!A21)-9)</f>
        <v>#VALUE!</v>
      </c>
      <c r="B21" s="36" t="str">
        <f ca="true">+IF(ISTEXT('Data Summary'!B21),'Data Summary'!B21,"")</f>
        <v/>
      </c>
      <c r="C21" s="334" t="e">
        <f ca="true">+VALUE('Data Summary'!C21)</f>
        <v>#VALUE!</v>
      </c>
      <c r="D21" s="96" t="e">
        <f ca="true">+IF(AND(ISNUMBER(OFFSET('Water Data'!$D$4,0,10*ROW('Water Data'!D15))),'Data Summary'!BS21="Yes"),100-OFFSET('Water Data'!$D$4,0,10*ROW('Water Data'!D15)),NA())</f>
        <v>#N/A</v>
      </c>
      <c r="E21" s="96" t="e">
        <f ca="true">+IF(AND(ISNUMBER(OFFSET('Water Data'!$D$6,0,10*ROW('Water Data'!D15))),'Data Summary'!BT21="Yes"),OFFSET('Water Data'!$D$6,0,10*ROW('Water Data'!D15)),NA())</f>
        <v>#N/A</v>
      </c>
      <c r="F21" s="96" t="e">
        <f ca="true">+IF(AND(ISNUMBER(OFFSET('Water Data'!$D$9,0,10*ROW('Water Data'!D15))),'Data Summary'!BU21="Yes"),OFFSET('Water Data'!$D$9,0,10*ROW('Water Data'!D15)),NA())</f>
        <v>#N/A</v>
      </c>
      <c r="G21" s="96" t="e">
        <f ca="true">+IF(AND(ISNUMBER(OFFSET('Water Data'!$E$4,0,10*ROW('Water Data'!E15))),'Data Summary'!BV21="Yes"),100-OFFSET('Water Data'!$E$4,0,10*ROW('Water Data'!E15)),NA())</f>
        <v>#N/A</v>
      </c>
      <c r="H21" s="96" t="e">
        <f ca="true">+IF(AND(ISNUMBER(OFFSET('Water Data'!$E$6,0,10*ROW('Water Data'!E15))),'Data Summary'!BW21="Yes"),OFFSET('Water Data'!$E$6,0,10*ROW('Water Data'!E15)),NA())</f>
        <v>#N/A</v>
      </c>
      <c r="I21" s="96" t="e">
        <f ca="true">+IF(AND(ISNUMBER(OFFSET('Water Data'!$E$9,0,10*ROW('Water Data'!E15))),'Data Summary'!BX21="Yes"),OFFSET('Water Data'!$E$9,0,10*ROW('Water Data'!E15)),NA())</f>
        <v>#N/A</v>
      </c>
      <c r="J21" s="96" t="e">
        <f ca="true">+IF(AND(ISNUMBER(OFFSET('Water Data'!$F$4,0,10*ROW('Water Data'!F15))),'Data Summary'!BY21="Yes"),100-OFFSET('Water Data'!$F$4,0,10*ROW('Water Data'!F15)),NA())</f>
        <v>#N/A</v>
      </c>
      <c r="K21" s="96" t="e">
        <f ca="true">+IF(AND(ISNUMBER(OFFSET('Water Data'!$F$6,0,10*ROW('Water Data'!F15))),'Data Summary'!BZ21="Yes"),OFFSET('Water Data'!$F$6,0,10*ROW('Water Data'!F15)),NA())</f>
        <v>#N/A</v>
      </c>
      <c r="L21" s="96" t="e">
        <f ca="true">+IF(AND(ISNUMBER(OFFSET('Water Data'!$F$9,0,10*ROW('Water Data'!F15))),'Data Summary'!CA21="Yes"),OFFSET('Water Data'!$F$9,0,10*ROW('Water Data'!F15)),NA())</f>
        <v>#N/A</v>
      </c>
      <c r="M21" s="96" t="e">
        <f ca="true">+IF(AND(ISNUMBER(OFFSET('Water Data'!$G$4,0,10*ROW('Water Data'!G15))),'Data Summary'!CB21="Yes"),100-OFFSET('Water Data'!$G$4,0,10*ROW('Water Data'!G15)),NA())</f>
        <v>#N/A</v>
      </c>
      <c r="N21" s="96" t="e">
        <f ca="true">+IF(AND(ISNUMBER(OFFSET('Water Data'!$G$6,0,10*ROW('Water Data'!G15))),'Data Summary'!CC21="Yes"),OFFSET('Water Data'!$G$6,0,10*ROW('Water Data'!G15)),NA())</f>
        <v>#N/A</v>
      </c>
      <c r="O21" s="96" t="e">
        <f ca="true">+IF(AND(ISNUMBER(OFFSET('Water Data'!$G$9,0,10*ROW('Water Data'!G15))),'Data Summary'!CD21="Yes"),OFFSET('Water Data'!$G$9,0,10*ROW('Water Data'!G15)),NA())</f>
        <v>#N/A</v>
      </c>
      <c r="P21" s="96" t="e">
        <f ca="true">+IF(AND(ISNUMBER(OFFSET('Water Data'!$H$4,0,10*ROW('Water Data'!H15))),'Data Summary'!CE21="Yes"),100-OFFSET('Water Data'!$H$4,0,10*ROW('Water Data'!H15)),NA())</f>
        <v>#N/A</v>
      </c>
      <c r="Q21" s="96" t="e">
        <f ca="true">+IF(AND(ISNUMBER(OFFSET('Water Data'!$H$6,0,10*ROW('Water Data'!H15))),'Data Summary'!CF21="Yes"),OFFSET('Water Data'!$H$6,0,10*ROW('Water Data'!H15)),NA())</f>
        <v>#N/A</v>
      </c>
      <c r="R21" s="96" t="e">
        <f ca="true">+IF(AND(ISNUMBER(OFFSET('Water Data'!$H$9,0,10*ROW('Water Data'!H15))),'Data Summary'!CG21="Yes"),OFFSET('Water Data'!$H$9,0,10*ROW('Water Data'!H15)),NA())</f>
        <v>#N/A</v>
      </c>
      <c r="S21" s="96" t="e">
        <f ca="true">+IF(AND(ISNUMBER(OFFSET('Water Data'!$I$4,0,10*ROW('Water Data'!I15))),'Data Summary'!CH21="Yes"),100-OFFSET('Water Data'!$I$4,0,10*ROW('Water Data'!I15)),NA())</f>
        <v>#N/A</v>
      </c>
      <c r="T21" s="96" t="e">
        <f ca="true">+IF(AND(ISNUMBER(OFFSET('Water Data'!$I$6,0,10*ROW('Water Data'!I15))),'Data Summary'!CI21="Yes"),OFFSET('Water Data'!$I$6,0,10*ROW('Water Data'!I15)),NA())</f>
        <v>#N/A</v>
      </c>
      <c r="U21" s="96" t="e">
        <f ca="true">+IF(AND(ISNUMBER(OFFSET('Water Data'!$I$9,0,10*ROW('Water Data'!I15))),'Data Summary'!CJ21="Yes"),OFFSET('Water Data'!$I$9,0,10*ROW('Water Data'!I15)),NA())</f>
        <v>#N/A</v>
      </c>
      <c r="V21" s="97" t="e">
        <f ca="true">+IF(AND(ISNUMBER(OFFSET('Sanitation Data'!$D$4,0,10*ROW('Sanitation Data'!D15))),'Data Summary'!CK21="Yes"),100-OFFSET('Sanitation Data'!$D$4,0,10*ROW('Sanitation Data'!D15)),NA())</f>
        <v>#N/A</v>
      </c>
      <c r="W21" s="97" t="e">
        <f ca="true">+IF(AND(ISNUMBER(OFFSET('Sanitation Data'!$D$6,0,10*ROW('Sanitation Data'!D15))),'Data Summary'!CL21="Yes"),OFFSET('Sanitation Data'!$D$6,0,10*ROW('Sanitation Data'!D15)),NA())</f>
        <v>#N/A</v>
      </c>
      <c r="X21" s="97" t="e">
        <f ca="true">+IF(AND(ISNUMBER(OFFSET('Sanitation Data'!$D$10,0,10*ROW('Sanitation Data'!D15))),'Data Summary'!CM21="Yes"),OFFSET('Sanitation Data'!$D$10,0,10*ROW('Sanitation Data'!D15)),NA())</f>
        <v>#N/A</v>
      </c>
      <c r="Y21" s="97" t="e">
        <f ca="true">+IF(AND(ISNUMBER(OFFSET('Sanitation Data'!$D$11,0,10*ROW('Sanitation Data'!D15))),'Data Summary'!CN21="Yes"),OFFSET('Sanitation Data'!$D$11,0,10*ROW('Sanitation Data'!D15)),NA())</f>
        <v>#N/A</v>
      </c>
      <c r="Z21" s="97" t="e">
        <f ca="true">+IF(AND(ISNUMBER(OFFSET('Sanitation Data'!$D$12,0,10*ROW('Sanitation Data'!D15))),'Data Summary'!CO21="Yes"),OFFSET('Sanitation Data'!$D$12,0,10*ROW('Sanitation Data'!D15)),NA())</f>
        <v>#N/A</v>
      </c>
      <c r="AA21" s="97" t="e">
        <f ca="true">+IF(AND(ISNUMBER(OFFSET('Sanitation Data'!$E$4,0,10*ROW('Sanitation Data'!E15))),'Data Summary'!CP21="Yes"),100-OFFSET('Sanitation Data'!$E$4,0,10*ROW('Sanitation Data'!E15)),NA())</f>
        <v>#N/A</v>
      </c>
      <c r="AB21" s="97" t="e">
        <f ca="true">+IF(AND(ISNUMBER(OFFSET('Sanitation Data'!$E$6,0,10*ROW('Sanitation Data'!E15))),'Data Summary'!CQ21="Yes"),OFFSET('Sanitation Data'!$E$6,0,10*ROW('Sanitation Data'!E15)),NA())</f>
        <v>#N/A</v>
      </c>
      <c r="AC21" s="97" t="e">
        <f ca="true">+IF(AND(ISNUMBER(OFFSET('Sanitation Data'!$E$10,0,10*ROW('Sanitation Data'!E15))),'Data Summary'!CR21="Yes"),OFFSET('Sanitation Data'!$E$10,0,10*ROW('Sanitation Data'!E15)),NA())</f>
        <v>#N/A</v>
      </c>
      <c r="AD21" s="97" t="e">
        <f ca="true">+IF(AND(ISNUMBER(OFFSET('Sanitation Data'!$E$11,0,10*ROW('Sanitation Data'!E15))),'Data Summary'!CS21="Yes"),OFFSET('Sanitation Data'!$E$11,0,10*ROW('Sanitation Data'!E15)),NA())</f>
        <v>#N/A</v>
      </c>
      <c r="AE21" s="97" t="e">
        <f ca="true">+IF(AND(ISNUMBER(OFFSET('Sanitation Data'!$E$12,0,10*ROW('Sanitation Data'!E15))),'Data Summary'!CT21="Yes"),OFFSET('Sanitation Data'!$E$12,0,10*ROW('Sanitation Data'!E15)),NA())</f>
        <v>#N/A</v>
      </c>
      <c r="AF21" s="97" t="e">
        <f ca="true">+IF(AND(ISNUMBER(OFFSET('Sanitation Data'!$F$4,0,10*ROW('Sanitation Data'!F15))),'Data Summary'!CU21="Yes"),100-OFFSET('Sanitation Data'!$F$4,0,10*ROW('Sanitation Data'!F15)),NA())</f>
        <v>#N/A</v>
      </c>
      <c r="AG21" s="97" t="e">
        <f ca="true">+IF(AND(ISNUMBER(OFFSET('Sanitation Data'!$F$6,0,10*ROW('Sanitation Data'!F15))),'Data Summary'!CV21="Yes"),OFFSET('Sanitation Data'!$F$6,0,10*ROW('Sanitation Data'!F15)),NA())</f>
        <v>#N/A</v>
      </c>
      <c r="AH21" s="97" t="e">
        <f ca="true">+IF(AND(ISNUMBER(OFFSET('Sanitation Data'!$F$10,0,10*ROW('Sanitation Data'!F15))),'Data Summary'!CW21="Yes"),OFFSET('Sanitation Data'!$F$10,0,10*ROW('Sanitation Data'!F15)),NA())</f>
        <v>#N/A</v>
      </c>
      <c r="AI21" s="97" t="e">
        <f ca="true">+IF(AND(ISNUMBER(OFFSET('Sanitation Data'!$F$11,0,10*ROW('Sanitation Data'!F15))),'Data Summary'!CX21="Yes"),OFFSET('Sanitation Data'!$F$11,0,10*ROW('Sanitation Data'!F15)),NA())</f>
        <v>#N/A</v>
      </c>
      <c r="AJ21" s="97" t="e">
        <f ca="true">+IF(AND(ISNUMBER(OFFSET('Sanitation Data'!$F$12,0,10*ROW('Sanitation Data'!F15))),'Data Summary'!CY21="Yes"),OFFSET('Sanitation Data'!$F$12,0,10*ROW('Sanitation Data'!F15)),NA())</f>
        <v>#N/A</v>
      </c>
      <c r="AK21" s="97" t="e">
        <f ca="true">+IF(AND(ISNUMBER(OFFSET('Sanitation Data'!$G$4,0,10*ROW('Sanitation Data'!G15))),'Data Summary'!CZ21="Yes"),100-OFFSET('Sanitation Data'!$G$4,0,10*ROW('Sanitation Data'!G15)),NA())</f>
        <v>#N/A</v>
      </c>
      <c r="AL21" s="97" t="e">
        <f ca="true">+IF(AND(ISNUMBER(OFFSET('Sanitation Data'!$G$6,0,10*ROW('Sanitation Data'!G15))),'Data Summary'!DA21="Yes"),OFFSET('Sanitation Data'!$G$6,0,10*ROW('Sanitation Data'!G15)),NA())</f>
        <v>#N/A</v>
      </c>
      <c r="AM21" s="97" t="e">
        <f ca="true">+IF(AND(ISNUMBER(OFFSET('Sanitation Data'!$G$10,0,10*ROW('Sanitation Data'!G15))),'Data Summary'!DB21="Yes"),OFFSET('Sanitation Data'!$G$10,0,10*ROW('Sanitation Data'!G15)),NA())</f>
        <v>#N/A</v>
      </c>
      <c r="AN21" s="97" t="e">
        <f ca="true">+IF(AND(ISNUMBER(OFFSET('Sanitation Data'!$G$11,0,10*ROW('Sanitation Data'!G15))),'Data Summary'!DC21="Yes"),OFFSET('Sanitation Data'!$G$11,0,10*ROW('Sanitation Data'!G15)),NA())</f>
        <v>#N/A</v>
      </c>
      <c r="AO21" s="97" t="e">
        <f ca="true">+IF(AND(ISNUMBER(OFFSET('Sanitation Data'!$G$12,0,10*ROW('Sanitation Data'!G15))),'Data Summary'!DD21="Yes"),OFFSET('Sanitation Data'!$G$12,0,10*ROW('Sanitation Data'!G15)),NA())</f>
        <v>#N/A</v>
      </c>
      <c r="AP21" s="97" t="e">
        <f ca="true">+IF(AND(ISNUMBER(OFFSET('Sanitation Data'!$H$4,0,10*ROW('Sanitation Data'!H15))),'Data Summary'!DE21="Yes"),100-OFFSET('Sanitation Data'!$H$4,0,10*ROW('Sanitation Data'!H15)),NA())</f>
        <v>#N/A</v>
      </c>
      <c r="AQ21" s="97" t="e">
        <f ca="true">+IF(AND(ISNUMBER(OFFSET('Sanitation Data'!$H$6,0,10*ROW('Sanitation Data'!H15))),'Data Summary'!DF21="Yes"),OFFSET('Sanitation Data'!$H$6,0,10*ROW('Sanitation Data'!H15)),NA())</f>
        <v>#N/A</v>
      </c>
      <c r="AR21" s="97" t="e">
        <f ca="true">+IF(AND(ISNUMBER(OFFSET('Sanitation Data'!$H$10,0,10*ROW('Sanitation Data'!H15))),'Data Summary'!DG21="Yes"),OFFSET('Sanitation Data'!$H$10,0,10*ROW('Sanitation Data'!H15)),NA())</f>
        <v>#N/A</v>
      </c>
      <c r="AS21" s="97" t="e">
        <f ca="true">+IF(AND(ISNUMBER(OFFSET('Sanitation Data'!$H$11,0,10*ROW('Sanitation Data'!H15))),'Data Summary'!DH21="Yes"),OFFSET('Sanitation Data'!$H$11,0,10*ROW('Sanitation Data'!H15)),NA())</f>
        <v>#N/A</v>
      </c>
      <c r="AT21" s="97" t="e">
        <f ca="true">+IF(AND(ISNUMBER(OFFSET('Sanitation Data'!$H$12,0,10*ROW('Sanitation Data'!H15))),'Data Summary'!DI21="Yes"),OFFSET('Sanitation Data'!$H$12,0,10*ROW('Sanitation Data'!H15)),NA())</f>
        <v>#N/A</v>
      </c>
      <c r="AU21" s="97" t="e">
        <f ca="true">+IF(AND(ISNUMBER(OFFSET('Sanitation Data'!$I$4,0,10*ROW('Sanitation Data'!I15))),'Data Summary'!DJ21="Yes"),100-OFFSET('Sanitation Data'!$I$4,0,10*ROW('Sanitation Data'!I15)),NA())</f>
        <v>#N/A</v>
      </c>
      <c r="AV21" s="97" t="e">
        <f ca="true">+IF(AND(ISNUMBER(OFFSET('Sanitation Data'!$I$6,0,10*ROW('Sanitation Data'!I15))),'Data Summary'!DK21="Yes"),OFFSET('Sanitation Data'!$I$6,0,10*ROW('Sanitation Data'!I15)),NA())</f>
        <v>#N/A</v>
      </c>
      <c r="AW21" s="97" t="e">
        <f ca="true">+IF(AND(ISNUMBER(OFFSET('Sanitation Data'!$I$10,0,10*ROW('Sanitation Data'!I15))),'Data Summary'!DL21="Yes"),OFFSET('Sanitation Data'!$I$10,0,10*ROW('Sanitation Data'!I15)),NA())</f>
        <v>#N/A</v>
      </c>
      <c r="AX21" s="97" t="e">
        <f ca="true">+IF(AND(ISNUMBER(OFFSET('Sanitation Data'!$I$11,0,10*ROW('Sanitation Data'!I15))),'Data Summary'!DM21="Yes"),OFFSET('Sanitation Data'!$I$11,0,10*ROW('Sanitation Data'!I15)),NA())</f>
        <v>#N/A</v>
      </c>
      <c r="AY21" s="97" t="e">
        <f ca="true">+IF(AND(ISNUMBER(OFFSET('Sanitation Data'!$I$12,0,10*ROW('Sanitation Data'!I15))),'Data Summary'!DN21="Yes"),OFFSET('Sanitation Data'!$I$12,0,10*ROW('Sanitation Data'!I15)),NA())</f>
        <v>#N/A</v>
      </c>
      <c r="AZ21" s="98" t="e">
        <f ca="true">+IF(AND(ISNUMBER(OFFSET('Hygiene Data'!$D$5,0,10*ROW('Hygiene Data'!D15))),'Data Summary'!DO21="Yes"),OFFSET('Hygiene Data'!$D$5,0,10*ROW('Hygiene Data'!D15)),NA())</f>
        <v>#N/A</v>
      </c>
      <c r="BA21" s="98" t="e">
        <f ca="true">+IF(AND(ISNUMBER(OFFSET('Hygiene Data'!$D$7,0,10*ROW('Hygiene Data'!D15))),'Data Summary'!DP21="Yes"),OFFSET('Hygiene Data'!$D$7,0,10*ROW('Hygiene Data'!D15)),NA())</f>
        <v>#N/A</v>
      </c>
      <c r="BB21" s="98" t="e">
        <f ca="true">+IF(AND(ISNUMBER(OFFSET('Hygiene Data'!$D$9,0,10*ROW('Hygiene Data'!D15))),'Data Summary'!DQ21="Yes"),OFFSET('Hygiene Data'!$D$9,0,10*ROW('Hygiene Data'!D15)),NA())</f>
        <v>#N/A</v>
      </c>
      <c r="BC21" s="98" t="e">
        <f ca="true">+IF(AND(ISNUMBER(OFFSET('Hygiene Data'!$E$5,0,10*ROW('Hygiene Data'!E15))),'Data Summary'!DR21="Yes"),OFFSET('Hygiene Data'!$E$5,0,10*ROW('Hygiene Data'!E15)),NA())</f>
        <v>#N/A</v>
      </c>
      <c r="BD21" s="98" t="e">
        <f ca="true">+IF(AND(ISNUMBER(OFFSET('Hygiene Data'!$E$7,0,10*ROW('Hygiene Data'!E15))),'Data Summary'!DS21="Yes"),OFFSET('Hygiene Data'!$E$7,0,10*ROW('Hygiene Data'!E15)),NA())</f>
        <v>#N/A</v>
      </c>
      <c r="BE21" s="98" t="e">
        <f ca="true">+IF(AND(ISNUMBER(OFFSET('Hygiene Data'!$E$9,0,10*ROW('Hygiene Data'!E15))),'Data Summary'!DT21="Yes"),OFFSET('Hygiene Data'!$E$9,0,10*ROW('Hygiene Data'!E15)),NA())</f>
        <v>#N/A</v>
      </c>
      <c r="BF21" s="98" t="e">
        <f ca="true">+IF(AND(ISNUMBER(OFFSET('Hygiene Data'!$F$5,0,10*ROW('Hygiene Data'!F15))),'Data Summary'!DU21="Yes"),OFFSET('Hygiene Data'!$F$5,0,10*ROW('Hygiene Data'!F15)),NA())</f>
        <v>#N/A</v>
      </c>
      <c r="BG21" s="98" t="e">
        <f ca="true">+IF(AND(ISNUMBER(OFFSET('Hygiene Data'!$F$7,0,10*ROW('Hygiene Data'!F15))),'Data Summary'!DV21="Yes"),OFFSET('Hygiene Data'!$F$7,0,10*ROW('Hygiene Data'!F15)),NA())</f>
        <v>#N/A</v>
      </c>
      <c r="BH21" s="98" t="e">
        <f ca="true">+IF(AND(ISNUMBER(OFFSET('Hygiene Data'!$F$9,0,10*ROW('Hygiene Data'!F15))),'Data Summary'!DW21="Yes"),OFFSET('Hygiene Data'!$F$9,0,10*ROW('Hygiene Data'!F15)),NA())</f>
        <v>#N/A</v>
      </c>
      <c r="BI21" s="98" t="e">
        <f ca="true">+IF(AND(ISNUMBER(OFFSET('Hygiene Data'!$G$5,0,10*ROW('Hygiene Data'!G15))),'Data Summary'!DX21="Yes"),OFFSET('Hygiene Data'!$G$5,0,10*ROW('Hygiene Data'!G15)),NA())</f>
        <v>#N/A</v>
      </c>
      <c r="BJ21" s="98" t="e">
        <f ca="true">+IF(AND(ISNUMBER(OFFSET('Hygiene Data'!$G$7,0,10*ROW('Hygiene Data'!G15))),'Data Summary'!DY21="Yes"),OFFSET('Hygiene Data'!$G$7,0,10*ROW('Hygiene Data'!G15)),NA())</f>
        <v>#N/A</v>
      </c>
      <c r="BK21" s="98" t="e">
        <f ca="true">+IF(AND(ISNUMBER(OFFSET('Hygiene Data'!$G$9,0,10*ROW('Hygiene Data'!G15))),'Data Summary'!DZ21="Yes"),OFFSET('Hygiene Data'!$G$9,0,10*ROW('Hygiene Data'!G15)),NA())</f>
        <v>#N/A</v>
      </c>
      <c r="BL21" s="98" t="e">
        <f ca="true">+IF(AND(ISNUMBER(OFFSET('Hygiene Data'!$H$5,0,10*ROW('Hygiene Data'!H15))),'Data Summary'!EA21="Yes"),OFFSET('Hygiene Data'!$H$5,0,10*ROW('Hygiene Data'!H15)),NA())</f>
        <v>#N/A</v>
      </c>
      <c r="BM21" s="98" t="e">
        <f ca="true">+IF(AND(ISNUMBER(OFFSET('Hygiene Data'!$H$7,0,10*ROW('Hygiene Data'!H15))),'Data Summary'!EB21="Yes"),OFFSET('Hygiene Data'!$H$7,0,10*ROW('Hygiene Data'!H15)),NA())</f>
        <v>#N/A</v>
      </c>
      <c r="BN21" s="98" t="e">
        <f ca="true">+IF(AND(ISNUMBER(OFFSET('Hygiene Data'!$H$9,0,10*ROW('Hygiene Data'!H15))),'Data Summary'!EC21="Yes"),OFFSET('Hygiene Data'!$H$9,0,10*ROW('Hygiene Data'!H15)),NA())</f>
        <v>#N/A</v>
      </c>
      <c r="BO21" s="98" t="e">
        <f ca="true">+IF(AND(ISNUMBER(OFFSET('Hygiene Data'!$I$5,0,10*ROW('Hygiene Data'!I15))),'Data Summary'!ED21="Yes"),OFFSET('Hygiene Data'!$I$5,0,10*ROW('Hygiene Data'!I15)),NA())</f>
        <v>#N/A</v>
      </c>
      <c r="BP21" s="98" t="e">
        <f ca="true">+IF(AND(ISNUMBER(OFFSET('Hygiene Data'!$I$7,0,10*ROW('Hygiene Data'!I15))),'Data Summary'!EE21="Yes"),OFFSET('Hygiene Data'!$I$7,0,10*ROW('Hygiene Data'!I15)),NA())</f>
        <v>#N/A</v>
      </c>
      <c r="BQ21" s="98" t="e">
        <f ca="true">+IF(AND(ISNUMBER(OFFSET('Hygiene Data'!$I$9,0,10*ROW('Hygiene Data'!I15))),'Data Summary'!EF21="Yes"),OFFSET('Hygiene Data'!$I$9,0,10*ROW('Hygiene Data'!I15)),NA())</f>
        <v>#N/A</v>
      </c>
    </row>
    <row xmlns:x14ac="http://schemas.microsoft.com/office/spreadsheetml/2009/9/ac" r="22" x14ac:dyDescent="0.2">
      <c r="A22" s="335" t="e">
        <f ca="true">+RIGHT('Data Summary'!A22,LEN('Data Summary'!A22)-9)</f>
        <v>#VALUE!</v>
      </c>
      <c r="B22" s="36" t="str">
        <f ca="true">+IF(ISTEXT('Data Summary'!B22),'Data Summary'!B22,"")</f>
        <v/>
      </c>
      <c r="C22" s="334" t="e">
        <f ca="true">+VALUE('Data Summary'!C22)</f>
        <v>#VALUE!</v>
      </c>
      <c r="D22" s="96" t="e">
        <f ca="true">+IF(AND(ISNUMBER(OFFSET('Water Data'!$D$4,0,10*ROW('Water Data'!D16))),'Data Summary'!BS22="Yes"),100-OFFSET('Water Data'!$D$4,0,10*ROW('Water Data'!D16)),NA())</f>
        <v>#N/A</v>
      </c>
      <c r="E22" s="96" t="e">
        <f ca="true">+IF(AND(ISNUMBER(OFFSET('Water Data'!$D$6,0,10*ROW('Water Data'!D16))),'Data Summary'!BT22="Yes"),OFFSET('Water Data'!$D$6,0,10*ROW('Water Data'!D16)),NA())</f>
        <v>#N/A</v>
      </c>
      <c r="F22" s="96" t="e">
        <f ca="true">+IF(AND(ISNUMBER(OFFSET('Water Data'!$D$9,0,10*ROW('Water Data'!D16))),'Data Summary'!BU22="Yes"),OFFSET('Water Data'!$D$9,0,10*ROW('Water Data'!D16)),NA())</f>
        <v>#N/A</v>
      </c>
      <c r="G22" s="96" t="e">
        <f ca="true">+IF(AND(ISNUMBER(OFFSET('Water Data'!$E$4,0,10*ROW('Water Data'!E16))),'Data Summary'!BV22="Yes"),100-OFFSET('Water Data'!$E$4,0,10*ROW('Water Data'!E16)),NA())</f>
        <v>#N/A</v>
      </c>
      <c r="H22" s="96" t="e">
        <f ca="true">+IF(AND(ISNUMBER(OFFSET('Water Data'!$E$6,0,10*ROW('Water Data'!E16))),'Data Summary'!BW22="Yes"),OFFSET('Water Data'!$E$6,0,10*ROW('Water Data'!E16)),NA())</f>
        <v>#N/A</v>
      </c>
      <c r="I22" s="96" t="e">
        <f ca="true">+IF(AND(ISNUMBER(OFFSET('Water Data'!$E$9,0,10*ROW('Water Data'!E16))),'Data Summary'!BX22="Yes"),OFFSET('Water Data'!$E$9,0,10*ROW('Water Data'!E16)),NA())</f>
        <v>#N/A</v>
      </c>
      <c r="J22" s="96" t="e">
        <f ca="true">+IF(AND(ISNUMBER(OFFSET('Water Data'!$F$4,0,10*ROW('Water Data'!F16))),'Data Summary'!BY22="Yes"),100-OFFSET('Water Data'!$F$4,0,10*ROW('Water Data'!F16)),NA())</f>
        <v>#N/A</v>
      </c>
      <c r="K22" s="96" t="e">
        <f ca="true">+IF(AND(ISNUMBER(OFFSET('Water Data'!$F$6,0,10*ROW('Water Data'!F16))),'Data Summary'!BZ22="Yes"),OFFSET('Water Data'!$F$6,0,10*ROW('Water Data'!F16)),NA())</f>
        <v>#N/A</v>
      </c>
      <c r="L22" s="96" t="e">
        <f ca="true">+IF(AND(ISNUMBER(OFFSET('Water Data'!$F$9,0,10*ROW('Water Data'!F16))),'Data Summary'!CA22="Yes"),OFFSET('Water Data'!$F$9,0,10*ROW('Water Data'!F16)),NA())</f>
        <v>#N/A</v>
      </c>
      <c r="M22" s="96" t="e">
        <f ca="true">+IF(AND(ISNUMBER(OFFSET('Water Data'!$G$4,0,10*ROW('Water Data'!G16))),'Data Summary'!CB22="Yes"),100-OFFSET('Water Data'!$G$4,0,10*ROW('Water Data'!G16)),NA())</f>
        <v>#N/A</v>
      </c>
      <c r="N22" s="96" t="e">
        <f ca="true">+IF(AND(ISNUMBER(OFFSET('Water Data'!$G$6,0,10*ROW('Water Data'!G16))),'Data Summary'!CC22="Yes"),OFFSET('Water Data'!$G$6,0,10*ROW('Water Data'!G16)),NA())</f>
        <v>#N/A</v>
      </c>
      <c r="O22" s="96" t="e">
        <f ca="true">+IF(AND(ISNUMBER(OFFSET('Water Data'!$G$9,0,10*ROW('Water Data'!G16))),'Data Summary'!CD22="Yes"),OFFSET('Water Data'!$G$9,0,10*ROW('Water Data'!G16)),NA())</f>
        <v>#N/A</v>
      </c>
      <c r="P22" s="96" t="e">
        <f ca="true">+IF(AND(ISNUMBER(OFFSET('Water Data'!$H$4,0,10*ROW('Water Data'!H16))),'Data Summary'!CE22="Yes"),100-OFFSET('Water Data'!$H$4,0,10*ROW('Water Data'!H16)),NA())</f>
        <v>#N/A</v>
      </c>
      <c r="Q22" s="96" t="e">
        <f ca="true">+IF(AND(ISNUMBER(OFFSET('Water Data'!$H$6,0,10*ROW('Water Data'!H16))),'Data Summary'!CF22="Yes"),OFFSET('Water Data'!$H$6,0,10*ROW('Water Data'!H16)),NA())</f>
        <v>#N/A</v>
      </c>
      <c r="R22" s="96" t="e">
        <f ca="true">+IF(AND(ISNUMBER(OFFSET('Water Data'!$H$9,0,10*ROW('Water Data'!H16))),'Data Summary'!CG22="Yes"),OFFSET('Water Data'!$H$9,0,10*ROW('Water Data'!H16)),NA())</f>
        <v>#N/A</v>
      </c>
      <c r="S22" s="96" t="e">
        <f ca="true">+IF(AND(ISNUMBER(OFFSET('Water Data'!$I$4,0,10*ROW('Water Data'!I16))),'Data Summary'!CH22="Yes"),100-OFFSET('Water Data'!$I$4,0,10*ROW('Water Data'!I16)),NA())</f>
        <v>#N/A</v>
      </c>
      <c r="T22" s="96" t="e">
        <f ca="true">+IF(AND(ISNUMBER(OFFSET('Water Data'!$I$6,0,10*ROW('Water Data'!I16))),'Data Summary'!CI22="Yes"),OFFSET('Water Data'!$I$6,0,10*ROW('Water Data'!I16)),NA())</f>
        <v>#N/A</v>
      </c>
      <c r="U22" s="96" t="e">
        <f ca="true">+IF(AND(ISNUMBER(OFFSET('Water Data'!$I$9,0,10*ROW('Water Data'!I16))),'Data Summary'!CJ22="Yes"),OFFSET('Water Data'!$I$9,0,10*ROW('Water Data'!I16)),NA())</f>
        <v>#N/A</v>
      </c>
      <c r="V22" s="97" t="e">
        <f ca="true">+IF(AND(ISNUMBER(OFFSET('Sanitation Data'!$D$4,0,10*ROW('Sanitation Data'!D16))),'Data Summary'!CK22="Yes"),100-OFFSET('Sanitation Data'!$D$4,0,10*ROW('Sanitation Data'!D16)),NA())</f>
        <v>#N/A</v>
      </c>
      <c r="W22" s="97" t="e">
        <f ca="true">+IF(AND(ISNUMBER(OFFSET('Sanitation Data'!$D$6,0,10*ROW('Sanitation Data'!D16))),'Data Summary'!CL22="Yes"),OFFSET('Sanitation Data'!$D$6,0,10*ROW('Sanitation Data'!D16)),NA())</f>
        <v>#N/A</v>
      </c>
      <c r="X22" s="97" t="e">
        <f ca="true">+IF(AND(ISNUMBER(OFFSET('Sanitation Data'!$D$10,0,10*ROW('Sanitation Data'!D16))),'Data Summary'!CM22="Yes"),OFFSET('Sanitation Data'!$D$10,0,10*ROW('Sanitation Data'!D16)),NA())</f>
        <v>#N/A</v>
      </c>
      <c r="Y22" s="97" t="e">
        <f ca="true">+IF(AND(ISNUMBER(OFFSET('Sanitation Data'!$D$11,0,10*ROW('Sanitation Data'!D16))),'Data Summary'!CN22="Yes"),OFFSET('Sanitation Data'!$D$11,0,10*ROW('Sanitation Data'!D16)),NA())</f>
        <v>#N/A</v>
      </c>
      <c r="Z22" s="97" t="e">
        <f ca="true">+IF(AND(ISNUMBER(OFFSET('Sanitation Data'!$D$12,0,10*ROW('Sanitation Data'!D16))),'Data Summary'!CO22="Yes"),OFFSET('Sanitation Data'!$D$12,0,10*ROW('Sanitation Data'!D16)),NA())</f>
        <v>#N/A</v>
      </c>
      <c r="AA22" s="97" t="e">
        <f ca="true">+IF(AND(ISNUMBER(OFFSET('Sanitation Data'!$E$4,0,10*ROW('Sanitation Data'!E16))),'Data Summary'!CP22="Yes"),100-OFFSET('Sanitation Data'!$E$4,0,10*ROW('Sanitation Data'!E16)),NA())</f>
        <v>#N/A</v>
      </c>
      <c r="AB22" s="97" t="e">
        <f ca="true">+IF(AND(ISNUMBER(OFFSET('Sanitation Data'!$E$6,0,10*ROW('Sanitation Data'!E16))),'Data Summary'!CQ22="Yes"),OFFSET('Sanitation Data'!$E$6,0,10*ROW('Sanitation Data'!E16)),NA())</f>
        <v>#N/A</v>
      </c>
      <c r="AC22" s="97" t="e">
        <f ca="true">+IF(AND(ISNUMBER(OFFSET('Sanitation Data'!$E$10,0,10*ROW('Sanitation Data'!E16))),'Data Summary'!CR22="Yes"),OFFSET('Sanitation Data'!$E$10,0,10*ROW('Sanitation Data'!E16)),NA())</f>
        <v>#N/A</v>
      </c>
      <c r="AD22" s="97" t="e">
        <f ca="true">+IF(AND(ISNUMBER(OFFSET('Sanitation Data'!$E$11,0,10*ROW('Sanitation Data'!E16))),'Data Summary'!CS22="Yes"),OFFSET('Sanitation Data'!$E$11,0,10*ROW('Sanitation Data'!E16)),NA())</f>
        <v>#N/A</v>
      </c>
      <c r="AE22" s="97" t="e">
        <f ca="true">+IF(AND(ISNUMBER(OFFSET('Sanitation Data'!$E$12,0,10*ROW('Sanitation Data'!E16))),'Data Summary'!CT22="Yes"),OFFSET('Sanitation Data'!$E$12,0,10*ROW('Sanitation Data'!E16)),NA())</f>
        <v>#N/A</v>
      </c>
      <c r="AF22" s="97" t="e">
        <f ca="true">+IF(AND(ISNUMBER(OFFSET('Sanitation Data'!$F$4,0,10*ROW('Sanitation Data'!F16))),'Data Summary'!CU22="Yes"),100-OFFSET('Sanitation Data'!$F$4,0,10*ROW('Sanitation Data'!F16)),NA())</f>
        <v>#N/A</v>
      </c>
      <c r="AG22" s="97" t="e">
        <f ca="true">+IF(AND(ISNUMBER(OFFSET('Sanitation Data'!$F$6,0,10*ROW('Sanitation Data'!F16))),'Data Summary'!CV22="Yes"),OFFSET('Sanitation Data'!$F$6,0,10*ROW('Sanitation Data'!F16)),NA())</f>
        <v>#N/A</v>
      </c>
      <c r="AH22" s="97" t="e">
        <f ca="true">+IF(AND(ISNUMBER(OFFSET('Sanitation Data'!$F$10,0,10*ROW('Sanitation Data'!F16))),'Data Summary'!CW22="Yes"),OFFSET('Sanitation Data'!$F$10,0,10*ROW('Sanitation Data'!F16)),NA())</f>
        <v>#N/A</v>
      </c>
      <c r="AI22" s="97" t="e">
        <f ca="true">+IF(AND(ISNUMBER(OFFSET('Sanitation Data'!$F$11,0,10*ROW('Sanitation Data'!F16))),'Data Summary'!CX22="Yes"),OFFSET('Sanitation Data'!$F$11,0,10*ROW('Sanitation Data'!F16)),NA())</f>
        <v>#N/A</v>
      </c>
      <c r="AJ22" s="97" t="e">
        <f ca="true">+IF(AND(ISNUMBER(OFFSET('Sanitation Data'!$F$12,0,10*ROW('Sanitation Data'!F16))),'Data Summary'!CY22="Yes"),OFFSET('Sanitation Data'!$F$12,0,10*ROW('Sanitation Data'!F16)),NA())</f>
        <v>#N/A</v>
      </c>
      <c r="AK22" s="97" t="e">
        <f ca="true">+IF(AND(ISNUMBER(OFFSET('Sanitation Data'!$G$4,0,10*ROW('Sanitation Data'!G16))),'Data Summary'!CZ22="Yes"),100-OFFSET('Sanitation Data'!$G$4,0,10*ROW('Sanitation Data'!G16)),NA())</f>
        <v>#N/A</v>
      </c>
      <c r="AL22" s="97" t="e">
        <f ca="true">+IF(AND(ISNUMBER(OFFSET('Sanitation Data'!$G$6,0,10*ROW('Sanitation Data'!G16))),'Data Summary'!DA22="Yes"),OFFSET('Sanitation Data'!$G$6,0,10*ROW('Sanitation Data'!G16)),NA())</f>
        <v>#N/A</v>
      </c>
      <c r="AM22" s="97" t="e">
        <f ca="true">+IF(AND(ISNUMBER(OFFSET('Sanitation Data'!$G$10,0,10*ROW('Sanitation Data'!G16))),'Data Summary'!DB22="Yes"),OFFSET('Sanitation Data'!$G$10,0,10*ROW('Sanitation Data'!G16)),NA())</f>
        <v>#N/A</v>
      </c>
      <c r="AN22" s="97" t="e">
        <f ca="true">+IF(AND(ISNUMBER(OFFSET('Sanitation Data'!$G$11,0,10*ROW('Sanitation Data'!G16))),'Data Summary'!DC22="Yes"),OFFSET('Sanitation Data'!$G$11,0,10*ROW('Sanitation Data'!G16)),NA())</f>
        <v>#N/A</v>
      </c>
      <c r="AO22" s="97" t="e">
        <f ca="true">+IF(AND(ISNUMBER(OFFSET('Sanitation Data'!$G$12,0,10*ROW('Sanitation Data'!G16))),'Data Summary'!DD22="Yes"),OFFSET('Sanitation Data'!$G$12,0,10*ROW('Sanitation Data'!G16)),NA())</f>
        <v>#N/A</v>
      </c>
      <c r="AP22" s="97" t="e">
        <f ca="true">+IF(AND(ISNUMBER(OFFSET('Sanitation Data'!$H$4,0,10*ROW('Sanitation Data'!H16))),'Data Summary'!DE22="Yes"),100-OFFSET('Sanitation Data'!$H$4,0,10*ROW('Sanitation Data'!H16)),NA())</f>
        <v>#N/A</v>
      </c>
      <c r="AQ22" s="97" t="e">
        <f ca="true">+IF(AND(ISNUMBER(OFFSET('Sanitation Data'!$H$6,0,10*ROW('Sanitation Data'!H16))),'Data Summary'!DF22="Yes"),OFFSET('Sanitation Data'!$H$6,0,10*ROW('Sanitation Data'!H16)),NA())</f>
        <v>#N/A</v>
      </c>
      <c r="AR22" s="97" t="e">
        <f ca="true">+IF(AND(ISNUMBER(OFFSET('Sanitation Data'!$H$10,0,10*ROW('Sanitation Data'!H16))),'Data Summary'!DG22="Yes"),OFFSET('Sanitation Data'!$H$10,0,10*ROW('Sanitation Data'!H16)),NA())</f>
        <v>#N/A</v>
      </c>
      <c r="AS22" s="97" t="e">
        <f ca="true">+IF(AND(ISNUMBER(OFFSET('Sanitation Data'!$H$11,0,10*ROW('Sanitation Data'!H16))),'Data Summary'!DH22="Yes"),OFFSET('Sanitation Data'!$H$11,0,10*ROW('Sanitation Data'!H16)),NA())</f>
        <v>#N/A</v>
      </c>
      <c r="AT22" s="97" t="e">
        <f ca="true">+IF(AND(ISNUMBER(OFFSET('Sanitation Data'!$H$12,0,10*ROW('Sanitation Data'!H16))),'Data Summary'!DI22="Yes"),OFFSET('Sanitation Data'!$H$12,0,10*ROW('Sanitation Data'!H16)),NA())</f>
        <v>#N/A</v>
      </c>
      <c r="AU22" s="97" t="e">
        <f ca="true">+IF(AND(ISNUMBER(OFFSET('Sanitation Data'!$I$4,0,10*ROW('Sanitation Data'!I16))),'Data Summary'!DJ22="Yes"),100-OFFSET('Sanitation Data'!$I$4,0,10*ROW('Sanitation Data'!I16)),NA())</f>
        <v>#N/A</v>
      </c>
      <c r="AV22" s="97" t="e">
        <f ca="true">+IF(AND(ISNUMBER(OFFSET('Sanitation Data'!$I$6,0,10*ROW('Sanitation Data'!I16))),'Data Summary'!DK22="Yes"),OFFSET('Sanitation Data'!$I$6,0,10*ROW('Sanitation Data'!I16)),NA())</f>
        <v>#N/A</v>
      </c>
      <c r="AW22" s="97" t="e">
        <f ca="true">+IF(AND(ISNUMBER(OFFSET('Sanitation Data'!$I$10,0,10*ROW('Sanitation Data'!I16))),'Data Summary'!DL22="Yes"),OFFSET('Sanitation Data'!$I$10,0,10*ROW('Sanitation Data'!I16)),NA())</f>
        <v>#N/A</v>
      </c>
      <c r="AX22" s="97" t="e">
        <f ca="true">+IF(AND(ISNUMBER(OFFSET('Sanitation Data'!$I$11,0,10*ROW('Sanitation Data'!I16))),'Data Summary'!DM22="Yes"),OFFSET('Sanitation Data'!$I$11,0,10*ROW('Sanitation Data'!I16)),NA())</f>
        <v>#N/A</v>
      </c>
      <c r="AY22" s="97" t="e">
        <f ca="true">+IF(AND(ISNUMBER(OFFSET('Sanitation Data'!$I$12,0,10*ROW('Sanitation Data'!I16))),'Data Summary'!DN22="Yes"),OFFSET('Sanitation Data'!$I$12,0,10*ROW('Sanitation Data'!I16)),NA())</f>
        <v>#N/A</v>
      </c>
      <c r="AZ22" s="98" t="e">
        <f ca="true">+IF(AND(ISNUMBER(OFFSET('Hygiene Data'!$D$5,0,10*ROW('Hygiene Data'!D16))),'Data Summary'!DO22="Yes"),OFFSET('Hygiene Data'!$D$5,0,10*ROW('Hygiene Data'!D16)),NA())</f>
        <v>#N/A</v>
      </c>
      <c r="BA22" s="98" t="e">
        <f ca="true">+IF(AND(ISNUMBER(OFFSET('Hygiene Data'!$D$7,0,10*ROW('Hygiene Data'!D16))),'Data Summary'!DP22="Yes"),OFFSET('Hygiene Data'!$D$7,0,10*ROW('Hygiene Data'!D16)),NA())</f>
        <v>#N/A</v>
      </c>
      <c r="BB22" s="98" t="e">
        <f ca="true">+IF(AND(ISNUMBER(OFFSET('Hygiene Data'!$D$9,0,10*ROW('Hygiene Data'!D16))),'Data Summary'!DQ22="Yes"),OFFSET('Hygiene Data'!$D$9,0,10*ROW('Hygiene Data'!D16)),NA())</f>
        <v>#N/A</v>
      </c>
      <c r="BC22" s="98" t="e">
        <f ca="true">+IF(AND(ISNUMBER(OFFSET('Hygiene Data'!$E$5,0,10*ROW('Hygiene Data'!E16))),'Data Summary'!DR22="Yes"),OFFSET('Hygiene Data'!$E$5,0,10*ROW('Hygiene Data'!E16)),NA())</f>
        <v>#N/A</v>
      </c>
      <c r="BD22" s="98" t="e">
        <f ca="true">+IF(AND(ISNUMBER(OFFSET('Hygiene Data'!$E$7,0,10*ROW('Hygiene Data'!E16))),'Data Summary'!DS22="Yes"),OFFSET('Hygiene Data'!$E$7,0,10*ROW('Hygiene Data'!E16)),NA())</f>
        <v>#N/A</v>
      </c>
      <c r="BE22" s="98" t="e">
        <f ca="true">+IF(AND(ISNUMBER(OFFSET('Hygiene Data'!$E$9,0,10*ROW('Hygiene Data'!E16))),'Data Summary'!DT22="Yes"),OFFSET('Hygiene Data'!$E$9,0,10*ROW('Hygiene Data'!E16)),NA())</f>
        <v>#N/A</v>
      </c>
      <c r="BF22" s="98" t="e">
        <f ca="true">+IF(AND(ISNUMBER(OFFSET('Hygiene Data'!$F$5,0,10*ROW('Hygiene Data'!F16))),'Data Summary'!DU22="Yes"),OFFSET('Hygiene Data'!$F$5,0,10*ROW('Hygiene Data'!F16)),NA())</f>
        <v>#N/A</v>
      </c>
      <c r="BG22" s="98" t="e">
        <f ca="true">+IF(AND(ISNUMBER(OFFSET('Hygiene Data'!$F$7,0,10*ROW('Hygiene Data'!F16))),'Data Summary'!DV22="Yes"),OFFSET('Hygiene Data'!$F$7,0,10*ROW('Hygiene Data'!F16)),NA())</f>
        <v>#N/A</v>
      </c>
      <c r="BH22" s="98" t="e">
        <f ca="true">+IF(AND(ISNUMBER(OFFSET('Hygiene Data'!$F$9,0,10*ROW('Hygiene Data'!F16))),'Data Summary'!DW22="Yes"),OFFSET('Hygiene Data'!$F$9,0,10*ROW('Hygiene Data'!F16)),NA())</f>
        <v>#N/A</v>
      </c>
      <c r="BI22" s="98" t="e">
        <f ca="true">+IF(AND(ISNUMBER(OFFSET('Hygiene Data'!$G$5,0,10*ROW('Hygiene Data'!G16))),'Data Summary'!DX22="Yes"),OFFSET('Hygiene Data'!$G$5,0,10*ROW('Hygiene Data'!G16)),NA())</f>
        <v>#N/A</v>
      </c>
      <c r="BJ22" s="98" t="e">
        <f ca="true">+IF(AND(ISNUMBER(OFFSET('Hygiene Data'!$G$7,0,10*ROW('Hygiene Data'!G16))),'Data Summary'!DY22="Yes"),OFFSET('Hygiene Data'!$G$7,0,10*ROW('Hygiene Data'!G16)),NA())</f>
        <v>#N/A</v>
      </c>
      <c r="BK22" s="98" t="e">
        <f ca="true">+IF(AND(ISNUMBER(OFFSET('Hygiene Data'!$G$9,0,10*ROW('Hygiene Data'!G16))),'Data Summary'!DZ22="Yes"),OFFSET('Hygiene Data'!$G$9,0,10*ROW('Hygiene Data'!G16)),NA())</f>
        <v>#N/A</v>
      </c>
      <c r="BL22" s="98" t="e">
        <f ca="true">+IF(AND(ISNUMBER(OFFSET('Hygiene Data'!$H$5,0,10*ROW('Hygiene Data'!H16))),'Data Summary'!EA22="Yes"),OFFSET('Hygiene Data'!$H$5,0,10*ROW('Hygiene Data'!H16)),NA())</f>
        <v>#N/A</v>
      </c>
      <c r="BM22" s="98" t="e">
        <f ca="true">+IF(AND(ISNUMBER(OFFSET('Hygiene Data'!$H$7,0,10*ROW('Hygiene Data'!H16))),'Data Summary'!EB22="Yes"),OFFSET('Hygiene Data'!$H$7,0,10*ROW('Hygiene Data'!H16)),NA())</f>
        <v>#N/A</v>
      </c>
      <c r="BN22" s="98" t="e">
        <f ca="true">+IF(AND(ISNUMBER(OFFSET('Hygiene Data'!$H$9,0,10*ROW('Hygiene Data'!H16))),'Data Summary'!EC22="Yes"),OFFSET('Hygiene Data'!$H$9,0,10*ROW('Hygiene Data'!H16)),NA())</f>
        <v>#N/A</v>
      </c>
      <c r="BO22" s="98" t="e">
        <f ca="true">+IF(AND(ISNUMBER(OFFSET('Hygiene Data'!$I$5,0,10*ROW('Hygiene Data'!I16))),'Data Summary'!ED22="Yes"),OFFSET('Hygiene Data'!$I$5,0,10*ROW('Hygiene Data'!I16)),NA())</f>
        <v>#N/A</v>
      </c>
      <c r="BP22" s="98" t="e">
        <f ca="true">+IF(AND(ISNUMBER(OFFSET('Hygiene Data'!$I$7,0,10*ROW('Hygiene Data'!I16))),'Data Summary'!EE22="Yes"),OFFSET('Hygiene Data'!$I$7,0,10*ROW('Hygiene Data'!I16)),NA())</f>
        <v>#N/A</v>
      </c>
      <c r="BQ22" s="98" t="e">
        <f ca="true">+IF(AND(ISNUMBER(OFFSET('Hygiene Data'!$I$9,0,10*ROW('Hygiene Data'!I16))),'Data Summary'!EF22="Yes"),OFFSET('Hygiene Data'!$I$9,0,10*ROW('Hygiene Data'!I16)),NA())</f>
        <v>#N/A</v>
      </c>
    </row>
    <row xmlns:x14ac="http://schemas.microsoft.com/office/spreadsheetml/2009/9/ac" r="23" x14ac:dyDescent="0.2">
      <c r="A23" s="335" t="e">
        <f ca="true">+RIGHT('Data Summary'!A23,LEN('Data Summary'!A23)-9)</f>
        <v>#VALUE!</v>
      </c>
      <c r="B23" s="36" t="str">
        <f ca="true">+IF(ISTEXT('Data Summary'!B23),'Data Summary'!B23,"")</f>
        <v/>
      </c>
      <c r="C23" s="334" t="e">
        <f ca="true">+VALUE('Data Summary'!C23)</f>
        <v>#VALUE!</v>
      </c>
      <c r="D23" s="96" t="e">
        <f ca="true">+IF(AND(ISNUMBER(OFFSET('Water Data'!$D$4,0,10*ROW('Water Data'!D17))),'Data Summary'!BS23="Yes"),100-OFFSET('Water Data'!$D$4,0,10*ROW('Water Data'!D17)),NA())</f>
        <v>#N/A</v>
      </c>
      <c r="E23" s="96" t="e">
        <f ca="true">+IF(AND(ISNUMBER(OFFSET('Water Data'!$D$6,0,10*ROW('Water Data'!D17))),'Data Summary'!BT23="Yes"),OFFSET('Water Data'!$D$6,0,10*ROW('Water Data'!D17)),NA())</f>
        <v>#N/A</v>
      </c>
      <c r="F23" s="96" t="e">
        <f ca="true">+IF(AND(ISNUMBER(OFFSET('Water Data'!$D$9,0,10*ROW('Water Data'!D17))),'Data Summary'!BU23="Yes"),OFFSET('Water Data'!$D$9,0,10*ROW('Water Data'!D17)),NA())</f>
        <v>#N/A</v>
      </c>
      <c r="G23" s="96" t="e">
        <f ca="true">+IF(AND(ISNUMBER(OFFSET('Water Data'!$E$4,0,10*ROW('Water Data'!E17))),'Data Summary'!BV23="Yes"),100-OFFSET('Water Data'!$E$4,0,10*ROW('Water Data'!E17)),NA())</f>
        <v>#N/A</v>
      </c>
      <c r="H23" s="96" t="e">
        <f ca="true">+IF(AND(ISNUMBER(OFFSET('Water Data'!$E$6,0,10*ROW('Water Data'!E17))),'Data Summary'!BW23="Yes"),OFFSET('Water Data'!$E$6,0,10*ROW('Water Data'!E17)),NA())</f>
        <v>#N/A</v>
      </c>
      <c r="I23" s="96" t="e">
        <f ca="true">+IF(AND(ISNUMBER(OFFSET('Water Data'!$E$9,0,10*ROW('Water Data'!E17))),'Data Summary'!BX23="Yes"),OFFSET('Water Data'!$E$9,0,10*ROW('Water Data'!E17)),NA())</f>
        <v>#N/A</v>
      </c>
      <c r="J23" s="96" t="e">
        <f ca="true">+IF(AND(ISNUMBER(OFFSET('Water Data'!$F$4,0,10*ROW('Water Data'!F17))),'Data Summary'!BY23="Yes"),100-OFFSET('Water Data'!$F$4,0,10*ROW('Water Data'!F17)),NA())</f>
        <v>#N/A</v>
      </c>
      <c r="K23" s="96" t="e">
        <f ca="true">+IF(AND(ISNUMBER(OFFSET('Water Data'!$F$6,0,10*ROW('Water Data'!F17))),'Data Summary'!BZ23="Yes"),OFFSET('Water Data'!$F$6,0,10*ROW('Water Data'!F17)),NA())</f>
        <v>#N/A</v>
      </c>
      <c r="L23" s="96" t="e">
        <f ca="true">+IF(AND(ISNUMBER(OFFSET('Water Data'!$F$9,0,10*ROW('Water Data'!F17))),'Data Summary'!CA23="Yes"),OFFSET('Water Data'!$F$9,0,10*ROW('Water Data'!F17)),NA())</f>
        <v>#N/A</v>
      </c>
      <c r="M23" s="96" t="e">
        <f ca="true">+IF(AND(ISNUMBER(OFFSET('Water Data'!$G$4,0,10*ROW('Water Data'!G17))),'Data Summary'!CB23="Yes"),100-OFFSET('Water Data'!$G$4,0,10*ROW('Water Data'!G17)),NA())</f>
        <v>#N/A</v>
      </c>
      <c r="N23" s="96" t="e">
        <f ca="true">+IF(AND(ISNUMBER(OFFSET('Water Data'!$G$6,0,10*ROW('Water Data'!G17))),'Data Summary'!CC23="Yes"),OFFSET('Water Data'!$G$6,0,10*ROW('Water Data'!G17)),NA())</f>
        <v>#N/A</v>
      </c>
      <c r="O23" s="96" t="e">
        <f ca="true">+IF(AND(ISNUMBER(OFFSET('Water Data'!$G$9,0,10*ROW('Water Data'!G17))),'Data Summary'!CD23="Yes"),OFFSET('Water Data'!$G$9,0,10*ROW('Water Data'!G17)),NA())</f>
        <v>#N/A</v>
      </c>
      <c r="P23" s="96" t="e">
        <f ca="true">+IF(AND(ISNUMBER(OFFSET('Water Data'!$H$4,0,10*ROW('Water Data'!H17))),'Data Summary'!CE23="Yes"),100-OFFSET('Water Data'!$H$4,0,10*ROW('Water Data'!H17)),NA())</f>
        <v>#N/A</v>
      </c>
      <c r="Q23" s="96" t="e">
        <f ca="true">+IF(AND(ISNUMBER(OFFSET('Water Data'!$H$6,0,10*ROW('Water Data'!H17))),'Data Summary'!CF23="Yes"),OFFSET('Water Data'!$H$6,0,10*ROW('Water Data'!H17)),NA())</f>
        <v>#N/A</v>
      </c>
      <c r="R23" s="96" t="e">
        <f ca="true">+IF(AND(ISNUMBER(OFFSET('Water Data'!$H$9,0,10*ROW('Water Data'!H17))),'Data Summary'!CG23="Yes"),OFFSET('Water Data'!$H$9,0,10*ROW('Water Data'!H17)),NA())</f>
        <v>#N/A</v>
      </c>
      <c r="S23" s="96" t="e">
        <f ca="true">+IF(AND(ISNUMBER(OFFSET('Water Data'!$I$4,0,10*ROW('Water Data'!I17))),'Data Summary'!CH23="Yes"),100-OFFSET('Water Data'!$I$4,0,10*ROW('Water Data'!I17)),NA())</f>
        <v>#N/A</v>
      </c>
      <c r="T23" s="96" t="e">
        <f ca="true">+IF(AND(ISNUMBER(OFFSET('Water Data'!$I$6,0,10*ROW('Water Data'!I17))),'Data Summary'!CI23="Yes"),OFFSET('Water Data'!$I$6,0,10*ROW('Water Data'!I17)),NA())</f>
        <v>#N/A</v>
      </c>
      <c r="U23" s="96" t="e">
        <f ca="true">+IF(AND(ISNUMBER(OFFSET('Water Data'!$I$9,0,10*ROW('Water Data'!I17))),'Data Summary'!CJ23="Yes"),OFFSET('Water Data'!$I$9,0,10*ROW('Water Data'!I17)),NA())</f>
        <v>#N/A</v>
      </c>
      <c r="V23" s="97" t="e">
        <f ca="true">+IF(AND(ISNUMBER(OFFSET('Sanitation Data'!$D$4,0,10*ROW('Sanitation Data'!D17))),'Data Summary'!CK23="Yes"),100-OFFSET('Sanitation Data'!$D$4,0,10*ROW('Sanitation Data'!D17)),NA())</f>
        <v>#N/A</v>
      </c>
      <c r="W23" s="97" t="e">
        <f ca="true">+IF(AND(ISNUMBER(OFFSET('Sanitation Data'!$D$6,0,10*ROW('Sanitation Data'!D17))),'Data Summary'!CL23="Yes"),OFFSET('Sanitation Data'!$D$6,0,10*ROW('Sanitation Data'!D17)),NA())</f>
        <v>#N/A</v>
      </c>
      <c r="X23" s="97" t="e">
        <f ca="true">+IF(AND(ISNUMBER(OFFSET('Sanitation Data'!$D$10,0,10*ROW('Sanitation Data'!D17))),'Data Summary'!CM23="Yes"),OFFSET('Sanitation Data'!$D$10,0,10*ROW('Sanitation Data'!D17)),NA())</f>
        <v>#N/A</v>
      </c>
      <c r="Y23" s="97" t="e">
        <f ca="true">+IF(AND(ISNUMBER(OFFSET('Sanitation Data'!$D$11,0,10*ROW('Sanitation Data'!D17))),'Data Summary'!CN23="Yes"),OFFSET('Sanitation Data'!$D$11,0,10*ROW('Sanitation Data'!D17)),NA())</f>
        <v>#N/A</v>
      </c>
      <c r="Z23" s="97" t="e">
        <f ca="true">+IF(AND(ISNUMBER(OFFSET('Sanitation Data'!$D$12,0,10*ROW('Sanitation Data'!D17))),'Data Summary'!CO23="Yes"),OFFSET('Sanitation Data'!$D$12,0,10*ROW('Sanitation Data'!D17)),NA())</f>
        <v>#N/A</v>
      </c>
      <c r="AA23" s="97" t="e">
        <f ca="true">+IF(AND(ISNUMBER(OFFSET('Sanitation Data'!$E$4,0,10*ROW('Sanitation Data'!E17))),'Data Summary'!CP23="Yes"),100-OFFSET('Sanitation Data'!$E$4,0,10*ROW('Sanitation Data'!E17)),NA())</f>
        <v>#N/A</v>
      </c>
      <c r="AB23" s="97" t="e">
        <f ca="true">+IF(AND(ISNUMBER(OFFSET('Sanitation Data'!$E$6,0,10*ROW('Sanitation Data'!E17))),'Data Summary'!CQ23="Yes"),OFFSET('Sanitation Data'!$E$6,0,10*ROW('Sanitation Data'!E17)),NA())</f>
        <v>#N/A</v>
      </c>
      <c r="AC23" s="97" t="e">
        <f ca="true">+IF(AND(ISNUMBER(OFFSET('Sanitation Data'!$E$10,0,10*ROW('Sanitation Data'!E17))),'Data Summary'!CR23="Yes"),OFFSET('Sanitation Data'!$E$10,0,10*ROW('Sanitation Data'!E17)),NA())</f>
        <v>#N/A</v>
      </c>
      <c r="AD23" s="97" t="e">
        <f ca="true">+IF(AND(ISNUMBER(OFFSET('Sanitation Data'!$E$11,0,10*ROW('Sanitation Data'!E17))),'Data Summary'!CS23="Yes"),OFFSET('Sanitation Data'!$E$11,0,10*ROW('Sanitation Data'!E17)),NA())</f>
        <v>#N/A</v>
      </c>
      <c r="AE23" s="97" t="e">
        <f ca="true">+IF(AND(ISNUMBER(OFFSET('Sanitation Data'!$E$12,0,10*ROW('Sanitation Data'!E17))),'Data Summary'!CT23="Yes"),OFFSET('Sanitation Data'!$E$12,0,10*ROW('Sanitation Data'!E17)),NA())</f>
        <v>#N/A</v>
      </c>
      <c r="AF23" s="97" t="e">
        <f ca="true">+IF(AND(ISNUMBER(OFFSET('Sanitation Data'!$F$4,0,10*ROW('Sanitation Data'!F17))),'Data Summary'!CU23="Yes"),100-OFFSET('Sanitation Data'!$F$4,0,10*ROW('Sanitation Data'!F17)),NA())</f>
        <v>#N/A</v>
      </c>
      <c r="AG23" s="97" t="e">
        <f ca="true">+IF(AND(ISNUMBER(OFFSET('Sanitation Data'!$F$6,0,10*ROW('Sanitation Data'!F17))),'Data Summary'!CV23="Yes"),OFFSET('Sanitation Data'!$F$6,0,10*ROW('Sanitation Data'!F17)),NA())</f>
        <v>#N/A</v>
      </c>
      <c r="AH23" s="97" t="e">
        <f ca="true">+IF(AND(ISNUMBER(OFFSET('Sanitation Data'!$F$10,0,10*ROW('Sanitation Data'!F17))),'Data Summary'!CW23="Yes"),OFFSET('Sanitation Data'!$F$10,0,10*ROW('Sanitation Data'!F17)),NA())</f>
        <v>#N/A</v>
      </c>
      <c r="AI23" s="97" t="e">
        <f ca="true">+IF(AND(ISNUMBER(OFFSET('Sanitation Data'!$F$11,0,10*ROW('Sanitation Data'!F17))),'Data Summary'!CX23="Yes"),OFFSET('Sanitation Data'!$F$11,0,10*ROW('Sanitation Data'!F17)),NA())</f>
        <v>#N/A</v>
      </c>
      <c r="AJ23" s="97" t="e">
        <f ca="true">+IF(AND(ISNUMBER(OFFSET('Sanitation Data'!$F$12,0,10*ROW('Sanitation Data'!F17))),'Data Summary'!CY23="Yes"),OFFSET('Sanitation Data'!$F$12,0,10*ROW('Sanitation Data'!F17)),NA())</f>
        <v>#N/A</v>
      </c>
      <c r="AK23" s="97" t="e">
        <f ca="true">+IF(AND(ISNUMBER(OFFSET('Sanitation Data'!$G$4,0,10*ROW('Sanitation Data'!G17))),'Data Summary'!CZ23="Yes"),100-OFFSET('Sanitation Data'!$G$4,0,10*ROW('Sanitation Data'!G17)),NA())</f>
        <v>#N/A</v>
      </c>
      <c r="AL23" s="97" t="e">
        <f ca="true">+IF(AND(ISNUMBER(OFFSET('Sanitation Data'!$G$6,0,10*ROW('Sanitation Data'!G17))),'Data Summary'!DA23="Yes"),OFFSET('Sanitation Data'!$G$6,0,10*ROW('Sanitation Data'!G17)),NA())</f>
        <v>#N/A</v>
      </c>
      <c r="AM23" s="97" t="e">
        <f ca="true">+IF(AND(ISNUMBER(OFFSET('Sanitation Data'!$G$10,0,10*ROW('Sanitation Data'!G17))),'Data Summary'!DB23="Yes"),OFFSET('Sanitation Data'!$G$10,0,10*ROW('Sanitation Data'!G17)),NA())</f>
        <v>#N/A</v>
      </c>
      <c r="AN23" s="97" t="e">
        <f ca="true">+IF(AND(ISNUMBER(OFFSET('Sanitation Data'!$G$11,0,10*ROW('Sanitation Data'!G17))),'Data Summary'!DC23="Yes"),OFFSET('Sanitation Data'!$G$11,0,10*ROW('Sanitation Data'!G17)),NA())</f>
        <v>#N/A</v>
      </c>
      <c r="AO23" s="97" t="e">
        <f ca="true">+IF(AND(ISNUMBER(OFFSET('Sanitation Data'!$G$12,0,10*ROW('Sanitation Data'!G17))),'Data Summary'!DD23="Yes"),OFFSET('Sanitation Data'!$G$12,0,10*ROW('Sanitation Data'!G17)),NA())</f>
        <v>#N/A</v>
      </c>
      <c r="AP23" s="97" t="e">
        <f ca="true">+IF(AND(ISNUMBER(OFFSET('Sanitation Data'!$H$4,0,10*ROW('Sanitation Data'!H17))),'Data Summary'!DE23="Yes"),100-OFFSET('Sanitation Data'!$H$4,0,10*ROW('Sanitation Data'!H17)),NA())</f>
        <v>#N/A</v>
      </c>
      <c r="AQ23" s="97" t="e">
        <f ca="true">+IF(AND(ISNUMBER(OFFSET('Sanitation Data'!$H$6,0,10*ROW('Sanitation Data'!H17))),'Data Summary'!DF23="Yes"),OFFSET('Sanitation Data'!$H$6,0,10*ROW('Sanitation Data'!H17)),NA())</f>
        <v>#N/A</v>
      </c>
      <c r="AR23" s="97" t="e">
        <f ca="true">+IF(AND(ISNUMBER(OFFSET('Sanitation Data'!$H$10,0,10*ROW('Sanitation Data'!H17))),'Data Summary'!DG23="Yes"),OFFSET('Sanitation Data'!$H$10,0,10*ROW('Sanitation Data'!H17)),NA())</f>
        <v>#N/A</v>
      </c>
      <c r="AS23" s="97" t="e">
        <f ca="true">+IF(AND(ISNUMBER(OFFSET('Sanitation Data'!$H$11,0,10*ROW('Sanitation Data'!H17))),'Data Summary'!DH23="Yes"),OFFSET('Sanitation Data'!$H$11,0,10*ROW('Sanitation Data'!H17)),NA())</f>
        <v>#N/A</v>
      </c>
      <c r="AT23" s="97" t="e">
        <f ca="true">+IF(AND(ISNUMBER(OFFSET('Sanitation Data'!$H$12,0,10*ROW('Sanitation Data'!H17))),'Data Summary'!DI23="Yes"),OFFSET('Sanitation Data'!$H$12,0,10*ROW('Sanitation Data'!H17)),NA())</f>
        <v>#N/A</v>
      </c>
      <c r="AU23" s="97" t="e">
        <f ca="true">+IF(AND(ISNUMBER(OFFSET('Sanitation Data'!$I$4,0,10*ROW('Sanitation Data'!I17))),'Data Summary'!DJ23="Yes"),100-OFFSET('Sanitation Data'!$I$4,0,10*ROW('Sanitation Data'!I17)),NA())</f>
        <v>#N/A</v>
      </c>
      <c r="AV23" s="97" t="e">
        <f ca="true">+IF(AND(ISNUMBER(OFFSET('Sanitation Data'!$I$6,0,10*ROW('Sanitation Data'!I17))),'Data Summary'!DK23="Yes"),OFFSET('Sanitation Data'!$I$6,0,10*ROW('Sanitation Data'!I17)),NA())</f>
        <v>#N/A</v>
      </c>
      <c r="AW23" s="97" t="e">
        <f ca="true">+IF(AND(ISNUMBER(OFFSET('Sanitation Data'!$I$10,0,10*ROW('Sanitation Data'!I17))),'Data Summary'!DL23="Yes"),OFFSET('Sanitation Data'!$I$10,0,10*ROW('Sanitation Data'!I17)),NA())</f>
        <v>#N/A</v>
      </c>
      <c r="AX23" s="97" t="e">
        <f ca="true">+IF(AND(ISNUMBER(OFFSET('Sanitation Data'!$I$11,0,10*ROW('Sanitation Data'!I17))),'Data Summary'!DM23="Yes"),OFFSET('Sanitation Data'!$I$11,0,10*ROW('Sanitation Data'!I17)),NA())</f>
        <v>#N/A</v>
      </c>
      <c r="AY23" s="97" t="e">
        <f ca="true">+IF(AND(ISNUMBER(OFFSET('Sanitation Data'!$I$12,0,10*ROW('Sanitation Data'!I17))),'Data Summary'!DN23="Yes"),OFFSET('Sanitation Data'!$I$12,0,10*ROW('Sanitation Data'!I17)),NA())</f>
        <v>#N/A</v>
      </c>
      <c r="AZ23" s="98" t="e">
        <f ca="true">+IF(AND(ISNUMBER(OFFSET('Hygiene Data'!$D$5,0,10*ROW('Hygiene Data'!D17))),'Data Summary'!DO23="Yes"),OFFSET('Hygiene Data'!$D$5,0,10*ROW('Hygiene Data'!D17)),NA())</f>
        <v>#N/A</v>
      </c>
      <c r="BA23" s="98" t="e">
        <f ca="true">+IF(AND(ISNUMBER(OFFSET('Hygiene Data'!$D$7,0,10*ROW('Hygiene Data'!D17))),'Data Summary'!DP23="Yes"),OFFSET('Hygiene Data'!$D$7,0,10*ROW('Hygiene Data'!D17)),NA())</f>
        <v>#N/A</v>
      </c>
      <c r="BB23" s="98" t="e">
        <f ca="true">+IF(AND(ISNUMBER(OFFSET('Hygiene Data'!$D$9,0,10*ROW('Hygiene Data'!D17))),'Data Summary'!DQ23="Yes"),OFFSET('Hygiene Data'!$D$9,0,10*ROW('Hygiene Data'!D17)),NA())</f>
        <v>#N/A</v>
      </c>
      <c r="BC23" s="98" t="e">
        <f ca="true">+IF(AND(ISNUMBER(OFFSET('Hygiene Data'!$E$5,0,10*ROW('Hygiene Data'!E17))),'Data Summary'!DR23="Yes"),OFFSET('Hygiene Data'!$E$5,0,10*ROW('Hygiene Data'!E17)),NA())</f>
        <v>#N/A</v>
      </c>
      <c r="BD23" s="98" t="e">
        <f ca="true">+IF(AND(ISNUMBER(OFFSET('Hygiene Data'!$E$7,0,10*ROW('Hygiene Data'!E17))),'Data Summary'!DS23="Yes"),OFFSET('Hygiene Data'!$E$7,0,10*ROW('Hygiene Data'!E17)),NA())</f>
        <v>#N/A</v>
      </c>
      <c r="BE23" s="98" t="e">
        <f ca="true">+IF(AND(ISNUMBER(OFFSET('Hygiene Data'!$E$9,0,10*ROW('Hygiene Data'!E17))),'Data Summary'!DT23="Yes"),OFFSET('Hygiene Data'!$E$9,0,10*ROW('Hygiene Data'!E17)),NA())</f>
        <v>#N/A</v>
      </c>
      <c r="BF23" s="98" t="e">
        <f ca="true">+IF(AND(ISNUMBER(OFFSET('Hygiene Data'!$F$5,0,10*ROW('Hygiene Data'!F17))),'Data Summary'!DU23="Yes"),OFFSET('Hygiene Data'!$F$5,0,10*ROW('Hygiene Data'!F17)),NA())</f>
        <v>#N/A</v>
      </c>
      <c r="BG23" s="98" t="e">
        <f ca="true">+IF(AND(ISNUMBER(OFFSET('Hygiene Data'!$F$7,0,10*ROW('Hygiene Data'!F17))),'Data Summary'!DV23="Yes"),OFFSET('Hygiene Data'!$F$7,0,10*ROW('Hygiene Data'!F17)),NA())</f>
        <v>#N/A</v>
      </c>
      <c r="BH23" s="98" t="e">
        <f ca="true">+IF(AND(ISNUMBER(OFFSET('Hygiene Data'!$F$9,0,10*ROW('Hygiene Data'!F17))),'Data Summary'!DW23="Yes"),OFFSET('Hygiene Data'!$F$9,0,10*ROW('Hygiene Data'!F17)),NA())</f>
        <v>#N/A</v>
      </c>
      <c r="BI23" s="98" t="e">
        <f ca="true">+IF(AND(ISNUMBER(OFFSET('Hygiene Data'!$G$5,0,10*ROW('Hygiene Data'!G17))),'Data Summary'!DX23="Yes"),OFFSET('Hygiene Data'!$G$5,0,10*ROW('Hygiene Data'!G17)),NA())</f>
        <v>#N/A</v>
      </c>
      <c r="BJ23" s="98" t="e">
        <f ca="true">+IF(AND(ISNUMBER(OFFSET('Hygiene Data'!$G$7,0,10*ROW('Hygiene Data'!G17))),'Data Summary'!DY23="Yes"),OFFSET('Hygiene Data'!$G$7,0,10*ROW('Hygiene Data'!G17)),NA())</f>
        <v>#N/A</v>
      </c>
      <c r="BK23" s="98" t="e">
        <f ca="true">+IF(AND(ISNUMBER(OFFSET('Hygiene Data'!$G$9,0,10*ROW('Hygiene Data'!G17))),'Data Summary'!DZ23="Yes"),OFFSET('Hygiene Data'!$G$9,0,10*ROW('Hygiene Data'!G17)),NA())</f>
        <v>#N/A</v>
      </c>
      <c r="BL23" s="98" t="e">
        <f ca="true">+IF(AND(ISNUMBER(OFFSET('Hygiene Data'!$H$5,0,10*ROW('Hygiene Data'!H17))),'Data Summary'!EA23="Yes"),OFFSET('Hygiene Data'!$H$5,0,10*ROW('Hygiene Data'!H17)),NA())</f>
        <v>#N/A</v>
      </c>
      <c r="BM23" s="98" t="e">
        <f ca="true">+IF(AND(ISNUMBER(OFFSET('Hygiene Data'!$H$7,0,10*ROW('Hygiene Data'!H17))),'Data Summary'!EB23="Yes"),OFFSET('Hygiene Data'!$H$7,0,10*ROW('Hygiene Data'!H17)),NA())</f>
        <v>#N/A</v>
      </c>
      <c r="BN23" s="98" t="e">
        <f ca="true">+IF(AND(ISNUMBER(OFFSET('Hygiene Data'!$H$9,0,10*ROW('Hygiene Data'!H17))),'Data Summary'!EC23="Yes"),OFFSET('Hygiene Data'!$H$9,0,10*ROW('Hygiene Data'!H17)),NA())</f>
        <v>#N/A</v>
      </c>
      <c r="BO23" s="98" t="e">
        <f ca="true">+IF(AND(ISNUMBER(OFFSET('Hygiene Data'!$I$5,0,10*ROW('Hygiene Data'!I17))),'Data Summary'!ED23="Yes"),OFFSET('Hygiene Data'!$I$5,0,10*ROW('Hygiene Data'!I17)),NA())</f>
        <v>#N/A</v>
      </c>
      <c r="BP23" s="98" t="e">
        <f ca="true">+IF(AND(ISNUMBER(OFFSET('Hygiene Data'!$I$7,0,10*ROW('Hygiene Data'!I17))),'Data Summary'!EE23="Yes"),OFFSET('Hygiene Data'!$I$7,0,10*ROW('Hygiene Data'!I17)),NA())</f>
        <v>#N/A</v>
      </c>
      <c r="BQ23" s="98" t="e">
        <f ca="true">+IF(AND(ISNUMBER(OFFSET('Hygiene Data'!$I$9,0,10*ROW('Hygiene Data'!I17))),'Data Summary'!EF23="Yes"),OFFSET('Hygiene Data'!$I$9,0,10*ROW('Hygiene Data'!I17)),NA())</f>
        <v>#N/A</v>
      </c>
    </row>
    <row xmlns:x14ac="http://schemas.microsoft.com/office/spreadsheetml/2009/9/ac" r="24" x14ac:dyDescent="0.2">
      <c r="A24" s="335" t="e">
        <f ca="true">+RIGHT('Data Summary'!A24,LEN('Data Summary'!A24)-9)</f>
        <v>#VALUE!</v>
      </c>
      <c r="B24" s="36" t="str">
        <f ca="true">+IF(ISTEXT('Data Summary'!B24),'Data Summary'!B24,"")</f>
        <v/>
      </c>
      <c r="C24" s="334" t="e">
        <f ca="true">+VALUE('Data Summary'!C24)</f>
        <v>#VALUE!</v>
      </c>
      <c r="D24" s="96" t="e">
        <f ca="true">+IF(AND(ISNUMBER(OFFSET('Water Data'!$D$4,0,10*ROW('Water Data'!D18))),'Data Summary'!BS24="Yes"),100-OFFSET('Water Data'!$D$4,0,10*ROW('Water Data'!D18)),NA())</f>
        <v>#N/A</v>
      </c>
      <c r="E24" s="96" t="e">
        <f ca="true">+IF(AND(ISNUMBER(OFFSET('Water Data'!$D$6,0,10*ROW('Water Data'!D18))),'Data Summary'!BT24="Yes"),OFFSET('Water Data'!$D$6,0,10*ROW('Water Data'!D18)),NA())</f>
        <v>#N/A</v>
      </c>
      <c r="F24" s="96" t="e">
        <f ca="true">+IF(AND(ISNUMBER(OFFSET('Water Data'!$D$9,0,10*ROW('Water Data'!D18))),'Data Summary'!BU24="Yes"),OFFSET('Water Data'!$D$9,0,10*ROW('Water Data'!D18)),NA())</f>
        <v>#N/A</v>
      </c>
      <c r="G24" s="96" t="e">
        <f ca="true">+IF(AND(ISNUMBER(OFFSET('Water Data'!$E$4,0,10*ROW('Water Data'!E18))),'Data Summary'!BV24="Yes"),100-OFFSET('Water Data'!$E$4,0,10*ROW('Water Data'!E18)),NA())</f>
        <v>#N/A</v>
      </c>
      <c r="H24" s="96" t="e">
        <f ca="true">+IF(AND(ISNUMBER(OFFSET('Water Data'!$E$6,0,10*ROW('Water Data'!E18))),'Data Summary'!BW24="Yes"),OFFSET('Water Data'!$E$6,0,10*ROW('Water Data'!E18)),NA())</f>
        <v>#N/A</v>
      </c>
      <c r="I24" s="96" t="e">
        <f ca="true">+IF(AND(ISNUMBER(OFFSET('Water Data'!$E$9,0,10*ROW('Water Data'!E18))),'Data Summary'!BX24="Yes"),OFFSET('Water Data'!$E$9,0,10*ROW('Water Data'!E18)),NA())</f>
        <v>#N/A</v>
      </c>
      <c r="J24" s="96" t="e">
        <f ca="true">+IF(AND(ISNUMBER(OFFSET('Water Data'!$F$4,0,10*ROW('Water Data'!F18))),'Data Summary'!BY24="Yes"),100-OFFSET('Water Data'!$F$4,0,10*ROW('Water Data'!F18)),NA())</f>
        <v>#N/A</v>
      </c>
      <c r="K24" s="96" t="e">
        <f ca="true">+IF(AND(ISNUMBER(OFFSET('Water Data'!$F$6,0,10*ROW('Water Data'!F18))),'Data Summary'!BZ24="Yes"),OFFSET('Water Data'!$F$6,0,10*ROW('Water Data'!F18)),NA())</f>
        <v>#N/A</v>
      </c>
      <c r="L24" s="96" t="e">
        <f ca="true">+IF(AND(ISNUMBER(OFFSET('Water Data'!$F$9,0,10*ROW('Water Data'!F18))),'Data Summary'!CA24="Yes"),OFFSET('Water Data'!$F$9,0,10*ROW('Water Data'!F18)),NA())</f>
        <v>#N/A</v>
      </c>
      <c r="M24" s="96" t="e">
        <f ca="true">+IF(AND(ISNUMBER(OFFSET('Water Data'!$G$4,0,10*ROW('Water Data'!G18))),'Data Summary'!CB24="Yes"),100-OFFSET('Water Data'!$G$4,0,10*ROW('Water Data'!G18)),NA())</f>
        <v>#N/A</v>
      </c>
      <c r="N24" s="96" t="e">
        <f ca="true">+IF(AND(ISNUMBER(OFFSET('Water Data'!$G$6,0,10*ROW('Water Data'!G18))),'Data Summary'!CC24="Yes"),OFFSET('Water Data'!$G$6,0,10*ROW('Water Data'!G18)),NA())</f>
        <v>#N/A</v>
      </c>
      <c r="O24" s="96" t="e">
        <f ca="true">+IF(AND(ISNUMBER(OFFSET('Water Data'!$G$9,0,10*ROW('Water Data'!G18))),'Data Summary'!CD24="Yes"),OFFSET('Water Data'!$G$9,0,10*ROW('Water Data'!G18)),NA())</f>
        <v>#N/A</v>
      </c>
      <c r="P24" s="96" t="e">
        <f ca="true">+IF(AND(ISNUMBER(OFFSET('Water Data'!$H$4,0,10*ROW('Water Data'!H18))),'Data Summary'!CE24="Yes"),100-OFFSET('Water Data'!$H$4,0,10*ROW('Water Data'!H18)),NA())</f>
        <v>#N/A</v>
      </c>
      <c r="Q24" s="96" t="e">
        <f ca="true">+IF(AND(ISNUMBER(OFFSET('Water Data'!$H$6,0,10*ROW('Water Data'!H18))),'Data Summary'!CF24="Yes"),OFFSET('Water Data'!$H$6,0,10*ROW('Water Data'!H18)),NA())</f>
        <v>#N/A</v>
      </c>
      <c r="R24" s="96" t="e">
        <f ca="true">+IF(AND(ISNUMBER(OFFSET('Water Data'!$H$9,0,10*ROW('Water Data'!H18))),'Data Summary'!CG24="Yes"),OFFSET('Water Data'!$H$9,0,10*ROW('Water Data'!H18)),NA())</f>
        <v>#N/A</v>
      </c>
      <c r="S24" s="96" t="e">
        <f ca="true">+IF(AND(ISNUMBER(OFFSET('Water Data'!$I$4,0,10*ROW('Water Data'!I18))),'Data Summary'!CH24="Yes"),100-OFFSET('Water Data'!$I$4,0,10*ROW('Water Data'!I18)),NA())</f>
        <v>#N/A</v>
      </c>
      <c r="T24" s="96" t="e">
        <f ca="true">+IF(AND(ISNUMBER(OFFSET('Water Data'!$I$6,0,10*ROW('Water Data'!I18))),'Data Summary'!CI24="Yes"),OFFSET('Water Data'!$I$6,0,10*ROW('Water Data'!I18)),NA())</f>
        <v>#N/A</v>
      </c>
      <c r="U24" s="96" t="e">
        <f ca="true">+IF(AND(ISNUMBER(OFFSET('Water Data'!$I$9,0,10*ROW('Water Data'!I18))),'Data Summary'!CJ24="Yes"),OFFSET('Water Data'!$I$9,0,10*ROW('Water Data'!I18)),NA())</f>
        <v>#N/A</v>
      </c>
      <c r="V24" s="97" t="e">
        <f ca="true">+IF(AND(ISNUMBER(OFFSET('Sanitation Data'!$D$4,0,10*ROW('Sanitation Data'!D18))),'Data Summary'!CK24="Yes"),100-OFFSET('Sanitation Data'!$D$4,0,10*ROW('Sanitation Data'!D18)),NA())</f>
        <v>#N/A</v>
      </c>
      <c r="W24" s="97" t="e">
        <f ca="true">+IF(AND(ISNUMBER(OFFSET('Sanitation Data'!$D$6,0,10*ROW('Sanitation Data'!D18))),'Data Summary'!CL24="Yes"),OFFSET('Sanitation Data'!$D$6,0,10*ROW('Sanitation Data'!D18)),NA())</f>
        <v>#N/A</v>
      </c>
      <c r="X24" s="97" t="e">
        <f ca="true">+IF(AND(ISNUMBER(OFFSET('Sanitation Data'!$D$10,0,10*ROW('Sanitation Data'!D18))),'Data Summary'!CM24="Yes"),OFFSET('Sanitation Data'!$D$10,0,10*ROW('Sanitation Data'!D18)),NA())</f>
        <v>#N/A</v>
      </c>
      <c r="Y24" s="97" t="e">
        <f ca="true">+IF(AND(ISNUMBER(OFFSET('Sanitation Data'!$D$11,0,10*ROW('Sanitation Data'!D18))),'Data Summary'!CN24="Yes"),OFFSET('Sanitation Data'!$D$11,0,10*ROW('Sanitation Data'!D18)),NA())</f>
        <v>#N/A</v>
      </c>
      <c r="Z24" s="97" t="e">
        <f ca="true">+IF(AND(ISNUMBER(OFFSET('Sanitation Data'!$D$12,0,10*ROW('Sanitation Data'!D18))),'Data Summary'!CO24="Yes"),OFFSET('Sanitation Data'!$D$12,0,10*ROW('Sanitation Data'!D18)),NA())</f>
        <v>#N/A</v>
      </c>
      <c r="AA24" s="97" t="e">
        <f ca="true">+IF(AND(ISNUMBER(OFFSET('Sanitation Data'!$E$4,0,10*ROW('Sanitation Data'!E18))),'Data Summary'!CP24="Yes"),100-OFFSET('Sanitation Data'!$E$4,0,10*ROW('Sanitation Data'!E18)),NA())</f>
        <v>#N/A</v>
      </c>
      <c r="AB24" s="97" t="e">
        <f ca="true">+IF(AND(ISNUMBER(OFFSET('Sanitation Data'!$E$6,0,10*ROW('Sanitation Data'!E18))),'Data Summary'!CQ24="Yes"),OFFSET('Sanitation Data'!$E$6,0,10*ROW('Sanitation Data'!E18)),NA())</f>
        <v>#N/A</v>
      </c>
      <c r="AC24" s="97" t="e">
        <f ca="true">+IF(AND(ISNUMBER(OFFSET('Sanitation Data'!$E$10,0,10*ROW('Sanitation Data'!E18))),'Data Summary'!CR24="Yes"),OFFSET('Sanitation Data'!$E$10,0,10*ROW('Sanitation Data'!E18)),NA())</f>
        <v>#N/A</v>
      </c>
      <c r="AD24" s="97" t="e">
        <f ca="true">+IF(AND(ISNUMBER(OFFSET('Sanitation Data'!$E$11,0,10*ROW('Sanitation Data'!E18))),'Data Summary'!CS24="Yes"),OFFSET('Sanitation Data'!$E$11,0,10*ROW('Sanitation Data'!E18)),NA())</f>
        <v>#N/A</v>
      </c>
      <c r="AE24" s="97" t="e">
        <f ca="true">+IF(AND(ISNUMBER(OFFSET('Sanitation Data'!$E$12,0,10*ROW('Sanitation Data'!E18))),'Data Summary'!CT24="Yes"),OFFSET('Sanitation Data'!$E$12,0,10*ROW('Sanitation Data'!E18)),NA())</f>
        <v>#N/A</v>
      </c>
      <c r="AF24" s="97" t="e">
        <f ca="true">+IF(AND(ISNUMBER(OFFSET('Sanitation Data'!$F$4,0,10*ROW('Sanitation Data'!F18))),'Data Summary'!CU24="Yes"),100-OFFSET('Sanitation Data'!$F$4,0,10*ROW('Sanitation Data'!F18)),NA())</f>
        <v>#N/A</v>
      </c>
      <c r="AG24" s="97" t="e">
        <f ca="true">+IF(AND(ISNUMBER(OFFSET('Sanitation Data'!$F$6,0,10*ROW('Sanitation Data'!F18))),'Data Summary'!CV24="Yes"),OFFSET('Sanitation Data'!$F$6,0,10*ROW('Sanitation Data'!F18)),NA())</f>
        <v>#N/A</v>
      </c>
      <c r="AH24" s="97" t="e">
        <f ca="true">+IF(AND(ISNUMBER(OFFSET('Sanitation Data'!$F$10,0,10*ROW('Sanitation Data'!F18))),'Data Summary'!CW24="Yes"),OFFSET('Sanitation Data'!$F$10,0,10*ROW('Sanitation Data'!F18)),NA())</f>
        <v>#N/A</v>
      </c>
      <c r="AI24" s="97" t="e">
        <f ca="true">+IF(AND(ISNUMBER(OFFSET('Sanitation Data'!$F$11,0,10*ROW('Sanitation Data'!F18))),'Data Summary'!CX24="Yes"),OFFSET('Sanitation Data'!$F$11,0,10*ROW('Sanitation Data'!F18)),NA())</f>
        <v>#N/A</v>
      </c>
      <c r="AJ24" s="97" t="e">
        <f ca="true">+IF(AND(ISNUMBER(OFFSET('Sanitation Data'!$F$12,0,10*ROW('Sanitation Data'!F18))),'Data Summary'!CY24="Yes"),OFFSET('Sanitation Data'!$F$12,0,10*ROW('Sanitation Data'!F18)),NA())</f>
        <v>#N/A</v>
      </c>
      <c r="AK24" s="97" t="e">
        <f ca="true">+IF(AND(ISNUMBER(OFFSET('Sanitation Data'!$G$4,0,10*ROW('Sanitation Data'!G18))),'Data Summary'!CZ24="Yes"),100-OFFSET('Sanitation Data'!$G$4,0,10*ROW('Sanitation Data'!G18)),NA())</f>
        <v>#N/A</v>
      </c>
      <c r="AL24" s="97" t="e">
        <f ca="true">+IF(AND(ISNUMBER(OFFSET('Sanitation Data'!$G$6,0,10*ROW('Sanitation Data'!G18))),'Data Summary'!DA24="Yes"),OFFSET('Sanitation Data'!$G$6,0,10*ROW('Sanitation Data'!G18)),NA())</f>
        <v>#N/A</v>
      </c>
      <c r="AM24" s="97" t="e">
        <f ca="true">+IF(AND(ISNUMBER(OFFSET('Sanitation Data'!$G$10,0,10*ROW('Sanitation Data'!G18))),'Data Summary'!DB24="Yes"),OFFSET('Sanitation Data'!$G$10,0,10*ROW('Sanitation Data'!G18)),NA())</f>
        <v>#N/A</v>
      </c>
      <c r="AN24" s="97" t="e">
        <f ca="true">+IF(AND(ISNUMBER(OFFSET('Sanitation Data'!$G$11,0,10*ROW('Sanitation Data'!G18))),'Data Summary'!DC24="Yes"),OFFSET('Sanitation Data'!$G$11,0,10*ROW('Sanitation Data'!G18)),NA())</f>
        <v>#N/A</v>
      </c>
      <c r="AO24" s="97" t="e">
        <f ca="true">+IF(AND(ISNUMBER(OFFSET('Sanitation Data'!$G$12,0,10*ROW('Sanitation Data'!G18))),'Data Summary'!DD24="Yes"),OFFSET('Sanitation Data'!$G$12,0,10*ROW('Sanitation Data'!G18)),NA())</f>
        <v>#N/A</v>
      </c>
      <c r="AP24" s="97" t="e">
        <f ca="true">+IF(AND(ISNUMBER(OFFSET('Sanitation Data'!$H$4,0,10*ROW('Sanitation Data'!H18))),'Data Summary'!DE24="Yes"),100-OFFSET('Sanitation Data'!$H$4,0,10*ROW('Sanitation Data'!H18)),NA())</f>
        <v>#N/A</v>
      </c>
      <c r="AQ24" s="97" t="e">
        <f ca="true">+IF(AND(ISNUMBER(OFFSET('Sanitation Data'!$H$6,0,10*ROW('Sanitation Data'!H18))),'Data Summary'!DF24="Yes"),OFFSET('Sanitation Data'!$H$6,0,10*ROW('Sanitation Data'!H18)),NA())</f>
        <v>#N/A</v>
      </c>
      <c r="AR24" s="97" t="e">
        <f ca="true">+IF(AND(ISNUMBER(OFFSET('Sanitation Data'!$H$10,0,10*ROW('Sanitation Data'!H18))),'Data Summary'!DG24="Yes"),OFFSET('Sanitation Data'!$H$10,0,10*ROW('Sanitation Data'!H18)),NA())</f>
        <v>#N/A</v>
      </c>
      <c r="AS24" s="97" t="e">
        <f ca="true">+IF(AND(ISNUMBER(OFFSET('Sanitation Data'!$H$11,0,10*ROW('Sanitation Data'!H18))),'Data Summary'!DH24="Yes"),OFFSET('Sanitation Data'!$H$11,0,10*ROW('Sanitation Data'!H18)),NA())</f>
        <v>#N/A</v>
      </c>
      <c r="AT24" s="97" t="e">
        <f ca="true">+IF(AND(ISNUMBER(OFFSET('Sanitation Data'!$H$12,0,10*ROW('Sanitation Data'!H18))),'Data Summary'!DI24="Yes"),OFFSET('Sanitation Data'!$H$12,0,10*ROW('Sanitation Data'!H18)),NA())</f>
        <v>#N/A</v>
      </c>
      <c r="AU24" s="97" t="e">
        <f ca="true">+IF(AND(ISNUMBER(OFFSET('Sanitation Data'!$I$4,0,10*ROW('Sanitation Data'!I18))),'Data Summary'!DJ24="Yes"),100-OFFSET('Sanitation Data'!$I$4,0,10*ROW('Sanitation Data'!I18)),NA())</f>
        <v>#N/A</v>
      </c>
      <c r="AV24" s="97" t="e">
        <f ca="true">+IF(AND(ISNUMBER(OFFSET('Sanitation Data'!$I$6,0,10*ROW('Sanitation Data'!I18))),'Data Summary'!DK24="Yes"),OFFSET('Sanitation Data'!$I$6,0,10*ROW('Sanitation Data'!I18)),NA())</f>
        <v>#N/A</v>
      </c>
      <c r="AW24" s="97" t="e">
        <f ca="true">+IF(AND(ISNUMBER(OFFSET('Sanitation Data'!$I$10,0,10*ROW('Sanitation Data'!I18))),'Data Summary'!DL24="Yes"),OFFSET('Sanitation Data'!$I$10,0,10*ROW('Sanitation Data'!I18)),NA())</f>
        <v>#N/A</v>
      </c>
      <c r="AX24" s="97" t="e">
        <f ca="true">+IF(AND(ISNUMBER(OFFSET('Sanitation Data'!$I$11,0,10*ROW('Sanitation Data'!I18))),'Data Summary'!DM24="Yes"),OFFSET('Sanitation Data'!$I$11,0,10*ROW('Sanitation Data'!I18)),NA())</f>
        <v>#N/A</v>
      </c>
      <c r="AY24" s="97" t="e">
        <f ca="true">+IF(AND(ISNUMBER(OFFSET('Sanitation Data'!$I$12,0,10*ROW('Sanitation Data'!I18))),'Data Summary'!DN24="Yes"),OFFSET('Sanitation Data'!$I$12,0,10*ROW('Sanitation Data'!I18)),NA())</f>
        <v>#N/A</v>
      </c>
      <c r="AZ24" s="98" t="e">
        <f ca="true">+IF(AND(ISNUMBER(OFFSET('Hygiene Data'!$D$5,0,10*ROW('Hygiene Data'!D18))),'Data Summary'!DO24="Yes"),OFFSET('Hygiene Data'!$D$5,0,10*ROW('Hygiene Data'!D18)),NA())</f>
        <v>#N/A</v>
      </c>
      <c r="BA24" s="98" t="e">
        <f ca="true">+IF(AND(ISNUMBER(OFFSET('Hygiene Data'!$D$7,0,10*ROW('Hygiene Data'!D18))),'Data Summary'!DP24="Yes"),OFFSET('Hygiene Data'!$D$7,0,10*ROW('Hygiene Data'!D18)),NA())</f>
        <v>#N/A</v>
      </c>
      <c r="BB24" s="98" t="e">
        <f ca="true">+IF(AND(ISNUMBER(OFFSET('Hygiene Data'!$D$9,0,10*ROW('Hygiene Data'!D18))),'Data Summary'!DQ24="Yes"),OFFSET('Hygiene Data'!$D$9,0,10*ROW('Hygiene Data'!D18)),NA())</f>
        <v>#N/A</v>
      </c>
      <c r="BC24" s="98" t="e">
        <f ca="true">+IF(AND(ISNUMBER(OFFSET('Hygiene Data'!$E$5,0,10*ROW('Hygiene Data'!E18))),'Data Summary'!DR24="Yes"),OFFSET('Hygiene Data'!$E$5,0,10*ROW('Hygiene Data'!E18)),NA())</f>
        <v>#N/A</v>
      </c>
      <c r="BD24" s="98" t="e">
        <f ca="true">+IF(AND(ISNUMBER(OFFSET('Hygiene Data'!$E$7,0,10*ROW('Hygiene Data'!E18))),'Data Summary'!DS24="Yes"),OFFSET('Hygiene Data'!$E$7,0,10*ROW('Hygiene Data'!E18)),NA())</f>
        <v>#N/A</v>
      </c>
      <c r="BE24" s="98" t="e">
        <f ca="true">+IF(AND(ISNUMBER(OFFSET('Hygiene Data'!$E$9,0,10*ROW('Hygiene Data'!E18))),'Data Summary'!DT24="Yes"),OFFSET('Hygiene Data'!$E$9,0,10*ROW('Hygiene Data'!E18)),NA())</f>
        <v>#N/A</v>
      </c>
      <c r="BF24" s="98" t="e">
        <f ca="true">+IF(AND(ISNUMBER(OFFSET('Hygiene Data'!$F$5,0,10*ROW('Hygiene Data'!F18))),'Data Summary'!DU24="Yes"),OFFSET('Hygiene Data'!$F$5,0,10*ROW('Hygiene Data'!F18)),NA())</f>
        <v>#N/A</v>
      </c>
      <c r="BG24" s="98" t="e">
        <f ca="true">+IF(AND(ISNUMBER(OFFSET('Hygiene Data'!$F$7,0,10*ROW('Hygiene Data'!F18))),'Data Summary'!DV24="Yes"),OFFSET('Hygiene Data'!$F$7,0,10*ROW('Hygiene Data'!F18)),NA())</f>
        <v>#N/A</v>
      </c>
      <c r="BH24" s="98" t="e">
        <f ca="true">+IF(AND(ISNUMBER(OFFSET('Hygiene Data'!$F$9,0,10*ROW('Hygiene Data'!F18))),'Data Summary'!DW24="Yes"),OFFSET('Hygiene Data'!$F$9,0,10*ROW('Hygiene Data'!F18)),NA())</f>
        <v>#N/A</v>
      </c>
      <c r="BI24" s="98" t="e">
        <f ca="true">+IF(AND(ISNUMBER(OFFSET('Hygiene Data'!$G$5,0,10*ROW('Hygiene Data'!G18))),'Data Summary'!DX24="Yes"),OFFSET('Hygiene Data'!$G$5,0,10*ROW('Hygiene Data'!G18)),NA())</f>
        <v>#N/A</v>
      </c>
      <c r="BJ24" s="98" t="e">
        <f ca="true">+IF(AND(ISNUMBER(OFFSET('Hygiene Data'!$G$7,0,10*ROW('Hygiene Data'!G18))),'Data Summary'!DY24="Yes"),OFFSET('Hygiene Data'!$G$7,0,10*ROW('Hygiene Data'!G18)),NA())</f>
        <v>#N/A</v>
      </c>
      <c r="BK24" s="98" t="e">
        <f ca="true">+IF(AND(ISNUMBER(OFFSET('Hygiene Data'!$G$9,0,10*ROW('Hygiene Data'!G18))),'Data Summary'!DZ24="Yes"),OFFSET('Hygiene Data'!$G$9,0,10*ROW('Hygiene Data'!G18)),NA())</f>
        <v>#N/A</v>
      </c>
      <c r="BL24" s="98" t="e">
        <f ca="true">+IF(AND(ISNUMBER(OFFSET('Hygiene Data'!$H$5,0,10*ROW('Hygiene Data'!H18))),'Data Summary'!EA24="Yes"),OFFSET('Hygiene Data'!$H$5,0,10*ROW('Hygiene Data'!H18)),NA())</f>
        <v>#N/A</v>
      </c>
      <c r="BM24" s="98" t="e">
        <f ca="true">+IF(AND(ISNUMBER(OFFSET('Hygiene Data'!$H$7,0,10*ROW('Hygiene Data'!H18))),'Data Summary'!EB24="Yes"),OFFSET('Hygiene Data'!$H$7,0,10*ROW('Hygiene Data'!H18)),NA())</f>
        <v>#N/A</v>
      </c>
      <c r="BN24" s="98" t="e">
        <f ca="true">+IF(AND(ISNUMBER(OFFSET('Hygiene Data'!$H$9,0,10*ROW('Hygiene Data'!H18))),'Data Summary'!EC24="Yes"),OFFSET('Hygiene Data'!$H$9,0,10*ROW('Hygiene Data'!H18)),NA())</f>
        <v>#N/A</v>
      </c>
      <c r="BO24" s="98" t="e">
        <f ca="true">+IF(AND(ISNUMBER(OFFSET('Hygiene Data'!$I$5,0,10*ROW('Hygiene Data'!I18))),'Data Summary'!ED24="Yes"),OFFSET('Hygiene Data'!$I$5,0,10*ROW('Hygiene Data'!I18)),NA())</f>
        <v>#N/A</v>
      </c>
      <c r="BP24" s="98" t="e">
        <f ca="true">+IF(AND(ISNUMBER(OFFSET('Hygiene Data'!$I$7,0,10*ROW('Hygiene Data'!I18))),'Data Summary'!EE24="Yes"),OFFSET('Hygiene Data'!$I$7,0,10*ROW('Hygiene Data'!I18)),NA())</f>
        <v>#N/A</v>
      </c>
      <c r="BQ24" s="98" t="e">
        <f ca="true">+IF(AND(ISNUMBER(OFFSET('Hygiene Data'!$I$9,0,10*ROW('Hygiene Data'!I18))),'Data Summary'!EF24="Yes"),OFFSET('Hygiene Data'!$I$9,0,10*ROW('Hygiene Data'!I18)),NA())</f>
        <v>#N/A</v>
      </c>
    </row>
    <row xmlns:x14ac="http://schemas.microsoft.com/office/spreadsheetml/2009/9/ac" r="25" x14ac:dyDescent="0.2">
      <c r="A25" s="335" t="e">
        <f ca="true">+RIGHT('Data Summary'!A25,LEN('Data Summary'!A25)-9)</f>
        <v>#VALUE!</v>
      </c>
      <c r="B25" s="36" t="str">
        <f ca="true">+IF(ISTEXT('Data Summary'!B25),'Data Summary'!B25,"")</f>
        <v/>
      </c>
      <c r="C25" s="334" t="e">
        <f ca="true">+VALUE('Data Summary'!C25)</f>
        <v>#VALUE!</v>
      </c>
      <c r="D25" s="96" t="e">
        <f ca="true">+IF(AND(ISNUMBER(OFFSET('Water Data'!$D$4,0,10*ROW('Water Data'!D19))),'Data Summary'!BS25="Yes"),100-OFFSET('Water Data'!$D$4,0,10*ROW('Water Data'!D19)),NA())</f>
        <v>#N/A</v>
      </c>
      <c r="E25" s="96" t="e">
        <f ca="true">+IF(AND(ISNUMBER(OFFSET('Water Data'!$D$6,0,10*ROW('Water Data'!D19))),'Data Summary'!BT25="Yes"),OFFSET('Water Data'!$D$6,0,10*ROW('Water Data'!D19)),NA())</f>
        <v>#N/A</v>
      </c>
      <c r="F25" s="96" t="e">
        <f ca="true">+IF(AND(ISNUMBER(OFFSET('Water Data'!$D$9,0,10*ROW('Water Data'!D19))),'Data Summary'!BU25="Yes"),OFFSET('Water Data'!$D$9,0,10*ROW('Water Data'!D19)),NA())</f>
        <v>#N/A</v>
      </c>
      <c r="G25" s="96" t="e">
        <f ca="true">+IF(AND(ISNUMBER(OFFSET('Water Data'!$E$4,0,10*ROW('Water Data'!E19))),'Data Summary'!BV25="Yes"),100-OFFSET('Water Data'!$E$4,0,10*ROW('Water Data'!E19)),NA())</f>
        <v>#N/A</v>
      </c>
      <c r="H25" s="96" t="e">
        <f ca="true">+IF(AND(ISNUMBER(OFFSET('Water Data'!$E$6,0,10*ROW('Water Data'!E19))),'Data Summary'!BW25="Yes"),OFFSET('Water Data'!$E$6,0,10*ROW('Water Data'!E19)),NA())</f>
        <v>#N/A</v>
      </c>
      <c r="I25" s="96" t="e">
        <f ca="true">+IF(AND(ISNUMBER(OFFSET('Water Data'!$E$9,0,10*ROW('Water Data'!E19))),'Data Summary'!BX25="Yes"),OFFSET('Water Data'!$E$9,0,10*ROW('Water Data'!E19)),NA())</f>
        <v>#N/A</v>
      </c>
      <c r="J25" s="96" t="e">
        <f ca="true">+IF(AND(ISNUMBER(OFFSET('Water Data'!$F$4,0,10*ROW('Water Data'!F19))),'Data Summary'!BY25="Yes"),100-OFFSET('Water Data'!$F$4,0,10*ROW('Water Data'!F19)),NA())</f>
        <v>#N/A</v>
      </c>
      <c r="K25" s="96" t="e">
        <f ca="true">+IF(AND(ISNUMBER(OFFSET('Water Data'!$F$6,0,10*ROW('Water Data'!F19))),'Data Summary'!BZ25="Yes"),OFFSET('Water Data'!$F$6,0,10*ROW('Water Data'!F19)),NA())</f>
        <v>#N/A</v>
      </c>
      <c r="L25" s="96" t="e">
        <f ca="true">+IF(AND(ISNUMBER(OFFSET('Water Data'!$F$9,0,10*ROW('Water Data'!F19))),'Data Summary'!CA25="Yes"),OFFSET('Water Data'!$F$9,0,10*ROW('Water Data'!F19)),NA())</f>
        <v>#N/A</v>
      </c>
      <c r="M25" s="96" t="e">
        <f ca="true">+IF(AND(ISNUMBER(OFFSET('Water Data'!$G$4,0,10*ROW('Water Data'!G19))),'Data Summary'!CB25="Yes"),100-OFFSET('Water Data'!$G$4,0,10*ROW('Water Data'!G19)),NA())</f>
        <v>#N/A</v>
      </c>
      <c r="N25" s="96" t="e">
        <f ca="true">+IF(AND(ISNUMBER(OFFSET('Water Data'!$G$6,0,10*ROW('Water Data'!G19))),'Data Summary'!CC25="Yes"),OFFSET('Water Data'!$G$6,0,10*ROW('Water Data'!G19)),NA())</f>
        <v>#N/A</v>
      </c>
      <c r="O25" s="96" t="e">
        <f ca="true">+IF(AND(ISNUMBER(OFFSET('Water Data'!$G$9,0,10*ROW('Water Data'!G19))),'Data Summary'!CD25="Yes"),OFFSET('Water Data'!$G$9,0,10*ROW('Water Data'!G19)),NA())</f>
        <v>#N/A</v>
      </c>
      <c r="P25" s="96" t="e">
        <f ca="true">+IF(AND(ISNUMBER(OFFSET('Water Data'!$H$4,0,10*ROW('Water Data'!H19))),'Data Summary'!CE25="Yes"),100-OFFSET('Water Data'!$H$4,0,10*ROW('Water Data'!H19)),NA())</f>
        <v>#N/A</v>
      </c>
      <c r="Q25" s="96" t="e">
        <f ca="true">+IF(AND(ISNUMBER(OFFSET('Water Data'!$H$6,0,10*ROW('Water Data'!H19))),'Data Summary'!CF25="Yes"),OFFSET('Water Data'!$H$6,0,10*ROW('Water Data'!H19)),NA())</f>
        <v>#N/A</v>
      </c>
      <c r="R25" s="96" t="e">
        <f ca="true">+IF(AND(ISNUMBER(OFFSET('Water Data'!$H$9,0,10*ROW('Water Data'!H19))),'Data Summary'!CG25="Yes"),OFFSET('Water Data'!$H$9,0,10*ROW('Water Data'!H19)),NA())</f>
        <v>#N/A</v>
      </c>
      <c r="S25" s="96" t="e">
        <f ca="true">+IF(AND(ISNUMBER(OFFSET('Water Data'!$I$4,0,10*ROW('Water Data'!I19))),'Data Summary'!CH25="Yes"),100-OFFSET('Water Data'!$I$4,0,10*ROW('Water Data'!I19)),NA())</f>
        <v>#N/A</v>
      </c>
      <c r="T25" s="96" t="e">
        <f ca="true">+IF(AND(ISNUMBER(OFFSET('Water Data'!$I$6,0,10*ROW('Water Data'!I19))),'Data Summary'!CI25="Yes"),OFFSET('Water Data'!$I$6,0,10*ROW('Water Data'!I19)),NA())</f>
        <v>#N/A</v>
      </c>
      <c r="U25" s="96" t="e">
        <f ca="true">+IF(AND(ISNUMBER(OFFSET('Water Data'!$I$9,0,10*ROW('Water Data'!I19))),'Data Summary'!CJ25="Yes"),OFFSET('Water Data'!$I$9,0,10*ROW('Water Data'!I19)),NA())</f>
        <v>#N/A</v>
      </c>
      <c r="V25" s="97" t="e">
        <f ca="true">+IF(AND(ISNUMBER(OFFSET('Sanitation Data'!$D$4,0,10*ROW('Sanitation Data'!D19))),'Data Summary'!CK25="Yes"),100-OFFSET('Sanitation Data'!$D$4,0,10*ROW('Sanitation Data'!D19)),NA())</f>
        <v>#N/A</v>
      </c>
      <c r="W25" s="97" t="e">
        <f ca="true">+IF(AND(ISNUMBER(OFFSET('Sanitation Data'!$D$6,0,10*ROW('Sanitation Data'!D19))),'Data Summary'!CL25="Yes"),OFFSET('Sanitation Data'!$D$6,0,10*ROW('Sanitation Data'!D19)),NA())</f>
        <v>#N/A</v>
      </c>
      <c r="X25" s="97" t="e">
        <f ca="true">+IF(AND(ISNUMBER(OFFSET('Sanitation Data'!$D$10,0,10*ROW('Sanitation Data'!D19))),'Data Summary'!CM25="Yes"),OFFSET('Sanitation Data'!$D$10,0,10*ROW('Sanitation Data'!D19)),NA())</f>
        <v>#N/A</v>
      </c>
      <c r="Y25" s="97" t="e">
        <f ca="true">+IF(AND(ISNUMBER(OFFSET('Sanitation Data'!$D$11,0,10*ROW('Sanitation Data'!D19))),'Data Summary'!CN25="Yes"),OFFSET('Sanitation Data'!$D$11,0,10*ROW('Sanitation Data'!D19)),NA())</f>
        <v>#N/A</v>
      </c>
      <c r="Z25" s="97" t="e">
        <f ca="true">+IF(AND(ISNUMBER(OFFSET('Sanitation Data'!$D$12,0,10*ROW('Sanitation Data'!D19))),'Data Summary'!CO25="Yes"),OFFSET('Sanitation Data'!$D$12,0,10*ROW('Sanitation Data'!D19)),NA())</f>
        <v>#N/A</v>
      </c>
      <c r="AA25" s="97" t="e">
        <f ca="true">+IF(AND(ISNUMBER(OFFSET('Sanitation Data'!$E$4,0,10*ROW('Sanitation Data'!E19))),'Data Summary'!CP25="Yes"),100-OFFSET('Sanitation Data'!$E$4,0,10*ROW('Sanitation Data'!E19)),NA())</f>
        <v>#N/A</v>
      </c>
      <c r="AB25" s="97" t="e">
        <f ca="true">+IF(AND(ISNUMBER(OFFSET('Sanitation Data'!$E$6,0,10*ROW('Sanitation Data'!E19))),'Data Summary'!CQ25="Yes"),OFFSET('Sanitation Data'!$E$6,0,10*ROW('Sanitation Data'!E19)),NA())</f>
        <v>#N/A</v>
      </c>
      <c r="AC25" s="97" t="e">
        <f ca="true">+IF(AND(ISNUMBER(OFFSET('Sanitation Data'!$E$10,0,10*ROW('Sanitation Data'!E19))),'Data Summary'!CR25="Yes"),OFFSET('Sanitation Data'!$E$10,0,10*ROW('Sanitation Data'!E19)),NA())</f>
        <v>#N/A</v>
      </c>
      <c r="AD25" s="97" t="e">
        <f ca="true">+IF(AND(ISNUMBER(OFFSET('Sanitation Data'!$E$11,0,10*ROW('Sanitation Data'!E19))),'Data Summary'!CS25="Yes"),OFFSET('Sanitation Data'!$E$11,0,10*ROW('Sanitation Data'!E19)),NA())</f>
        <v>#N/A</v>
      </c>
      <c r="AE25" s="97" t="e">
        <f ca="true">+IF(AND(ISNUMBER(OFFSET('Sanitation Data'!$E$12,0,10*ROW('Sanitation Data'!E19))),'Data Summary'!CT25="Yes"),OFFSET('Sanitation Data'!$E$12,0,10*ROW('Sanitation Data'!E19)),NA())</f>
        <v>#N/A</v>
      </c>
      <c r="AF25" s="97" t="e">
        <f ca="true">+IF(AND(ISNUMBER(OFFSET('Sanitation Data'!$F$4,0,10*ROW('Sanitation Data'!F19))),'Data Summary'!CU25="Yes"),100-OFFSET('Sanitation Data'!$F$4,0,10*ROW('Sanitation Data'!F19)),NA())</f>
        <v>#N/A</v>
      </c>
      <c r="AG25" s="97" t="e">
        <f ca="true">+IF(AND(ISNUMBER(OFFSET('Sanitation Data'!$F$6,0,10*ROW('Sanitation Data'!F19))),'Data Summary'!CV25="Yes"),OFFSET('Sanitation Data'!$F$6,0,10*ROW('Sanitation Data'!F19)),NA())</f>
        <v>#N/A</v>
      </c>
      <c r="AH25" s="97" t="e">
        <f ca="true">+IF(AND(ISNUMBER(OFFSET('Sanitation Data'!$F$10,0,10*ROW('Sanitation Data'!F19))),'Data Summary'!CW25="Yes"),OFFSET('Sanitation Data'!$F$10,0,10*ROW('Sanitation Data'!F19)),NA())</f>
        <v>#N/A</v>
      </c>
      <c r="AI25" s="97" t="e">
        <f ca="true">+IF(AND(ISNUMBER(OFFSET('Sanitation Data'!$F$11,0,10*ROW('Sanitation Data'!F19))),'Data Summary'!CX25="Yes"),OFFSET('Sanitation Data'!$F$11,0,10*ROW('Sanitation Data'!F19)),NA())</f>
        <v>#N/A</v>
      </c>
      <c r="AJ25" s="97" t="e">
        <f ca="true">+IF(AND(ISNUMBER(OFFSET('Sanitation Data'!$F$12,0,10*ROW('Sanitation Data'!F19))),'Data Summary'!CY25="Yes"),OFFSET('Sanitation Data'!$F$12,0,10*ROW('Sanitation Data'!F19)),NA())</f>
        <v>#N/A</v>
      </c>
      <c r="AK25" s="97" t="e">
        <f ca="true">+IF(AND(ISNUMBER(OFFSET('Sanitation Data'!$G$4,0,10*ROW('Sanitation Data'!G19))),'Data Summary'!CZ25="Yes"),100-OFFSET('Sanitation Data'!$G$4,0,10*ROW('Sanitation Data'!G19)),NA())</f>
        <v>#N/A</v>
      </c>
      <c r="AL25" s="97" t="e">
        <f ca="true">+IF(AND(ISNUMBER(OFFSET('Sanitation Data'!$G$6,0,10*ROW('Sanitation Data'!G19))),'Data Summary'!DA25="Yes"),OFFSET('Sanitation Data'!$G$6,0,10*ROW('Sanitation Data'!G19)),NA())</f>
        <v>#N/A</v>
      </c>
      <c r="AM25" s="97" t="e">
        <f ca="true">+IF(AND(ISNUMBER(OFFSET('Sanitation Data'!$G$10,0,10*ROW('Sanitation Data'!G19))),'Data Summary'!DB25="Yes"),OFFSET('Sanitation Data'!$G$10,0,10*ROW('Sanitation Data'!G19)),NA())</f>
        <v>#N/A</v>
      </c>
      <c r="AN25" s="97" t="e">
        <f ca="true">+IF(AND(ISNUMBER(OFFSET('Sanitation Data'!$G$11,0,10*ROW('Sanitation Data'!G19))),'Data Summary'!DC25="Yes"),OFFSET('Sanitation Data'!$G$11,0,10*ROW('Sanitation Data'!G19)),NA())</f>
        <v>#N/A</v>
      </c>
      <c r="AO25" s="97" t="e">
        <f ca="true">+IF(AND(ISNUMBER(OFFSET('Sanitation Data'!$G$12,0,10*ROW('Sanitation Data'!G19))),'Data Summary'!DD25="Yes"),OFFSET('Sanitation Data'!$G$12,0,10*ROW('Sanitation Data'!G19)),NA())</f>
        <v>#N/A</v>
      </c>
      <c r="AP25" s="97" t="e">
        <f ca="true">+IF(AND(ISNUMBER(OFFSET('Sanitation Data'!$H$4,0,10*ROW('Sanitation Data'!H19))),'Data Summary'!DE25="Yes"),100-OFFSET('Sanitation Data'!$H$4,0,10*ROW('Sanitation Data'!H19)),NA())</f>
        <v>#N/A</v>
      </c>
      <c r="AQ25" s="97" t="e">
        <f ca="true">+IF(AND(ISNUMBER(OFFSET('Sanitation Data'!$H$6,0,10*ROW('Sanitation Data'!H19))),'Data Summary'!DF25="Yes"),OFFSET('Sanitation Data'!$H$6,0,10*ROW('Sanitation Data'!H19)),NA())</f>
        <v>#N/A</v>
      </c>
      <c r="AR25" s="97" t="e">
        <f ca="true">+IF(AND(ISNUMBER(OFFSET('Sanitation Data'!$H$10,0,10*ROW('Sanitation Data'!H19))),'Data Summary'!DG25="Yes"),OFFSET('Sanitation Data'!$H$10,0,10*ROW('Sanitation Data'!H19)),NA())</f>
        <v>#N/A</v>
      </c>
      <c r="AS25" s="97" t="e">
        <f ca="true">+IF(AND(ISNUMBER(OFFSET('Sanitation Data'!$H$11,0,10*ROW('Sanitation Data'!H19))),'Data Summary'!DH25="Yes"),OFFSET('Sanitation Data'!$H$11,0,10*ROW('Sanitation Data'!H19)),NA())</f>
        <v>#N/A</v>
      </c>
      <c r="AT25" s="97" t="e">
        <f ca="true">+IF(AND(ISNUMBER(OFFSET('Sanitation Data'!$H$12,0,10*ROW('Sanitation Data'!H19))),'Data Summary'!DI25="Yes"),OFFSET('Sanitation Data'!$H$12,0,10*ROW('Sanitation Data'!H19)),NA())</f>
        <v>#N/A</v>
      </c>
      <c r="AU25" s="97" t="e">
        <f ca="true">+IF(AND(ISNUMBER(OFFSET('Sanitation Data'!$I$4,0,10*ROW('Sanitation Data'!I19))),'Data Summary'!DJ25="Yes"),100-OFFSET('Sanitation Data'!$I$4,0,10*ROW('Sanitation Data'!I19)),NA())</f>
        <v>#N/A</v>
      </c>
      <c r="AV25" s="97" t="e">
        <f ca="true">+IF(AND(ISNUMBER(OFFSET('Sanitation Data'!$I$6,0,10*ROW('Sanitation Data'!I19))),'Data Summary'!DK25="Yes"),OFFSET('Sanitation Data'!$I$6,0,10*ROW('Sanitation Data'!I19)),NA())</f>
        <v>#N/A</v>
      </c>
      <c r="AW25" s="97" t="e">
        <f ca="true">+IF(AND(ISNUMBER(OFFSET('Sanitation Data'!$I$10,0,10*ROW('Sanitation Data'!I19))),'Data Summary'!DL25="Yes"),OFFSET('Sanitation Data'!$I$10,0,10*ROW('Sanitation Data'!I19)),NA())</f>
        <v>#N/A</v>
      </c>
      <c r="AX25" s="97" t="e">
        <f ca="true">+IF(AND(ISNUMBER(OFFSET('Sanitation Data'!$I$11,0,10*ROW('Sanitation Data'!I19))),'Data Summary'!DM25="Yes"),OFFSET('Sanitation Data'!$I$11,0,10*ROW('Sanitation Data'!I19)),NA())</f>
        <v>#N/A</v>
      </c>
      <c r="AY25" s="97" t="e">
        <f ca="true">+IF(AND(ISNUMBER(OFFSET('Sanitation Data'!$I$12,0,10*ROW('Sanitation Data'!I19))),'Data Summary'!DN25="Yes"),OFFSET('Sanitation Data'!$I$12,0,10*ROW('Sanitation Data'!I19)),NA())</f>
        <v>#N/A</v>
      </c>
      <c r="AZ25" s="98" t="e">
        <f ca="true">+IF(AND(ISNUMBER(OFFSET('Hygiene Data'!$D$5,0,10*ROW('Hygiene Data'!D19))),'Data Summary'!DO25="Yes"),OFFSET('Hygiene Data'!$D$5,0,10*ROW('Hygiene Data'!D19)),NA())</f>
        <v>#N/A</v>
      </c>
      <c r="BA25" s="98" t="e">
        <f ca="true">+IF(AND(ISNUMBER(OFFSET('Hygiene Data'!$D$7,0,10*ROW('Hygiene Data'!D19))),'Data Summary'!DP25="Yes"),OFFSET('Hygiene Data'!$D$7,0,10*ROW('Hygiene Data'!D19)),NA())</f>
        <v>#N/A</v>
      </c>
      <c r="BB25" s="98" t="e">
        <f ca="true">+IF(AND(ISNUMBER(OFFSET('Hygiene Data'!$D$9,0,10*ROW('Hygiene Data'!D19))),'Data Summary'!DQ25="Yes"),OFFSET('Hygiene Data'!$D$9,0,10*ROW('Hygiene Data'!D19)),NA())</f>
        <v>#N/A</v>
      </c>
      <c r="BC25" s="98" t="e">
        <f ca="true">+IF(AND(ISNUMBER(OFFSET('Hygiene Data'!$E$5,0,10*ROW('Hygiene Data'!E19))),'Data Summary'!DR25="Yes"),OFFSET('Hygiene Data'!$E$5,0,10*ROW('Hygiene Data'!E19)),NA())</f>
        <v>#N/A</v>
      </c>
      <c r="BD25" s="98" t="e">
        <f ca="true">+IF(AND(ISNUMBER(OFFSET('Hygiene Data'!$E$7,0,10*ROW('Hygiene Data'!E19))),'Data Summary'!DS25="Yes"),OFFSET('Hygiene Data'!$E$7,0,10*ROW('Hygiene Data'!E19)),NA())</f>
        <v>#N/A</v>
      </c>
      <c r="BE25" s="98" t="e">
        <f ca="true">+IF(AND(ISNUMBER(OFFSET('Hygiene Data'!$E$9,0,10*ROW('Hygiene Data'!E19))),'Data Summary'!DT25="Yes"),OFFSET('Hygiene Data'!$E$9,0,10*ROW('Hygiene Data'!E19)),NA())</f>
        <v>#N/A</v>
      </c>
      <c r="BF25" s="98" t="e">
        <f ca="true">+IF(AND(ISNUMBER(OFFSET('Hygiene Data'!$F$5,0,10*ROW('Hygiene Data'!F19))),'Data Summary'!DU25="Yes"),OFFSET('Hygiene Data'!$F$5,0,10*ROW('Hygiene Data'!F19)),NA())</f>
        <v>#N/A</v>
      </c>
      <c r="BG25" s="98" t="e">
        <f ca="true">+IF(AND(ISNUMBER(OFFSET('Hygiene Data'!$F$7,0,10*ROW('Hygiene Data'!F19))),'Data Summary'!DV25="Yes"),OFFSET('Hygiene Data'!$F$7,0,10*ROW('Hygiene Data'!F19)),NA())</f>
        <v>#N/A</v>
      </c>
      <c r="BH25" s="98" t="e">
        <f ca="true">+IF(AND(ISNUMBER(OFFSET('Hygiene Data'!$F$9,0,10*ROW('Hygiene Data'!F19))),'Data Summary'!DW25="Yes"),OFFSET('Hygiene Data'!$F$9,0,10*ROW('Hygiene Data'!F19)),NA())</f>
        <v>#N/A</v>
      </c>
      <c r="BI25" s="98" t="e">
        <f ca="true">+IF(AND(ISNUMBER(OFFSET('Hygiene Data'!$G$5,0,10*ROW('Hygiene Data'!G19))),'Data Summary'!DX25="Yes"),OFFSET('Hygiene Data'!$G$5,0,10*ROW('Hygiene Data'!G19)),NA())</f>
        <v>#N/A</v>
      </c>
      <c r="BJ25" s="98" t="e">
        <f ca="true">+IF(AND(ISNUMBER(OFFSET('Hygiene Data'!$G$7,0,10*ROW('Hygiene Data'!G19))),'Data Summary'!DY25="Yes"),OFFSET('Hygiene Data'!$G$7,0,10*ROW('Hygiene Data'!G19)),NA())</f>
        <v>#N/A</v>
      </c>
      <c r="BK25" s="98" t="e">
        <f ca="true">+IF(AND(ISNUMBER(OFFSET('Hygiene Data'!$G$9,0,10*ROW('Hygiene Data'!G19))),'Data Summary'!DZ25="Yes"),OFFSET('Hygiene Data'!$G$9,0,10*ROW('Hygiene Data'!G19)),NA())</f>
        <v>#N/A</v>
      </c>
      <c r="BL25" s="98" t="e">
        <f ca="true">+IF(AND(ISNUMBER(OFFSET('Hygiene Data'!$H$5,0,10*ROW('Hygiene Data'!H19))),'Data Summary'!EA25="Yes"),OFFSET('Hygiene Data'!$H$5,0,10*ROW('Hygiene Data'!H19)),NA())</f>
        <v>#N/A</v>
      </c>
      <c r="BM25" s="98" t="e">
        <f ca="true">+IF(AND(ISNUMBER(OFFSET('Hygiene Data'!$H$7,0,10*ROW('Hygiene Data'!H19))),'Data Summary'!EB25="Yes"),OFFSET('Hygiene Data'!$H$7,0,10*ROW('Hygiene Data'!H19)),NA())</f>
        <v>#N/A</v>
      </c>
      <c r="BN25" s="98" t="e">
        <f ca="true">+IF(AND(ISNUMBER(OFFSET('Hygiene Data'!$H$9,0,10*ROW('Hygiene Data'!H19))),'Data Summary'!EC25="Yes"),OFFSET('Hygiene Data'!$H$9,0,10*ROW('Hygiene Data'!H19)),NA())</f>
        <v>#N/A</v>
      </c>
      <c r="BO25" s="98" t="e">
        <f ca="true">+IF(AND(ISNUMBER(OFFSET('Hygiene Data'!$I$5,0,10*ROW('Hygiene Data'!I19))),'Data Summary'!ED25="Yes"),OFFSET('Hygiene Data'!$I$5,0,10*ROW('Hygiene Data'!I19)),NA())</f>
        <v>#N/A</v>
      </c>
      <c r="BP25" s="98" t="e">
        <f ca="true">+IF(AND(ISNUMBER(OFFSET('Hygiene Data'!$I$7,0,10*ROW('Hygiene Data'!I19))),'Data Summary'!EE25="Yes"),OFFSET('Hygiene Data'!$I$7,0,10*ROW('Hygiene Data'!I19)),NA())</f>
        <v>#N/A</v>
      </c>
      <c r="BQ25" s="98" t="e">
        <f ca="true">+IF(AND(ISNUMBER(OFFSET('Hygiene Data'!$I$9,0,10*ROW('Hygiene Data'!I19))),'Data Summary'!EF25="Yes"),OFFSET('Hygiene Data'!$I$9,0,10*ROW('Hygiene Data'!I19)),NA())</f>
        <v>#N/A</v>
      </c>
    </row>
    <row xmlns:x14ac="http://schemas.microsoft.com/office/spreadsheetml/2009/9/ac" r="26" x14ac:dyDescent="0.2">
      <c r="A26" s="335" t="e">
        <f ca="true">+RIGHT('Data Summary'!A26,LEN('Data Summary'!A26)-9)</f>
        <v>#VALUE!</v>
      </c>
      <c r="B26" s="36" t="str">
        <f ca="true">+IF(ISTEXT('Data Summary'!B26),'Data Summary'!B26,"")</f>
        <v/>
      </c>
      <c r="C26" s="334" t="e">
        <f ca="true">+VALUE('Data Summary'!C26)</f>
        <v>#VALUE!</v>
      </c>
      <c r="D26" s="96" t="e">
        <f ca="true">+IF(AND(ISNUMBER(OFFSET('Water Data'!$D$4,0,10*ROW('Water Data'!D20))),'Data Summary'!BS26="Yes"),100-OFFSET('Water Data'!$D$4,0,10*ROW('Water Data'!D20)),NA())</f>
        <v>#N/A</v>
      </c>
      <c r="E26" s="96" t="e">
        <f ca="true">+IF(AND(ISNUMBER(OFFSET('Water Data'!$D$6,0,10*ROW('Water Data'!D20))),'Data Summary'!BT26="Yes"),OFFSET('Water Data'!$D$6,0,10*ROW('Water Data'!D20)),NA())</f>
        <v>#N/A</v>
      </c>
      <c r="F26" s="96" t="e">
        <f ca="true">+IF(AND(ISNUMBER(OFFSET('Water Data'!$D$9,0,10*ROW('Water Data'!D20))),'Data Summary'!BU26="Yes"),OFFSET('Water Data'!$D$9,0,10*ROW('Water Data'!D20)),NA())</f>
        <v>#N/A</v>
      </c>
      <c r="G26" s="96" t="e">
        <f ca="true">+IF(AND(ISNUMBER(OFFSET('Water Data'!$E$4,0,10*ROW('Water Data'!E20))),'Data Summary'!BV26="Yes"),100-OFFSET('Water Data'!$E$4,0,10*ROW('Water Data'!E20)),NA())</f>
        <v>#N/A</v>
      </c>
      <c r="H26" s="96" t="e">
        <f ca="true">+IF(AND(ISNUMBER(OFFSET('Water Data'!$E$6,0,10*ROW('Water Data'!E20))),'Data Summary'!BW26="Yes"),OFFSET('Water Data'!$E$6,0,10*ROW('Water Data'!E20)),NA())</f>
        <v>#N/A</v>
      </c>
      <c r="I26" s="96" t="e">
        <f ca="true">+IF(AND(ISNUMBER(OFFSET('Water Data'!$E$9,0,10*ROW('Water Data'!E20))),'Data Summary'!BX26="Yes"),OFFSET('Water Data'!$E$9,0,10*ROW('Water Data'!E20)),NA())</f>
        <v>#N/A</v>
      </c>
      <c r="J26" s="96" t="e">
        <f ca="true">+IF(AND(ISNUMBER(OFFSET('Water Data'!$F$4,0,10*ROW('Water Data'!F20))),'Data Summary'!BY26="Yes"),100-OFFSET('Water Data'!$F$4,0,10*ROW('Water Data'!F20)),NA())</f>
        <v>#N/A</v>
      </c>
      <c r="K26" s="96" t="e">
        <f ca="true">+IF(AND(ISNUMBER(OFFSET('Water Data'!$F$6,0,10*ROW('Water Data'!F20))),'Data Summary'!BZ26="Yes"),OFFSET('Water Data'!$F$6,0,10*ROW('Water Data'!F20)),NA())</f>
        <v>#N/A</v>
      </c>
      <c r="L26" s="96" t="e">
        <f ca="true">+IF(AND(ISNUMBER(OFFSET('Water Data'!$F$9,0,10*ROW('Water Data'!F20))),'Data Summary'!CA26="Yes"),OFFSET('Water Data'!$F$9,0,10*ROW('Water Data'!F20)),NA())</f>
        <v>#N/A</v>
      </c>
      <c r="M26" s="96" t="e">
        <f ca="true">+IF(AND(ISNUMBER(OFFSET('Water Data'!$G$4,0,10*ROW('Water Data'!G20))),'Data Summary'!CB26="Yes"),100-OFFSET('Water Data'!$G$4,0,10*ROW('Water Data'!G20)),NA())</f>
        <v>#N/A</v>
      </c>
      <c r="N26" s="96" t="e">
        <f ca="true">+IF(AND(ISNUMBER(OFFSET('Water Data'!$G$6,0,10*ROW('Water Data'!G20))),'Data Summary'!CC26="Yes"),OFFSET('Water Data'!$G$6,0,10*ROW('Water Data'!G20)),NA())</f>
        <v>#N/A</v>
      </c>
      <c r="O26" s="96" t="e">
        <f ca="true">+IF(AND(ISNUMBER(OFFSET('Water Data'!$G$9,0,10*ROW('Water Data'!G20))),'Data Summary'!CD26="Yes"),OFFSET('Water Data'!$G$9,0,10*ROW('Water Data'!G20)),NA())</f>
        <v>#N/A</v>
      </c>
      <c r="P26" s="96" t="e">
        <f ca="true">+IF(AND(ISNUMBER(OFFSET('Water Data'!$H$4,0,10*ROW('Water Data'!H20))),'Data Summary'!CE26="Yes"),100-OFFSET('Water Data'!$H$4,0,10*ROW('Water Data'!H20)),NA())</f>
        <v>#N/A</v>
      </c>
      <c r="Q26" s="96" t="e">
        <f ca="true">+IF(AND(ISNUMBER(OFFSET('Water Data'!$H$6,0,10*ROW('Water Data'!H20))),'Data Summary'!CF26="Yes"),OFFSET('Water Data'!$H$6,0,10*ROW('Water Data'!H20)),NA())</f>
        <v>#N/A</v>
      </c>
      <c r="R26" s="96" t="e">
        <f ca="true">+IF(AND(ISNUMBER(OFFSET('Water Data'!$H$9,0,10*ROW('Water Data'!H20))),'Data Summary'!CG26="Yes"),OFFSET('Water Data'!$H$9,0,10*ROW('Water Data'!H20)),NA())</f>
        <v>#N/A</v>
      </c>
      <c r="S26" s="96" t="e">
        <f ca="true">+IF(AND(ISNUMBER(OFFSET('Water Data'!$I$4,0,10*ROW('Water Data'!I20))),'Data Summary'!CH26="Yes"),100-OFFSET('Water Data'!$I$4,0,10*ROW('Water Data'!I20)),NA())</f>
        <v>#N/A</v>
      </c>
      <c r="T26" s="96" t="e">
        <f ca="true">+IF(AND(ISNUMBER(OFFSET('Water Data'!$I$6,0,10*ROW('Water Data'!I20))),'Data Summary'!CI26="Yes"),OFFSET('Water Data'!$I$6,0,10*ROW('Water Data'!I20)),NA())</f>
        <v>#N/A</v>
      </c>
      <c r="U26" s="96" t="e">
        <f ca="true">+IF(AND(ISNUMBER(OFFSET('Water Data'!$I$9,0,10*ROW('Water Data'!I20))),'Data Summary'!CJ26="Yes"),OFFSET('Water Data'!$I$9,0,10*ROW('Water Data'!I20)),NA())</f>
        <v>#N/A</v>
      </c>
      <c r="V26" s="97" t="e">
        <f ca="true">+IF(AND(ISNUMBER(OFFSET('Sanitation Data'!$D$4,0,10*ROW('Sanitation Data'!D20))),'Data Summary'!CK26="Yes"),100-OFFSET('Sanitation Data'!$D$4,0,10*ROW('Sanitation Data'!D20)),NA())</f>
        <v>#N/A</v>
      </c>
      <c r="W26" s="97" t="e">
        <f ca="true">+IF(AND(ISNUMBER(OFFSET('Sanitation Data'!$D$6,0,10*ROW('Sanitation Data'!D20))),'Data Summary'!CL26="Yes"),OFFSET('Sanitation Data'!$D$6,0,10*ROW('Sanitation Data'!D20)),NA())</f>
        <v>#N/A</v>
      </c>
      <c r="X26" s="97" t="e">
        <f ca="true">+IF(AND(ISNUMBER(OFFSET('Sanitation Data'!$D$10,0,10*ROW('Sanitation Data'!D20))),'Data Summary'!CM26="Yes"),OFFSET('Sanitation Data'!$D$10,0,10*ROW('Sanitation Data'!D20)),NA())</f>
        <v>#N/A</v>
      </c>
      <c r="Y26" s="97" t="e">
        <f ca="true">+IF(AND(ISNUMBER(OFFSET('Sanitation Data'!$D$11,0,10*ROW('Sanitation Data'!D20))),'Data Summary'!CN26="Yes"),OFFSET('Sanitation Data'!$D$11,0,10*ROW('Sanitation Data'!D20)),NA())</f>
        <v>#N/A</v>
      </c>
      <c r="Z26" s="97" t="e">
        <f ca="true">+IF(AND(ISNUMBER(OFFSET('Sanitation Data'!$D$12,0,10*ROW('Sanitation Data'!D20))),'Data Summary'!CO26="Yes"),OFFSET('Sanitation Data'!$D$12,0,10*ROW('Sanitation Data'!D20)),NA())</f>
        <v>#N/A</v>
      </c>
      <c r="AA26" s="97" t="e">
        <f ca="true">+IF(AND(ISNUMBER(OFFSET('Sanitation Data'!$E$4,0,10*ROW('Sanitation Data'!E20))),'Data Summary'!CP26="Yes"),100-OFFSET('Sanitation Data'!$E$4,0,10*ROW('Sanitation Data'!E20)),NA())</f>
        <v>#N/A</v>
      </c>
      <c r="AB26" s="97" t="e">
        <f ca="true">+IF(AND(ISNUMBER(OFFSET('Sanitation Data'!$E$6,0,10*ROW('Sanitation Data'!E20))),'Data Summary'!CQ26="Yes"),OFFSET('Sanitation Data'!$E$6,0,10*ROW('Sanitation Data'!E20)),NA())</f>
        <v>#N/A</v>
      </c>
      <c r="AC26" s="97" t="e">
        <f ca="true">+IF(AND(ISNUMBER(OFFSET('Sanitation Data'!$E$10,0,10*ROW('Sanitation Data'!E20))),'Data Summary'!CR26="Yes"),OFFSET('Sanitation Data'!$E$10,0,10*ROW('Sanitation Data'!E20)),NA())</f>
        <v>#N/A</v>
      </c>
      <c r="AD26" s="97" t="e">
        <f ca="true">+IF(AND(ISNUMBER(OFFSET('Sanitation Data'!$E$11,0,10*ROW('Sanitation Data'!E20))),'Data Summary'!CS26="Yes"),OFFSET('Sanitation Data'!$E$11,0,10*ROW('Sanitation Data'!E20)),NA())</f>
        <v>#N/A</v>
      </c>
      <c r="AE26" s="97" t="e">
        <f ca="true">+IF(AND(ISNUMBER(OFFSET('Sanitation Data'!$E$12,0,10*ROW('Sanitation Data'!E20))),'Data Summary'!CT26="Yes"),OFFSET('Sanitation Data'!$E$12,0,10*ROW('Sanitation Data'!E20)),NA())</f>
        <v>#N/A</v>
      </c>
      <c r="AF26" s="97" t="e">
        <f ca="true">+IF(AND(ISNUMBER(OFFSET('Sanitation Data'!$F$4,0,10*ROW('Sanitation Data'!F20))),'Data Summary'!CU26="Yes"),100-OFFSET('Sanitation Data'!$F$4,0,10*ROW('Sanitation Data'!F20)),NA())</f>
        <v>#N/A</v>
      </c>
      <c r="AG26" s="97" t="e">
        <f ca="true">+IF(AND(ISNUMBER(OFFSET('Sanitation Data'!$F$6,0,10*ROW('Sanitation Data'!F20))),'Data Summary'!CV26="Yes"),OFFSET('Sanitation Data'!$F$6,0,10*ROW('Sanitation Data'!F20)),NA())</f>
        <v>#N/A</v>
      </c>
      <c r="AH26" s="97" t="e">
        <f ca="true">+IF(AND(ISNUMBER(OFFSET('Sanitation Data'!$F$10,0,10*ROW('Sanitation Data'!F20))),'Data Summary'!CW26="Yes"),OFFSET('Sanitation Data'!$F$10,0,10*ROW('Sanitation Data'!F20)),NA())</f>
        <v>#N/A</v>
      </c>
      <c r="AI26" s="97" t="e">
        <f ca="true">+IF(AND(ISNUMBER(OFFSET('Sanitation Data'!$F$11,0,10*ROW('Sanitation Data'!F20))),'Data Summary'!CX26="Yes"),OFFSET('Sanitation Data'!$F$11,0,10*ROW('Sanitation Data'!F20)),NA())</f>
        <v>#N/A</v>
      </c>
      <c r="AJ26" s="97" t="e">
        <f ca="true">+IF(AND(ISNUMBER(OFFSET('Sanitation Data'!$F$12,0,10*ROW('Sanitation Data'!F20))),'Data Summary'!CY26="Yes"),OFFSET('Sanitation Data'!$F$12,0,10*ROW('Sanitation Data'!F20)),NA())</f>
        <v>#N/A</v>
      </c>
      <c r="AK26" s="97" t="e">
        <f ca="true">+IF(AND(ISNUMBER(OFFSET('Sanitation Data'!$G$4,0,10*ROW('Sanitation Data'!G20))),'Data Summary'!CZ26="Yes"),100-OFFSET('Sanitation Data'!$G$4,0,10*ROW('Sanitation Data'!G20)),NA())</f>
        <v>#N/A</v>
      </c>
      <c r="AL26" s="97" t="e">
        <f ca="true">+IF(AND(ISNUMBER(OFFSET('Sanitation Data'!$G$6,0,10*ROW('Sanitation Data'!G20))),'Data Summary'!DA26="Yes"),OFFSET('Sanitation Data'!$G$6,0,10*ROW('Sanitation Data'!G20)),NA())</f>
        <v>#N/A</v>
      </c>
      <c r="AM26" s="97" t="e">
        <f ca="true">+IF(AND(ISNUMBER(OFFSET('Sanitation Data'!$G$10,0,10*ROW('Sanitation Data'!G20))),'Data Summary'!DB26="Yes"),OFFSET('Sanitation Data'!$G$10,0,10*ROW('Sanitation Data'!G20)),NA())</f>
        <v>#N/A</v>
      </c>
      <c r="AN26" s="97" t="e">
        <f ca="true">+IF(AND(ISNUMBER(OFFSET('Sanitation Data'!$G$11,0,10*ROW('Sanitation Data'!G20))),'Data Summary'!DC26="Yes"),OFFSET('Sanitation Data'!$G$11,0,10*ROW('Sanitation Data'!G20)),NA())</f>
        <v>#N/A</v>
      </c>
      <c r="AO26" s="97" t="e">
        <f ca="true">+IF(AND(ISNUMBER(OFFSET('Sanitation Data'!$G$12,0,10*ROW('Sanitation Data'!G20))),'Data Summary'!DD26="Yes"),OFFSET('Sanitation Data'!$G$12,0,10*ROW('Sanitation Data'!G20)),NA())</f>
        <v>#N/A</v>
      </c>
      <c r="AP26" s="97" t="e">
        <f ca="true">+IF(AND(ISNUMBER(OFFSET('Sanitation Data'!$H$4,0,10*ROW('Sanitation Data'!H20))),'Data Summary'!DE26="Yes"),100-OFFSET('Sanitation Data'!$H$4,0,10*ROW('Sanitation Data'!H20)),NA())</f>
        <v>#N/A</v>
      </c>
      <c r="AQ26" s="97" t="e">
        <f ca="true">+IF(AND(ISNUMBER(OFFSET('Sanitation Data'!$H$6,0,10*ROW('Sanitation Data'!H20))),'Data Summary'!DF26="Yes"),OFFSET('Sanitation Data'!$H$6,0,10*ROW('Sanitation Data'!H20)),NA())</f>
        <v>#N/A</v>
      </c>
      <c r="AR26" s="97" t="e">
        <f ca="true">+IF(AND(ISNUMBER(OFFSET('Sanitation Data'!$H$10,0,10*ROW('Sanitation Data'!H20))),'Data Summary'!DG26="Yes"),OFFSET('Sanitation Data'!$H$10,0,10*ROW('Sanitation Data'!H20)),NA())</f>
        <v>#N/A</v>
      </c>
      <c r="AS26" s="97" t="e">
        <f ca="true">+IF(AND(ISNUMBER(OFFSET('Sanitation Data'!$H$11,0,10*ROW('Sanitation Data'!H20))),'Data Summary'!DH26="Yes"),OFFSET('Sanitation Data'!$H$11,0,10*ROW('Sanitation Data'!H20)),NA())</f>
        <v>#N/A</v>
      </c>
      <c r="AT26" s="97" t="e">
        <f ca="true">+IF(AND(ISNUMBER(OFFSET('Sanitation Data'!$H$12,0,10*ROW('Sanitation Data'!H20))),'Data Summary'!DI26="Yes"),OFFSET('Sanitation Data'!$H$12,0,10*ROW('Sanitation Data'!H20)),NA())</f>
        <v>#N/A</v>
      </c>
      <c r="AU26" s="97" t="e">
        <f ca="true">+IF(AND(ISNUMBER(OFFSET('Sanitation Data'!$I$4,0,10*ROW('Sanitation Data'!I20))),'Data Summary'!DJ26="Yes"),100-OFFSET('Sanitation Data'!$I$4,0,10*ROW('Sanitation Data'!I20)),NA())</f>
        <v>#N/A</v>
      </c>
      <c r="AV26" s="97" t="e">
        <f ca="true">+IF(AND(ISNUMBER(OFFSET('Sanitation Data'!$I$6,0,10*ROW('Sanitation Data'!I20))),'Data Summary'!DK26="Yes"),OFFSET('Sanitation Data'!$I$6,0,10*ROW('Sanitation Data'!I20)),NA())</f>
        <v>#N/A</v>
      </c>
      <c r="AW26" s="97" t="e">
        <f ca="true">+IF(AND(ISNUMBER(OFFSET('Sanitation Data'!$I$10,0,10*ROW('Sanitation Data'!I20))),'Data Summary'!DL26="Yes"),OFFSET('Sanitation Data'!$I$10,0,10*ROW('Sanitation Data'!I20)),NA())</f>
        <v>#N/A</v>
      </c>
      <c r="AX26" s="97" t="e">
        <f ca="true">+IF(AND(ISNUMBER(OFFSET('Sanitation Data'!$I$11,0,10*ROW('Sanitation Data'!I20))),'Data Summary'!DM26="Yes"),OFFSET('Sanitation Data'!$I$11,0,10*ROW('Sanitation Data'!I20)),NA())</f>
        <v>#N/A</v>
      </c>
      <c r="AY26" s="97" t="e">
        <f ca="true">+IF(AND(ISNUMBER(OFFSET('Sanitation Data'!$I$12,0,10*ROW('Sanitation Data'!I20))),'Data Summary'!DN26="Yes"),OFFSET('Sanitation Data'!$I$12,0,10*ROW('Sanitation Data'!I20)),NA())</f>
        <v>#N/A</v>
      </c>
      <c r="AZ26" s="98" t="e">
        <f ca="true">+IF(AND(ISNUMBER(OFFSET('Hygiene Data'!$D$5,0,10*ROW('Hygiene Data'!D20))),'Data Summary'!DO26="Yes"),OFFSET('Hygiene Data'!$D$5,0,10*ROW('Hygiene Data'!D20)),NA())</f>
        <v>#N/A</v>
      </c>
      <c r="BA26" s="98" t="e">
        <f ca="true">+IF(AND(ISNUMBER(OFFSET('Hygiene Data'!$D$7,0,10*ROW('Hygiene Data'!D20))),'Data Summary'!DP26="Yes"),OFFSET('Hygiene Data'!$D$7,0,10*ROW('Hygiene Data'!D20)),NA())</f>
        <v>#N/A</v>
      </c>
      <c r="BB26" s="98" t="e">
        <f ca="true">+IF(AND(ISNUMBER(OFFSET('Hygiene Data'!$D$9,0,10*ROW('Hygiene Data'!D20))),'Data Summary'!DQ26="Yes"),OFFSET('Hygiene Data'!$D$9,0,10*ROW('Hygiene Data'!D20)),NA())</f>
        <v>#N/A</v>
      </c>
      <c r="BC26" s="98" t="e">
        <f ca="true">+IF(AND(ISNUMBER(OFFSET('Hygiene Data'!$E$5,0,10*ROW('Hygiene Data'!E20))),'Data Summary'!DR26="Yes"),OFFSET('Hygiene Data'!$E$5,0,10*ROW('Hygiene Data'!E20)),NA())</f>
        <v>#N/A</v>
      </c>
      <c r="BD26" s="98" t="e">
        <f ca="true">+IF(AND(ISNUMBER(OFFSET('Hygiene Data'!$E$7,0,10*ROW('Hygiene Data'!E20))),'Data Summary'!DS26="Yes"),OFFSET('Hygiene Data'!$E$7,0,10*ROW('Hygiene Data'!E20)),NA())</f>
        <v>#N/A</v>
      </c>
      <c r="BE26" s="98" t="e">
        <f ca="true">+IF(AND(ISNUMBER(OFFSET('Hygiene Data'!$E$9,0,10*ROW('Hygiene Data'!E20))),'Data Summary'!DT26="Yes"),OFFSET('Hygiene Data'!$E$9,0,10*ROW('Hygiene Data'!E20)),NA())</f>
        <v>#N/A</v>
      </c>
      <c r="BF26" s="98" t="e">
        <f ca="true">+IF(AND(ISNUMBER(OFFSET('Hygiene Data'!$F$5,0,10*ROW('Hygiene Data'!F20))),'Data Summary'!DU26="Yes"),OFFSET('Hygiene Data'!$F$5,0,10*ROW('Hygiene Data'!F20)),NA())</f>
        <v>#N/A</v>
      </c>
      <c r="BG26" s="98" t="e">
        <f ca="true">+IF(AND(ISNUMBER(OFFSET('Hygiene Data'!$F$7,0,10*ROW('Hygiene Data'!F20))),'Data Summary'!DV26="Yes"),OFFSET('Hygiene Data'!$F$7,0,10*ROW('Hygiene Data'!F20)),NA())</f>
        <v>#N/A</v>
      </c>
      <c r="BH26" s="98" t="e">
        <f ca="true">+IF(AND(ISNUMBER(OFFSET('Hygiene Data'!$F$9,0,10*ROW('Hygiene Data'!F20))),'Data Summary'!DW26="Yes"),OFFSET('Hygiene Data'!$F$9,0,10*ROW('Hygiene Data'!F20)),NA())</f>
        <v>#N/A</v>
      </c>
      <c r="BI26" s="98" t="e">
        <f ca="true">+IF(AND(ISNUMBER(OFFSET('Hygiene Data'!$G$5,0,10*ROW('Hygiene Data'!G20))),'Data Summary'!DX26="Yes"),OFFSET('Hygiene Data'!$G$5,0,10*ROW('Hygiene Data'!G20)),NA())</f>
        <v>#N/A</v>
      </c>
      <c r="BJ26" s="98" t="e">
        <f ca="true">+IF(AND(ISNUMBER(OFFSET('Hygiene Data'!$G$7,0,10*ROW('Hygiene Data'!G20))),'Data Summary'!DY26="Yes"),OFFSET('Hygiene Data'!$G$7,0,10*ROW('Hygiene Data'!G20)),NA())</f>
        <v>#N/A</v>
      </c>
      <c r="BK26" s="98" t="e">
        <f ca="true">+IF(AND(ISNUMBER(OFFSET('Hygiene Data'!$G$9,0,10*ROW('Hygiene Data'!G20))),'Data Summary'!DZ26="Yes"),OFFSET('Hygiene Data'!$G$9,0,10*ROW('Hygiene Data'!G20)),NA())</f>
        <v>#N/A</v>
      </c>
      <c r="BL26" s="98" t="e">
        <f ca="true">+IF(AND(ISNUMBER(OFFSET('Hygiene Data'!$H$5,0,10*ROW('Hygiene Data'!H20))),'Data Summary'!EA26="Yes"),OFFSET('Hygiene Data'!$H$5,0,10*ROW('Hygiene Data'!H20)),NA())</f>
        <v>#N/A</v>
      </c>
      <c r="BM26" s="98" t="e">
        <f ca="true">+IF(AND(ISNUMBER(OFFSET('Hygiene Data'!$H$7,0,10*ROW('Hygiene Data'!H20))),'Data Summary'!EB26="Yes"),OFFSET('Hygiene Data'!$H$7,0,10*ROW('Hygiene Data'!H20)),NA())</f>
        <v>#N/A</v>
      </c>
      <c r="BN26" s="98" t="e">
        <f ca="true">+IF(AND(ISNUMBER(OFFSET('Hygiene Data'!$H$9,0,10*ROW('Hygiene Data'!H20))),'Data Summary'!EC26="Yes"),OFFSET('Hygiene Data'!$H$9,0,10*ROW('Hygiene Data'!H20)),NA())</f>
        <v>#N/A</v>
      </c>
      <c r="BO26" s="98" t="e">
        <f ca="true">+IF(AND(ISNUMBER(OFFSET('Hygiene Data'!$I$5,0,10*ROW('Hygiene Data'!I20))),'Data Summary'!ED26="Yes"),OFFSET('Hygiene Data'!$I$5,0,10*ROW('Hygiene Data'!I20)),NA())</f>
        <v>#N/A</v>
      </c>
      <c r="BP26" s="98" t="e">
        <f ca="true">+IF(AND(ISNUMBER(OFFSET('Hygiene Data'!$I$7,0,10*ROW('Hygiene Data'!I20))),'Data Summary'!EE26="Yes"),OFFSET('Hygiene Data'!$I$7,0,10*ROW('Hygiene Data'!I20)),NA())</f>
        <v>#N/A</v>
      </c>
      <c r="BQ26" s="98" t="e">
        <f ca="true">+IF(AND(ISNUMBER(OFFSET('Hygiene Data'!$I$9,0,10*ROW('Hygiene Data'!I20))),'Data Summary'!EF26="Yes"),OFFSET('Hygiene Data'!$I$9,0,10*ROW('Hygiene Data'!I20)),NA())</f>
        <v>#N/A</v>
      </c>
    </row>
    <row xmlns:x14ac="http://schemas.microsoft.com/office/spreadsheetml/2009/9/ac" r="27" x14ac:dyDescent="0.2">
      <c r="A27" s="335" t="e">
        <f ca="true">+RIGHT('Data Summary'!A27,LEN('Data Summary'!A27)-9)</f>
        <v>#VALUE!</v>
      </c>
      <c r="B27" s="36" t="str">
        <f ca="true">+IF(ISTEXT('Data Summary'!B27),'Data Summary'!B27,"")</f>
        <v/>
      </c>
      <c r="C27" s="334" t="e">
        <f ca="true">+VALUE('Data Summary'!C27)</f>
        <v>#VALUE!</v>
      </c>
      <c r="D27" s="96" t="e">
        <f ca="true">+IF(AND(ISNUMBER(OFFSET('Water Data'!$D$4,0,10*ROW('Water Data'!D21))),'Data Summary'!BS27="Yes"),100-OFFSET('Water Data'!$D$4,0,10*ROW('Water Data'!D21)),NA())</f>
        <v>#N/A</v>
      </c>
      <c r="E27" s="96" t="e">
        <f ca="true">+IF(AND(ISNUMBER(OFFSET('Water Data'!$D$6,0,10*ROW('Water Data'!D21))),'Data Summary'!BT27="Yes"),OFFSET('Water Data'!$D$6,0,10*ROW('Water Data'!D21)),NA())</f>
        <v>#N/A</v>
      </c>
      <c r="F27" s="96" t="e">
        <f ca="true">+IF(AND(ISNUMBER(OFFSET('Water Data'!$D$9,0,10*ROW('Water Data'!D21))),'Data Summary'!BU27="Yes"),OFFSET('Water Data'!$D$9,0,10*ROW('Water Data'!D21)),NA())</f>
        <v>#N/A</v>
      </c>
      <c r="G27" s="96" t="e">
        <f ca="true">+IF(AND(ISNUMBER(OFFSET('Water Data'!$E$4,0,10*ROW('Water Data'!E21))),'Data Summary'!BV27="Yes"),100-OFFSET('Water Data'!$E$4,0,10*ROW('Water Data'!E21)),NA())</f>
        <v>#N/A</v>
      </c>
      <c r="H27" s="96" t="e">
        <f ca="true">+IF(AND(ISNUMBER(OFFSET('Water Data'!$E$6,0,10*ROW('Water Data'!E21))),'Data Summary'!BW27="Yes"),OFFSET('Water Data'!$E$6,0,10*ROW('Water Data'!E21)),NA())</f>
        <v>#N/A</v>
      </c>
      <c r="I27" s="96" t="e">
        <f ca="true">+IF(AND(ISNUMBER(OFFSET('Water Data'!$E$9,0,10*ROW('Water Data'!E21))),'Data Summary'!BX27="Yes"),OFFSET('Water Data'!$E$9,0,10*ROW('Water Data'!E21)),NA())</f>
        <v>#N/A</v>
      </c>
      <c r="J27" s="96" t="e">
        <f ca="true">+IF(AND(ISNUMBER(OFFSET('Water Data'!$F$4,0,10*ROW('Water Data'!F21))),'Data Summary'!BY27="Yes"),100-OFFSET('Water Data'!$F$4,0,10*ROW('Water Data'!F21)),NA())</f>
        <v>#N/A</v>
      </c>
      <c r="K27" s="96" t="e">
        <f ca="true">+IF(AND(ISNUMBER(OFFSET('Water Data'!$F$6,0,10*ROW('Water Data'!F21))),'Data Summary'!BZ27="Yes"),OFFSET('Water Data'!$F$6,0,10*ROW('Water Data'!F21)),NA())</f>
        <v>#N/A</v>
      </c>
      <c r="L27" s="96" t="e">
        <f ca="true">+IF(AND(ISNUMBER(OFFSET('Water Data'!$F$9,0,10*ROW('Water Data'!F21))),'Data Summary'!CA27="Yes"),OFFSET('Water Data'!$F$9,0,10*ROW('Water Data'!F21)),NA())</f>
        <v>#N/A</v>
      </c>
      <c r="M27" s="96" t="e">
        <f ca="true">+IF(AND(ISNUMBER(OFFSET('Water Data'!$G$4,0,10*ROW('Water Data'!G21))),'Data Summary'!CB27="Yes"),100-OFFSET('Water Data'!$G$4,0,10*ROW('Water Data'!G21)),NA())</f>
        <v>#N/A</v>
      </c>
      <c r="N27" s="96" t="e">
        <f ca="true">+IF(AND(ISNUMBER(OFFSET('Water Data'!$G$6,0,10*ROW('Water Data'!G21))),'Data Summary'!CC27="Yes"),OFFSET('Water Data'!$G$6,0,10*ROW('Water Data'!G21)),NA())</f>
        <v>#N/A</v>
      </c>
      <c r="O27" s="96" t="e">
        <f ca="true">+IF(AND(ISNUMBER(OFFSET('Water Data'!$G$9,0,10*ROW('Water Data'!G21))),'Data Summary'!CD27="Yes"),OFFSET('Water Data'!$G$9,0,10*ROW('Water Data'!G21)),NA())</f>
        <v>#N/A</v>
      </c>
      <c r="P27" s="96" t="e">
        <f ca="true">+IF(AND(ISNUMBER(OFFSET('Water Data'!$H$4,0,10*ROW('Water Data'!H21))),'Data Summary'!CE27="Yes"),100-OFFSET('Water Data'!$H$4,0,10*ROW('Water Data'!H21)),NA())</f>
        <v>#N/A</v>
      </c>
      <c r="Q27" s="96" t="e">
        <f ca="true">+IF(AND(ISNUMBER(OFFSET('Water Data'!$H$6,0,10*ROW('Water Data'!H21))),'Data Summary'!CF27="Yes"),OFFSET('Water Data'!$H$6,0,10*ROW('Water Data'!H21)),NA())</f>
        <v>#N/A</v>
      </c>
      <c r="R27" s="96" t="e">
        <f ca="true">+IF(AND(ISNUMBER(OFFSET('Water Data'!$H$9,0,10*ROW('Water Data'!H21))),'Data Summary'!CG27="Yes"),OFFSET('Water Data'!$H$9,0,10*ROW('Water Data'!H21)),NA())</f>
        <v>#N/A</v>
      </c>
      <c r="S27" s="96" t="e">
        <f ca="true">+IF(AND(ISNUMBER(OFFSET('Water Data'!$I$4,0,10*ROW('Water Data'!I21))),'Data Summary'!CH27="Yes"),100-OFFSET('Water Data'!$I$4,0,10*ROW('Water Data'!I21)),NA())</f>
        <v>#N/A</v>
      </c>
      <c r="T27" s="96" t="e">
        <f ca="true">+IF(AND(ISNUMBER(OFFSET('Water Data'!$I$6,0,10*ROW('Water Data'!I21))),'Data Summary'!CI27="Yes"),OFFSET('Water Data'!$I$6,0,10*ROW('Water Data'!I21)),NA())</f>
        <v>#N/A</v>
      </c>
      <c r="U27" s="96" t="e">
        <f ca="true">+IF(AND(ISNUMBER(OFFSET('Water Data'!$I$9,0,10*ROW('Water Data'!I21))),'Data Summary'!CJ27="Yes"),OFFSET('Water Data'!$I$9,0,10*ROW('Water Data'!I21)),NA())</f>
        <v>#N/A</v>
      </c>
      <c r="V27" s="97" t="e">
        <f ca="true">+IF(AND(ISNUMBER(OFFSET('Sanitation Data'!$D$4,0,10*ROW('Sanitation Data'!D21))),'Data Summary'!CK27="Yes"),100-OFFSET('Sanitation Data'!$D$4,0,10*ROW('Sanitation Data'!D21)),NA())</f>
        <v>#N/A</v>
      </c>
      <c r="W27" s="97" t="e">
        <f ca="true">+IF(AND(ISNUMBER(OFFSET('Sanitation Data'!$D$6,0,10*ROW('Sanitation Data'!D21))),'Data Summary'!CL27="Yes"),OFFSET('Sanitation Data'!$D$6,0,10*ROW('Sanitation Data'!D21)),NA())</f>
        <v>#N/A</v>
      </c>
      <c r="X27" s="97" t="e">
        <f ca="true">+IF(AND(ISNUMBER(OFFSET('Sanitation Data'!$D$10,0,10*ROW('Sanitation Data'!D21))),'Data Summary'!CM27="Yes"),OFFSET('Sanitation Data'!$D$10,0,10*ROW('Sanitation Data'!D21)),NA())</f>
        <v>#N/A</v>
      </c>
      <c r="Y27" s="97" t="e">
        <f ca="true">+IF(AND(ISNUMBER(OFFSET('Sanitation Data'!$D$11,0,10*ROW('Sanitation Data'!D21))),'Data Summary'!CN27="Yes"),OFFSET('Sanitation Data'!$D$11,0,10*ROW('Sanitation Data'!D21)),NA())</f>
        <v>#N/A</v>
      </c>
      <c r="Z27" s="97" t="e">
        <f ca="true">+IF(AND(ISNUMBER(OFFSET('Sanitation Data'!$D$12,0,10*ROW('Sanitation Data'!D21))),'Data Summary'!CO27="Yes"),OFFSET('Sanitation Data'!$D$12,0,10*ROW('Sanitation Data'!D21)),NA())</f>
        <v>#N/A</v>
      </c>
      <c r="AA27" s="97" t="e">
        <f ca="true">+IF(AND(ISNUMBER(OFFSET('Sanitation Data'!$E$4,0,10*ROW('Sanitation Data'!E21))),'Data Summary'!CP27="Yes"),100-OFFSET('Sanitation Data'!$E$4,0,10*ROW('Sanitation Data'!E21)),NA())</f>
        <v>#N/A</v>
      </c>
      <c r="AB27" s="97" t="e">
        <f ca="true">+IF(AND(ISNUMBER(OFFSET('Sanitation Data'!$E$6,0,10*ROW('Sanitation Data'!E21))),'Data Summary'!CQ27="Yes"),OFFSET('Sanitation Data'!$E$6,0,10*ROW('Sanitation Data'!E21)),NA())</f>
        <v>#N/A</v>
      </c>
      <c r="AC27" s="97" t="e">
        <f ca="true">+IF(AND(ISNUMBER(OFFSET('Sanitation Data'!$E$10,0,10*ROW('Sanitation Data'!E21))),'Data Summary'!CR27="Yes"),OFFSET('Sanitation Data'!$E$10,0,10*ROW('Sanitation Data'!E21)),NA())</f>
        <v>#N/A</v>
      </c>
      <c r="AD27" s="97" t="e">
        <f ca="true">+IF(AND(ISNUMBER(OFFSET('Sanitation Data'!$E$11,0,10*ROW('Sanitation Data'!E21))),'Data Summary'!CS27="Yes"),OFFSET('Sanitation Data'!$E$11,0,10*ROW('Sanitation Data'!E21)),NA())</f>
        <v>#N/A</v>
      </c>
      <c r="AE27" s="97" t="e">
        <f ca="true">+IF(AND(ISNUMBER(OFFSET('Sanitation Data'!$E$12,0,10*ROW('Sanitation Data'!E21))),'Data Summary'!CT27="Yes"),OFFSET('Sanitation Data'!$E$12,0,10*ROW('Sanitation Data'!E21)),NA())</f>
        <v>#N/A</v>
      </c>
      <c r="AF27" s="97" t="e">
        <f ca="true">+IF(AND(ISNUMBER(OFFSET('Sanitation Data'!$F$4,0,10*ROW('Sanitation Data'!F21))),'Data Summary'!CU27="Yes"),100-OFFSET('Sanitation Data'!$F$4,0,10*ROW('Sanitation Data'!F21)),NA())</f>
        <v>#N/A</v>
      </c>
      <c r="AG27" s="97" t="e">
        <f ca="true">+IF(AND(ISNUMBER(OFFSET('Sanitation Data'!$F$6,0,10*ROW('Sanitation Data'!F21))),'Data Summary'!CV27="Yes"),OFFSET('Sanitation Data'!$F$6,0,10*ROW('Sanitation Data'!F21)),NA())</f>
        <v>#N/A</v>
      </c>
      <c r="AH27" s="97" t="e">
        <f ca="true">+IF(AND(ISNUMBER(OFFSET('Sanitation Data'!$F$10,0,10*ROW('Sanitation Data'!F21))),'Data Summary'!CW27="Yes"),OFFSET('Sanitation Data'!$F$10,0,10*ROW('Sanitation Data'!F21)),NA())</f>
        <v>#N/A</v>
      </c>
      <c r="AI27" s="97" t="e">
        <f ca="true">+IF(AND(ISNUMBER(OFFSET('Sanitation Data'!$F$11,0,10*ROW('Sanitation Data'!F21))),'Data Summary'!CX27="Yes"),OFFSET('Sanitation Data'!$F$11,0,10*ROW('Sanitation Data'!F21)),NA())</f>
        <v>#N/A</v>
      </c>
      <c r="AJ27" s="97" t="e">
        <f ca="true">+IF(AND(ISNUMBER(OFFSET('Sanitation Data'!$F$12,0,10*ROW('Sanitation Data'!F21))),'Data Summary'!CY27="Yes"),OFFSET('Sanitation Data'!$F$12,0,10*ROW('Sanitation Data'!F21)),NA())</f>
        <v>#N/A</v>
      </c>
      <c r="AK27" s="97" t="e">
        <f ca="true">+IF(AND(ISNUMBER(OFFSET('Sanitation Data'!$G$4,0,10*ROW('Sanitation Data'!G21))),'Data Summary'!CZ27="Yes"),100-OFFSET('Sanitation Data'!$G$4,0,10*ROW('Sanitation Data'!G21)),NA())</f>
        <v>#N/A</v>
      </c>
      <c r="AL27" s="97" t="e">
        <f ca="true">+IF(AND(ISNUMBER(OFFSET('Sanitation Data'!$G$6,0,10*ROW('Sanitation Data'!G21))),'Data Summary'!DA27="Yes"),OFFSET('Sanitation Data'!$G$6,0,10*ROW('Sanitation Data'!G21)),NA())</f>
        <v>#N/A</v>
      </c>
      <c r="AM27" s="97" t="e">
        <f ca="true">+IF(AND(ISNUMBER(OFFSET('Sanitation Data'!$G$10,0,10*ROW('Sanitation Data'!G21))),'Data Summary'!DB27="Yes"),OFFSET('Sanitation Data'!$G$10,0,10*ROW('Sanitation Data'!G21)),NA())</f>
        <v>#N/A</v>
      </c>
      <c r="AN27" s="97" t="e">
        <f ca="true">+IF(AND(ISNUMBER(OFFSET('Sanitation Data'!$G$11,0,10*ROW('Sanitation Data'!G21))),'Data Summary'!DC27="Yes"),OFFSET('Sanitation Data'!$G$11,0,10*ROW('Sanitation Data'!G21)),NA())</f>
        <v>#N/A</v>
      </c>
      <c r="AO27" s="97" t="e">
        <f ca="true">+IF(AND(ISNUMBER(OFFSET('Sanitation Data'!$G$12,0,10*ROW('Sanitation Data'!G21))),'Data Summary'!DD27="Yes"),OFFSET('Sanitation Data'!$G$12,0,10*ROW('Sanitation Data'!G21)),NA())</f>
        <v>#N/A</v>
      </c>
      <c r="AP27" s="97" t="e">
        <f ca="true">+IF(AND(ISNUMBER(OFFSET('Sanitation Data'!$H$4,0,10*ROW('Sanitation Data'!H21))),'Data Summary'!DE27="Yes"),100-OFFSET('Sanitation Data'!$H$4,0,10*ROW('Sanitation Data'!H21)),NA())</f>
        <v>#N/A</v>
      </c>
      <c r="AQ27" s="97" t="e">
        <f ca="true">+IF(AND(ISNUMBER(OFFSET('Sanitation Data'!$H$6,0,10*ROW('Sanitation Data'!H21))),'Data Summary'!DF27="Yes"),OFFSET('Sanitation Data'!$H$6,0,10*ROW('Sanitation Data'!H21)),NA())</f>
        <v>#N/A</v>
      </c>
      <c r="AR27" s="97" t="e">
        <f ca="true">+IF(AND(ISNUMBER(OFFSET('Sanitation Data'!$H$10,0,10*ROW('Sanitation Data'!H21))),'Data Summary'!DG27="Yes"),OFFSET('Sanitation Data'!$H$10,0,10*ROW('Sanitation Data'!H21)),NA())</f>
        <v>#N/A</v>
      </c>
      <c r="AS27" s="97" t="e">
        <f ca="true">+IF(AND(ISNUMBER(OFFSET('Sanitation Data'!$H$11,0,10*ROW('Sanitation Data'!H21))),'Data Summary'!DH27="Yes"),OFFSET('Sanitation Data'!$H$11,0,10*ROW('Sanitation Data'!H21)),NA())</f>
        <v>#N/A</v>
      </c>
      <c r="AT27" s="97" t="e">
        <f ca="true">+IF(AND(ISNUMBER(OFFSET('Sanitation Data'!$H$12,0,10*ROW('Sanitation Data'!H21))),'Data Summary'!DI27="Yes"),OFFSET('Sanitation Data'!$H$12,0,10*ROW('Sanitation Data'!H21)),NA())</f>
        <v>#N/A</v>
      </c>
      <c r="AU27" s="97" t="e">
        <f ca="true">+IF(AND(ISNUMBER(OFFSET('Sanitation Data'!$I$4,0,10*ROW('Sanitation Data'!I21))),'Data Summary'!DJ27="Yes"),100-OFFSET('Sanitation Data'!$I$4,0,10*ROW('Sanitation Data'!I21)),NA())</f>
        <v>#N/A</v>
      </c>
      <c r="AV27" s="97" t="e">
        <f ca="true">+IF(AND(ISNUMBER(OFFSET('Sanitation Data'!$I$6,0,10*ROW('Sanitation Data'!I21))),'Data Summary'!DK27="Yes"),OFFSET('Sanitation Data'!$I$6,0,10*ROW('Sanitation Data'!I21)),NA())</f>
        <v>#N/A</v>
      </c>
      <c r="AW27" s="97" t="e">
        <f ca="true">+IF(AND(ISNUMBER(OFFSET('Sanitation Data'!$I$10,0,10*ROW('Sanitation Data'!I21))),'Data Summary'!DL27="Yes"),OFFSET('Sanitation Data'!$I$10,0,10*ROW('Sanitation Data'!I21)),NA())</f>
        <v>#N/A</v>
      </c>
      <c r="AX27" s="97" t="e">
        <f ca="true">+IF(AND(ISNUMBER(OFFSET('Sanitation Data'!$I$11,0,10*ROW('Sanitation Data'!I21))),'Data Summary'!DM27="Yes"),OFFSET('Sanitation Data'!$I$11,0,10*ROW('Sanitation Data'!I21)),NA())</f>
        <v>#N/A</v>
      </c>
      <c r="AY27" s="97" t="e">
        <f ca="true">+IF(AND(ISNUMBER(OFFSET('Sanitation Data'!$I$12,0,10*ROW('Sanitation Data'!I21))),'Data Summary'!DN27="Yes"),OFFSET('Sanitation Data'!$I$12,0,10*ROW('Sanitation Data'!I21)),NA())</f>
        <v>#N/A</v>
      </c>
      <c r="AZ27" s="98" t="e">
        <f ca="true">+IF(AND(ISNUMBER(OFFSET('Hygiene Data'!$D$5,0,10*ROW('Hygiene Data'!D21))),'Data Summary'!DO27="Yes"),OFFSET('Hygiene Data'!$D$5,0,10*ROW('Hygiene Data'!D21)),NA())</f>
        <v>#N/A</v>
      </c>
      <c r="BA27" s="98" t="e">
        <f ca="true">+IF(AND(ISNUMBER(OFFSET('Hygiene Data'!$D$7,0,10*ROW('Hygiene Data'!D21))),'Data Summary'!DP27="Yes"),OFFSET('Hygiene Data'!$D$7,0,10*ROW('Hygiene Data'!D21)),NA())</f>
        <v>#N/A</v>
      </c>
      <c r="BB27" s="98" t="e">
        <f ca="true">+IF(AND(ISNUMBER(OFFSET('Hygiene Data'!$D$9,0,10*ROW('Hygiene Data'!D21))),'Data Summary'!DQ27="Yes"),OFFSET('Hygiene Data'!$D$9,0,10*ROW('Hygiene Data'!D21)),NA())</f>
        <v>#N/A</v>
      </c>
      <c r="BC27" s="98" t="e">
        <f ca="true">+IF(AND(ISNUMBER(OFFSET('Hygiene Data'!$E$5,0,10*ROW('Hygiene Data'!E21))),'Data Summary'!DR27="Yes"),OFFSET('Hygiene Data'!$E$5,0,10*ROW('Hygiene Data'!E21)),NA())</f>
        <v>#N/A</v>
      </c>
      <c r="BD27" s="98" t="e">
        <f ca="true">+IF(AND(ISNUMBER(OFFSET('Hygiene Data'!$E$7,0,10*ROW('Hygiene Data'!E21))),'Data Summary'!DS27="Yes"),OFFSET('Hygiene Data'!$E$7,0,10*ROW('Hygiene Data'!E21)),NA())</f>
        <v>#N/A</v>
      </c>
      <c r="BE27" s="98" t="e">
        <f ca="true">+IF(AND(ISNUMBER(OFFSET('Hygiene Data'!$E$9,0,10*ROW('Hygiene Data'!E21))),'Data Summary'!DT27="Yes"),OFFSET('Hygiene Data'!$E$9,0,10*ROW('Hygiene Data'!E21)),NA())</f>
        <v>#N/A</v>
      </c>
      <c r="BF27" s="98" t="e">
        <f ca="true">+IF(AND(ISNUMBER(OFFSET('Hygiene Data'!$F$5,0,10*ROW('Hygiene Data'!F21))),'Data Summary'!DU27="Yes"),OFFSET('Hygiene Data'!$F$5,0,10*ROW('Hygiene Data'!F21)),NA())</f>
        <v>#N/A</v>
      </c>
      <c r="BG27" s="98" t="e">
        <f ca="true">+IF(AND(ISNUMBER(OFFSET('Hygiene Data'!$F$7,0,10*ROW('Hygiene Data'!F21))),'Data Summary'!DV27="Yes"),OFFSET('Hygiene Data'!$F$7,0,10*ROW('Hygiene Data'!F21)),NA())</f>
        <v>#N/A</v>
      </c>
      <c r="BH27" s="98" t="e">
        <f ca="true">+IF(AND(ISNUMBER(OFFSET('Hygiene Data'!$F$9,0,10*ROW('Hygiene Data'!F21))),'Data Summary'!DW27="Yes"),OFFSET('Hygiene Data'!$F$9,0,10*ROW('Hygiene Data'!F21)),NA())</f>
        <v>#N/A</v>
      </c>
      <c r="BI27" s="98" t="e">
        <f ca="true">+IF(AND(ISNUMBER(OFFSET('Hygiene Data'!$G$5,0,10*ROW('Hygiene Data'!G21))),'Data Summary'!DX27="Yes"),OFFSET('Hygiene Data'!$G$5,0,10*ROW('Hygiene Data'!G21)),NA())</f>
        <v>#N/A</v>
      </c>
      <c r="BJ27" s="98" t="e">
        <f ca="true">+IF(AND(ISNUMBER(OFFSET('Hygiene Data'!$G$7,0,10*ROW('Hygiene Data'!G21))),'Data Summary'!DY27="Yes"),OFFSET('Hygiene Data'!$G$7,0,10*ROW('Hygiene Data'!G21)),NA())</f>
        <v>#N/A</v>
      </c>
      <c r="BK27" s="98" t="e">
        <f ca="true">+IF(AND(ISNUMBER(OFFSET('Hygiene Data'!$G$9,0,10*ROW('Hygiene Data'!G21))),'Data Summary'!DZ27="Yes"),OFFSET('Hygiene Data'!$G$9,0,10*ROW('Hygiene Data'!G21)),NA())</f>
        <v>#N/A</v>
      </c>
      <c r="BL27" s="98" t="e">
        <f ca="true">+IF(AND(ISNUMBER(OFFSET('Hygiene Data'!$H$5,0,10*ROW('Hygiene Data'!H21))),'Data Summary'!EA27="Yes"),OFFSET('Hygiene Data'!$H$5,0,10*ROW('Hygiene Data'!H21)),NA())</f>
        <v>#N/A</v>
      </c>
      <c r="BM27" s="98" t="e">
        <f ca="true">+IF(AND(ISNUMBER(OFFSET('Hygiene Data'!$H$7,0,10*ROW('Hygiene Data'!H21))),'Data Summary'!EB27="Yes"),OFFSET('Hygiene Data'!$H$7,0,10*ROW('Hygiene Data'!H21)),NA())</f>
        <v>#N/A</v>
      </c>
      <c r="BN27" s="98" t="e">
        <f ca="true">+IF(AND(ISNUMBER(OFFSET('Hygiene Data'!$H$9,0,10*ROW('Hygiene Data'!H21))),'Data Summary'!EC27="Yes"),OFFSET('Hygiene Data'!$H$9,0,10*ROW('Hygiene Data'!H21)),NA())</f>
        <v>#N/A</v>
      </c>
      <c r="BO27" s="98" t="e">
        <f ca="true">+IF(AND(ISNUMBER(OFFSET('Hygiene Data'!$I$5,0,10*ROW('Hygiene Data'!I21))),'Data Summary'!ED27="Yes"),OFFSET('Hygiene Data'!$I$5,0,10*ROW('Hygiene Data'!I21)),NA())</f>
        <v>#N/A</v>
      </c>
      <c r="BP27" s="98" t="e">
        <f ca="true">+IF(AND(ISNUMBER(OFFSET('Hygiene Data'!$I$7,0,10*ROW('Hygiene Data'!I21))),'Data Summary'!EE27="Yes"),OFFSET('Hygiene Data'!$I$7,0,10*ROW('Hygiene Data'!I21)),NA())</f>
        <v>#N/A</v>
      </c>
      <c r="BQ27" s="98" t="e">
        <f ca="true">+IF(AND(ISNUMBER(OFFSET('Hygiene Data'!$I$9,0,10*ROW('Hygiene Data'!I21))),'Data Summary'!EF27="Yes"),OFFSET('Hygiene Data'!$I$9,0,10*ROW('Hygiene Data'!I21)),NA())</f>
        <v>#N/A</v>
      </c>
    </row>
    <row xmlns:x14ac="http://schemas.microsoft.com/office/spreadsheetml/2009/9/ac" r="28" x14ac:dyDescent="0.2">
      <c r="A28" s="335" t="e">
        <f ca="true">+RIGHT('Data Summary'!A28,LEN('Data Summary'!A28)-9)</f>
        <v>#VALUE!</v>
      </c>
      <c r="B28" s="36" t="str">
        <f ca="true">+IF(ISTEXT('Data Summary'!B28),'Data Summary'!B28,"")</f>
        <v/>
      </c>
      <c r="C28" s="334" t="e">
        <f ca="true">+VALUE('Data Summary'!C28)</f>
        <v>#VALUE!</v>
      </c>
      <c r="D28" s="96" t="e">
        <f ca="true">+IF(AND(ISNUMBER(OFFSET('Water Data'!$D$4,0,10*ROW('Water Data'!D22))),'Data Summary'!BS28="Yes"),100-OFFSET('Water Data'!$D$4,0,10*ROW('Water Data'!D22)),NA())</f>
        <v>#N/A</v>
      </c>
      <c r="E28" s="96" t="e">
        <f ca="true">+IF(AND(ISNUMBER(OFFSET('Water Data'!$D$6,0,10*ROW('Water Data'!D22))),'Data Summary'!BT28="Yes"),OFFSET('Water Data'!$D$6,0,10*ROW('Water Data'!D22)),NA())</f>
        <v>#N/A</v>
      </c>
      <c r="F28" s="96" t="e">
        <f ca="true">+IF(AND(ISNUMBER(OFFSET('Water Data'!$D$9,0,10*ROW('Water Data'!D22))),'Data Summary'!BU28="Yes"),OFFSET('Water Data'!$D$9,0,10*ROW('Water Data'!D22)),NA())</f>
        <v>#N/A</v>
      </c>
      <c r="G28" s="96" t="e">
        <f ca="true">+IF(AND(ISNUMBER(OFFSET('Water Data'!$E$4,0,10*ROW('Water Data'!E22))),'Data Summary'!BV28="Yes"),100-OFFSET('Water Data'!$E$4,0,10*ROW('Water Data'!E22)),NA())</f>
        <v>#N/A</v>
      </c>
      <c r="H28" s="96" t="e">
        <f ca="true">+IF(AND(ISNUMBER(OFFSET('Water Data'!$E$6,0,10*ROW('Water Data'!E22))),'Data Summary'!BW28="Yes"),OFFSET('Water Data'!$E$6,0,10*ROW('Water Data'!E22)),NA())</f>
        <v>#N/A</v>
      </c>
      <c r="I28" s="96" t="e">
        <f ca="true">+IF(AND(ISNUMBER(OFFSET('Water Data'!$E$9,0,10*ROW('Water Data'!E22))),'Data Summary'!BX28="Yes"),OFFSET('Water Data'!$E$9,0,10*ROW('Water Data'!E22)),NA())</f>
        <v>#N/A</v>
      </c>
      <c r="J28" s="96" t="e">
        <f ca="true">+IF(AND(ISNUMBER(OFFSET('Water Data'!$F$4,0,10*ROW('Water Data'!F22))),'Data Summary'!BY28="Yes"),100-OFFSET('Water Data'!$F$4,0,10*ROW('Water Data'!F22)),NA())</f>
        <v>#N/A</v>
      </c>
      <c r="K28" s="96" t="e">
        <f ca="true">+IF(AND(ISNUMBER(OFFSET('Water Data'!$F$6,0,10*ROW('Water Data'!F22))),'Data Summary'!BZ28="Yes"),OFFSET('Water Data'!$F$6,0,10*ROW('Water Data'!F22)),NA())</f>
        <v>#N/A</v>
      </c>
      <c r="L28" s="96" t="e">
        <f ca="true">+IF(AND(ISNUMBER(OFFSET('Water Data'!$F$9,0,10*ROW('Water Data'!F22))),'Data Summary'!CA28="Yes"),OFFSET('Water Data'!$F$9,0,10*ROW('Water Data'!F22)),NA())</f>
        <v>#N/A</v>
      </c>
      <c r="M28" s="96" t="e">
        <f ca="true">+IF(AND(ISNUMBER(OFFSET('Water Data'!$G$4,0,10*ROW('Water Data'!G22))),'Data Summary'!CB28="Yes"),100-OFFSET('Water Data'!$G$4,0,10*ROW('Water Data'!G22)),NA())</f>
        <v>#N/A</v>
      </c>
      <c r="N28" s="96" t="e">
        <f ca="true">+IF(AND(ISNUMBER(OFFSET('Water Data'!$G$6,0,10*ROW('Water Data'!G22))),'Data Summary'!CC28="Yes"),OFFSET('Water Data'!$G$6,0,10*ROW('Water Data'!G22)),NA())</f>
        <v>#N/A</v>
      </c>
      <c r="O28" s="96" t="e">
        <f ca="true">+IF(AND(ISNUMBER(OFFSET('Water Data'!$G$9,0,10*ROW('Water Data'!G22))),'Data Summary'!CD28="Yes"),OFFSET('Water Data'!$G$9,0,10*ROW('Water Data'!G22)),NA())</f>
        <v>#N/A</v>
      </c>
      <c r="P28" s="96" t="e">
        <f ca="true">+IF(AND(ISNUMBER(OFFSET('Water Data'!$H$4,0,10*ROW('Water Data'!H22))),'Data Summary'!CE28="Yes"),100-OFFSET('Water Data'!$H$4,0,10*ROW('Water Data'!H22)),NA())</f>
        <v>#N/A</v>
      </c>
      <c r="Q28" s="96" t="e">
        <f ca="true">+IF(AND(ISNUMBER(OFFSET('Water Data'!$H$6,0,10*ROW('Water Data'!H22))),'Data Summary'!CF28="Yes"),OFFSET('Water Data'!$H$6,0,10*ROW('Water Data'!H22)),NA())</f>
        <v>#N/A</v>
      </c>
      <c r="R28" s="96" t="e">
        <f ca="true">+IF(AND(ISNUMBER(OFFSET('Water Data'!$H$9,0,10*ROW('Water Data'!H22))),'Data Summary'!CG28="Yes"),OFFSET('Water Data'!$H$9,0,10*ROW('Water Data'!H22)),NA())</f>
        <v>#N/A</v>
      </c>
      <c r="S28" s="96" t="e">
        <f ca="true">+IF(AND(ISNUMBER(OFFSET('Water Data'!$I$4,0,10*ROW('Water Data'!I22))),'Data Summary'!CH28="Yes"),100-OFFSET('Water Data'!$I$4,0,10*ROW('Water Data'!I22)),NA())</f>
        <v>#N/A</v>
      </c>
      <c r="T28" s="96" t="e">
        <f ca="true">+IF(AND(ISNUMBER(OFFSET('Water Data'!$I$6,0,10*ROW('Water Data'!I22))),'Data Summary'!CI28="Yes"),OFFSET('Water Data'!$I$6,0,10*ROW('Water Data'!I22)),NA())</f>
        <v>#N/A</v>
      </c>
      <c r="U28" s="96" t="e">
        <f ca="true">+IF(AND(ISNUMBER(OFFSET('Water Data'!$I$9,0,10*ROW('Water Data'!I22))),'Data Summary'!CJ28="Yes"),OFFSET('Water Data'!$I$9,0,10*ROW('Water Data'!I22)),NA())</f>
        <v>#N/A</v>
      </c>
      <c r="V28" s="97" t="e">
        <f ca="true">+IF(AND(ISNUMBER(OFFSET('Sanitation Data'!$D$4,0,10*ROW('Sanitation Data'!D22))),'Data Summary'!CK28="Yes"),100-OFFSET('Sanitation Data'!$D$4,0,10*ROW('Sanitation Data'!D22)),NA())</f>
        <v>#N/A</v>
      </c>
      <c r="W28" s="97" t="e">
        <f ca="true">+IF(AND(ISNUMBER(OFFSET('Sanitation Data'!$D$6,0,10*ROW('Sanitation Data'!D22))),'Data Summary'!CL28="Yes"),OFFSET('Sanitation Data'!$D$6,0,10*ROW('Sanitation Data'!D22)),NA())</f>
        <v>#N/A</v>
      </c>
      <c r="X28" s="97" t="e">
        <f ca="true">+IF(AND(ISNUMBER(OFFSET('Sanitation Data'!$D$10,0,10*ROW('Sanitation Data'!D22))),'Data Summary'!CM28="Yes"),OFFSET('Sanitation Data'!$D$10,0,10*ROW('Sanitation Data'!D22)),NA())</f>
        <v>#N/A</v>
      </c>
      <c r="Y28" s="97" t="e">
        <f ca="true">+IF(AND(ISNUMBER(OFFSET('Sanitation Data'!$D$11,0,10*ROW('Sanitation Data'!D22))),'Data Summary'!CN28="Yes"),OFFSET('Sanitation Data'!$D$11,0,10*ROW('Sanitation Data'!D22)),NA())</f>
        <v>#N/A</v>
      </c>
      <c r="Z28" s="97" t="e">
        <f ca="true">+IF(AND(ISNUMBER(OFFSET('Sanitation Data'!$D$12,0,10*ROW('Sanitation Data'!D22))),'Data Summary'!CO28="Yes"),OFFSET('Sanitation Data'!$D$12,0,10*ROW('Sanitation Data'!D22)),NA())</f>
        <v>#N/A</v>
      </c>
      <c r="AA28" s="97" t="e">
        <f ca="true">+IF(AND(ISNUMBER(OFFSET('Sanitation Data'!$E$4,0,10*ROW('Sanitation Data'!E22))),'Data Summary'!CP28="Yes"),100-OFFSET('Sanitation Data'!$E$4,0,10*ROW('Sanitation Data'!E22)),NA())</f>
        <v>#N/A</v>
      </c>
      <c r="AB28" s="97" t="e">
        <f ca="true">+IF(AND(ISNUMBER(OFFSET('Sanitation Data'!$E$6,0,10*ROW('Sanitation Data'!E22))),'Data Summary'!CQ28="Yes"),OFFSET('Sanitation Data'!$E$6,0,10*ROW('Sanitation Data'!E22)),NA())</f>
        <v>#N/A</v>
      </c>
      <c r="AC28" s="97" t="e">
        <f ca="true">+IF(AND(ISNUMBER(OFFSET('Sanitation Data'!$E$10,0,10*ROW('Sanitation Data'!E22))),'Data Summary'!CR28="Yes"),OFFSET('Sanitation Data'!$E$10,0,10*ROW('Sanitation Data'!E22)),NA())</f>
        <v>#N/A</v>
      </c>
      <c r="AD28" s="97" t="e">
        <f ca="true">+IF(AND(ISNUMBER(OFFSET('Sanitation Data'!$E$11,0,10*ROW('Sanitation Data'!E22))),'Data Summary'!CS28="Yes"),OFFSET('Sanitation Data'!$E$11,0,10*ROW('Sanitation Data'!E22)),NA())</f>
        <v>#N/A</v>
      </c>
      <c r="AE28" s="97" t="e">
        <f ca="true">+IF(AND(ISNUMBER(OFFSET('Sanitation Data'!$E$12,0,10*ROW('Sanitation Data'!E22))),'Data Summary'!CT28="Yes"),OFFSET('Sanitation Data'!$E$12,0,10*ROW('Sanitation Data'!E22)),NA())</f>
        <v>#N/A</v>
      </c>
      <c r="AF28" s="97" t="e">
        <f ca="true">+IF(AND(ISNUMBER(OFFSET('Sanitation Data'!$F$4,0,10*ROW('Sanitation Data'!F22))),'Data Summary'!CU28="Yes"),100-OFFSET('Sanitation Data'!$F$4,0,10*ROW('Sanitation Data'!F22)),NA())</f>
        <v>#N/A</v>
      </c>
      <c r="AG28" s="97" t="e">
        <f ca="true">+IF(AND(ISNUMBER(OFFSET('Sanitation Data'!$F$6,0,10*ROW('Sanitation Data'!F22))),'Data Summary'!CV28="Yes"),OFFSET('Sanitation Data'!$F$6,0,10*ROW('Sanitation Data'!F22)),NA())</f>
        <v>#N/A</v>
      </c>
      <c r="AH28" s="97" t="e">
        <f ca="true">+IF(AND(ISNUMBER(OFFSET('Sanitation Data'!$F$10,0,10*ROW('Sanitation Data'!F22))),'Data Summary'!CW28="Yes"),OFFSET('Sanitation Data'!$F$10,0,10*ROW('Sanitation Data'!F22)),NA())</f>
        <v>#N/A</v>
      </c>
      <c r="AI28" s="97" t="e">
        <f ca="true">+IF(AND(ISNUMBER(OFFSET('Sanitation Data'!$F$11,0,10*ROW('Sanitation Data'!F22))),'Data Summary'!CX28="Yes"),OFFSET('Sanitation Data'!$F$11,0,10*ROW('Sanitation Data'!F22)),NA())</f>
        <v>#N/A</v>
      </c>
      <c r="AJ28" s="97" t="e">
        <f ca="true">+IF(AND(ISNUMBER(OFFSET('Sanitation Data'!$F$12,0,10*ROW('Sanitation Data'!F22))),'Data Summary'!CY28="Yes"),OFFSET('Sanitation Data'!$F$12,0,10*ROW('Sanitation Data'!F22)),NA())</f>
        <v>#N/A</v>
      </c>
      <c r="AK28" s="97" t="e">
        <f ca="true">+IF(AND(ISNUMBER(OFFSET('Sanitation Data'!$G$4,0,10*ROW('Sanitation Data'!G22))),'Data Summary'!CZ28="Yes"),100-OFFSET('Sanitation Data'!$G$4,0,10*ROW('Sanitation Data'!G22)),NA())</f>
        <v>#N/A</v>
      </c>
      <c r="AL28" s="97" t="e">
        <f ca="true">+IF(AND(ISNUMBER(OFFSET('Sanitation Data'!$G$6,0,10*ROW('Sanitation Data'!G22))),'Data Summary'!DA28="Yes"),OFFSET('Sanitation Data'!$G$6,0,10*ROW('Sanitation Data'!G22)),NA())</f>
        <v>#N/A</v>
      </c>
      <c r="AM28" s="97" t="e">
        <f ca="true">+IF(AND(ISNUMBER(OFFSET('Sanitation Data'!$G$10,0,10*ROW('Sanitation Data'!G22))),'Data Summary'!DB28="Yes"),OFFSET('Sanitation Data'!$G$10,0,10*ROW('Sanitation Data'!G22)),NA())</f>
        <v>#N/A</v>
      </c>
      <c r="AN28" s="97" t="e">
        <f ca="true">+IF(AND(ISNUMBER(OFFSET('Sanitation Data'!$G$11,0,10*ROW('Sanitation Data'!G22))),'Data Summary'!DC28="Yes"),OFFSET('Sanitation Data'!$G$11,0,10*ROW('Sanitation Data'!G22)),NA())</f>
        <v>#N/A</v>
      </c>
      <c r="AO28" s="97" t="e">
        <f ca="true">+IF(AND(ISNUMBER(OFFSET('Sanitation Data'!$G$12,0,10*ROW('Sanitation Data'!G22))),'Data Summary'!DD28="Yes"),OFFSET('Sanitation Data'!$G$12,0,10*ROW('Sanitation Data'!G22)),NA())</f>
        <v>#N/A</v>
      </c>
      <c r="AP28" s="97" t="e">
        <f ca="true">+IF(AND(ISNUMBER(OFFSET('Sanitation Data'!$H$4,0,10*ROW('Sanitation Data'!H22))),'Data Summary'!DE28="Yes"),100-OFFSET('Sanitation Data'!$H$4,0,10*ROW('Sanitation Data'!H22)),NA())</f>
        <v>#N/A</v>
      </c>
      <c r="AQ28" s="97" t="e">
        <f ca="true">+IF(AND(ISNUMBER(OFFSET('Sanitation Data'!$H$6,0,10*ROW('Sanitation Data'!H22))),'Data Summary'!DF28="Yes"),OFFSET('Sanitation Data'!$H$6,0,10*ROW('Sanitation Data'!H22)),NA())</f>
        <v>#N/A</v>
      </c>
      <c r="AR28" s="97" t="e">
        <f ca="true">+IF(AND(ISNUMBER(OFFSET('Sanitation Data'!$H$10,0,10*ROW('Sanitation Data'!H22))),'Data Summary'!DG28="Yes"),OFFSET('Sanitation Data'!$H$10,0,10*ROW('Sanitation Data'!H22)),NA())</f>
        <v>#N/A</v>
      </c>
      <c r="AS28" s="97" t="e">
        <f ca="true">+IF(AND(ISNUMBER(OFFSET('Sanitation Data'!$H$11,0,10*ROW('Sanitation Data'!H22))),'Data Summary'!DH28="Yes"),OFFSET('Sanitation Data'!$H$11,0,10*ROW('Sanitation Data'!H22)),NA())</f>
        <v>#N/A</v>
      </c>
      <c r="AT28" s="97" t="e">
        <f ca="true">+IF(AND(ISNUMBER(OFFSET('Sanitation Data'!$H$12,0,10*ROW('Sanitation Data'!H22))),'Data Summary'!DI28="Yes"),OFFSET('Sanitation Data'!$H$12,0,10*ROW('Sanitation Data'!H22)),NA())</f>
        <v>#N/A</v>
      </c>
      <c r="AU28" s="97" t="e">
        <f ca="true">+IF(AND(ISNUMBER(OFFSET('Sanitation Data'!$I$4,0,10*ROW('Sanitation Data'!I22))),'Data Summary'!DJ28="Yes"),100-OFFSET('Sanitation Data'!$I$4,0,10*ROW('Sanitation Data'!I22)),NA())</f>
        <v>#N/A</v>
      </c>
      <c r="AV28" s="97" t="e">
        <f ca="true">+IF(AND(ISNUMBER(OFFSET('Sanitation Data'!$I$6,0,10*ROW('Sanitation Data'!I22))),'Data Summary'!DK28="Yes"),OFFSET('Sanitation Data'!$I$6,0,10*ROW('Sanitation Data'!I22)),NA())</f>
        <v>#N/A</v>
      </c>
      <c r="AW28" s="97" t="e">
        <f ca="true">+IF(AND(ISNUMBER(OFFSET('Sanitation Data'!$I$10,0,10*ROW('Sanitation Data'!I22))),'Data Summary'!DL28="Yes"),OFFSET('Sanitation Data'!$I$10,0,10*ROW('Sanitation Data'!I22)),NA())</f>
        <v>#N/A</v>
      </c>
      <c r="AX28" s="97" t="e">
        <f ca="true">+IF(AND(ISNUMBER(OFFSET('Sanitation Data'!$I$11,0,10*ROW('Sanitation Data'!I22))),'Data Summary'!DM28="Yes"),OFFSET('Sanitation Data'!$I$11,0,10*ROW('Sanitation Data'!I22)),NA())</f>
        <v>#N/A</v>
      </c>
      <c r="AY28" s="97" t="e">
        <f ca="true">+IF(AND(ISNUMBER(OFFSET('Sanitation Data'!$I$12,0,10*ROW('Sanitation Data'!I22))),'Data Summary'!DN28="Yes"),OFFSET('Sanitation Data'!$I$12,0,10*ROW('Sanitation Data'!I22)),NA())</f>
        <v>#N/A</v>
      </c>
      <c r="AZ28" s="98" t="e">
        <f ca="true">+IF(AND(ISNUMBER(OFFSET('Hygiene Data'!$D$5,0,10*ROW('Hygiene Data'!D22))),'Data Summary'!DO28="Yes"),OFFSET('Hygiene Data'!$D$5,0,10*ROW('Hygiene Data'!D22)),NA())</f>
        <v>#N/A</v>
      </c>
      <c r="BA28" s="98" t="e">
        <f ca="true">+IF(AND(ISNUMBER(OFFSET('Hygiene Data'!$D$7,0,10*ROW('Hygiene Data'!D22))),'Data Summary'!DP28="Yes"),OFFSET('Hygiene Data'!$D$7,0,10*ROW('Hygiene Data'!D22)),NA())</f>
        <v>#N/A</v>
      </c>
      <c r="BB28" s="98" t="e">
        <f ca="true">+IF(AND(ISNUMBER(OFFSET('Hygiene Data'!$D$9,0,10*ROW('Hygiene Data'!D22))),'Data Summary'!DQ28="Yes"),OFFSET('Hygiene Data'!$D$9,0,10*ROW('Hygiene Data'!D22)),NA())</f>
        <v>#N/A</v>
      </c>
      <c r="BC28" s="98" t="e">
        <f ca="true">+IF(AND(ISNUMBER(OFFSET('Hygiene Data'!$E$5,0,10*ROW('Hygiene Data'!E22))),'Data Summary'!DR28="Yes"),OFFSET('Hygiene Data'!$E$5,0,10*ROW('Hygiene Data'!E22)),NA())</f>
        <v>#N/A</v>
      </c>
      <c r="BD28" s="98" t="e">
        <f ca="true">+IF(AND(ISNUMBER(OFFSET('Hygiene Data'!$E$7,0,10*ROW('Hygiene Data'!E22))),'Data Summary'!DS28="Yes"),OFFSET('Hygiene Data'!$E$7,0,10*ROW('Hygiene Data'!E22)),NA())</f>
        <v>#N/A</v>
      </c>
      <c r="BE28" s="98" t="e">
        <f ca="true">+IF(AND(ISNUMBER(OFFSET('Hygiene Data'!$E$9,0,10*ROW('Hygiene Data'!E22))),'Data Summary'!DT28="Yes"),OFFSET('Hygiene Data'!$E$9,0,10*ROW('Hygiene Data'!E22)),NA())</f>
        <v>#N/A</v>
      </c>
      <c r="BF28" s="98" t="e">
        <f ca="true">+IF(AND(ISNUMBER(OFFSET('Hygiene Data'!$F$5,0,10*ROW('Hygiene Data'!F22))),'Data Summary'!DU28="Yes"),OFFSET('Hygiene Data'!$F$5,0,10*ROW('Hygiene Data'!F22)),NA())</f>
        <v>#N/A</v>
      </c>
      <c r="BG28" s="98" t="e">
        <f ca="true">+IF(AND(ISNUMBER(OFFSET('Hygiene Data'!$F$7,0,10*ROW('Hygiene Data'!F22))),'Data Summary'!DV28="Yes"),OFFSET('Hygiene Data'!$F$7,0,10*ROW('Hygiene Data'!F22)),NA())</f>
        <v>#N/A</v>
      </c>
      <c r="BH28" s="98" t="e">
        <f ca="true">+IF(AND(ISNUMBER(OFFSET('Hygiene Data'!$F$9,0,10*ROW('Hygiene Data'!F22))),'Data Summary'!DW28="Yes"),OFFSET('Hygiene Data'!$F$9,0,10*ROW('Hygiene Data'!F22)),NA())</f>
        <v>#N/A</v>
      </c>
      <c r="BI28" s="98" t="e">
        <f ca="true">+IF(AND(ISNUMBER(OFFSET('Hygiene Data'!$G$5,0,10*ROW('Hygiene Data'!G22))),'Data Summary'!DX28="Yes"),OFFSET('Hygiene Data'!$G$5,0,10*ROW('Hygiene Data'!G22)),NA())</f>
        <v>#N/A</v>
      </c>
      <c r="BJ28" s="98" t="e">
        <f ca="true">+IF(AND(ISNUMBER(OFFSET('Hygiene Data'!$G$7,0,10*ROW('Hygiene Data'!G22))),'Data Summary'!DY28="Yes"),OFFSET('Hygiene Data'!$G$7,0,10*ROW('Hygiene Data'!G22)),NA())</f>
        <v>#N/A</v>
      </c>
      <c r="BK28" s="98" t="e">
        <f ca="true">+IF(AND(ISNUMBER(OFFSET('Hygiene Data'!$G$9,0,10*ROW('Hygiene Data'!G22))),'Data Summary'!DZ28="Yes"),OFFSET('Hygiene Data'!$G$9,0,10*ROW('Hygiene Data'!G22)),NA())</f>
        <v>#N/A</v>
      </c>
      <c r="BL28" s="98" t="e">
        <f ca="true">+IF(AND(ISNUMBER(OFFSET('Hygiene Data'!$H$5,0,10*ROW('Hygiene Data'!H22))),'Data Summary'!EA28="Yes"),OFFSET('Hygiene Data'!$H$5,0,10*ROW('Hygiene Data'!H22)),NA())</f>
        <v>#N/A</v>
      </c>
      <c r="BM28" s="98" t="e">
        <f ca="true">+IF(AND(ISNUMBER(OFFSET('Hygiene Data'!$H$7,0,10*ROW('Hygiene Data'!H22))),'Data Summary'!EB28="Yes"),OFFSET('Hygiene Data'!$H$7,0,10*ROW('Hygiene Data'!H22)),NA())</f>
        <v>#N/A</v>
      </c>
      <c r="BN28" s="98" t="e">
        <f ca="true">+IF(AND(ISNUMBER(OFFSET('Hygiene Data'!$H$9,0,10*ROW('Hygiene Data'!H22))),'Data Summary'!EC28="Yes"),OFFSET('Hygiene Data'!$H$9,0,10*ROW('Hygiene Data'!H22)),NA())</f>
        <v>#N/A</v>
      </c>
      <c r="BO28" s="98" t="e">
        <f ca="true">+IF(AND(ISNUMBER(OFFSET('Hygiene Data'!$I$5,0,10*ROW('Hygiene Data'!I22))),'Data Summary'!ED28="Yes"),OFFSET('Hygiene Data'!$I$5,0,10*ROW('Hygiene Data'!I22)),NA())</f>
        <v>#N/A</v>
      </c>
      <c r="BP28" s="98" t="e">
        <f ca="true">+IF(AND(ISNUMBER(OFFSET('Hygiene Data'!$I$7,0,10*ROW('Hygiene Data'!I22))),'Data Summary'!EE28="Yes"),OFFSET('Hygiene Data'!$I$7,0,10*ROW('Hygiene Data'!I22)),NA())</f>
        <v>#N/A</v>
      </c>
      <c r="BQ28" s="98" t="e">
        <f ca="true">+IF(AND(ISNUMBER(OFFSET('Hygiene Data'!$I$9,0,10*ROW('Hygiene Data'!I22))),'Data Summary'!EF28="Yes"),OFFSET('Hygiene Data'!$I$9,0,10*ROW('Hygiene Data'!I22)),NA())</f>
        <v>#N/A</v>
      </c>
    </row>
    <row xmlns:x14ac="http://schemas.microsoft.com/office/spreadsheetml/2009/9/ac" r="29" x14ac:dyDescent="0.2">
      <c r="A29" s="335" t="e">
        <f ca="true">+RIGHT('Data Summary'!A29,LEN('Data Summary'!A29)-9)</f>
        <v>#VALUE!</v>
      </c>
      <c r="B29" s="36" t="str">
        <f ca="true">+IF(ISTEXT('Data Summary'!B29),'Data Summary'!B29,"")</f>
        <v/>
      </c>
      <c r="C29" s="334" t="e">
        <f ca="true">+VALUE('Data Summary'!C29)</f>
        <v>#VALUE!</v>
      </c>
      <c r="D29" s="96" t="e">
        <f ca="true">+IF(AND(ISNUMBER(OFFSET('Water Data'!$D$4,0,10*ROW('Water Data'!D23))),'Data Summary'!BS29="Yes"),100-OFFSET('Water Data'!$D$4,0,10*ROW('Water Data'!D23)),NA())</f>
        <v>#N/A</v>
      </c>
      <c r="E29" s="96" t="e">
        <f ca="true">+IF(AND(ISNUMBER(OFFSET('Water Data'!$D$6,0,10*ROW('Water Data'!D23))),'Data Summary'!BT29="Yes"),OFFSET('Water Data'!$D$6,0,10*ROW('Water Data'!D23)),NA())</f>
        <v>#N/A</v>
      </c>
      <c r="F29" s="96" t="e">
        <f ca="true">+IF(AND(ISNUMBER(OFFSET('Water Data'!$D$9,0,10*ROW('Water Data'!D23))),'Data Summary'!BU29="Yes"),OFFSET('Water Data'!$D$9,0,10*ROW('Water Data'!D23)),NA())</f>
        <v>#N/A</v>
      </c>
      <c r="G29" s="96" t="e">
        <f ca="true">+IF(AND(ISNUMBER(OFFSET('Water Data'!$E$4,0,10*ROW('Water Data'!E23))),'Data Summary'!BV29="Yes"),100-OFFSET('Water Data'!$E$4,0,10*ROW('Water Data'!E23)),NA())</f>
        <v>#N/A</v>
      </c>
      <c r="H29" s="96" t="e">
        <f ca="true">+IF(AND(ISNUMBER(OFFSET('Water Data'!$E$6,0,10*ROW('Water Data'!E23))),'Data Summary'!BW29="Yes"),OFFSET('Water Data'!$E$6,0,10*ROW('Water Data'!E23)),NA())</f>
        <v>#N/A</v>
      </c>
      <c r="I29" s="96" t="e">
        <f ca="true">+IF(AND(ISNUMBER(OFFSET('Water Data'!$E$9,0,10*ROW('Water Data'!E23))),'Data Summary'!BX29="Yes"),OFFSET('Water Data'!$E$9,0,10*ROW('Water Data'!E23)),NA())</f>
        <v>#N/A</v>
      </c>
      <c r="J29" s="96" t="e">
        <f ca="true">+IF(AND(ISNUMBER(OFFSET('Water Data'!$F$4,0,10*ROW('Water Data'!F23))),'Data Summary'!BY29="Yes"),100-OFFSET('Water Data'!$F$4,0,10*ROW('Water Data'!F23)),NA())</f>
        <v>#N/A</v>
      </c>
      <c r="K29" s="96" t="e">
        <f ca="true">+IF(AND(ISNUMBER(OFFSET('Water Data'!$F$6,0,10*ROW('Water Data'!F23))),'Data Summary'!BZ29="Yes"),OFFSET('Water Data'!$F$6,0,10*ROW('Water Data'!F23)),NA())</f>
        <v>#N/A</v>
      </c>
      <c r="L29" s="96" t="e">
        <f ca="true">+IF(AND(ISNUMBER(OFFSET('Water Data'!$F$9,0,10*ROW('Water Data'!F23))),'Data Summary'!CA29="Yes"),OFFSET('Water Data'!$F$9,0,10*ROW('Water Data'!F23)),NA())</f>
        <v>#N/A</v>
      </c>
      <c r="M29" s="96" t="e">
        <f ca="true">+IF(AND(ISNUMBER(OFFSET('Water Data'!$G$4,0,10*ROW('Water Data'!G23))),'Data Summary'!CB29="Yes"),100-OFFSET('Water Data'!$G$4,0,10*ROW('Water Data'!G23)),NA())</f>
        <v>#N/A</v>
      </c>
      <c r="N29" s="96" t="e">
        <f ca="true">+IF(AND(ISNUMBER(OFFSET('Water Data'!$G$6,0,10*ROW('Water Data'!G23))),'Data Summary'!CC29="Yes"),OFFSET('Water Data'!$G$6,0,10*ROW('Water Data'!G23)),NA())</f>
        <v>#N/A</v>
      </c>
      <c r="O29" s="96" t="e">
        <f ca="true">+IF(AND(ISNUMBER(OFFSET('Water Data'!$G$9,0,10*ROW('Water Data'!G23))),'Data Summary'!CD29="Yes"),OFFSET('Water Data'!$G$9,0,10*ROW('Water Data'!G23)),NA())</f>
        <v>#N/A</v>
      </c>
      <c r="P29" s="96" t="e">
        <f ca="true">+IF(AND(ISNUMBER(OFFSET('Water Data'!$H$4,0,10*ROW('Water Data'!H23))),'Data Summary'!CE29="Yes"),100-OFFSET('Water Data'!$H$4,0,10*ROW('Water Data'!H23)),NA())</f>
        <v>#N/A</v>
      </c>
      <c r="Q29" s="96" t="e">
        <f ca="true">+IF(AND(ISNUMBER(OFFSET('Water Data'!$H$6,0,10*ROW('Water Data'!H23))),'Data Summary'!CF29="Yes"),OFFSET('Water Data'!$H$6,0,10*ROW('Water Data'!H23)),NA())</f>
        <v>#N/A</v>
      </c>
      <c r="R29" s="96" t="e">
        <f ca="true">+IF(AND(ISNUMBER(OFFSET('Water Data'!$H$9,0,10*ROW('Water Data'!H23))),'Data Summary'!CG29="Yes"),OFFSET('Water Data'!$H$9,0,10*ROW('Water Data'!H23)),NA())</f>
        <v>#N/A</v>
      </c>
      <c r="S29" s="96" t="e">
        <f ca="true">+IF(AND(ISNUMBER(OFFSET('Water Data'!$I$4,0,10*ROW('Water Data'!I23))),'Data Summary'!CH29="Yes"),100-OFFSET('Water Data'!$I$4,0,10*ROW('Water Data'!I23)),NA())</f>
        <v>#N/A</v>
      </c>
      <c r="T29" s="96" t="e">
        <f ca="true">+IF(AND(ISNUMBER(OFFSET('Water Data'!$I$6,0,10*ROW('Water Data'!I23))),'Data Summary'!CI29="Yes"),OFFSET('Water Data'!$I$6,0,10*ROW('Water Data'!I23)),NA())</f>
        <v>#N/A</v>
      </c>
      <c r="U29" s="96" t="e">
        <f ca="true">+IF(AND(ISNUMBER(OFFSET('Water Data'!$I$9,0,10*ROW('Water Data'!I23))),'Data Summary'!CJ29="Yes"),OFFSET('Water Data'!$I$9,0,10*ROW('Water Data'!I23)),NA())</f>
        <v>#N/A</v>
      </c>
      <c r="V29" s="97" t="e">
        <f ca="true">+IF(AND(ISNUMBER(OFFSET('Sanitation Data'!$D$4,0,10*ROW('Sanitation Data'!D23))),'Data Summary'!CK29="Yes"),100-OFFSET('Sanitation Data'!$D$4,0,10*ROW('Sanitation Data'!D23)),NA())</f>
        <v>#N/A</v>
      </c>
      <c r="W29" s="97" t="e">
        <f ca="true">+IF(AND(ISNUMBER(OFFSET('Sanitation Data'!$D$6,0,10*ROW('Sanitation Data'!D23))),'Data Summary'!CL29="Yes"),OFFSET('Sanitation Data'!$D$6,0,10*ROW('Sanitation Data'!D23)),NA())</f>
        <v>#N/A</v>
      </c>
      <c r="X29" s="97" t="e">
        <f ca="true">+IF(AND(ISNUMBER(OFFSET('Sanitation Data'!$D$10,0,10*ROW('Sanitation Data'!D23))),'Data Summary'!CM29="Yes"),OFFSET('Sanitation Data'!$D$10,0,10*ROW('Sanitation Data'!D23)),NA())</f>
        <v>#N/A</v>
      </c>
      <c r="Y29" s="97" t="e">
        <f ca="true">+IF(AND(ISNUMBER(OFFSET('Sanitation Data'!$D$11,0,10*ROW('Sanitation Data'!D23))),'Data Summary'!CN29="Yes"),OFFSET('Sanitation Data'!$D$11,0,10*ROW('Sanitation Data'!D23)),NA())</f>
        <v>#N/A</v>
      </c>
      <c r="Z29" s="97" t="e">
        <f ca="true">+IF(AND(ISNUMBER(OFFSET('Sanitation Data'!$D$12,0,10*ROW('Sanitation Data'!D23))),'Data Summary'!CO29="Yes"),OFFSET('Sanitation Data'!$D$12,0,10*ROW('Sanitation Data'!D23)),NA())</f>
        <v>#N/A</v>
      </c>
      <c r="AA29" s="97" t="e">
        <f ca="true">+IF(AND(ISNUMBER(OFFSET('Sanitation Data'!$E$4,0,10*ROW('Sanitation Data'!E23))),'Data Summary'!CP29="Yes"),100-OFFSET('Sanitation Data'!$E$4,0,10*ROW('Sanitation Data'!E23)),NA())</f>
        <v>#N/A</v>
      </c>
      <c r="AB29" s="97" t="e">
        <f ca="true">+IF(AND(ISNUMBER(OFFSET('Sanitation Data'!$E$6,0,10*ROW('Sanitation Data'!E23))),'Data Summary'!CQ29="Yes"),OFFSET('Sanitation Data'!$E$6,0,10*ROW('Sanitation Data'!E23)),NA())</f>
        <v>#N/A</v>
      </c>
      <c r="AC29" s="97" t="e">
        <f ca="true">+IF(AND(ISNUMBER(OFFSET('Sanitation Data'!$E$10,0,10*ROW('Sanitation Data'!E23))),'Data Summary'!CR29="Yes"),OFFSET('Sanitation Data'!$E$10,0,10*ROW('Sanitation Data'!E23)),NA())</f>
        <v>#N/A</v>
      </c>
      <c r="AD29" s="97" t="e">
        <f ca="true">+IF(AND(ISNUMBER(OFFSET('Sanitation Data'!$E$11,0,10*ROW('Sanitation Data'!E23))),'Data Summary'!CS29="Yes"),OFFSET('Sanitation Data'!$E$11,0,10*ROW('Sanitation Data'!E23)),NA())</f>
        <v>#N/A</v>
      </c>
      <c r="AE29" s="97" t="e">
        <f ca="true">+IF(AND(ISNUMBER(OFFSET('Sanitation Data'!$E$12,0,10*ROW('Sanitation Data'!E23))),'Data Summary'!CT29="Yes"),OFFSET('Sanitation Data'!$E$12,0,10*ROW('Sanitation Data'!E23)),NA())</f>
        <v>#N/A</v>
      </c>
      <c r="AF29" s="97" t="e">
        <f ca="true">+IF(AND(ISNUMBER(OFFSET('Sanitation Data'!$F$4,0,10*ROW('Sanitation Data'!F23))),'Data Summary'!CU29="Yes"),100-OFFSET('Sanitation Data'!$F$4,0,10*ROW('Sanitation Data'!F23)),NA())</f>
        <v>#N/A</v>
      </c>
      <c r="AG29" s="97" t="e">
        <f ca="true">+IF(AND(ISNUMBER(OFFSET('Sanitation Data'!$F$6,0,10*ROW('Sanitation Data'!F23))),'Data Summary'!CV29="Yes"),OFFSET('Sanitation Data'!$F$6,0,10*ROW('Sanitation Data'!F23)),NA())</f>
        <v>#N/A</v>
      </c>
      <c r="AH29" s="97" t="e">
        <f ca="true">+IF(AND(ISNUMBER(OFFSET('Sanitation Data'!$F$10,0,10*ROW('Sanitation Data'!F23))),'Data Summary'!CW29="Yes"),OFFSET('Sanitation Data'!$F$10,0,10*ROW('Sanitation Data'!F23)),NA())</f>
        <v>#N/A</v>
      </c>
      <c r="AI29" s="97" t="e">
        <f ca="true">+IF(AND(ISNUMBER(OFFSET('Sanitation Data'!$F$11,0,10*ROW('Sanitation Data'!F23))),'Data Summary'!CX29="Yes"),OFFSET('Sanitation Data'!$F$11,0,10*ROW('Sanitation Data'!F23)),NA())</f>
        <v>#N/A</v>
      </c>
      <c r="AJ29" s="97" t="e">
        <f ca="true">+IF(AND(ISNUMBER(OFFSET('Sanitation Data'!$F$12,0,10*ROW('Sanitation Data'!F23))),'Data Summary'!CY29="Yes"),OFFSET('Sanitation Data'!$F$12,0,10*ROW('Sanitation Data'!F23)),NA())</f>
        <v>#N/A</v>
      </c>
      <c r="AK29" s="97" t="e">
        <f ca="true">+IF(AND(ISNUMBER(OFFSET('Sanitation Data'!$G$4,0,10*ROW('Sanitation Data'!G23))),'Data Summary'!CZ29="Yes"),100-OFFSET('Sanitation Data'!$G$4,0,10*ROW('Sanitation Data'!G23)),NA())</f>
        <v>#N/A</v>
      </c>
      <c r="AL29" s="97" t="e">
        <f ca="true">+IF(AND(ISNUMBER(OFFSET('Sanitation Data'!$G$6,0,10*ROW('Sanitation Data'!G23))),'Data Summary'!DA29="Yes"),OFFSET('Sanitation Data'!$G$6,0,10*ROW('Sanitation Data'!G23)),NA())</f>
        <v>#N/A</v>
      </c>
      <c r="AM29" s="97" t="e">
        <f ca="true">+IF(AND(ISNUMBER(OFFSET('Sanitation Data'!$G$10,0,10*ROW('Sanitation Data'!G23))),'Data Summary'!DB29="Yes"),OFFSET('Sanitation Data'!$G$10,0,10*ROW('Sanitation Data'!G23)),NA())</f>
        <v>#N/A</v>
      </c>
      <c r="AN29" s="97" t="e">
        <f ca="true">+IF(AND(ISNUMBER(OFFSET('Sanitation Data'!$G$11,0,10*ROW('Sanitation Data'!G23))),'Data Summary'!DC29="Yes"),OFFSET('Sanitation Data'!$G$11,0,10*ROW('Sanitation Data'!G23)),NA())</f>
        <v>#N/A</v>
      </c>
      <c r="AO29" s="97" t="e">
        <f ca="true">+IF(AND(ISNUMBER(OFFSET('Sanitation Data'!$G$12,0,10*ROW('Sanitation Data'!G23))),'Data Summary'!DD29="Yes"),OFFSET('Sanitation Data'!$G$12,0,10*ROW('Sanitation Data'!G23)),NA())</f>
        <v>#N/A</v>
      </c>
      <c r="AP29" s="97" t="e">
        <f ca="true">+IF(AND(ISNUMBER(OFFSET('Sanitation Data'!$H$4,0,10*ROW('Sanitation Data'!H23))),'Data Summary'!DE29="Yes"),100-OFFSET('Sanitation Data'!$H$4,0,10*ROW('Sanitation Data'!H23)),NA())</f>
        <v>#N/A</v>
      </c>
      <c r="AQ29" s="97" t="e">
        <f ca="true">+IF(AND(ISNUMBER(OFFSET('Sanitation Data'!$H$6,0,10*ROW('Sanitation Data'!H23))),'Data Summary'!DF29="Yes"),OFFSET('Sanitation Data'!$H$6,0,10*ROW('Sanitation Data'!H23)),NA())</f>
        <v>#N/A</v>
      </c>
      <c r="AR29" s="97" t="e">
        <f ca="true">+IF(AND(ISNUMBER(OFFSET('Sanitation Data'!$H$10,0,10*ROW('Sanitation Data'!H23))),'Data Summary'!DG29="Yes"),OFFSET('Sanitation Data'!$H$10,0,10*ROW('Sanitation Data'!H23)),NA())</f>
        <v>#N/A</v>
      </c>
      <c r="AS29" s="97" t="e">
        <f ca="true">+IF(AND(ISNUMBER(OFFSET('Sanitation Data'!$H$11,0,10*ROW('Sanitation Data'!H23))),'Data Summary'!DH29="Yes"),OFFSET('Sanitation Data'!$H$11,0,10*ROW('Sanitation Data'!H23)),NA())</f>
        <v>#N/A</v>
      </c>
      <c r="AT29" s="97" t="e">
        <f ca="true">+IF(AND(ISNUMBER(OFFSET('Sanitation Data'!$H$12,0,10*ROW('Sanitation Data'!H23))),'Data Summary'!DI29="Yes"),OFFSET('Sanitation Data'!$H$12,0,10*ROW('Sanitation Data'!H23)),NA())</f>
        <v>#N/A</v>
      </c>
      <c r="AU29" s="97" t="e">
        <f ca="true">+IF(AND(ISNUMBER(OFFSET('Sanitation Data'!$I$4,0,10*ROW('Sanitation Data'!I23))),'Data Summary'!DJ29="Yes"),100-OFFSET('Sanitation Data'!$I$4,0,10*ROW('Sanitation Data'!I23)),NA())</f>
        <v>#N/A</v>
      </c>
      <c r="AV29" s="97" t="e">
        <f ca="true">+IF(AND(ISNUMBER(OFFSET('Sanitation Data'!$I$6,0,10*ROW('Sanitation Data'!I23))),'Data Summary'!DK29="Yes"),OFFSET('Sanitation Data'!$I$6,0,10*ROW('Sanitation Data'!I23)),NA())</f>
        <v>#N/A</v>
      </c>
      <c r="AW29" s="97" t="e">
        <f ca="true">+IF(AND(ISNUMBER(OFFSET('Sanitation Data'!$I$10,0,10*ROW('Sanitation Data'!I23))),'Data Summary'!DL29="Yes"),OFFSET('Sanitation Data'!$I$10,0,10*ROW('Sanitation Data'!I23)),NA())</f>
        <v>#N/A</v>
      </c>
      <c r="AX29" s="97" t="e">
        <f ca="true">+IF(AND(ISNUMBER(OFFSET('Sanitation Data'!$I$11,0,10*ROW('Sanitation Data'!I23))),'Data Summary'!DM29="Yes"),OFFSET('Sanitation Data'!$I$11,0,10*ROW('Sanitation Data'!I23)),NA())</f>
        <v>#N/A</v>
      </c>
      <c r="AY29" s="97" t="e">
        <f ca="true">+IF(AND(ISNUMBER(OFFSET('Sanitation Data'!$I$12,0,10*ROW('Sanitation Data'!I23))),'Data Summary'!DN29="Yes"),OFFSET('Sanitation Data'!$I$12,0,10*ROW('Sanitation Data'!I23)),NA())</f>
        <v>#N/A</v>
      </c>
      <c r="AZ29" s="98" t="e">
        <f ca="true">+IF(AND(ISNUMBER(OFFSET('Hygiene Data'!$D$5,0,10*ROW('Hygiene Data'!D23))),'Data Summary'!DO29="Yes"),OFFSET('Hygiene Data'!$D$5,0,10*ROW('Hygiene Data'!D23)),NA())</f>
        <v>#N/A</v>
      </c>
      <c r="BA29" s="98" t="e">
        <f ca="true">+IF(AND(ISNUMBER(OFFSET('Hygiene Data'!$D$7,0,10*ROW('Hygiene Data'!D23))),'Data Summary'!DP29="Yes"),OFFSET('Hygiene Data'!$D$7,0,10*ROW('Hygiene Data'!D23)),NA())</f>
        <v>#N/A</v>
      </c>
      <c r="BB29" s="98" t="e">
        <f ca="true">+IF(AND(ISNUMBER(OFFSET('Hygiene Data'!$D$9,0,10*ROW('Hygiene Data'!D23))),'Data Summary'!DQ29="Yes"),OFFSET('Hygiene Data'!$D$9,0,10*ROW('Hygiene Data'!D23)),NA())</f>
        <v>#N/A</v>
      </c>
      <c r="BC29" s="98" t="e">
        <f ca="true">+IF(AND(ISNUMBER(OFFSET('Hygiene Data'!$E$5,0,10*ROW('Hygiene Data'!E23))),'Data Summary'!DR29="Yes"),OFFSET('Hygiene Data'!$E$5,0,10*ROW('Hygiene Data'!E23)),NA())</f>
        <v>#N/A</v>
      </c>
      <c r="BD29" s="98" t="e">
        <f ca="true">+IF(AND(ISNUMBER(OFFSET('Hygiene Data'!$E$7,0,10*ROW('Hygiene Data'!E23))),'Data Summary'!DS29="Yes"),OFFSET('Hygiene Data'!$E$7,0,10*ROW('Hygiene Data'!E23)),NA())</f>
        <v>#N/A</v>
      </c>
      <c r="BE29" s="98" t="e">
        <f ca="true">+IF(AND(ISNUMBER(OFFSET('Hygiene Data'!$E$9,0,10*ROW('Hygiene Data'!E23))),'Data Summary'!DT29="Yes"),OFFSET('Hygiene Data'!$E$9,0,10*ROW('Hygiene Data'!E23)),NA())</f>
        <v>#N/A</v>
      </c>
      <c r="BF29" s="98" t="e">
        <f ca="true">+IF(AND(ISNUMBER(OFFSET('Hygiene Data'!$F$5,0,10*ROW('Hygiene Data'!F23))),'Data Summary'!DU29="Yes"),OFFSET('Hygiene Data'!$F$5,0,10*ROW('Hygiene Data'!F23)),NA())</f>
        <v>#N/A</v>
      </c>
      <c r="BG29" s="98" t="e">
        <f ca="true">+IF(AND(ISNUMBER(OFFSET('Hygiene Data'!$F$7,0,10*ROW('Hygiene Data'!F23))),'Data Summary'!DV29="Yes"),OFFSET('Hygiene Data'!$F$7,0,10*ROW('Hygiene Data'!F23)),NA())</f>
        <v>#N/A</v>
      </c>
      <c r="BH29" s="98" t="e">
        <f ca="true">+IF(AND(ISNUMBER(OFFSET('Hygiene Data'!$F$9,0,10*ROW('Hygiene Data'!F23))),'Data Summary'!DW29="Yes"),OFFSET('Hygiene Data'!$F$9,0,10*ROW('Hygiene Data'!F23)),NA())</f>
        <v>#N/A</v>
      </c>
      <c r="BI29" s="98" t="e">
        <f ca="true">+IF(AND(ISNUMBER(OFFSET('Hygiene Data'!$G$5,0,10*ROW('Hygiene Data'!G23))),'Data Summary'!DX29="Yes"),OFFSET('Hygiene Data'!$G$5,0,10*ROW('Hygiene Data'!G23)),NA())</f>
        <v>#N/A</v>
      </c>
      <c r="BJ29" s="98" t="e">
        <f ca="true">+IF(AND(ISNUMBER(OFFSET('Hygiene Data'!$G$7,0,10*ROW('Hygiene Data'!G23))),'Data Summary'!DY29="Yes"),OFFSET('Hygiene Data'!$G$7,0,10*ROW('Hygiene Data'!G23)),NA())</f>
        <v>#N/A</v>
      </c>
      <c r="BK29" s="98" t="e">
        <f ca="true">+IF(AND(ISNUMBER(OFFSET('Hygiene Data'!$G$9,0,10*ROW('Hygiene Data'!G23))),'Data Summary'!DZ29="Yes"),OFFSET('Hygiene Data'!$G$9,0,10*ROW('Hygiene Data'!G23)),NA())</f>
        <v>#N/A</v>
      </c>
      <c r="BL29" s="98" t="e">
        <f ca="true">+IF(AND(ISNUMBER(OFFSET('Hygiene Data'!$H$5,0,10*ROW('Hygiene Data'!H23))),'Data Summary'!EA29="Yes"),OFFSET('Hygiene Data'!$H$5,0,10*ROW('Hygiene Data'!H23)),NA())</f>
        <v>#N/A</v>
      </c>
      <c r="BM29" s="98" t="e">
        <f ca="true">+IF(AND(ISNUMBER(OFFSET('Hygiene Data'!$H$7,0,10*ROW('Hygiene Data'!H23))),'Data Summary'!EB29="Yes"),OFFSET('Hygiene Data'!$H$7,0,10*ROW('Hygiene Data'!H23)),NA())</f>
        <v>#N/A</v>
      </c>
      <c r="BN29" s="98" t="e">
        <f ca="true">+IF(AND(ISNUMBER(OFFSET('Hygiene Data'!$H$9,0,10*ROW('Hygiene Data'!H23))),'Data Summary'!EC29="Yes"),OFFSET('Hygiene Data'!$H$9,0,10*ROW('Hygiene Data'!H23)),NA())</f>
        <v>#N/A</v>
      </c>
      <c r="BO29" s="98" t="e">
        <f ca="true">+IF(AND(ISNUMBER(OFFSET('Hygiene Data'!$I$5,0,10*ROW('Hygiene Data'!I23))),'Data Summary'!ED29="Yes"),OFFSET('Hygiene Data'!$I$5,0,10*ROW('Hygiene Data'!I23)),NA())</f>
        <v>#N/A</v>
      </c>
      <c r="BP29" s="98" t="e">
        <f ca="true">+IF(AND(ISNUMBER(OFFSET('Hygiene Data'!$I$7,0,10*ROW('Hygiene Data'!I23))),'Data Summary'!EE29="Yes"),OFFSET('Hygiene Data'!$I$7,0,10*ROW('Hygiene Data'!I23)),NA())</f>
        <v>#N/A</v>
      </c>
      <c r="BQ29" s="98" t="e">
        <f ca="true">+IF(AND(ISNUMBER(OFFSET('Hygiene Data'!$I$9,0,10*ROW('Hygiene Data'!I23))),'Data Summary'!EF29="Yes"),OFFSET('Hygiene Data'!$I$9,0,10*ROW('Hygiene Data'!I23)),NA())</f>
        <v>#N/A</v>
      </c>
    </row>
    <row xmlns:x14ac="http://schemas.microsoft.com/office/spreadsheetml/2009/9/ac" r="30" x14ac:dyDescent="0.2">
      <c r="A30" s="335" t="e">
        <f ca="true">+RIGHT('Data Summary'!A30,LEN('Data Summary'!A30)-9)</f>
        <v>#VALUE!</v>
      </c>
      <c r="B30" s="36" t="str">
        <f ca="true">+IF(ISTEXT('Data Summary'!B30),'Data Summary'!B30,"")</f>
        <v/>
      </c>
      <c r="C30" s="334" t="e">
        <f ca="true">+VALUE('Data Summary'!C30)</f>
        <v>#VALUE!</v>
      </c>
      <c r="D30" s="96" t="e">
        <f ca="true">+IF(AND(ISNUMBER(OFFSET('Water Data'!$D$4,0,10*ROW('Water Data'!D24))),'Data Summary'!BS30="Yes"),100-OFFSET('Water Data'!$D$4,0,10*ROW('Water Data'!D24)),NA())</f>
        <v>#N/A</v>
      </c>
      <c r="E30" s="96" t="e">
        <f ca="true">+IF(AND(ISNUMBER(OFFSET('Water Data'!$D$6,0,10*ROW('Water Data'!D24))),'Data Summary'!BT30="Yes"),OFFSET('Water Data'!$D$6,0,10*ROW('Water Data'!D24)),NA())</f>
        <v>#N/A</v>
      </c>
      <c r="F30" s="96" t="e">
        <f ca="true">+IF(AND(ISNUMBER(OFFSET('Water Data'!$D$9,0,10*ROW('Water Data'!D24))),'Data Summary'!BU30="Yes"),OFFSET('Water Data'!$D$9,0,10*ROW('Water Data'!D24)),NA())</f>
        <v>#N/A</v>
      </c>
      <c r="G30" s="96" t="e">
        <f ca="true">+IF(AND(ISNUMBER(OFFSET('Water Data'!$E$4,0,10*ROW('Water Data'!E24))),'Data Summary'!BV30="Yes"),100-OFFSET('Water Data'!$E$4,0,10*ROW('Water Data'!E24)),NA())</f>
        <v>#N/A</v>
      </c>
      <c r="H30" s="96" t="e">
        <f ca="true">+IF(AND(ISNUMBER(OFFSET('Water Data'!$E$6,0,10*ROW('Water Data'!E24))),'Data Summary'!BW30="Yes"),OFFSET('Water Data'!$E$6,0,10*ROW('Water Data'!E24)),NA())</f>
        <v>#N/A</v>
      </c>
      <c r="I30" s="96" t="e">
        <f ca="true">+IF(AND(ISNUMBER(OFFSET('Water Data'!$E$9,0,10*ROW('Water Data'!E24))),'Data Summary'!BX30="Yes"),OFFSET('Water Data'!$E$9,0,10*ROW('Water Data'!E24)),NA())</f>
        <v>#N/A</v>
      </c>
      <c r="J30" s="96" t="e">
        <f ca="true">+IF(AND(ISNUMBER(OFFSET('Water Data'!$F$4,0,10*ROW('Water Data'!F24))),'Data Summary'!BY30="Yes"),100-OFFSET('Water Data'!$F$4,0,10*ROW('Water Data'!F24)),NA())</f>
        <v>#N/A</v>
      </c>
      <c r="K30" s="96" t="e">
        <f ca="true">+IF(AND(ISNUMBER(OFFSET('Water Data'!$F$6,0,10*ROW('Water Data'!F24))),'Data Summary'!BZ30="Yes"),OFFSET('Water Data'!$F$6,0,10*ROW('Water Data'!F24)),NA())</f>
        <v>#N/A</v>
      </c>
      <c r="L30" s="96" t="e">
        <f ca="true">+IF(AND(ISNUMBER(OFFSET('Water Data'!$F$9,0,10*ROW('Water Data'!F24))),'Data Summary'!CA30="Yes"),OFFSET('Water Data'!$F$9,0,10*ROW('Water Data'!F24)),NA())</f>
        <v>#N/A</v>
      </c>
      <c r="M30" s="96" t="e">
        <f ca="true">+IF(AND(ISNUMBER(OFFSET('Water Data'!$G$4,0,10*ROW('Water Data'!G24))),'Data Summary'!CB30="Yes"),100-OFFSET('Water Data'!$G$4,0,10*ROW('Water Data'!G24)),NA())</f>
        <v>#N/A</v>
      </c>
      <c r="N30" s="96" t="e">
        <f ca="true">+IF(AND(ISNUMBER(OFFSET('Water Data'!$G$6,0,10*ROW('Water Data'!G24))),'Data Summary'!CC30="Yes"),OFFSET('Water Data'!$G$6,0,10*ROW('Water Data'!G24)),NA())</f>
        <v>#N/A</v>
      </c>
      <c r="O30" s="96" t="e">
        <f ca="true">+IF(AND(ISNUMBER(OFFSET('Water Data'!$G$9,0,10*ROW('Water Data'!G24))),'Data Summary'!CD30="Yes"),OFFSET('Water Data'!$G$9,0,10*ROW('Water Data'!G24)),NA())</f>
        <v>#N/A</v>
      </c>
      <c r="P30" s="96" t="e">
        <f ca="true">+IF(AND(ISNUMBER(OFFSET('Water Data'!$H$4,0,10*ROW('Water Data'!H24))),'Data Summary'!CE30="Yes"),100-OFFSET('Water Data'!$H$4,0,10*ROW('Water Data'!H24)),NA())</f>
        <v>#N/A</v>
      </c>
      <c r="Q30" s="96" t="e">
        <f ca="true">+IF(AND(ISNUMBER(OFFSET('Water Data'!$H$6,0,10*ROW('Water Data'!H24))),'Data Summary'!CF30="Yes"),OFFSET('Water Data'!$H$6,0,10*ROW('Water Data'!H24)),NA())</f>
        <v>#N/A</v>
      </c>
      <c r="R30" s="96" t="e">
        <f ca="true">+IF(AND(ISNUMBER(OFFSET('Water Data'!$H$9,0,10*ROW('Water Data'!H24))),'Data Summary'!CG30="Yes"),OFFSET('Water Data'!$H$9,0,10*ROW('Water Data'!H24)),NA())</f>
        <v>#N/A</v>
      </c>
      <c r="S30" s="96" t="e">
        <f ca="true">+IF(AND(ISNUMBER(OFFSET('Water Data'!$I$4,0,10*ROW('Water Data'!I24))),'Data Summary'!CH30="Yes"),100-OFFSET('Water Data'!$I$4,0,10*ROW('Water Data'!I24)),NA())</f>
        <v>#N/A</v>
      </c>
      <c r="T30" s="96" t="e">
        <f ca="true">+IF(AND(ISNUMBER(OFFSET('Water Data'!$I$6,0,10*ROW('Water Data'!I24))),'Data Summary'!CI30="Yes"),OFFSET('Water Data'!$I$6,0,10*ROW('Water Data'!I24)),NA())</f>
        <v>#N/A</v>
      </c>
      <c r="U30" s="96" t="e">
        <f ca="true">+IF(AND(ISNUMBER(OFFSET('Water Data'!$I$9,0,10*ROW('Water Data'!I24))),'Data Summary'!CJ30="Yes"),OFFSET('Water Data'!$I$9,0,10*ROW('Water Data'!I24)),NA())</f>
        <v>#N/A</v>
      </c>
      <c r="V30" s="97" t="e">
        <f ca="true">+IF(AND(ISNUMBER(OFFSET('Sanitation Data'!$D$4,0,10*ROW('Sanitation Data'!D24))),'Data Summary'!CK30="Yes"),100-OFFSET('Sanitation Data'!$D$4,0,10*ROW('Sanitation Data'!D24)),NA())</f>
        <v>#N/A</v>
      </c>
      <c r="W30" s="97" t="e">
        <f ca="true">+IF(AND(ISNUMBER(OFFSET('Sanitation Data'!$D$6,0,10*ROW('Sanitation Data'!D24))),'Data Summary'!CL30="Yes"),OFFSET('Sanitation Data'!$D$6,0,10*ROW('Sanitation Data'!D24)),NA())</f>
        <v>#N/A</v>
      </c>
      <c r="X30" s="97" t="e">
        <f ca="true">+IF(AND(ISNUMBER(OFFSET('Sanitation Data'!$D$10,0,10*ROW('Sanitation Data'!D24))),'Data Summary'!CM30="Yes"),OFFSET('Sanitation Data'!$D$10,0,10*ROW('Sanitation Data'!D24)),NA())</f>
        <v>#N/A</v>
      </c>
      <c r="Y30" s="97" t="e">
        <f ca="true">+IF(AND(ISNUMBER(OFFSET('Sanitation Data'!$D$11,0,10*ROW('Sanitation Data'!D24))),'Data Summary'!CN30="Yes"),OFFSET('Sanitation Data'!$D$11,0,10*ROW('Sanitation Data'!D24)),NA())</f>
        <v>#N/A</v>
      </c>
      <c r="Z30" s="97" t="e">
        <f ca="true">+IF(AND(ISNUMBER(OFFSET('Sanitation Data'!$D$12,0,10*ROW('Sanitation Data'!D24))),'Data Summary'!CO30="Yes"),OFFSET('Sanitation Data'!$D$12,0,10*ROW('Sanitation Data'!D24)),NA())</f>
        <v>#N/A</v>
      </c>
      <c r="AA30" s="97" t="e">
        <f ca="true">+IF(AND(ISNUMBER(OFFSET('Sanitation Data'!$E$4,0,10*ROW('Sanitation Data'!E24))),'Data Summary'!CP30="Yes"),100-OFFSET('Sanitation Data'!$E$4,0,10*ROW('Sanitation Data'!E24)),NA())</f>
        <v>#N/A</v>
      </c>
      <c r="AB30" s="97" t="e">
        <f ca="true">+IF(AND(ISNUMBER(OFFSET('Sanitation Data'!$E$6,0,10*ROW('Sanitation Data'!E24))),'Data Summary'!CQ30="Yes"),OFFSET('Sanitation Data'!$E$6,0,10*ROW('Sanitation Data'!E24)),NA())</f>
        <v>#N/A</v>
      </c>
      <c r="AC30" s="97" t="e">
        <f ca="true">+IF(AND(ISNUMBER(OFFSET('Sanitation Data'!$E$10,0,10*ROW('Sanitation Data'!E24))),'Data Summary'!CR30="Yes"),OFFSET('Sanitation Data'!$E$10,0,10*ROW('Sanitation Data'!E24)),NA())</f>
        <v>#N/A</v>
      </c>
      <c r="AD30" s="97" t="e">
        <f ca="true">+IF(AND(ISNUMBER(OFFSET('Sanitation Data'!$E$11,0,10*ROW('Sanitation Data'!E24))),'Data Summary'!CS30="Yes"),OFFSET('Sanitation Data'!$E$11,0,10*ROW('Sanitation Data'!E24)),NA())</f>
        <v>#N/A</v>
      </c>
      <c r="AE30" s="97" t="e">
        <f ca="true">+IF(AND(ISNUMBER(OFFSET('Sanitation Data'!$E$12,0,10*ROW('Sanitation Data'!E24))),'Data Summary'!CT30="Yes"),OFFSET('Sanitation Data'!$E$12,0,10*ROW('Sanitation Data'!E24)),NA())</f>
        <v>#N/A</v>
      </c>
      <c r="AF30" s="97" t="e">
        <f ca="true">+IF(AND(ISNUMBER(OFFSET('Sanitation Data'!$F$4,0,10*ROW('Sanitation Data'!F24))),'Data Summary'!CU30="Yes"),100-OFFSET('Sanitation Data'!$F$4,0,10*ROW('Sanitation Data'!F24)),NA())</f>
        <v>#N/A</v>
      </c>
      <c r="AG30" s="97" t="e">
        <f ca="true">+IF(AND(ISNUMBER(OFFSET('Sanitation Data'!$F$6,0,10*ROW('Sanitation Data'!F24))),'Data Summary'!CV30="Yes"),OFFSET('Sanitation Data'!$F$6,0,10*ROW('Sanitation Data'!F24)),NA())</f>
        <v>#N/A</v>
      </c>
      <c r="AH30" s="97" t="e">
        <f ca="true">+IF(AND(ISNUMBER(OFFSET('Sanitation Data'!$F$10,0,10*ROW('Sanitation Data'!F24))),'Data Summary'!CW30="Yes"),OFFSET('Sanitation Data'!$F$10,0,10*ROW('Sanitation Data'!F24)),NA())</f>
        <v>#N/A</v>
      </c>
      <c r="AI30" s="97" t="e">
        <f ca="true">+IF(AND(ISNUMBER(OFFSET('Sanitation Data'!$F$11,0,10*ROW('Sanitation Data'!F24))),'Data Summary'!CX30="Yes"),OFFSET('Sanitation Data'!$F$11,0,10*ROW('Sanitation Data'!F24)),NA())</f>
        <v>#N/A</v>
      </c>
      <c r="AJ30" s="97" t="e">
        <f ca="true">+IF(AND(ISNUMBER(OFFSET('Sanitation Data'!$F$12,0,10*ROW('Sanitation Data'!F24))),'Data Summary'!CY30="Yes"),OFFSET('Sanitation Data'!$F$12,0,10*ROW('Sanitation Data'!F24)),NA())</f>
        <v>#N/A</v>
      </c>
      <c r="AK30" s="97" t="e">
        <f ca="true">+IF(AND(ISNUMBER(OFFSET('Sanitation Data'!$G$4,0,10*ROW('Sanitation Data'!G24))),'Data Summary'!CZ30="Yes"),100-OFFSET('Sanitation Data'!$G$4,0,10*ROW('Sanitation Data'!G24)),NA())</f>
        <v>#N/A</v>
      </c>
      <c r="AL30" s="97" t="e">
        <f ca="true">+IF(AND(ISNUMBER(OFFSET('Sanitation Data'!$G$6,0,10*ROW('Sanitation Data'!G24))),'Data Summary'!DA30="Yes"),OFFSET('Sanitation Data'!$G$6,0,10*ROW('Sanitation Data'!G24)),NA())</f>
        <v>#N/A</v>
      </c>
      <c r="AM30" s="97" t="e">
        <f ca="true">+IF(AND(ISNUMBER(OFFSET('Sanitation Data'!$G$10,0,10*ROW('Sanitation Data'!G24))),'Data Summary'!DB30="Yes"),OFFSET('Sanitation Data'!$G$10,0,10*ROW('Sanitation Data'!G24)),NA())</f>
        <v>#N/A</v>
      </c>
      <c r="AN30" s="97" t="e">
        <f ca="true">+IF(AND(ISNUMBER(OFFSET('Sanitation Data'!$G$11,0,10*ROW('Sanitation Data'!G24))),'Data Summary'!DC30="Yes"),OFFSET('Sanitation Data'!$G$11,0,10*ROW('Sanitation Data'!G24)),NA())</f>
        <v>#N/A</v>
      </c>
      <c r="AO30" s="97" t="e">
        <f ca="true">+IF(AND(ISNUMBER(OFFSET('Sanitation Data'!$G$12,0,10*ROW('Sanitation Data'!G24))),'Data Summary'!DD30="Yes"),OFFSET('Sanitation Data'!$G$12,0,10*ROW('Sanitation Data'!G24)),NA())</f>
        <v>#N/A</v>
      </c>
      <c r="AP30" s="97" t="e">
        <f ca="true">+IF(AND(ISNUMBER(OFFSET('Sanitation Data'!$H$4,0,10*ROW('Sanitation Data'!H24))),'Data Summary'!DE30="Yes"),100-OFFSET('Sanitation Data'!$H$4,0,10*ROW('Sanitation Data'!H24)),NA())</f>
        <v>#N/A</v>
      </c>
      <c r="AQ30" s="97" t="e">
        <f ca="true">+IF(AND(ISNUMBER(OFFSET('Sanitation Data'!$H$6,0,10*ROW('Sanitation Data'!H24))),'Data Summary'!DF30="Yes"),OFFSET('Sanitation Data'!$H$6,0,10*ROW('Sanitation Data'!H24)),NA())</f>
        <v>#N/A</v>
      </c>
      <c r="AR30" s="97" t="e">
        <f ca="true">+IF(AND(ISNUMBER(OFFSET('Sanitation Data'!$H$10,0,10*ROW('Sanitation Data'!H24))),'Data Summary'!DG30="Yes"),OFFSET('Sanitation Data'!$H$10,0,10*ROW('Sanitation Data'!H24)),NA())</f>
        <v>#N/A</v>
      </c>
      <c r="AS30" s="97" t="e">
        <f ca="true">+IF(AND(ISNUMBER(OFFSET('Sanitation Data'!$H$11,0,10*ROW('Sanitation Data'!H24))),'Data Summary'!DH30="Yes"),OFFSET('Sanitation Data'!$H$11,0,10*ROW('Sanitation Data'!H24)),NA())</f>
        <v>#N/A</v>
      </c>
      <c r="AT30" s="97" t="e">
        <f ca="true">+IF(AND(ISNUMBER(OFFSET('Sanitation Data'!$H$12,0,10*ROW('Sanitation Data'!H24))),'Data Summary'!DI30="Yes"),OFFSET('Sanitation Data'!$H$12,0,10*ROW('Sanitation Data'!H24)),NA())</f>
        <v>#N/A</v>
      </c>
      <c r="AU30" s="97" t="e">
        <f ca="true">+IF(AND(ISNUMBER(OFFSET('Sanitation Data'!$I$4,0,10*ROW('Sanitation Data'!I24))),'Data Summary'!DJ30="Yes"),100-OFFSET('Sanitation Data'!$I$4,0,10*ROW('Sanitation Data'!I24)),NA())</f>
        <v>#N/A</v>
      </c>
      <c r="AV30" s="97" t="e">
        <f ca="true">+IF(AND(ISNUMBER(OFFSET('Sanitation Data'!$I$6,0,10*ROW('Sanitation Data'!I24))),'Data Summary'!DK30="Yes"),OFFSET('Sanitation Data'!$I$6,0,10*ROW('Sanitation Data'!I24)),NA())</f>
        <v>#N/A</v>
      </c>
      <c r="AW30" s="97" t="e">
        <f ca="true">+IF(AND(ISNUMBER(OFFSET('Sanitation Data'!$I$10,0,10*ROW('Sanitation Data'!I24))),'Data Summary'!DL30="Yes"),OFFSET('Sanitation Data'!$I$10,0,10*ROW('Sanitation Data'!I24)),NA())</f>
        <v>#N/A</v>
      </c>
      <c r="AX30" s="97" t="e">
        <f ca="true">+IF(AND(ISNUMBER(OFFSET('Sanitation Data'!$I$11,0,10*ROW('Sanitation Data'!I24))),'Data Summary'!DM30="Yes"),OFFSET('Sanitation Data'!$I$11,0,10*ROW('Sanitation Data'!I24)),NA())</f>
        <v>#N/A</v>
      </c>
      <c r="AY30" s="97" t="e">
        <f ca="true">+IF(AND(ISNUMBER(OFFSET('Sanitation Data'!$I$12,0,10*ROW('Sanitation Data'!I24))),'Data Summary'!DN30="Yes"),OFFSET('Sanitation Data'!$I$12,0,10*ROW('Sanitation Data'!I24)),NA())</f>
        <v>#N/A</v>
      </c>
      <c r="AZ30" s="98" t="e">
        <f ca="true">+IF(AND(ISNUMBER(OFFSET('Hygiene Data'!$D$5,0,10*ROW('Hygiene Data'!D24))),'Data Summary'!DO30="Yes"),OFFSET('Hygiene Data'!$D$5,0,10*ROW('Hygiene Data'!D24)),NA())</f>
        <v>#N/A</v>
      </c>
      <c r="BA30" s="98" t="e">
        <f ca="true">+IF(AND(ISNUMBER(OFFSET('Hygiene Data'!$D$7,0,10*ROW('Hygiene Data'!D24))),'Data Summary'!DP30="Yes"),OFFSET('Hygiene Data'!$D$7,0,10*ROW('Hygiene Data'!D24)),NA())</f>
        <v>#N/A</v>
      </c>
      <c r="BB30" s="98" t="e">
        <f ca="true">+IF(AND(ISNUMBER(OFFSET('Hygiene Data'!$D$9,0,10*ROW('Hygiene Data'!D24))),'Data Summary'!DQ30="Yes"),OFFSET('Hygiene Data'!$D$9,0,10*ROW('Hygiene Data'!D24)),NA())</f>
        <v>#N/A</v>
      </c>
      <c r="BC30" s="98" t="e">
        <f ca="true">+IF(AND(ISNUMBER(OFFSET('Hygiene Data'!$E$5,0,10*ROW('Hygiene Data'!E24))),'Data Summary'!DR30="Yes"),OFFSET('Hygiene Data'!$E$5,0,10*ROW('Hygiene Data'!E24)),NA())</f>
        <v>#N/A</v>
      </c>
      <c r="BD30" s="98" t="e">
        <f ca="true">+IF(AND(ISNUMBER(OFFSET('Hygiene Data'!$E$7,0,10*ROW('Hygiene Data'!E24))),'Data Summary'!DS30="Yes"),OFFSET('Hygiene Data'!$E$7,0,10*ROW('Hygiene Data'!E24)),NA())</f>
        <v>#N/A</v>
      </c>
      <c r="BE30" s="98" t="e">
        <f ca="true">+IF(AND(ISNUMBER(OFFSET('Hygiene Data'!$E$9,0,10*ROW('Hygiene Data'!E24))),'Data Summary'!DT30="Yes"),OFFSET('Hygiene Data'!$E$9,0,10*ROW('Hygiene Data'!E24)),NA())</f>
        <v>#N/A</v>
      </c>
      <c r="BF30" s="98" t="e">
        <f ca="true">+IF(AND(ISNUMBER(OFFSET('Hygiene Data'!$F$5,0,10*ROW('Hygiene Data'!F24))),'Data Summary'!DU30="Yes"),OFFSET('Hygiene Data'!$F$5,0,10*ROW('Hygiene Data'!F24)),NA())</f>
        <v>#N/A</v>
      </c>
      <c r="BG30" s="98" t="e">
        <f ca="true">+IF(AND(ISNUMBER(OFFSET('Hygiene Data'!$F$7,0,10*ROW('Hygiene Data'!F24))),'Data Summary'!DV30="Yes"),OFFSET('Hygiene Data'!$F$7,0,10*ROW('Hygiene Data'!F24)),NA())</f>
        <v>#N/A</v>
      </c>
      <c r="BH30" s="98" t="e">
        <f ca="true">+IF(AND(ISNUMBER(OFFSET('Hygiene Data'!$F$9,0,10*ROW('Hygiene Data'!F24))),'Data Summary'!DW30="Yes"),OFFSET('Hygiene Data'!$F$9,0,10*ROW('Hygiene Data'!F24)),NA())</f>
        <v>#N/A</v>
      </c>
      <c r="BI30" s="98" t="e">
        <f ca="true">+IF(AND(ISNUMBER(OFFSET('Hygiene Data'!$G$5,0,10*ROW('Hygiene Data'!G24))),'Data Summary'!DX30="Yes"),OFFSET('Hygiene Data'!$G$5,0,10*ROW('Hygiene Data'!G24)),NA())</f>
        <v>#N/A</v>
      </c>
      <c r="BJ30" s="98" t="e">
        <f ca="true">+IF(AND(ISNUMBER(OFFSET('Hygiene Data'!$G$7,0,10*ROW('Hygiene Data'!G24))),'Data Summary'!DY30="Yes"),OFFSET('Hygiene Data'!$G$7,0,10*ROW('Hygiene Data'!G24)),NA())</f>
        <v>#N/A</v>
      </c>
      <c r="BK30" s="98" t="e">
        <f ca="true">+IF(AND(ISNUMBER(OFFSET('Hygiene Data'!$G$9,0,10*ROW('Hygiene Data'!G24))),'Data Summary'!DZ30="Yes"),OFFSET('Hygiene Data'!$G$9,0,10*ROW('Hygiene Data'!G24)),NA())</f>
        <v>#N/A</v>
      </c>
      <c r="BL30" s="98" t="e">
        <f ca="true">+IF(AND(ISNUMBER(OFFSET('Hygiene Data'!$H$5,0,10*ROW('Hygiene Data'!H24))),'Data Summary'!EA30="Yes"),OFFSET('Hygiene Data'!$H$5,0,10*ROW('Hygiene Data'!H24)),NA())</f>
        <v>#N/A</v>
      </c>
      <c r="BM30" s="98" t="e">
        <f ca="true">+IF(AND(ISNUMBER(OFFSET('Hygiene Data'!$H$7,0,10*ROW('Hygiene Data'!H24))),'Data Summary'!EB30="Yes"),OFFSET('Hygiene Data'!$H$7,0,10*ROW('Hygiene Data'!H24)),NA())</f>
        <v>#N/A</v>
      </c>
      <c r="BN30" s="98" t="e">
        <f ca="true">+IF(AND(ISNUMBER(OFFSET('Hygiene Data'!$H$9,0,10*ROW('Hygiene Data'!H24))),'Data Summary'!EC30="Yes"),OFFSET('Hygiene Data'!$H$9,0,10*ROW('Hygiene Data'!H24)),NA())</f>
        <v>#N/A</v>
      </c>
      <c r="BO30" s="98" t="e">
        <f ca="true">+IF(AND(ISNUMBER(OFFSET('Hygiene Data'!$I$5,0,10*ROW('Hygiene Data'!I24))),'Data Summary'!ED30="Yes"),OFFSET('Hygiene Data'!$I$5,0,10*ROW('Hygiene Data'!I24)),NA())</f>
        <v>#N/A</v>
      </c>
      <c r="BP30" s="98" t="e">
        <f ca="true">+IF(AND(ISNUMBER(OFFSET('Hygiene Data'!$I$7,0,10*ROW('Hygiene Data'!I24))),'Data Summary'!EE30="Yes"),OFFSET('Hygiene Data'!$I$7,0,10*ROW('Hygiene Data'!I24)),NA())</f>
        <v>#N/A</v>
      </c>
      <c r="BQ30" s="98" t="e">
        <f ca="true">+IF(AND(ISNUMBER(OFFSET('Hygiene Data'!$I$9,0,10*ROW('Hygiene Data'!I24))),'Data Summary'!EF30="Yes"),OFFSET('Hygiene Data'!$I$9,0,10*ROW('Hygiene Data'!I24)),NA())</f>
        <v>#N/A</v>
      </c>
    </row>
    <row xmlns:x14ac="http://schemas.microsoft.com/office/spreadsheetml/2009/9/ac" r="31" x14ac:dyDescent="0.2">
      <c r="A31" s="335" t="e">
        <f ca="true">+RIGHT('Data Summary'!A31,LEN('Data Summary'!A31)-9)</f>
        <v>#VALUE!</v>
      </c>
      <c r="B31" s="36" t="str">
        <f ca="true">+IF(ISTEXT('Data Summary'!B31),'Data Summary'!B31,"")</f>
        <v/>
      </c>
      <c r="C31" s="334" t="e">
        <f ca="true">+VALUE('Data Summary'!C31)</f>
        <v>#VALUE!</v>
      </c>
      <c r="D31" s="96" t="e">
        <f ca="true">+IF(AND(ISNUMBER(OFFSET('Water Data'!$D$4,0,10*ROW('Water Data'!D25))),'Data Summary'!BS31="Yes"),100-OFFSET('Water Data'!$D$4,0,10*ROW('Water Data'!D25)),NA())</f>
        <v>#N/A</v>
      </c>
      <c r="E31" s="96" t="e">
        <f ca="true">+IF(AND(ISNUMBER(OFFSET('Water Data'!$D$6,0,10*ROW('Water Data'!D25))),'Data Summary'!BT31="Yes"),OFFSET('Water Data'!$D$6,0,10*ROW('Water Data'!D25)),NA())</f>
        <v>#N/A</v>
      </c>
      <c r="F31" s="96" t="e">
        <f ca="true">+IF(AND(ISNUMBER(OFFSET('Water Data'!$D$9,0,10*ROW('Water Data'!D25))),'Data Summary'!BU31="Yes"),OFFSET('Water Data'!$D$9,0,10*ROW('Water Data'!D25)),NA())</f>
        <v>#N/A</v>
      </c>
      <c r="G31" s="96" t="e">
        <f ca="true">+IF(AND(ISNUMBER(OFFSET('Water Data'!$E$4,0,10*ROW('Water Data'!E25))),'Data Summary'!BV31="Yes"),100-OFFSET('Water Data'!$E$4,0,10*ROW('Water Data'!E25)),NA())</f>
        <v>#N/A</v>
      </c>
      <c r="H31" s="96" t="e">
        <f ca="true">+IF(AND(ISNUMBER(OFFSET('Water Data'!$E$6,0,10*ROW('Water Data'!E25))),'Data Summary'!BW31="Yes"),OFFSET('Water Data'!$E$6,0,10*ROW('Water Data'!E25)),NA())</f>
        <v>#N/A</v>
      </c>
      <c r="I31" s="96" t="e">
        <f ca="true">+IF(AND(ISNUMBER(OFFSET('Water Data'!$E$9,0,10*ROW('Water Data'!E25))),'Data Summary'!BX31="Yes"),OFFSET('Water Data'!$E$9,0,10*ROW('Water Data'!E25)),NA())</f>
        <v>#N/A</v>
      </c>
      <c r="J31" s="96" t="e">
        <f ca="true">+IF(AND(ISNUMBER(OFFSET('Water Data'!$F$4,0,10*ROW('Water Data'!F25))),'Data Summary'!BY31="Yes"),100-OFFSET('Water Data'!$F$4,0,10*ROW('Water Data'!F25)),NA())</f>
        <v>#N/A</v>
      </c>
      <c r="K31" s="96" t="e">
        <f ca="true">+IF(AND(ISNUMBER(OFFSET('Water Data'!$F$6,0,10*ROW('Water Data'!F25))),'Data Summary'!BZ31="Yes"),OFFSET('Water Data'!$F$6,0,10*ROW('Water Data'!F25)),NA())</f>
        <v>#N/A</v>
      </c>
      <c r="L31" s="96" t="e">
        <f ca="true">+IF(AND(ISNUMBER(OFFSET('Water Data'!$F$9,0,10*ROW('Water Data'!F25))),'Data Summary'!CA31="Yes"),OFFSET('Water Data'!$F$9,0,10*ROW('Water Data'!F25)),NA())</f>
        <v>#N/A</v>
      </c>
      <c r="M31" s="96" t="e">
        <f ca="true">+IF(AND(ISNUMBER(OFFSET('Water Data'!$G$4,0,10*ROW('Water Data'!G25))),'Data Summary'!CB31="Yes"),100-OFFSET('Water Data'!$G$4,0,10*ROW('Water Data'!G25)),NA())</f>
        <v>#N/A</v>
      </c>
      <c r="N31" s="96" t="e">
        <f ca="true">+IF(AND(ISNUMBER(OFFSET('Water Data'!$G$6,0,10*ROW('Water Data'!G25))),'Data Summary'!CC31="Yes"),OFFSET('Water Data'!$G$6,0,10*ROW('Water Data'!G25)),NA())</f>
        <v>#N/A</v>
      </c>
      <c r="O31" s="96" t="e">
        <f ca="true">+IF(AND(ISNUMBER(OFFSET('Water Data'!$G$9,0,10*ROW('Water Data'!G25))),'Data Summary'!CD31="Yes"),OFFSET('Water Data'!$G$9,0,10*ROW('Water Data'!G25)),NA())</f>
        <v>#N/A</v>
      </c>
      <c r="P31" s="96" t="e">
        <f ca="true">+IF(AND(ISNUMBER(OFFSET('Water Data'!$H$4,0,10*ROW('Water Data'!H25))),'Data Summary'!CE31="Yes"),100-OFFSET('Water Data'!$H$4,0,10*ROW('Water Data'!H25)),NA())</f>
        <v>#N/A</v>
      </c>
      <c r="Q31" s="96" t="e">
        <f ca="true">+IF(AND(ISNUMBER(OFFSET('Water Data'!$H$6,0,10*ROW('Water Data'!H25))),'Data Summary'!CF31="Yes"),OFFSET('Water Data'!$H$6,0,10*ROW('Water Data'!H25)),NA())</f>
        <v>#N/A</v>
      </c>
      <c r="R31" s="96" t="e">
        <f ca="true">+IF(AND(ISNUMBER(OFFSET('Water Data'!$H$9,0,10*ROW('Water Data'!H25))),'Data Summary'!CG31="Yes"),OFFSET('Water Data'!$H$9,0,10*ROW('Water Data'!H25)),NA())</f>
        <v>#N/A</v>
      </c>
      <c r="S31" s="96" t="e">
        <f ca="true">+IF(AND(ISNUMBER(OFFSET('Water Data'!$I$4,0,10*ROW('Water Data'!I25))),'Data Summary'!CH31="Yes"),100-OFFSET('Water Data'!$I$4,0,10*ROW('Water Data'!I25)),NA())</f>
        <v>#N/A</v>
      </c>
      <c r="T31" s="96" t="e">
        <f ca="true">+IF(AND(ISNUMBER(OFFSET('Water Data'!$I$6,0,10*ROW('Water Data'!I25))),'Data Summary'!CI31="Yes"),OFFSET('Water Data'!$I$6,0,10*ROW('Water Data'!I25)),NA())</f>
        <v>#N/A</v>
      </c>
      <c r="U31" s="96" t="e">
        <f ca="true">+IF(AND(ISNUMBER(OFFSET('Water Data'!$I$9,0,10*ROW('Water Data'!I25))),'Data Summary'!CJ31="Yes"),OFFSET('Water Data'!$I$9,0,10*ROW('Water Data'!I25)),NA())</f>
        <v>#N/A</v>
      </c>
      <c r="V31" s="97" t="e">
        <f ca="true">+IF(AND(ISNUMBER(OFFSET('Sanitation Data'!$D$4,0,10*ROW('Sanitation Data'!D25))),'Data Summary'!CK31="Yes"),100-OFFSET('Sanitation Data'!$D$4,0,10*ROW('Sanitation Data'!D25)),NA())</f>
        <v>#N/A</v>
      </c>
      <c r="W31" s="97" t="e">
        <f ca="true">+IF(AND(ISNUMBER(OFFSET('Sanitation Data'!$D$6,0,10*ROW('Sanitation Data'!D25))),'Data Summary'!CL31="Yes"),OFFSET('Sanitation Data'!$D$6,0,10*ROW('Sanitation Data'!D25)),NA())</f>
        <v>#N/A</v>
      </c>
      <c r="X31" s="97" t="e">
        <f ca="true">+IF(AND(ISNUMBER(OFFSET('Sanitation Data'!$D$10,0,10*ROW('Sanitation Data'!D25))),'Data Summary'!CM31="Yes"),OFFSET('Sanitation Data'!$D$10,0,10*ROW('Sanitation Data'!D25)),NA())</f>
        <v>#N/A</v>
      </c>
      <c r="Y31" s="97" t="e">
        <f ca="true">+IF(AND(ISNUMBER(OFFSET('Sanitation Data'!$D$11,0,10*ROW('Sanitation Data'!D25))),'Data Summary'!CN31="Yes"),OFFSET('Sanitation Data'!$D$11,0,10*ROW('Sanitation Data'!D25)),NA())</f>
        <v>#N/A</v>
      </c>
      <c r="Z31" s="97" t="e">
        <f ca="true">+IF(AND(ISNUMBER(OFFSET('Sanitation Data'!$D$12,0,10*ROW('Sanitation Data'!D25))),'Data Summary'!CO31="Yes"),OFFSET('Sanitation Data'!$D$12,0,10*ROW('Sanitation Data'!D25)),NA())</f>
        <v>#N/A</v>
      </c>
      <c r="AA31" s="97" t="e">
        <f ca="true">+IF(AND(ISNUMBER(OFFSET('Sanitation Data'!$E$4,0,10*ROW('Sanitation Data'!E25))),'Data Summary'!CP31="Yes"),100-OFFSET('Sanitation Data'!$E$4,0,10*ROW('Sanitation Data'!E25)),NA())</f>
        <v>#N/A</v>
      </c>
      <c r="AB31" s="97" t="e">
        <f ca="true">+IF(AND(ISNUMBER(OFFSET('Sanitation Data'!$E$6,0,10*ROW('Sanitation Data'!E25))),'Data Summary'!CQ31="Yes"),OFFSET('Sanitation Data'!$E$6,0,10*ROW('Sanitation Data'!E25)),NA())</f>
        <v>#N/A</v>
      </c>
      <c r="AC31" s="97" t="e">
        <f ca="true">+IF(AND(ISNUMBER(OFFSET('Sanitation Data'!$E$10,0,10*ROW('Sanitation Data'!E25))),'Data Summary'!CR31="Yes"),OFFSET('Sanitation Data'!$E$10,0,10*ROW('Sanitation Data'!E25)),NA())</f>
        <v>#N/A</v>
      </c>
      <c r="AD31" s="97" t="e">
        <f ca="true">+IF(AND(ISNUMBER(OFFSET('Sanitation Data'!$E$11,0,10*ROW('Sanitation Data'!E25))),'Data Summary'!CS31="Yes"),OFFSET('Sanitation Data'!$E$11,0,10*ROW('Sanitation Data'!E25)),NA())</f>
        <v>#N/A</v>
      </c>
      <c r="AE31" s="97" t="e">
        <f ca="true">+IF(AND(ISNUMBER(OFFSET('Sanitation Data'!$E$12,0,10*ROW('Sanitation Data'!E25))),'Data Summary'!CT31="Yes"),OFFSET('Sanitation Data'!$E$12,0,10*ROW('Sanitation Data'!E25)),NA())</f>
        <v>#N/A</v>
      </c>
      <c r="AF31" s="97" t="e">
        <f ca="true">+IF(AND(ISNUMBER(OFFSET('Sanitation Data'!$F$4,0,10*ROW('Sanitation Data'!F25))),'Data Summary'!CU31="Yes"),100-OFFSET('Sanitation Data'!$F$4,0,10*ROW('Sanitation Data'!F25)),NA())</f>
        <v>#N/A</v>
      </c>
      <c r="AG31" s="97" t="e">
        <f ca="true">+IF(AND(ISNUMBER(OFFSET('Sanitation Data'!$F$6,0,10*ROW('Sanitation Data'!F25))),'Data Summary'!CV31="Yes"),OFFSET('Sanitation Data'!$F$6,0,10*ROW('Sanitation Data'!F25)),NA())</f>
        <v>#N/A</v>
      </c>
      <c r="AH31" s="97" t="e">
        <f ca="true">+IF(AND(ISNUMBER(OFFSET('Sanitation Data'!$F$10,0,10*ROW('Sanitation Data'!F25))),'Data Summary'!CW31="Yes"),OFFSET('Sanitation Data'!$F$10,0,10*ROW('Sanitation Data'!F25)),NA())</f>
        <v>#N/A</v>
      </c>
      <c r="AI31" s="97" t="e">
        <f ca="true">+IF(AND(ISNUMBER(OFFSET('Sanitation Data'!$F$11,0,10*ROW('Sanitation Data'!F25))),'Data Summary'!CX31="Yes"),OFFSET('Sanitation Data'!$F$11,0,10*ROW('Sanitation Data'!F25)),NA())</f>
        <v>#N/A</v>
      </c>
      <c r="AJ31" s="97" t="e">
        <f ca="true">+IF(AND(ISNUMBER(OFFSET('Sanitation Data'!$F$12,0,10*ROW('Sanitation Data'!F25))),'Data Summary'!CY31="Yes"),OFFSET('Sanitation Data'!$F$12,0,10*ROW('Sanitation Data'!F25)),NA())</f>
        <v>#N/A</v>
      </c>
      <c r="AK31" s="97" t="e">
        <f ca="true">+IF(AND(ISNUMBER(OFFSET('Sanitation Data'!$G$4,0,10*ROW('Sanitation Data'!G25))),'Data Summary'!CZ31="Yes"),100-OFFSET('Sanitation Data'!$G$4,0,10*ROW('Sanitation Data'!G25)),NA())</f>
        <v>#N/A</v>
      </c>
      <c r="AL31" s="97" t="e">
        <f ca="true">+IF(AND(ISNUMBER(OFFSET('Sanitation Data'!$G$6,0,10*ROW('Sanitation Data'!G25))),'Data Summary'!DA31="Yes"),OFFSET('Sanitation Data'!$G$6,0,10*ROW('Sanitation Data'!G25)),NA())</f>
        <v>#N/A</v>
      </c>
      <c r="AM31" s="97" t="e">
        <f ca="true">+IF(AND(ISNUMBER(OFFSET('Sanitation Data'!$G$10,0,10*ROW('Sanitation Data'!G25))),'Data Summary'!DB31="Yes"),OFFSET('Sanitation Data'!$G$10,0,10*ROW('Sanitation Data'!G25)),NA())</f>
        <v>#N/A</v>
      </c>
      <c r="AN31" s="97" t="e">
        <f ca="true">+IF(AND(ISNUMBER(OFFSET('Sanitation Data'!$G$11,0,10*ROW('Sanitation Data'!G25))),'Data Summary'!DC31="Yes"),OFFSET('Sanitation Data'!$G$11,0,10*ROW('Sanitation Data'!G25)),NA())</f>
        <v>#N/A</v>
      </c>
      <c r="AO31" s="97" t="e">
        <f ca="true">+IF(AND(ISNUMBER(OFFSET('Sanitation Data'!$G$12,0,10*ROW('Sanitation Data'!G25))),'Data Summary'!DD31="Yes"),OFFSET('Sanitation Data'!$G$12,0,10*ROW('Sanitation Data'!G25)),NA())</f>
        <v>#N/A</v>
      </c>
      <c r="AP31" s="97" t="e">
        <f ca="true">+IF(AND(ISNUMBER(OFFSET('Sanitation Data'!$H$4,0,10*ROW('Sanitation Data'!H25))),'Data Summary'!DE31="Yes"),100-OFFSET('Sanitation Data'!$H$4,0,10*ROW('Sanitation Data'!H25)),NA())</f>
        <v>#N/A</v>
      </c>
      <c r="AQ31" s="97" t="e">
        <f ca="true">+IF(AND(ISNUMBER(OFFSET('Sanitation Data'!$H$6,0,10*ROW('Sanitation Data'!H25))),'Data Summary'!DF31="Yes"),OFFSET('Sanitation Data'!$H$6,0,10*ROW('Sanitation Data'!H25)),NA())</f>
        <v>#N/A</v>
      </c>
      <c r="AR31" s="97" t="e">
        <f ca="true">+IF(AND(ISNUMBER(OFFSET('Sanitation Data'!$H$10,0,10*ROW('Sanitation Data'!H25))),'Data Summary'!DG31="Yes"),OFFSET('Sanitation Data'!$H$10,0,10*ROW('Sanitation Data'!H25)),NA())</f>
        <v>#N/A</v>
      </c>
      <c r="AS31" s="97" t="e">
        <f ca="true">+IF(AND(ISNUMBER(OFFSET('Sanitation Data'!$H$11,0,10*ROW('Sanitation Data'!H25))),'Data Summary'!DH31="Yes"),OFFSET('Sanitation Data'!$H$11,0,10*ROW('Sanitation Data'!H25)),NA())</f>
        <v>#N/A</v>
      </c>
      <c r="AT31" s="97" t="e">
        <f ca="true">+IF(AND(ISNUMBER(OFFSET('Sanitation Data'!$H$12,0,10*ROW('Sanitation Data'!H25))),'Data Summary'!DI31="Yes"),OFFSET('Sanitation Data'!$H$12,0,10*ROW('Sanitation Data'!H25)),NA())</f>
        <v>#N/A</v>
      </c>
      <c r="AU31" s="97" t="e">
        <f ca="true">+IF(AND(ISNUMBER(OFFSET('Sanitation Data'!$I$4,0,10*ROW('Sanitation Data'!I25))),'Data Summary'!DJ31="Yes"),100-OFFSET('Sanitation Data'!$I$4,0,10*ROW('Sanitation Data'!I25)),NA())</f>
        <v>#N/A</v>
      </c>
      <c r="AV31" s="97" t="e">
        <f ca="true">+IF(AND(ISNUMBER(OFFSET('Sanitation Data'!$I$6,0,10*ROW('Sanitation Data'!I25))),'Data Summary'!DK31="Yes"),OFFSET('Sanitation Data'!$I$6,0,10*ROW('Sanitation Data'!I25)),NA())</f>
        <v>#N/A</v>
      </c>
      <c r="AW31" s="97" t="e">
        <f ca="true">+IF(AND(ISNUMBER(OFFSET('Sanitation Data'!$I$10,0,10*ROW('Sanitation Data'!I25))),'Data Summary'!DL31="Yes"),OFFSET('Sanitation Data'!$I$10,0,10*ROW('Sanitation Data'!I25)),NA())</f>
        <v>#N/A</v>
      </c>
      <c r="AX31" s="97" t="e">
        <f ca="true">+IF(AND(ISNUMBER(OFFSET('Sanitation Data'!$I$11,0,10*ROW('Sanitation Data'!I25))),'Data Summary'!DM31="Yes"),OFFSET('Sanitation Data'!$I$11,0,10*ROW('Sanitation Data'!I25)),NA())</f>
        <v>#N/A</v>
      </c>
      <c r="AY31" s="97" t="e">
        <f ca="true">+IF(AND(ISNUMBER(OFFSET('Sanitation Data'!$I$12,0,10*ROW('Sanitation Data'!I25))),'Data Summary'!DN31="Yes"),OFFSET('Sanitation Data'!$I$12,0,10*ROW('Sanitation Data'!I25)),NA())</f>
        <v>#N/A</v>
      </c>
      <c r="AZ31" s="98" t="e">
        <f ca="true">+IF(AND(ISNUMBER(OFFSET('Hygiene Data'!$D$5,0,10*ROW('Hygiene Data'!D25))),'Data Summary'!DO31="Yes"),OFFSET('Hygiene Data'!$D$5,0,10*ROW('Hygiene Data'!D25)),NA())</f>
        <v>#N/A</v>
      </c>
      <c r="BA31" s="98" t="e">
        <f ca="true">+IF(AND(ISNUMBER(OFFSET('Hygiene Data'!$D$7,0,10*ROW('Hygiene Data'!D25))),'Data Summary'!DP31="Yes"),OFFSET('Hygiene Data'!$D$7,0,10*ROW('Hygiene Data'!D25)),NA())</f>
        <v>#N/A</v>
      </c>
      <c r="BB31" s="98" t="e">
        <f ca="true">+IF(AND(ISNUMBER(OFFSET('Hygiene Data'!$D$9,0,10*ROW('Hygiene Data'!D25))),'Data Summary'!DQ31="Yes"),OFFSET('Hygiene Data'!$D$9,0,10*ROW('Hygiene Data'!D25)),NA())</f>
        <v>#N/A</v>
      </c>
      <c r="BC31" s="98" t="e">
        <f ca="true">+IF(AND(ISNUMBER(OFFSET('Hygiene Data'!$E$5,0,10*ROW('Hygiene Data'!E25))),'Data Summary'!DR31="Yes"),OFFSET('Hygiene Data'!$E$5,0,10*ROW('Hygiene Data'!E25)),NA())</f>
        <v>#N/A</v>
      </c>
      <c r="BD31" s="98" t="e">
        <f ca="true">+IF(AND(ISNUMBER(OFFSET('Hygiene Data'!$E$7,0,10*ROW('Hygiene Data'!E25))),'Data Summary'!DS31="Yes"),OFFSET('Hygiene Data'!$E$7,0,10*ROW('Hygiene Data'!E25)),NA())</f>
        <v>#N/A</v>
      </c>
      <c r="BE31" s="98" t="e">
        <f ca="true">+IF(AND(ISNUMBER(OFFSET('Hygiene Data'!$E$9,0,10*ROW('Hygiene Data'!E25))),'Data Summary'!DT31="Yes"),OFFSET('Hygiene Data'!$E$9,0,10*ROW('Hygiene Data'!E25)),NA())</f>
        <v>#N/A</v>
      </c>
      <c r="BF31" s="98" t="e">
        <f ca="true">+IF(AND(ISNUMBER(OFFSET('Hygiene Data'!$F$5,0,10*ROW('Hygiene Data'!F25))),'Data Summary'!DU31="Yes"),OFFSET('Hygiene Data'!$F$5,0,10*ROW('Hygiene Data'!F25)),NA())</f>
        <v>#N/A</v>
      </c>
      <c r="BG31" s="98" t="e">
        <f ca="true">+IF(AND(ISNUMBER(OFFSET('Hygiene Data'!$F$7,0,10*ROW('Hygiene Data'!F25))),'Data Summary'!DV31="Yes"),OFFSET('Hygiene Data'!$F$7,0,10*ROW('Hygiene Data'!F25)),NA())</f>
        <v>#N/A</v>
      </c>
      <c r="BH31" s="98" t="e">
        <f ca="true">+IF(AND(ISNUMBER(OFFSET('Hygiene Data'!$F$9,0,10*ROW('Hygiene Data'!F25))),'Data Summary'!DW31="Yes"),OFFSET('Hygiene Data'!$F$9,0,10*ROW('Hygiene Data'!F25)),NA())</f>
        <v>#N/A</v>
      </c>
      <c r="BI31" s="98" t="e">
        <f ca="true">+IF(AND(ISNUMBER(OFFSET('Hygiene Data'!$G$5,0,10*ROW('Hygiene Data'!G25))),'Data Summary'!DX31="Yes"),OFFSET('Hygiene Data'!$G$5,0,10*ROW('Hygiene Data'!G25)),NA())</f>
        <v>#N/A</v>
      </c>
      <c r="BJ31" s="98" t="e">
        <f ca="true">+IF(AND(ISNUMBER(OFFSET('Hygiene Data'!$G$7,0,10*ROW('Hygiene Data'!G25))),'Data Summary'!DY31="Yes"),OFFSET('Hygiene Data'!$G$7,0,10*ROW('Hygiene Data'!G25)),NA())</f>
        <v>#N/A</v>
      </c>
      <c r="BK31" s="98" t="e">
        <f ca="true">+IF(AND(ISNUMBER(OFFSET('Hygiene Data'!$G$9,0,10*ROW('Hygiene Data'!G25))),'Data Summary'!DZ31="Yes"),OFFSET('Hygiene Data'!$G$9,0,10*ROW('Hygiene Data'!G25)),NA())</f>
        <v>#N/A</v>
      </c>
      <c r="BL31" s="98" t="e">
        <f ca="true">+IF(AND(ISNUMBER(OFFSET('Hygiene Data'!$H$5,0,10*ROW('Hygiene Data'!H25))),'Data Summary'!EA31="Yes"),OFFSET('Hygiene Data'!$H$5,0,10*ROW('Hygiene Data'!H25)),NA())</f>
        <v>#N/A</v>
      </c>
      <c r="BM31" s="98" t="e">
        <f ca="true">+IF(AND(ISNUMBER(OFFSET('Hygiene Data'!$H$7,0,10*ROW('Hygiene Data'!H25))),'Data Summary'!EB31="Yes"),OFFSET('Hygiene Data'!$H$7,0,10*ROW('Hygiene Data'!H25)),NA())</f>
        <v>#N/A</v>
      </c>
      <c r="BN31" s="98" t="e">
        <f ca="true">+IF(AND(ISNUMBER(OFFSET('Hygiene Data'!$H$9,0,10*ROW('Hygiene Data'!H25))),'Data Summary'!EC31="Yes"),OFFSET('Hygiene Data'!$H$9,0,10*ROW('Hygiene Data'!H25)),NA())</f>
        <v>#N/A</v>
      </c>
      <c r="BO31" s="98" t="e">
        <f ca="true">+IF(AND(ISNUMBER(OFFSET('Hygiene Data'!$I$5,0,10*ROW('Hygiene Data'!I25))),'Data Summary'!ED31="Yes"),OFFSET('Hygiene Data'!$I$5,0,10*ROW('Hygiene Data'!I25)),NA())</f>
        <v>#N/A</v>
      </c>
      <c r="BP31" s="98" t="e">
        <f ca="true">+IF(AND(ISNUMBER(OFFSET('Hygiene Data'!$I$7,0,10*ROW('Hygiene Data'!I25))),'Data Summary'!EE31="Yes"),OFFSET('Hygiene Data'!$I$7,0,10*ROW('Hygiene Data'!I25)),NA())</f>
        <v>#N/A</v>
      </c>
      <c r="BQ31" s="98" t="e">
        <f ca="true">+IF(AND(ISNUMBER(OFFSET('Hygiene Data'!$I$9,0,10*ROW('Hygiene Data'!I25))),'Data Summary'!EF31="Yes"),OFFSET('Hygiene Data'!$I$9,0,10*ROW('Hygiene Data'!I25)),NA())</f>
        <v>#N/A</v>
      </c>
    </row>
    <row xmlns:x14ac="http://schemas.microsoft.com/office/spreadsheetml/2009/9/ac" r="32" x14ac:dyDescent="0.2">
      <c r="A32" s="335" t="e">
        <f ca="true">+RIGHT('Data Summary'!A32,LEN('Data Summary'!A32)-9)</f>
        <v>#VALUE!</v>
      </c>
      <c r="B32" s="36" t="str">
        <f ca="true">+IF(ISTEXT('Data Summary'!B32),'Data Summary'!B32,"")</f>
        <v/>
      </c>
      <c r="C32" s="334" t="e">
        <f ca="true">+VALUE('Data Summary'!C32)</f>
        <v>#VALUE!</v>
      </c>
      <c r="D32" s="96" t="e">
        <f ca="true">+IF(AND(ISNUMBER(OFFSET('Water Data'!$D$4,0,10*ROW('Water Data'!D26))),'Data Summary'!BS32="Yes"),100-OFFSET('Water Data'!$D$4,0,10*ROW('Water Data'!D26)),NA())</f>
        <v>#N/A</v>
      </c>
      <c r="E32" s="96" t="e">
        <f ca="true">+IF(AND(ISNUMBER(OFFSET('Water Data'!$D$6,0,10*ROW('Water Data'!D26))),'Data Summary'!BT32="Yes"),OFFSET('Water Data'!$D$6,0,10*ROW('Water Data'!D26)),NA())</f>
        <v>#N/A</v>
      </c>
      <c r="F32" s="96" t="e">
        <f ca="true">+IF(AND(ISNUMBER(OFFSET('Water Data'!$D$9,0,10*ROW('Water Data'!D26))),'Data Summary'!BU32="Yes"),OFFSET('Water Data'!$D$9,0,10*ROW('Water Data'!D26)),NA())</f>
        <v>#N/A</v>
      </c>
      <c r="G32" s="96" t="e">
        <f ca="true">+IF(AND(ISNUMBER(OFFSET('Water Data'!$E$4,0,10*ROW('Water Data'!E26))),'Data Summary'!BV32="Yes"),100-OFFSET('Water Data'!$E$4,0,10*ROW('Water Data'!E26)),NA())</f>
        <v>#N/A</v>
      </c>
      <c r="H32" s="96" t="e">
        <f ca="true">+IF(AND(ISNUMBER(OFFSET('Water Data'!$E$6,0,10*ROW('Water Data'!E26))),'Data Summary'!BW32="Yes"),OFFSET('Water Data'!$E$6,0,10*ROW('Water Data'!E26)),NA())</f>
        <v>#N/A</v>
      </c>
      <c r="I32" s="96" t="e">
        <f ca="true">+IF(AND(ISNUMBER(OFFSET('Water Data'!$E$9,0,10*ROW('Water Data'!E26))),'Data Summary'!BX32="Yes"),OFFSET('Water Data'!$E$9,0,10*ROW('Water Data'!E26)),NA())</f>
        <v>#N/A</v>
      </c>
      <c r="J32" s="96" t="e">
        <f ca="true">+IF(AND(ISNUMBER(OFFSET('Water Data'!$F$4,0,10*ROW('Water Data'!F26))),'Data Summary'!BY32="Yes"),100-OFFSET('Water Data'!$F$4,0,10*ROW('Water Data'!F26)),NA())</f>
        <v>#N/A</v>
      </c>
      <c r="K32" s="96" t="e">
        <f ca="true">+IF(AND(ISNUMBER(OFFSET('Water Data'!$F$6,0,10*ROW('Water Data'!F26))),'Data Summary'!BZ32="Yes"),OFFSET('Water Data'!$F$6,0,10*ROW('Water Data'!F26)),NA())</f>
        <v>#N/A</v>
      </c>
      <c r="L32" s="96" t="e">
        <f ca="true">+IF(AND(ISNUMBER(OFFSET('Water Data'!$F$9,0,10*ROW('Water Data'!F26))),'Data Summary'!CA32="Yes"),OFFSET('Water Data'!$F$9,0,10*ROW('Water Data'!F26)),NA())</f>
        <v>#N/A</v>
      </c>
      <c r="M32" s="96" t="e">
        <f ca="true">+IF(AND(ISNUMBER(OFFSET('Water Data'!$G$4,0,10*ROW('Water Data'!G26))),'Data Summary'!CB32="Yes"),100-OFFSET('Water Data'!$G$4,0,10*ROW('Water Data'!G26)),NA())</f>
        <v>#N/A</v>
      </c>
      <c r="N32" s="96" t="e">
        <f ca="true">+IF(AND(ISNUMBER(OFFSET('Water Data'!$G$6,0,10*ROW('Water Data'!G26))),'Data Summary'!CC32="Yes"),OFFSET('Water Data'!$G$6,0,10*ROW('Water Data'!G26)),NA())</f>
        <v>#N/A</v>
      </c>
      <c r="O32" s="96" t="e">
        <f ca="true">+IF(AND(ISNUMBER(OFFSET('Water Data'!$G$9,0,10*ROW('Water Data'!G26))),'Data Summary'!CD32="Yes"),OFFSET('Water Data'!$G$9,0,10*ROW('Water Data'!G26)),NA())</f>
        <v>#N/A</v>
      </c>
      <c r="P32" s="96" t="e">
        <f ca="true">+IF(AND(ISNUMBER(OFFSET('Water Data'!$H$4,0,10*ROW('Water Data'!H26))),'Data Summary'!CE32="Yes"),100-OFFSET('Water Data'!$H$4,0,10*ROW('Water Data'!H26)),NA())</f>
        <v>#N/A</v>
      </c>
      <c r="Q32" s="96" t="e">
        <f ca="true">+IF(AND(ISNUMBER(OFFSET('Water Data'!$H$6,0,10*ROW('Water Data'!H26))),'Data Summary'!CF32="Yes"),OFFSET('Water Data'!$H$6,0,10*ROW('Water Data'!H26)),NA())</f>
        <v>#N/A</v>
      </c>
      <c r="R32" s="96" t="e">
        <f ca="true">+IF(AND(ISNUMBER(OFFSET('Water Data'!$H$9,0,10*ROW('Water Data'!H26))),'Data Summary'!CG32="Yes"),OFFSET('Water Data'!$H$9,0,10*ROW('Water Data'!H26)),NA())</f>
        <v>#N/A</v>
      </c>
      <c r="S32" s="96" t="e">
        <f ca="true">+IF(AND(ISNUMBER(OFFSET('Water Data'!$I$4,0,10*ROW('Water Data'!I26))),'Data Summary'!CH32="Yes"),100-OFFSET('Water Data'!$I$4,0,10*ROW('Water Data'!I26)),NA())</f>
        <v>#N/A</v>
      </c>
      <c r="T32" s="96" t="e">
        <f ca="true">+IF(AND(ISNUMBER(OFFSET('Water Data'!$I$6,0,10*ROW('Water Data'!I26))),'Data Summary'!CI32="Yes"),OFFSET('Water Data'!$I$6,0,10*ROW('Water Data'!I26)),NA())</f>
        <v>#N/A</v>
      </c>
      <c r="U32" s="96" t="e">
        <f ca="true">+IF(AND(ISNUMBER(OFFSET('Water Data'!$I$9,0,10*ROW('Water Data'!I26))),'Data Summary'!CJ32="Yes"),OFFSET('Water Data'!$I$9,0,10*ROW('Water Data'!I26)),NA())</f>
        <v>#N/A</v>
      </c>
      <c r="V32" s="97" t="e">
        <f ca="true">+IF(AND(ISNUMBER(OFFSET('Sanitation Data'!$D$4,0,10*ROW('Sanitation Data'!D26))),'Data Summary'!CK32="Yes"),100-OFFSET('Sanitation Data'!$D$4,0,10*ROW('Sanitation Data'!D26)),NA())</f>
        <v>#N/A</v>
      </c>
      <c r="W32" s="97" t="e">
        <f ca="true">+IF(AND(ISNUMBER(OFFSET('Sanitation Data'!$D$6,0,10*ROW('Sanitation Data'!D26))),'Data Summary'!CL32="Yes"),OFFSET('Sanitation Data'!$D$6,0,10*ROW('Sanitation Data'!D26)),NA())</f>
        <v>#N/A</v>
      </c>
      <c r="X32" s="97" t="e">
        <f ca="true">+IF(AND(ISNUMBER(OFFSET('Sanitation Data'!$D$10,0,10*ROW('Sanitation Data'!D26))),'Data Summary'!CM32="Yes"),OFFSET('Sanitation Data'!$D$10,0,10*ROW('Sanitation Data'!D26)),NA())</f>
        <v>#N/A</v>
      </c>
      <c r="Y32" s="97" t="e">
        <f ca="true">+IF(AND(ISNUMBER(OFFSET('Sanitation Data'!$D$11,0,10*ROW('Sanitation Data'!D26))),'Data Summary'!CN32="Yes"),OFFSET('Sanitation Data'!$D$11,0,10*ROW('Sanitation Data'!D26)),NA())</f>
        <v>#N/A</v>
      </c>
      <c r="Z32" s="97" t="e">
        <f ca="true">+IF(AND(ISNUMBER(OFFSET('Sanitation Data'!$D$12,0,10*ROW('Sanitation Data'!D26))),'Data Summary'!CO32="Yes"),OFFSET('Sanitation Data'!$D$12,0,10*ROW('Sanitation Data'!D26)),NA())</f>
        <v>#N/A</v>
      </c>
      <c r="AA32" s="97" t="e">
        <f ca="true">+IF(AND(ISNUMBER(OFFSET('Sanitation Data'!$E$4,0,10*ROW('Sanitation Data'!E26))),'Data Summary'!CP32="Yes"),100-OFFSET('Sanitation Data'!$E$4,0,10*ROW('Sanitation Data'!E26)),NA())</f>
        <v>#N/A</v>
      </c>
      <c r="AB32" s="97" t="e">
        <f ca="true">+IF(AND(ISNUMBER(OFFSET('Sanitation Data'!$E$6,0,10*ROW('Sanitation Data'!E26))),'Data Summary'!CQ32="Yes"),OFFSET('Sanitation Data'!$E$6,0,10*ROW('Sanitation Data'!E26)),NA())</f>
        <v>#N/A</v>
      </c>
      <c r="AC32" s="97" t="e">
        <f ca="true">+IF(AND(ISNUMBER(OFFSET('Sanitation Data'!$E$10,0,10*ROW('Sanitation Data'!E26))),'Data Summary'!CR32="Yes"),OFFSET('Sanitation Data'!$E$10,0,10*ROW('Sanitation Data'!E26)),NA())</f>
        <v>#N/A</v>
      </c>
      <c r="AD32" s="97" t="e">
        <f ca="true">+IF(AND(ISNUMBER(OFFSET('Sanitation Data'!$E$11,0,10*ROW('Sanitation Data'!E26))),'Data Summary'!CS32="Yes"),OFFSET('Sanitation Data'!$E$11,0,10*ROW('Sanitation Data'!E26)),NA())</f>
        <v>#N/A</v>
      </c>
      <c r="AE32" s="97" t="e">
        <f ca="true">+IF(AND(ISNUMBER(OFFSET('Sanitation Data'!$E$12,0,10*ROW('Sanitation Data'!E26))),'Data Summary'!CT32="Yes"),OFFSET('Sanitation Data'!$E$12,0,10*ROW('Sanitation Data'!E26)),NA())</f>
        <v>#N/A</v>
      </c>
      <c r="AF32" s="97" t="e">
        <f ca="true">+IF(AND(ISNUMBER(OFFSET('Sanitation Data'!$F$4,0,10*ROW('Sanitation Data'!F26))),'Data Summary'!CU32="Yes"),100-OFFSET('Sanitation Data'!$F$4,0,10*ROW('Sanitation Data'!F26)),NA())</f>
        <v>#N/A</v>
      </c>
      <c r="AG32" s="97" t="e">
        <f ca="true">+IF(AND(ISNUMBER(OFFSET('Sanitation Data'!$F$6,0,10*ROW('Sanitation Data'!F26))),'Data Summary'!CV32="Yes"),OFFSET('Sanitation Data'!$F$6,0,10*ROW('Sanitation Data'!F26)),NA())</f>
        <v>#N/A</v>
      </c>
      <c r="AH32" s="97" t="e">
        <f ca="true">+IF(AND(ISNUMBER(OFFSET('Sanitation Data'!$F$10,0,10*ROW('Sanitation Data'!F26))),'Data Summary'!CW32="Yes"),OFFSET('Sanitation Data'!$F$10,0,10*ROW('Sanitation Data'!F26)),NA())</f>
        <v>#N/A</v>
      </c>
      <c r="AI32" s="97" t="e">
        <f ca="true">+IF(AND(ISNUMBER(OFFSET('Sanitation Data'!$F$11,0,10*ROW('Sanitation Data'!F26))),'Data Summary'!CX32="Yes"),OFFSET('Sanitation Data'!$F$11,0,10*ROW('Sanitation Data'!F26)),NA())</f>
        <v>#N/A</v>
      </c>
      <c r="AJ32" s="97" t="e">
        <f ca="true">+IF(AND(ISNUMBER(OFFSET('Sanitation Data'!$F$12,0,10*ROW('Sanitation Data'!F26))),'Data Summary'!CY32="Yes"),OFFSET('Sanitation Data'!$F$12,0,10*ROW('Sanitation Data'!F26)),NA())</f>
        <v>#N/A</v>
      </c>
      <c r="AK32" s="97" t="e">
        <f ca="true">+IF(AND(ISNUMBER(OFFSET('Sanitation Data'!$G$4,0,10*ROW('Sanitation Data'!G26))),'Data Summary'!CZ32="Yes"),100-OFFSET('Sanitation Data'!$G$4,0,10*ROW('Sanitation Data'!G26)),NA())</f>
        <v>#N/A</v>
      </c>
      <c r="AL32" s="97" t="e">
        <f ca="true">+IF(AND(ISNUMBER(OFFSET('Sanitation Data'!$G$6,0,10*ROW('Sanitation Data'!G26))),'Data Summary'!DA32="Yes"),OFFSET('Sanitation Data'!$G$6,0,10*ROW('Sanitation Data'!G26)),NA())</f>
        <v>#N/A</v>
      </c>
      <c r="AM32" s="97" t="e">
        <f ca="true">+IF(AND(ISNUMBER(OFFSET('Sanitation Data'!$G$10,0,10*ROW('Sanitation Data'!G26))),'Data Summary'!DB32="Yes"),OFFSET('Sanitation Data'!$G$10,0,10*ROW('Sanitation Data'!G26)),NA())</f>
        <v>#N/A</v>
      </c>
      <c r="AN32" s="97" t="e">
        <f ca="true">+IF(AND(ISNUMBER(OFFSET('Sanitation Data'!$G$11,0,10*ROW('Sanitation Data'!G26))),'Data Summary'!DC32="Yes"),OFFSET('Sanitation Data'!$G$11,0,10*ROW('Sanitation Data'!G26)),NA())</f>
        <v>#N/A</v>
      </c>
      <c r="AO32" s="97" t="e">
        <f ca="true">+IF(AND(ISNUMBER(OFFSET('Sanitation Data'!$G$12,0,10*ROW('Sanitation Data'!G26))),'Data Summary'!DD32="Yes"),OFFSET('Sanitation Data'!$G$12,0,10*ROW('Sanitation Data'!G26)),NA())</f>
        <v>#N/A</v>
      </c>
      <c r="AP32" s="97" t="e">
        <f ca="true">+IF(AND(ISNUMBER(OFFSET('Sanitation Data'!$H$4,0,10*ROW('Sanitation Data'!H26))),'Data Summary'!DE32="Yes"),100-OFFSET('Sanitation Data'!$H$4,0,10*ROW('Sanitation Data'!H26)),NA())</f>
        <v>#N/A</v>
      </c>
      <c r="AQ32" s="97" t="e">
        <f ca="true">+IF(AND(ISNUMBER(OFFSET('Sanitation Data'!$H$6,0,10*ROW('Sanitation Data'!H26))),'Data Summary'!DF32="Yes"),OFFSET('Sanitation Data'!$H$6,0,10*ROW('Sanitation Data'!H26)),NA())</f>
        <v>#N/A</v>
      </c>
      <c r="AR32" s="97" t="e">
        <f ca="true">+IF(AND(ISNUMBER(OFFSET('Sanitation Data'!$H$10,0,10*ROW('Sanitation Data'!H26))),'Data Summary'!DG32="Yes"),OFFSET('Sanitation Data'!$H$10,0,10*ROW('Sanitation Data'!H26)),NA())</f>
        <v>#N/A</v>
      </c>
      <c r="AS32" s="97" t="e">
        <f ca="true">+IF(AND(ISNUMBER(OFFSET('Sanitation Data'!$H$11,0,10*ROW('Sanitation Data'!H26))),'Data Summary'!DH32="Yes"),OFFSET('Sanitation Data'!$H$11,0,10*ROW('Sanitation Data'!H26)),NA())</f>
        <v>#N/A</v>
      </c>
      <c r="AT32" s="97" t="e">
        <f ca="true">+IF(AND(ISNUMBER(OFFSET('Sanitation Data'!$H$12,0,10*ROW('Sanitation Data'!H26))),'Data Summary'!DI32="Yes"),OFFSET('Sanitation Data'!$H$12,0,10*ROW('Sanitation Data'!H26)),NA())</f>
        <v>#N/A</v>
      </c>
      <c r="AU32" s="97" t="e">
        <f ca="true">+IF(AND(ISNUMBER(OFFSET('Sanitation Data'!$I$4,0,10*ROW('Sanitation Data'!I26))),'Data Summary'!DJ32="Yes"),100-OFFSET('Sanitation Data'!$I$4,0,10*ROW('Sanitation Data'!I26)),NA())</f>
        <v>#N/A</v>
      </c>
      <c r="AV32" s="97" t="e">
        <f ca="true">+IF(AND(ISNUMBER(OFFSET('Sanitation Data'!$I$6,0,10*ROW('Sanitation Data'!I26))),'Data Summary'!DK32="Yes"),OFFSET('Sanitation Data'!$I$6,0,10*ROW('Sanitation Data'!I26)),NA())</f>
        <v>#N/A</v>
      </c>
      <c r="AW32" s="97" t="e">
        <f ca="true">+IF(AND(ISNUMBER(OFFSET('Sanitation Data'!$I$10,0,10*ROW('Sanitation Data'!I26))),'Data Summary'!DL32="Yes"),OFFSET('Sanitation Data'!$I$10,0,10*ROW('Sanitation Data'!I26)),NA())</f>
        <v>#N/A</v>
      </c>
      <c r="AX32" s="97" t="e">
        <f ca="true">+IF(AND(ISNUMBER(OFFSET('Sanitation Data'!$I$11,0,10*ROW('Sanitation Data'!I26))),'Data Summary'!DM32="Yes"),OFFSET('Sanitation Data'!$I$11,0,10*ROW('Sanitation Data'!I26)),NA())</f>
        <v>#N/A</v>
      </c>
      <c r="AY32" s="97" t="e">
        <f ca="true">+IF(AND(ISNUMBER(OFFSET('Sanitation Data'!$I$12,0,10*ROW('Sanitation Data'!I26))),'Data Summary'!DN32="Yes"),OFFSET('Sanitation Data'!$I$12,0,10*ROW('Sanitation Data'!I26)),NA())</f>
        <v>#N/A</v>
      </c>
      <c r="AZ32" s="98" t="e">
        <f ca="true">+IF(AND(ISNUMBER(OFFSET('Hygiene Data'!$D$5,0,10*ROW('Hygiene Data'!D26))),'Data Summary'!DO32="Yes"),OFFSET('Hygiene Data'!$D$5,0,10*ROW('Hygiene Data'!D26)),NA())</f>
        <v>#N/A</v>
      </c>
      <c r="BA32" s="98" t="e">
        <f ca="true">+IF(AND(ISNUMBER(OFFSET('Hygiene Data'!$D$7,0,10*ROW('Hygiene Data'!D26))),'Data Summary'!DP32="Yes"),OFFSET('Hygiene Data'!$D$7,0,10*ROW('Hygiene Data'!D26)),NA())</f>
        <v>#N/A</v>
      </c>
      <c r="BB32" s="98" t="e">
        <f ca="true">+IF(AND(ISNUMBER(OFFSET('Hygiene Data'!$D$9,0,10*ROW('Hygiene Data'!D26))),'Data Summary'!DQ32="Yes"),OFFSET('Hygiene Data'!$D$9,0,10*ROW('Hygiene Data'!D26)),NA())</f>
        <v>#N/A</v>
      </c>
      <c r="BC32" s="98" t="e">
        <f ca="true">+IF(AND(ISNUMBER(OFFSET('Hygiene Data'!$E$5,0,10*ROW('Hygiene Data'!E26))),'Data Summary'!DR32="Yes"),OFFSET('Hygiene Data'!$E$5,0,10*ROW('Hygiene Data'!E26)),NA())</f>
        <v>#N/A</v>
      </c>
      <c r="BD32" s="98" t="e">
        <f ca="true">+IF(AND(ISNUMBER(OFFSET('Hygiene Data'!$E$7,0,10*ROW('Hygiene Data'!E26))),'Data Summary'!DS32="Yes"),OFFSET('Hygiene Data'!$E$7,0,10*ROW('Hygiene Data'!E26)),NA())</f>
        <v>#N/A</v>
      </c>
      <c r="BE32" s="98" t="e">
        <f ca="true">+IF(AND(ISNUMBER(OFFSET('Hygiene Data'!$E$9,0,10*ROW('Hygiene Data'!E26))),'Data Summary'!DT32="Yes"),OFFSET('Hygiene Data'!$E$9,0,10*ROW('Hygiene Data'!E26)),NA())</f>
        <v>#N/A</v>
      </c>
      <c r="BF32" s="98" t="e">
        <f ca="true">+IF(AND(ISNUMBER(OFFSET('Hygiene Data'!$F$5,0,10*ROW('Hygiene Data'!F26))),'Data Summary'!DU32="Yes"),OFFSET('Hygiene Data'!$F$5,0,10*ROW('Hygiene Data'!F26)),NA())</f>
        <v>#N/A</v>
      </c>
      <c r="BG32" s="98" t="e">
        <f ca="true">+IF(AND(ISNUMBER(OFFSET('Hygiene Data'!$F$7,0,10*ROW('Hygiene Data'!F26))),'Data Summary'!DV32="Yes"),OFFSET('Hygiene Data'!$F$7,0,10*ROW('Hygiene Data'!F26)),NA())</f>
        <v>#N/A</v>
      </c>
      <c r="BH32" s="98" t="e">
        <f ca="true">+IF(AND(ISNUMBER(OFFSET('Hygiene Data'!$F$9,0,10*ROW('Hygiene Data'!F26))),'Data Summary'!DW32="Yes"),OFFSET('Hygiene Data'!$F$9,0,10*ROW('Hygiene Data'!F26)),NA())</f>
        <v>#N/A</v>
      </c>
      <c r="BI32" s="98" t="e">
        <f ca="true">+IF(AND(ISNUMBER(OFFSET('Hygiene Data'!$G$5,0,10*ROW('Hygiene Data'!G26))),'Data Summary'!DX32="Yes"),OFFSET('Hygiene Data'!$G$5,0,10*ROW('Hygiene Data'!G26)),NA())</f>
        <v>#N/A</v>
      </c>
      <c r="BJ32" s="98" t="e">
        <f ca="true">+IF(AND(ISNUMBER(OFFSET('Hygiene Data'!$G$7,0,10*ROW('Hygiene Data'!G26))),'Data Summary'!DY32="Yes"),OFFSET('Hygiene Data'!$G$7,0,10*ROW('Hygiene Data'!G26)),NA())</f>
        <v>#N/A</v>
      </c>
      <c r="BK32" s="98" t="e">
        <f ca="true">+IF(AND(ISNUMBER(OFFSET('Hygiene Data'!$G$9,0,10*ROW('Hygiene Data'!G26))),'Data Summary'!DZ32="Yes"),OFFSET('Hygiene Data'!$G$9,0,10*ROW('Hygiene Data'!G26)),NA())</f>
        <v>#N/A</v>
      </c>
      <c r="BL32" s="98" t="e">
        <f ca="true">+IF(AND(ISNUMBER(OFFSET('Hygiene Data'!$H$5,0,10*ROW('Hygiene Data'!H26))),'Data Summary'!EA32="Yes"),OFFSET('Hygiene Data'!$H$5,0,10*ROW('Hygiene Data'!H26)),NA())</f>
        <v>#N/A</v>
      </c>
      <c r="BM32" s="98" t="e">
        <f ca="true">+IF(AND(ISNUMBER(OFFSET('Hygiene Data'!$H$7,0,10*ROW('Hygiene Data'!H26))),'Data Summary'!EB32="Yes"),OFFSET('Hygiene Data'!$H$7,0,10*ROW('Hygiene Data'!H26)),NA())</f>
        <v>#N/A</v>
      </c>
      <c r="BN32" s="98" t="e">
        <f ca="true">+IF(AND(ISNUMBER(OFFSET('Hygiene Data'!$H$9,0,10*ROW('Hygiene Data'!H26))),'Data Summary'!EC32="Yes"),OFFSET('Hygiene Data'!$H$9,0,10*ROW('Hygiene Data'!H26)),NA())</f>
        <v>#N/A</v>
      </c>
      <c r="BO32" s="98" t="e">
        <f ca="true">+IF(AND(ISNUMBER(OFFSET('Hygiene Data'!$I$5,0,10*ROW('Hygiene Data'!I26))),'Data Summary'!ED32="Yes"),OFFSET('Hygiene Data'!$I$5,0,10*ROW('Hygiene Data'!I26)),NA())</f>
        <v>#N/A</v>
      </c>
      <c r="BP32" s="98" t="e">
        <f ca="true">+IF(AND(ISNUMBER(OFFSET('Hygiene Data'!$I$7,0,10*ROW('Hygiene Data'!I26))),'Data Summary'!EE32="Yes"),OFFSET('Hygiene Data'!$I$7,0,10*ROW('Hygiene Data'!I26)),NA())</f>
        <v>#N/A</v>
      </c>
      <c r="BQ32" s="98" t="e">
        <f ca="true">+IF(AND(ISNUMBER(OFFSET('Hygiene Data'!$I$9,0,10*ROW('Hygiene Data'!I26))),'Data Summary'!EF32="Yes"),OFFSET('Hygiene Data'!$I$9,0,10*ROW('Hygiene Data'!I26)),NA())</f>
        <v>#N/A</v>
      </c>
    </row>
    <row xmlns:x14ac="http://schemas.microsoft.com/office/spreadsheetml/2009/9/ac" r="33" x14ac:dyDescent="0.2">
      <c r="A33" s="335" t="e">
        <f ca="true">+RIGHT('Data Summary'!A33,LEN('Data Summary'!A33)-9)</f>
        <v>#VALUE!</v>
      </c>
      <c r="B33" s="36" t="str">
        <f ca="true">+IF(ISTEXT('Data Summary'!B33),'Data Summary'!B33,"")</f>
        <v/>
      </c>
      <c r="C33" s="334" t="e">
        <f ca="true">+VALUE('Data Summary'!C33)</f>
        <v>#VALUE!</v>
      </c>
      <c r="D33" s="96" t="e">
        <f ca="true">+IF(AND(ISNUMBER(OFFSET('Water Data'!$D$4,0,10*ROW('Water Data'!D27))),'Data Summary'!BS33="Yes"),100-OFFSET('Water Data'!$D$4,0,10*ROW('Water Data'!D27)),NA())</f>
        <v>#N/A</v>
      </c>
      <c r="E33" s="96" t="e">
        <f ca="true">+IF(AND(ISNUMBER(OFFSET('Water Data'!$D$6,0,10*ROW('Water Data'!D27))),'Data Summary'!BT33="Yes"),OFFSET('Water Data'!$D$6,0,10*ROW('Water Data'!D27)),NA())</f>
        <v>#N/A</v>
      </c>
      <c r="F33" s="96" t="e">
        <f ca="true">+IF(AND(ISNUMBER(OFFSET('Water Data'!$D$9,0,10*ROW('Water Data'!D27))),'Data Summary'!BU33="Yes"),OFFSET('Water Data'!$D$9,0,10*ROW('Water Data'!D27)),NA())</f>
        <v>#N/A</v>
      </c>
      <c r="G33" s="96" t="e">
        <f ca="true">+IF(AND(ISNUMBER(OFFSET('Water Data'!$E$4,0,10*ROW('Water Data'!E27))),'Data Summary'!BV33="Yes"),100-OFFSET('Water Data'!$E$4,0,10*ROW('Water Data'!E27)),NA())</f>
        <v>#N/A</v>
      </c>
      <c r="H33" s="96" t="e">
        <f ca="true">+IF(AND(ISNUMBER(OFFSET('Water Data'!$E$6,0,10*ROW('Water Data'!E27))),'Data Summary'!BW33="Yes"),OFFSET('Water Data'!$E$6,0,10*ROW('Water Data'!E27)),NA())</f>
        <v>#N/A</v>
      </c>
      <c r="I33" s="96" t="e">
        <f ca="true">+IF(AND(ISNUMBER(OFFSET('Water Data'!$E$9,0,10*ROW('Water Data'!E27))),'Data Summary'!BX33="Yes"),OFFSET('Water Data'!$E$9,0,10*ROW('Water Data'!E27)),NA())</f>
        <v>#N/A</v>
      </c>
      <c r="J33" s="96" t="e">
        <f ca="true">+IF(AND(ISNUMBER(OFFSET('Water Data'!$F$4,0,10*ROW('Water Data'!F27))),'Data Summary'!BY33="Yes"),100-OFFSET('Water Data'!$F$4,0,10*ROW('Water Data'!F27)),NA())</f>
        <v>#N/A</v>
      </c>
      <c r="K33" s="96" t="e">
        <f ca="true">+IF(AND(ISNUMBER(OFFSET('Water Data'!$F$6,0,10*ROW('Water Data'!F27))),'Data Summary'!BZ33="Yes"),OFFSET('Water Data'!$F$6,0,10*ROW('Water Data'!F27)),NA())</f>
        <v>#N/A</v>
      </c>
      <c r="L33" s="96" t="e">
        <f ca="true">+IF(AND(ISNUMBER(OFFSET('Water Data'!$F$9,0,10*ROW('Water Data'!F27))),'Data Summary'!CA33="Yes"),OFFSET('Water Data'!$F$9,0,10*ROW('Water Data'!F27)),NA())</f>
        <v>#N/A</v>
      </c>
      <c r="M33" s="96" t="e">
        <f ca="true">+IF(AND(ISNUMBER(OFFSET('Water Data'!$G$4,0,10*ROW('Water Data'!G27))),'Data Summary'!CB33="Yes"),100-OFFSET('Water Data'!$G$4,0,10*ROW('Water Data'!G27)),NA())</f>
        <v>#N/A</v>
      </c>
      <c r="N33" s="96" t="e">
        <f ca="true">+IF(AND(ISNUMBER(OFFSET('Water Data'!$G$6,0,10*ROW('Water Data'!G27))),'Data Summary'!CC33="Yes"),OFFSET('Water Data'!$G$6,0,10*ROW('Water Data'!G27)),NA())</f>
        <v>#N/A</v>
      </c>
      <c r="O33" s="96" t="e">
        <f ca="true">+IF(AND(ISNUMBER(OFFSET('Water Data'!$G$9,0,10*ROW('Water Data'!G27))),'Data Summary'!CD33="Yes"),OFFSET('Water Data'!$G$9,0,10*ROW('Water Data'!G27)),NA())</f>
        <v>#N/A</v>
      </c>
      <c r="P33" s="96" t="e">
        <f ca="true">+IF(AND(ISNUMBER(OFFSET('Water Data'!$H$4,0,10*ROW('Water Data'!H27))),'Data Summary'!CE33="Yes"),100-OFFSET('Water Data'!$H$4,0,10*ROW('Water Data'!H27)),NA())</f>
        <v>#N/A</v>
      </c>
      <c r="Q33" s="96" t="e">
        <f ca="true">+IF(AND(ISNUMBER(OFFSET('Water Data'!$H$6,0,10*ROW('Water Data'!H27))),'Data Summary'!CF33="Yes"),OFFSET('Water Data'!$H$6,0,10*ROW('Water Data'!H27)),NA())</f>
        <v>#N/A</v>
      </c>
      <c r="R33" s="96" t="e">
        <f ca="true">+IF(AND(ISNUMBER(OFFSET('Water Data'!$H$9,0,10*ROW('Water Data'!H27))),'Data Summary'!CG33="Yes"),OFFSET('Water Data'!$H$9,0,10*ROW('Water Data'!H27)),NA())</f>
        <v>#N/A</v>
      </c>
      <c r="S33" s="96" t="e">
        <f ca="true">+IF(AND(ISNUMBER(OFFSET('Water Data'!$I$4,0,10*ROW('Water Data'!I27))),'Data Summary'!CH33="Yes"),100-OFFSET('Water Data'!$I$4,0,10*ROW('Water Data'!I27)),NA())</f>
        <v>#N/A</v>
      </c>
      <c r="T33" s="96" t="e">
        <f ca="true">+IF(AND(ISNUMBER(OFFSET('Water Data'!$I$6,0,10*ROW('Water Data'!I27))),'Data Summary'!CI33="Yes"),OFFSET('Water Data'!$I$6,0,10*ROW('Water Data'!I27)),NA())</f>
        <v>#N/A</v>
      </c>
      <c r="U33" s="96" t="e">
        <f ca="true">+IF(AND(ISNUMBER(OFFSET('Water Data'!$I$9,0,10*ROW('Water Data'!I27))),'Data Summary'!CJ33="Yes"),OFFSET('Water Data'!$I$9,0,10*ROW('Water Data'!I27)),NA())</f>
        <v>#N/A</v>
      </c>
      <c r="V33" s="97" t="e">
        <f ca="true">+IF(AND(ISNUMBER(OFFSET('Sanitation Data'!$D$4,0,10*ROW('Sanitation Data'!D27))),'Data Summary'!CK33="Yes"),100-OFFSET('Sanitation Data'!$D$4,0,10*ROW('Sanitation Data'!D27)),NA())</f>
        <v>#N/A</v>
      </c>
      <c r="W33" s="97" t="e">
        <f ca="true">+IF(AND(ISNUMBER(OFFSET('Sanitation Data'!$D$6,0,10*ROW('Sanitation Data'!D27))),'Data Summary'!CL33="Yes"),OFFSET('Sanitation Data'!$D$6,0,10*ROW('Sanitation Data'!D27)),NA())</f>
        <v>#N/A</v>
      </c>
      <c r="X33" s="97" t="e">
        <f ca="true">+IF(AND(ISNUMBER(OFFSET('Sanitation Data'!$D$10,0,10*ROW('Sanitation Data'!D27))),'Data Summary'!CM33="Yes"),OFFSET('Sanitation Data'!$D$10,0,10*ROW('Sanitation Data'!D27)),NA())</f>
        <v>#N/A</v>
      </c>
      <c r="Y33" s="97" t="e">
        <f ca="true">+IF(AND(ISNUMBER(OFFSET('Sanitation Data'!$D$11,0,10*ROW('Sanitation Data'!D27))),'Data Summary'!CN33="Yes"),OFFSET('Sanitation Data'!$D$11,0,10*ROW('Sanitation Data'!D27)),NA())</f>
        <v>#N/A</v>
      </c>
      <c r="Z33" s="97" t="e">
        <f ca="true">+IF(AND(ISNUMBER(OFFSET('Sanitation Data'!$D$12,0,10*ROW('Sanitation Data'!D27))),'Data Summary'!CO33="Yes"),OFFSET('Sanitation Data'!$D$12,0,10*ROW('Sanitation Data'!D27)),NA())</f>
        <v>#N/A</v>
      </c>
      <c r="AA33" s="97" t="e">
        <f ca="true">+IF(AND(ISNUMBER(OFFSET('Sanitation Data'!$E$4,0,10*ROW('Sanitation Data'!E27))),'Data Summary'!CP33="Yes"),100-OFFSET('Sanitation Data'!$E$4,0,10*ROW('Sanitation Data'!E27)),NA())</f>
        <v>#N/A</v>
      </c>
      <c r="AB33" s="97" t="e">
        <f ca="true">+IF(AND(ISNUMBER(OFFSET('Sanitation Data'!$E$6,0,10*ROW('Sanitation Data'!E27))),'Data Summary'!CQ33="Yes"),OFFSET('Sanitation Data'!$E$6,0,10*ROW('Sanitation Data'!E27)),NA())</f>
        <v>#N/A</v>
      </c>
      <c r="AC33" s="97" t="e">
        <f ca="true">+IF(AND(ISNUMBER(OFFSET('Sanitation Data'!$E$10,0,10*ROW('Sanitation Data'!E27))),'Data Summary'!CR33="Yes"),OFFSET('Sanitation Data'!$E$10,0,10*ROW('Sanitation Data'!E27)),NA())</f>
        <v>#N/A</v>
      </c>
      <c r="AD33" s="97" t="e">
        <f ca="true">+IF(AND(ISNUMBER(OFFSET('Sanitation Data'!$E$11,0,10*ROW('Sanitation Data'!E27))),'Data Summary'!CS33="Yes"),OFFSET('Sanitation Data'!$E$11,0,10*ROW('Sanitation Data'!E27)),NA())</f>
        <v>#N/A</v>
      </c>
      <c r="AE33" s="97" t="e">
        <f ca="true">+IF(AND(ISNUMBER(OFFSET('Sanitation Data'!$E$12,0,10*ROW('Sanitation Data'!E27))),'Data Summary'!CT33="Yes"),OFFSET('Sanitation Data'!$E$12,0,10*ROW('Sanitation Data'!E27)),NA())</f>
        <v>#N/A</v>
      </c>
      <c r="AF33" s="97" t="e">
        <f ca="true">+IF(AND(ISNUMBER(OFFSET('Sanitation Data'!$F$4,0,10*ROW('Sanitation Data'!F27))),'Data Summary'!CU33="Yes"),100-OFFSET('Sanitation Data'!$F$4,0,10*ROW('Sanitation Data'!F27)),NA())</f>
        <v>#N/A</v>
      </c>
      <c r="AG33" s="97" t="e">
        <f ca="true">+IF(AND(ISNUMBER(OFFSET('Sanitation Data'!$F$6,0,10*ROW('Sanitation Data'!F27))),'Data Summary'!CV33="Yes"),OFFSET('Sanitation Data'!$F$6,0,10*ROW('Sanitation Data'!F27)),NA())</f>
        <v>#N/A</v>
      </c>
      <c r="AH33" s="97" t="e">
        <f ca="true">+IF(AND(ISNUMBER(OFFSET('Sanitation Data'!$F$10,0,10*ROW('Sanitation Data'!F27))),'Data Summary'!CW33="Yes"),OFFSET('Sanitation Data'!$F$10,0,10*ROW('Sanitation Data'!F27)),NA())</f>
        <v>#N/A</v>
      </c>
      <c r="AI33" s="97" t="e">
        <f ca="true">+IF(AND(ISNUMBER(OFFSET('Sanitation Data'!$F$11,0,10*ROW('Sanitation Data'!F27))),'Data Summary'!CX33="Yes"),OFFSET('Sanitation Data'!$F$11,0,10*ROW('Sanitation Data'!F27)),NA())</f>
        <v>#N/A</v>
      </c>
      <c r="AJ33" s="97" t="e">
        <f ca="true">+IF(AND(ISNUMBER(OFFSET('Sanitation Data'!$F$12,0,10*ROW('Sanitation Data'!F27))),'Data Summary'!CY33="Yes"),OFFSET('Sanitation Data'!$F$12,0,10*ROW('Sanitation Data'!F27)),NA())</f>
        <v>#N/A</v>
      </c>
      <c r="AK33" s="97" t="e">
        <f ca="true">+IF(AND(ISNUMBER(OFFSET('Sanitation Data'!$G$4,0,10*ROW('Sanitation Data'!G27))),'Data Summary'!CZ33="Yes"),100-OFFSET('Sanitation Data'!$G$4,0,10*ROW('Sanitation Data'!G27)),NA())</f>
        <v>#N/A</v>
      </c>
      <c r="AL33" s="97" t="e">
        <f ca="true">+IF(AND(ISNUMBER(OFFSET('Sanitation Data'!$G$6,0,10*ROW('Sanitation Data'!G27))),'Data Summary'!DA33="Yes"),OFFSET('Sanitation Data'!$G$6,0,10*ROW('Sanitation Data'!G27)),NA())</f>
        <v>#N/A</v>
      </c>
      <c r="AM33" s="97" t="e">
        <f ca="true">+IF(AND(ISNUMBER(OFFSET('Sanitation Data'!$G$10,0,10*ROW('Sanitation Data'!G27))),'Data Summary'!DB33="Yes"),OFFSET('Sanitation Data'!$G$10,0,10*ROW('Sanitation Data'!G27)),NA())</f>
        <v>#N/A</v>
      </c>
      <c r="AN33" s="97" t="e">
        <f ca="true">+IF(AND(ISNUMBER(OFFSET('Sanitation Data'!$G$11,0,10*ROW('Sanitation Data'!G27))),'Data Summary'!DC33="Yes"),OFFSET('Sanitation Data'!$G$11,0,10*ROW('Sanitation Data'!G27)),NA())</f>
        <v>#N/A</v>
      </c>
      <c r="AO33" s="97" t="e">
        <f ca="true">+IF(AND(ISNUMBER(OFFSET('Sanitation Data'!$G$12,0,10*ROW('Sanitation Data'!G27))),'Data Summary'!DD33="Yes"),OFFSET('Sanitation Data'!$G$12,0,10*ROW('Sanitation Data'!G27)),NA())</f>
        <v>#N/A</v>
      </c>
      <c r="AP33" s="97" t="e">
        <f ca="true">+IF(AND(ISNUMBER(OFFSET('Sanitation Data'!$H$4,0,10*ROW('Sanitation Data'!H27))),'Data Summary'!DE33="Yes"),100-OFFSET('Sanitation Data'!$H$4,0,10*ROW('Sanitation Data'!H27)),NA())</f>
        <v>#N/A</v>
      </c>
      <c r="AQ33" s="97" t="e">
        <f ca="true">+IF(AND(ISNUMBER(OFFSET('Sanitation Data'!$H$6,0,10*ROW('Sanitation Data'!H27))),'Data Summary'!DF33="Yes"),OFFSET('Sanitation Data'!$H$6,0,10*ROW('Sanitation Data'!H27)),NA())</f>
        <v>#N/A</v>
      </c>
      <c r="AR33" s="97" t="e">
        <f ca="true">+IF(AND(ISNUMBER(OFFSET('Sanitation Data'!$H$10,0,10*ROW('Sanitation Data'!H27))),'Data Summary'!DG33="Yes"),OFFSET('Sanitation Data'!$H$10,0,10*ROW('Sanitation Data'!H27)),NA())</f>
        <v>#N/A</v>
      </c>
      <c r="AS33" s="97" t="e">
        <f ca="true">+IF(AND(ISNUMBER(OFFSET('Sanitation Data'!$H$11,0,10*ROW('Sanitation Data'!H27))),'Data Summary'!DH33="Yes"),OFFSET('Sanitation Data'!$H$11,0,10*ROW('Sanitation Data'!H27)),NA())</f>
        <v>#N/A</v>
      </c>
      <c r="AT33" s="97" t="e">
        <f ca="true">+IF(AND(ISNUMBER(OFFSET('Sanitation Data'!$H$12,0,10*ROW('Sanitation Data'!H27))),'Data Summary'!DI33="Yes"),OFFSET('Sanitation Data'!$H$12,0,10*ROW('Sanitation Data'!H27)),NA())</f>
        <v>#N/A</v>
      </c>
      <c r="AU33" s="97" t="e">
        <f ca="true">+IF(AND(ISNUMBER(OFFSET('Sanitation Data'!$I$4,0,10*ROW('Sanitation Data'!I27))),'Data Summary'!DJ33="Yes"),100-OFFSET('Sanitation Data'!$I$4,0,10*ROW('Sanitation Data'!I27)),NA())</f>
        <v>#N/A</v>
      </c>
      <c r="AV33" s="97" t="e">
        <f ca="true">+IF(AND(ISNUMBER(OFFSET('Sanitation Data'!$I$6,0,10*ROW('Sanitation Data'!I27))),'Data Summary'!DK33="Yes"),OFFSET('Sanitation Data'!$I$6,0,10*ROW('Sanitation Data'!I27)),NA())</f>
        <v>#N/A</v>
      </c>
      <c r="AW33" s="97" t="e">
        <f ca="true">+IF(AND(ISNUMBER(OFFSET('Sanitation Data'!$I$10,0,10*ROW('Sanitation Data'!I27))),'Data Summary'!DL33="Yes"),OFFSET('Sanitation Data'!$I$10,0,10*ROW('Sanitation Data'!I27)),NA())</f>
        <v>#N/A</v>
      </c>
      <c r="AX33" s="97" t="e">
        <f ca="true">+IF(AND(ISNUMBER(OFFSET('Sanitation Data'!$I$11,0,10*ROW('Sanitation Data'!I27))),'Data Summary'!DM33="Yes"),OFFSET('Sanitation Data'!$I$11,0,10*ROW('Sanitation Data'!I27)),NA())</f>
        <v>#N/A</v>
      </c>
      <c r="AY33" s="97" t="e">
        <f ca="true">+IF(AND(ISNUMBER(OFFSET('Sanitation Data'!$I$12,0,10*ROW('Sanitation Data'!I27))),'Data Summary'!DN33="Yes"),OFFSET('Sanitation Data'!$I$12,0,10*ROW('Sanitation Data'!I27)),NA())</f>
        <v>#N/A</v>
      </c>
      <c r="AZ33" s="98" t="e">
        <f ca="true">+IF(AND(ISNUMBER(OFFSET('Hygiene Data'!$D$5,0,10*ROW('Hygiene Data'!D27))),'Data Summary'!DO33="Yes"),OFFSET('Hygiene Data'!$D$5,0,10*ROW('Hygiene Data'!D27)),NA())</f>
        <v>#N/A</v>
      </c>
      <c r="BA33" s="98" t="e">
        <f ca="true">+IF(AND(ISNUMBER(OFFSET('Hygiene Data'!$D$7,0,10*ROW('Hygiene Data'!D27))),'Data Summary'!DP33="Yes"),OFFSET('Hygiene Data'!$D$7,0,10*ROW('Hygiene Data'!D27)),NA())</f>
        <v>#N/A</v>
      </c>
      <c r="BB33" s="98" t="e">
        <f ca="true">+IF(AND(ISNUMBER(OFFSET('Hygiene Data'!$D$9,0,10*ROW('Hygiene Data'!D27))),'Data Summary'!DQ33="Yes"),OFFSET('Hygiene Data'!$D$9,0,10*ROW('Hygiene Data'!D27)),NA())</f>
        <v>#N/A</v>
      </c>
      <c r="BC33" s="98" t="e">
        <f ca="true">+IF(AND(ISNUMBER(OFFSET('Hygiene Data'!$E$5,0,10*ROW('Hygiene Data'!E27))),'Data Summary'!DR33="Yes"),OFFSET('Hygiene Data'!$E$5,0,10*ROW('Hygiene Data'!E27)),NA())</f>
        <v>#N/A</v>
      </c>
      <c r="BD33" s="98" t="e">
        <f ca="true">+IF(AND(ISNUMBER(OFFSET('Hygiene Data'!$E$7,0,10*ROW('Hygiene Data'!E27))),'Data Summary'!DS33="Yes"),OFFSET('Hygiene Data'!$E$7,0,10*ROW('Hygiene Data'!E27)),NA())</f>
        <v>#N/A</v>
      </c>
      <c r="BE33" s="98" t="e">
        <f ca="true">+IF(AND(ISNUMBER(OFFSET('Hygiene Data'!$E$9,0,10*ROW('Hygiene Data'!E27))),'Data Summary'!DT33="Yes"),OFFSET('Hygiene Data'!$E$9,0,10*ROW('Hygiene Data'!E27)),NA())</f>
        <v>#N/A</v>
      </c>
      <c r="BF33" s="98" t="e">
        <f ca="true">+IF(AND(ISNUMBER(OFFSET('Hygiene Data'!$F$5,0,10*ROW('Hygiene Data'!F27))),'Data Summary'!DU33="Yes"),OFFSET('Hygiene Data'!$F$5,0,10*ROW('Hygiene Data'!F27)),NA())</f>
        <v>#N/A</v>
      </c>
      <c r="BG33" s="98" t="e">
        <f ca="true">+IF(AND(ISNUMBER(OFFSET('Hygiene Data'!$F$7,0,10*ROW('Hygiene Data'!F27))),'Data Summary'!DV33="Yes"),OFFSET('Hygiene Data'!$F$7,0,10*ROW('Hygiene Data'!F27)),NA())</f>
        <v>#N/A</v>
      </c>
      <c r="BH33" s="98" t="e">
        <f ca="true">+IF(AND(ISNUMBER(OFFSET('Hygiene Data'!$F$9,0,10*ROW('Hygiene Data'!F27))),'Data Summary'!DW33="Yes"),OFFSET('Hygiene Data'!$F$9,0,10*ROW('Hygiene Data'!F27)),NA())</f>
        <v>#N/A</v>
      </c>
      <c r="BI33" s="98" t="e">
        <f ca="true">+IF(AND(ISNUMBER(OFFSET('Hygiene Data'!$G$5,0,10*ROW('Hygiene Data'!G27))),'Data Summary'!DX33="Yes"),OFFSET('Hygiene Data'!$G$5,0,10*ROW('Hygiene Data'!G27)),NA())</f>
        <v>#N/A</v>
      </c>
      <c r="BJ33" s="98" t="e">
        <f ca="true">+IF(AND(ISNUMBER(OFFSET('Hygiene Data'!$G$7,0,10*ROW('Hygiene Data'!G27))),'Data Summary'!DY33="Yes"),OFFSET('Hygiene Data'!$G$7,0,10*ROW('Hygiene Data'!G27)),NA())</f>
        <v>#N/A</v>
      </c>
      <c r="BK33" s="98" t="e">
        <f ca="true">+IF(AND(ISNUMBER(OFFSET('Hygiene Data'!$G$9,0,10*ROW('Hygiene Data'!G27))),'Data Summary'!DZ33="Yes"),OFFSET('Hygiene Data'!$G$9,0,10*ROW('Hygiene Data'!G27)),NA())</f>
        <v>#N/A</v>
      </c>
      <c r="BL33" s="98" t="e">
        <f ca="true">+IF(AND(ISNUMBER(OFFSET('Hygiene Data'!$H$5,0,10*ROW('Hygiene Data'!H27))),'Data Summary'!EA33="Yes"),OFFSET('Hygiene Data'!$H$5,0,10*ROW('Hygiene Data'!H27)),NA())</f>
        <v>#N/A</v>
      </c>
      <c r="BM33" s="98" t="e">
        <f ca="true">+IF(AND(ISNUMBER(OFFSET('Hygiene Data'!$H$7,0,10*ROW('Hygiene Data'!H27))),'Data Summary'!EB33="Yes"),OFFSET('Hygiene Data'!$H$7,0,10*ROW('Hygiene Data'!H27)),NA())</f>
        <v>#N/A</v>
      </c>
      <c r="BN33" s="98" t="e">
        <f ca="true">+IF(AND(ISNUMBER(OFFSET('Hygiene Data'!$H$9,0,10*ROW('Hygiene Data'!H27))),'Data Summary'!EC33="Yes"),OFFSET('Hygiene Data'!$H$9,0,10*ROW('Hygiene Data'!H27)),NA())</f>
        <v>#N/A</v>
      </c>
      <c r="BO33" s="98" t="e">
        <f ca="true">+IF(AND(ISNUMBER(OFFSET('Hygiene Data'!$I$5,0,10*ROW('Hygiene Data'!I27))),'Data Summary'!ED33="Yes"),OFFSET('Hygiene Data'!$I$5,0,10*ROW('Hygiene Data'!I27)),NA())</f>
        <v>#N/A</v>
      </c>
      <c r="BP33" s="98" t="e">
        <f ca="true">+IF(AND(ISNUMBER(OFFSET('Hygiene Data'!$I$7,0,10*ROW('Hygiene Data'!I27))),'Data Summary'!EE33="Yes"),OFFSET('Hygiene Data'!$I$7,0,10*ROW('Hygiene Data'!I27)),NA())</f>
        <v>#N/A</v>
      </c>
      <c r="BQ33" s="98" t="e">
        <f ca="true">+IF(AND(ISNUMBER(OFFSET('Hygiene Data'!$I$9,0,10*ROW('Hygiene Data'!I27))),'Data Summary'!EF33="Yes"),OFFSET('Hygiene Data'!$I$9,0,10*ROW('Hygiene Data'!I27)),NA())</f>
        <v>#N/A</v>
      </c>
    </row>
    <row xmlns:x14ac="http://schemas.microsoft.com/office/spreadsheetml/2009/9/ac" r="34" x14ac:dyDescent="0.2">
      <c r="A34" s="335" t="e">
        <f ca="true">+RIGHT('Data Summary'!A34,LEN('Data Summary'!A34)-9)</f>
        <v>#VALUE!</v>
      </c>
      <c r="B34" s="36" t="str">
        <f ca="true">+IF(ISTEXT('Data Summary'!B34),'Data Summary'!B34,"")</f>
        <v/>
      </c>
      <c r="C34" s="334" t="e">
        <f ca="true">+VALUE('Data Summary'!C34)</f>
        <v>#VALUE!</v>
      </c>
      <c r="D34" s="96" t="e">
        <f ca="true">+IF(AND(ISNUMBER(OFFSET('Water Data'!$D$4,0,10*ROW('Water Data'!D28))),'Data Summary'!BS34="Yes"),100-OFFSET('Water Data'!$D$4,0,10*ROW('Water Data'!D28)),NA())</f>
        <v>#N/A</v>
      </c>
      <c r="E34" s="96" t="e">
        <f ca="true">+IF(AND(ISNUMBER(OFFSET('Water Data'!$D$6,0,10*ROW('Water Data'!D28))),'Data Summary'!BT34="Yes"),OFFSET('Water Data'!$D$6,0,10*ROW('Water Data'!D28)),NA())</f>
        <v>#N/A</v>
      </c>
      <c r="F34" s="96" t="e">
        <f ca="true">+IF(AND(ISNUMBER(OFFSET('Water Data'!$D$9,0,10*ROW('Water Data'!D28))),'Data Summary'!BU34="Yes"),OFFSET('Water Data'!$D$9,0,10*ROW('Water Data'!D28)),NA())</f>
        <v>#N/A</v>
      </c>
      <c r="G34" s="96" t="e">
        <f ca="true">+IF(AND(ISNUMBER(OFFSET('Water Data'!$E$4,0,10*ROW('Water Data'!E28))),'Data Summary'!BV34="Yes"),100-OFFSET('Water Data'!$E$4,0,10*ROW('Water Data'!E28)),NA())</f>
        <v>#N/A</v>
      </c>
      <c r="H34" s="96" t="e">
        <f ca="true">+IF(AND(ISNUMBER(OFFSET('Water Data'!$E$6,0,10*ROW('Water Data'!E28))),'Data Summary'!BW34="Yes"),OFFSET('Water Data'!$E$6,0,10*ROW('Water Data'!E28)),NA())</f>
        <v>#N/A</v>
      </c>
      <c r="I34" s="96" t="e">
        <f ca="true">+IF(AND(ISNUMBER(OFFSET('Water Data'!$E$9,0,10*ROW('Water Data'!E28))),'Data Summary'!BX34="Yes"),OFFSET('Water Data'!$E$9,0,10*ROW('Water Data'!E28)),NA())</f>
        <v>#N/A</v>
      </c>
      <c r="J34" s="96" t="e">
        <f ca="true">+IF(AND(ISNUMBER(OFFSET('Water Data'!$F$4,0,10*ROW('Water Data'!F28))),'Data Summary'!BY34="Yes"),100-OFFSET('Water Data'!$F$4,0,10*ROW('Water Data'!F28)),NA())</f>
        <v>#N/A</v>
      </c>
      <c r="K34" s="96" t="e">
        <f ca="true">+IF(AND(ISNUMBER(OFFSET('Water Data'!$F$6,0,10*ROW('Water Data'!F28))),'Data Summary'!BZ34="Yes"),OFFSET('Water Data'!$F$6,0,10*ROW('Water Data'!F28)),NA())</f>
        <v>#N/A</v>
      </c>
      <c r="L34" s="96" t="e">
        <f ca="true">+IF(AND(ISNUMBER(OFFSET('Water Data'!$F$9,0,10*ROW('Water Data'!F28))),'Data Summary'!CA34="Yes"),OFFSET('Water Data'!$F$9,0,10*ROW('Water Data'!F28)),NA())</f>
        <v>#N/A</v>
      </c>
      <c r="M34" s="96" t="e">
        <f ca="true">+IF(AND(ISNUMBER(OFFSET('Water Data'!$G$4,0,10*ROW('Water Data'!G28))),'Data Summary'!CB34="Yes"),100-OFFSET('Water Data'!$G$4,0,10*ROW('Water Data'!G28)),NA())</f>
        <v>#N/A</v>
      </c>
      <c r="N34" s="96" t="e">
        <f ca="true">+IF(AND(ISNUMBER(OFFSET('Water Data'!$G$6,0,10*ROW('Water Data'!G28))),'Data Summary'!CC34="Yes"),OFFSET('Water Data'!$G$6,0,10*ROW('Water Data'!G28)),NA())</f>
        <v>#N/A</v>
      </c>
      <c r="O34" s="96" t="e">
        <f ca="true">+IF(AND(ISNUMBER(OFFSET('Water Data'!$G$9,0,10*ROW('Water Data'!G28))),'Data Summary'!CD34="Yes"),OFFSET('Water Data'!$G$9,0,10*ROW('Water Data'!G28)),NA())</f>
        <v>#N/A</v>
      </c>
      <c r="P34" s="96" t="e">
        <f ca="true">+IF(AND(ISNUMBER(OFFSET('Water Data'!$H$4,0,10*ROW('Water Data'!H28))),'Data Summary'!CE34="Yes"),100-OFFSET('Water Data'!$H$4,0,10*ROW('Water Data'!H28)),NA())</f>
        <v>#N/A</v>
      </c>
      <c r="Q34" s="96" t="e">
        <f ca="true">+IF(AND(ISNUMBER(OFFSET('Water Data'!$H$6,0,10*ROW('Water Data'!H28))),'Data Summary'!CF34="Yes"),OFFSET('Water Data'!$H$6,0,10*ROW('Water Data'!H28)),NA())</f>
        <v>#N/A</v>
      </c>
      <c r="R34" s="96" t="e">
        <f ca="true">+IF(AND(ISNUMBER(OFFSET('Water Data'!$H$9,0,10*ROW('Water Data'!H28))),'Data Summary'!CG34="Yes"),OFFSET('Water Data'!$H$9,0,10*ROW('Water Data'!H28)),NA())</f>
        <v>#N/A</v>
      </c>
      <c r="S34" s="96" t="e">
        <f ca="true">+IF(AND(ISNUMBER(OFFSET('Water Data'!$I$4,0,10*ROW('Water Data'!I28))),'Data Summary'!CH34="Yes"),100-OFFSET('Water Data'!$I$4,0,10*ROW('Water Data'!I28)),NA())</f>
        <v>#N/A</v>
      </c>
      <c r="T34" s="96" t="e">
        <f ca="true">+IF(AND(ISNUMBER(OFFSET('Water Data'!$I$6,0,10*ROW('Water Data'!I28))),'Data Summary'!CI34="Yes"),OFFSET('Water Data'!$I$6,0,10*ROW('Water Data'!I28)),NA())</f>
        <v>#N/A</v>
      </c>
      <c r="U34" s="96" t="e">
        <f ca="true">+IF(AND(ISNUMBER(OFFSET('Water Data'!$I$9,0,10*ROW('Water Data'!I28))),'Data Summary'!CJ34="Yes"),OFFSET('Water Data'!$I$9,0,10*ROW('Water Data'!I28)),NA())</f>
        <v>#N/A</v>
      </c>
      <c r="V34" s="97" t="e">
        <f ca="true">+IF(AND(ISNUMBER(OFFSET('Sanitation Data'!$D$4,0,10*ROW('Sanitation Data'!D28))),'Data Summary'!CK34="Yes"),100-OFFSET('Sanitation Data'!$D$4,0,10*ROW('Sanitation Data'!D28)),NA())</f>
        <v>#N/A</v>
      </c>
      <c r="W34" s="97" t="e">
        <f ca="true">+IF(AND(ISNUMBER(OFFSET('Sanitation Data'!$D$6,0,10*ROW('Sanitation Data'!D28))),'Data Summary'!CL34="Yes"),OFFSET('Sanitation Data'!$D$6,0,10*ROW('Sanitation Data'!D28)),NA())</f>
        <v>#N/A</v>
      </c>
      <c r="X34" s="97" t="e">
        <f ca="true">+IF(AND(ISNUMBER(OFFSET('Sanitation Data'!$D$10,0,10*ROW('Sanitation Data'!D28))),'Data Summary'!CM34="Yes"),OFFSET('Sanitation Data'!$D$10,0,10*ROW('Sanitation Data'!D28)),NA())</f>
        <v>#N/A</v>
      </c>
      <c r="Y34" s="97" t="e">
        <f ca="true">+IF(AND(ISNUMBER(OFFSET('Sanitation Data'!$D$11,0,10*ROW('Sanitation Data'!D28))),'Data Summary'!CN34="Yes"),OFFSET('Sanitation Data'!$D$11,0,10*ROW('Sanitation Data'!D28)),NA())</f>
        <v>#N/A</v>
      </c>
      <c r="Z34" s="97" t="e">
        <f ca="true">+IF(AND(ISNUMBER(OFFSET('Sanitation Data'!$D$12,0,10*ROW('Sanitation Data'!D28))),'Data Summary'!CO34="Yes"),OFFSET('Sanitation Data'!$D$12,0,10*ROW('Sanitation Data'!D28)),NA())</f>
        <v>#N/A</v>
      </c>
      <c r="AA34" s="97" t="e">
        <f ca="true">+IF(AND(ISNUMBER(OFFSET('Sanitation Data'!$E$4,0,10*ROW('Sanitation Data'!E28))),'Data Summary'!CP34="Yes"),100-OFFSET('Sanitation Data'!$E$4,0,10*ROW('Sanitation Data'!E28)),NA())</f>
        <v>#N/A</v>
      </c>
      <c r="AB34" s="97" t="e">
        <f ca="true">+IF(AND(ISNUMBER(OFFSET('Sanitation Data'!$E$6,0,10*ROW('Sanitation Data'!E28))),'Data Summary'!CQ34="Yes"),OFFSET('Sanitation Data'!$E$6,0,10*ROW('Sanitation Data'!E28)),NA())</f>
        <v>#N/A</v>
      </c>
      <c r="AC34" s="97" t="e">
        <f ca="true">+IF(AND(ISNUMBER(OFFSET('Sanitation Data'!$E$10,0,10*ROW('Sanitation Data'!E28))),'Data Summary'!CR34="Yes"),OFFSET('Sanitation Data'!$E$10,0,10*ROW('Sanitation Data'!E28)),NA())</f>
        <v>#N/A</v>
      </c>
      <c r="AD34" s="97" t="e">
        <f ca="true">+IF(AND(ISNUMBER(OFFSET('Sanitation Data'!$E$11,0,10*ROW('Sanitation Data'!E28))),'Data Summary'!CS34="Yes"),OFFSET('Sanitation Data'!$E$11,0,10*ROW('Sanitation Data'!E28)),NA())</f>
        <v>#N/A</v>
      </c>
      <c r="AE34" s="97" t="e">
        <f ca="true">+IF(AND(ISNUMBER(OFFSET('Sanitation Data'!$E$12,0,10*ROW('Sanitation Data'!E28))),'Data Summary'!CT34="Yes"),OFFSET('Sanitation Data'!$E$12,0,10*ROW('Sanitation Data'!E28)),NA())</f>
        <v>#N/A</v>
      </c>
      <c r="AF34" s="97" t="e">
        <f ca="true">+IF(AND(ISNUMBER(OFFSET('Sanitation Data'!$F$4,0,10*ROW('Sanitation Data'!F28))),'Data Summary'!CU34="Yes"),100-OFFSET('Sanitation Data'!$F$4,0,10*ROW('Sanitation Data'!F28)),NA())</f>
        <v>#N/A</v>
      </c>
      <c r="AG34" s="97" t="e">
        <f ca="true">+IF(AND(ISNUMBER(OFFSET('Sanitation Data'!$F$6,0,10*ROW('Sanitation Data'!F28))),'Data Summary'!CV34="Yes"),OFFSET('Sanitation Data'!$F$6,0,10*ROW('Sanitation Data'!F28)),NA())</f>
        <v>#N/A</v>
      </c>
      <c r="AH34" s="97" t="e">
        <f ca="true">+IF(AND(ISNUMBER(OFFSET('Sanitation Data'!$F$10,0,10*ROW('Sanitation Data'!F28))),'Data Summary'!CW34="Yes"),OFFSET('Sanitation Data'!$F$10,0,10*ROW('Sanitation Data'!F28)),NA())</f>
        <v>#N/A</v>
      </c>
      <c r="AI34" s="97" t="e">
        <f ca="true">+IF(AND(ISNUMBER(OFFSET('Sanitation Data'!$F$11,0,10*ROW('Sanitation Data'!F28))),'Data Summary'!CX34="Yes"),OFFSET('Sanitation Data'!$F$11,0,10*ROW('Sanitation Data'!F28)),NA())</f>
        <v>#N/A</v>
      </c>
      <c r="AJ34" s="97" t="e">
        <f ca="true">+IF(AND(ISNUMBER(OFFSET('Sanitation Data'!$F$12,0,10*ROW('Sanitation Data'!F28))),'Data Summary'!CY34="Yes"),OFFSET('Sanitation Data'!$F$12,0,10*ROW('Sanitation Data'!F28)),NA())</f>
        <v>#N/A</v>
      </c>
      <c r="AK34" s="97" t="e">
        <f ca="true">+IF(AND(ISNUMBER(OFFSET('Sanitation Data'!$G$4,0,10*ROW('Sanitation Data'!G28))),'Data Summary'!CZ34="Yes"),100-OFFSET('Sanitation Data'!$G$4,0,10*ROW('Sanitation Data'!G28)),NA())</f>
        <v>#N/A</v>
      </c>
      <c r="AL34" s="97" t="e">
        <f ca="true">+IF(AND(ISNUMBER(OFFSET('Sanitation Data'!$G$6,0,10*ROW('Sanitation Data'!G28))),'Data Summary'!DA34="Yes"),OFFSET('Sanitation Data'!$G$6,0,10*ROW('Sanitation Data'!G28)),NA())</f>
        <v>#N/A</v>
      </c>
      <c r="AM34" s="97" t="e">
        <f ca="true">+IF(AND(ISNUMBER(OFFSET('Sanitation Data'!$G$10,0,10*ROW('Sanitation Data'!G28))),'Data Summary'!DB34="Yes"),OFFSET('Sanitation Data'!$G$10,0,10*ROW('Sanitation Data'!G28)),NA())</f>
        <v>#N/A</v>
      </c>
      <c r="AN34" s="97" t="e">
        <f ca="true">+IF(AND(ISNUMBER(OFFSET('Sanitation Data'!$G$11,0,10*ROW('Sanitation Data'!G28))),'Data Summary'!DC34="Yes"),OFFSET('Sanitation Data'!$G$11,0,10*ROW('Sanitation Data'!G28)),NA())</f>
        <v>#N/A</v>
      </c>
      <c r="AO34" s="97" t="e">
        <f ca="true">+IF(AND(ISNUMBER(OFFSET('Sanitation Data'!$G$12,0,10*ROW('Sanitation Data'!G28))),'Data Summary'!DD34="Yes"),OFFSET('Sanitation Data'!$G$12,0,10*ROW('Sanitation Data'!G28)),NA())</f>
        <v>#N/A</v>
      </c>
      <c r="AP34" s="97" t="e">
        <f ca="true">+IF(AND(ISNUMBER(OFFSET('Sanitation Data'!$H$4,0,10*ROW('Sanitation Data'!H28))),'Data Summary'!DE34="Yes"),100-OFFSET('Sanitation Data'!$H$4,0,10*ROW('Sanitation Data'!H28)),NA())</f>
        <v>#N/A</v>
      </c>
      <c r="AQ34" s="97" t="e">
        <f ca="true">+IF(AND(ISNUMBER(OFFSET('Sanitation Data'!$H$6,0,10*ROW('Sanitation Data'!H28))),'Data Summary'!DF34="Yes"),OFFSET('Sanitation Data'!$H$6,0,10*ROW('Sanitation Data'!H28)),NA())</f>
        <v>#N/A</v>
      </c>
      <c r="AR34" s="97" t="e">
        <f ca="true">+IF(AND(ISNUMBER(OFFSET('Sanitation Data'!$H$10,0,10*ROW('Sanitation Data'!H28))),'Data Summary'!DG34="Yes"),OFFSET('Sanitation Data'!$H$10,0,10*ROW('Sanitation Data'!H28)),NA())</f>
        <v>#N/A</v>
      </c>
      <c r="AS34" s="97" t="e">
        <f ca="true">+IF(AND(ISNUMBER(OFFSET('Sanitation Data'!$H$11,0,10*ROW('Sanitation Data'!H28))),'Data Summary'!DH34="Yes"),OFFSET('Sanitation Data'!$H$11,0,10*ROW('Sanitation Data'!H28)),NA())</f>
        <v>#N/A</v>
      </c>
      <c r="AT34" s="97" t="e">
        <f ca="true">+IF(AND(ISNUMBER(OFFSET('Sanitation Data'!$H$12,0,10*ROW('Sanitation Data'!H28))),'Data Summary'!DI34="Yes"),OFFSET('Sanitation Data'!$H$12,0,10*ROW('Sanitation Data'!H28)),NA())</f>
        <v>#N/A</v>
      </c>
      <c r="AU34" s="97" t="e">
        <f ca="true">+IF(AND(ISNUMBER(OFFSET('Sanitation Data'!$I$4,0,10*ROW('Sanitation Data'!I28))),'Data Summary'!DJ34="Yes"),100-OFFSET('Sanitation Data'!$I$4,0,10*ROW('Sanitation Data'!I28)),NA())</f>
        <v>#N/A</v>
      </c>
      <c r="AV34" s="97" t="e">
        <f ca="true">+IF(AND(ISNUMBER(OFFSET('Sanitation Data'!$I$6,0,10*ROW('Sanitation Data'!I28))),'Data Summary'!DK34="Yes"),OFFSET('Sanitation Data'!$I$6,0,10*ROW('Sanitation Data'!I28)),NA())</f>
        <v>#N/A</v>
      </c>
      <c r="AW34" s="97" t="e">
        <f ca="true">+IF(AND(ISNUMBER(OFFSET('Sanitation Data'!$I$10,0,10*ROW('Sanitation Data'!I28))),'Data Summary'!DL34="Yes"),OFFSET('Sanitation Data'!$I$10,0,10*ROW('Sanitation Data'!I28)),NA())</f>
        <v>#N/A</v>
      </c>
      <c r="AX34" s="97" t="e">
        <f ca="true">+IF(AND(ISNUMBER(OFFSET('Sanitation Data'!$I$11,0,10*ROW('Sanitation Data'!I28))),'Data Summary'!DM34="Yes"),OFFSET('Sanitation Data'!$I$11,0,10*ROW('Sanitation Data'!I28)),NA())</f>
        <v>#N/A</v>
      </c>
      <c r="AY34" s="97" t="e">
        <f ca="true">+IF(AND(ISNUMBER(OFFSET('Sanitation Data'!$I$12,0,10*ROW('Sanitation Data'!I28))),'Data Summary'!DN34="Yes"),OFFSET('Sanitation Data'!$I$12,0,10*ROW('Sanitation Data'!I28)),NA())</f>
        <v>#N/A</v>
      </c>
      <c r="AZ34" s="98" t="e">
        <f ca="true">+IF(AND(ISNUMBER(OFFSET('Hygiene Data'!$D$5,0,10*ROW('Hygiene Data'!D28))),'Data Summary'!DO34="Yes"),OFFSET('Hygiene Data'!$D$5,0,10*ROW('Hygiene Data'!D28)),NA())</f>
        <v>#N/A</v>
      </c>
      <c r="BA34" s="98" t="e">
        <f ca="true">+IF(AND(ISNUMBER(OFFSET('Hygiene Data'!$D$7,0,10*ROW('Hygiene Data'!D28))),'Data Summary'!DP34="Yes"),OFFSET('Hygiene Data'!$D$7,0,10*ROW('Hygiene Data'!D28)),NA())</f>
        <v>#N/A</v>
      </c>
      <c r="BB34" s="98" t="e">
        <f ca="true">+IF(AND(ISNUMBER(OFFSET('Hygiene Data'!$D$9,0,10*ROW('Hygiene Data'!D28))),'Data Summary'!DQ34="Yes"),OFFSET('Hygiene Data'!$D$9,0,10*ROW('Hygiene Data'!D28)),NA())</f>
        <v>#N/A</v>
      </c>
      <c r="BC34" s="98" t="e">
        <f ca="true">+IF(AND(ISNUMBER(OFFSET('Hygiene Data'!$E$5,0,10*ROW('Hygiene Data'!E28))),'Data Summary'!DR34="Yes"),OFFSET('Hygiene Data'!$E$5,0,10*ROW('Hygiene Data'!E28)),NA())</f>
        <v>#N/A</v>
      </c>
      <c r="BD34" s="98" t="e">
        <f ca="true">+IF(AND(ISNUMBER(OFFSET('Hygiene Data'!$E$7,0,10*ROW('Hygiene Data'!E28))),'Data Summary'!DS34="Yes"),OFFSET('Hygiene Data'!$E$7,0,10*ROW('Hygiene Data'!E28)),NA())</f>
        <v>#N/A</v>
      </c>
      <c r="BE34" s="98" t="e">
        <f ca="true">+IF(AND(ISNUMBER(OFFSET('Hygiene Data'!$E$9,0,10*ROW('Hygiene Data'!E28))),'Data Summary'!DT34="Yes"),OFFSET('Hygiene Data'!$E$9,0,10*ROW('Hygiene Data'!E28)),NA())</f>
        <v>#N/A</v>
      </c>
      <c r="BF34" s="98" t="e">
        <f ca="true">+IF(AND(ISNUMBER(OFFSET('Hygiene Data'!$F$5,0,10*ROW('Hygiene Data'!F28))),'Data Summary'!DU34="Yes"),OFFSET('Hygiene Data'!$F$5,0,10*ROW('Hygiene Data'!F28)),NA())</f>
        <v>#N/A</v>
      </c>
      <c r="BG34" s="98" t="e">
        <f ca="true">+IF(AND(ISNUMBER(OFFSET('Hygiene Data'!$F$7,0,10*ROW('Hygiene Data'!F28))),'Data Summary'!DV34="Yes"),OFFSET('Hygiene Data'!$F$7,0,10*ROW('Hygiene Data'!F28)),NA())</f>
        <v>#N/A</v>
      </c>
      <c r="BH34" s="98" t="e">
        <f ca="true">+IF(AND(ISNUMBER(OFFSET('Hygiene Data'!$F$9,0,10*ROW('Hygiene Data'!F28))),'Data Summary'!DW34="Yes"),OFFSET('Hygiene Data'!$F$9,0,10*ROW('Hygiene Data'!F28)),NA())</f>
        <v>#N/A</v>
      </c>
      <c r="BI34" s="98" t="e">
        <f ca="true">+IF(AND(ISNUMBER(OFFSET('Hygiene Data'!$G$5,0,10*ROW('Hygiene Data'!G28))),'Data Summary'!DX34="Yes"),OFFSET('Hygiene Data'!$G$5,0,10*ROW('Hygiene Data'!G28)),NA())</f>
        <v>#N/A</v>
      </c>
      <c r="BJ34" s="98" t="e">
        <f ca="true">+IF(AND(ISNUMBER(OFFSET('Hygiene Data'!$G$7,0,10*ROW('Hygiene Data'!G28))),'Data Summary'!DY34="Yes"),OFFSET('Hygiene Data'!$G$7,0,10*ROW('Hygiene Data'!G28)),NA())</f>
        <v>#N/A</v>
      </c>
      <c r="BK34" s="98" t="e">
        <f ca="true">+IF(AND(ISNUMBER(OFFSET('Hygiene Data'!$G$9,0,10*ROW('Hygiene Data'!G28))),'Data Summary'!DZ34="Yes"),OFFSET('Hygiene Data'!$G$9,0,10*ROW('Hygiene Data'!G28)),NA())</f>
        <v>#N/A</v>
      </c>
      <c r="BL34" s="98" t="e">
        <f ca="true">+IF(AND(ISNUMBER(OFFSET('Hygiene Data'!$H$5,0,10*ROW('Hygiene Data'!H28))),'Data Summary'!EA34="Yes"),OFFSET('Hygiene Data'!$H$5,0,10*ROW('Hygiene Data'!H28)),NA())</f>
        <v>#N/A</v>
      </c>
      <c r="BM34" s="98" t="e">
        <f ca="true">+IF(AND(ISNUMBER(OFFSET('Hygiene Data'!$H$7,0,10*ROW('Hygiene Data'!H28))),'Data Summary'!EB34="Yes"),OFFSET('Hygiene Data'!$H$7,0,10*ROW('Hygiene Data'!H28)),NA())</f>
        <v>#N/A</v>
      </c>
      <c r="BN34" s="98" t="e">
        <f ca="true">+IF(AND(ISNUMBER(OFFSET('Hygiene Data'!$H$9,0,10*ROW('Hygiene Data'!H28))),'Data Summary'!EC34="Yes"),OFFSET('Hygiene Data'!$H$9,0,10*ROW('Hygiene Data'!H28)),NA())</f>
        <v>#N/A</v>
      </c>
      <c r="BO34" s="98" t="e">
        <f ca="true">+IF(AND(ISNUMBER(OFFSET('Hygiene Data'!$I$5,0,10*ROW('Hygiene Data'!I28))),'Data Summary'!ED34="Yes"),OFFSET('Hygiene Data'!$I$5,0,10*ROW('Hygiene Data'!I28)),NA())</f>
        <v>#N/A</v>
      </c>
      <c r="BP34" s="98" t="e">
        <f ca="true">+IF(AND(ISNUMBER(OFFSET('Hygiene Data'!$I$7,0,10*ROW('Hygiene Data'!I28))),'Data Summary'!EE34="Yes"),OFFSET('Hygiene Data'!$I$7,0,10*ROW('Hygiene Data'!I28)),NA())</f>
        <v>#N/A</v>
      </c>
      <c r="BQ34" s="98" t="e">
        <f ca="true">+IF(AND(ISNUMBER(OFFSET('Hygiene Data'!$I$9,0,10*ROW('Hygiene Data'!I28))),'Data Summary'!EF34="Yes"),OFFSET('Hygiene Data'!$I$9,0,10*ROW('Hygiene Data'!I28)),NA())</f>
        <v>#N/A</v>
      </c>
    </row>
    <row xmlns:x14ac="http://schemas.microsoft.com/office/spreadsheetml/2009/9/ac" r="35" x14ac:dyDescent="0.2">
      <c r="A35" s="335" t="e">
        <f ca="true">+RIGHT('Data Summary'!A35,LEN('Data Summary'!A35)-9)</f>
        <v>#VALUE!</v>
      </c>
      <c r="B35" s="36" t="str">
        <f ca="true">+IF(ISTEXT('Data Summary'!B35),'Data Summary'!B35,"")</f>
        <v/>
      </c>
      <c r="C35" s="334" t="e">
        <f ca="true">+VALUE('Data Summary'!C35)</f>
        <v>#VALUE!</v>
      </c>
      <c r="D35" s="96" t="e">
        <f ca="true">+IF(AND(ISNUMBER(OFFSET('Water Data'!$D$4,0,10*ROW('Water Data'!D29))),'Data Summary'!BS35="Yes"),100-OFFSET('Water Data'!$D$4,0,10*ROW('Water Data'!D29)),NA())</f>
        <v>#N/A</v>
      </c>
      <c r="E35" s="96" t="e">
        <f ca="true">+IF(AND(ISNUMBER(OFFSET('Water Data'!$D$6,0,10*ROW('Water Data'!D29))),'Data Summary'!BT35="Yes"),OFFSET('Water Data'!$D$6,0,10*ROW('Water Data'!D29)),NA())</f>
        <v>#N/A</v>
      </c>
      <c r="F35" s="96" t="e">
        <f ca="true">+IF(AND(ISNUMBER(OFFSET('Water Data'!$D$9,0,10*ROW('Water Data'!D29))),'Data Summary'!BU35="Yes"),OFFSET('Water Data'!$D$9,0,10*ROW('Water Data'!D29)),NA())</f>
        <v>#N/A</v>
      </c>
      <c r="G35" s="96" t="e">
        <f ca="true">+IF(AND(ISNUMBER(OFFSET('Water Data'!$E$4,0,10*ROW('Water Data'!E29))),'Data Summary'!BV35="Yes"),100-OFFSET('Water Data'!$E$4,0,10*ROW('Water Data'!E29)),NA())</f>
        <v>#N/A</v>
      </c>
      <c r="H35" s="96" t="e">
        <f ca="true">+IF(AND(ISNUMBER(OFFSET('Water Data'!$E$6,0,10*ROW('Water Data'!E29))),'Data Summary'!BW35="Yes"),OFFSET('Water Data'!$E$6,0,10*ROW('Water Data'!E29)),NA())</f>
        <v>#N/A</v>
      </c>
      <c r="I35" s="96" t="e">
        <f ca="true">+IF(AND(ISNUMBER(OFFSET('Water Data'!$E$9,0,10*ROW('Water Data'!E29))),'Data Summary'!BX35="Yes"),OFFSET('Water Data'!$E$9,0,10*ROW('Water Data'!E29)),NA())</f>
        <v>#N/A</v>
      </c>
      <c r="J35" s="96" t="e">
        <f ca="true">+IF(AND(ISNUMBER(OFFSET('Water Data'!$F$4,0,10*ROW('Water Data'!F29))),'Data Summary'!BY35="Yes"),100-OFFSET('Water Data'!$F$4,0,10*ROW('Water Data'!F29)),NA())</f>
        <v>#N/A</v>
      </c>
      <c r="K35" s="96" t="e">
        <f ca="true">+IF(AND(ISNUMBER(OFFSET('Water Data'!$F$6,0,10*ROW('Water Data'!F29))),'Data Summary'!BZ35="Yes"),OFFSET('Water Data'!$F$6,0,10*ROW('Water Data'!F29)),NA())</f>
        <v>#N/A</v>
      </c>
      <c r="L35" s="96" t="e">
        <f ca="true">+IF(AND(ISNUMBER(OFFSET('Water Data'!$F$9,0,10*ROW('Water Data'!F29))),'Data Summary'!CA35="Yes"),OFFSET('Water Data'!$F$9,0,10*ROW('Water Data'!F29)),NA())</f>
        <v>#N/A</v>
      </c>
      <c r="M35" s="96" t="e">
        <f ca="true">+IF(AND(ISNUMBER(OFFSET('Water Data'!$G$4,0,10*ROW('Water Data'!G29))),'Data Summary'!CB35="Yes"),100-OFFSET('Water Data'!$G$4,0,10*ROW('Water Data'!G29)),NA())</f>
        <v>#N/A</v>
      </c>
      <c r="N35" s="96" t="e">
        <f ca="true">+IF(AND(ISNUMBER(OFFSET('Water Data'!$G$6,0,10*ROW('Water Data'!G29))),'Data Summary'!CC35="Yes"),OFFSET('Water Data'!$G$6,0,10*ROW('Water Data'!G29)),NA())</f>
        <v>#N/A</v>
      </c>
      <c r="O35" s="96" t="e">
        <f ca="true">+IF(AND(ISNUMBER(OFFSET('Water Data'!$G$9,0,10*ROW('Water Data'!G29))),'Data Summary'!CD35="Yes"),OFFSET('Water Data'!$G$9,0,10*ROW('Water Data'!G29)),NA())</f>
        <v>#N/A</v>
      </c>
      <c r="P35" s="96" t="e">
        <f ca="true">+IF(AND(ISNUMBER(OFFSET('Water Data'!$H$4,0,10*ROW('Water Data'!H29))),'Data Summary'!CE35="Yes"),100-OFFSET('Water Data'!$H$4,0,10*ROW('Water Data'!H29)),NA())</f>
        <v>#N/A</v>
      </c>
      <c r="Q35" s="96" t="e">
        <f ca="true">+IF(AND(ISNUMBER(OFFSET('Water Data'!$H$6,0,10*ROW('Water Data'!H29))),'Data Summary'!CF35="Yes"),OFFSET('Water Data'!$H$6,0,10*ROW('Water Data'!H29)),NA())</f>
        <v>#N/A</v>
      </c>
      <c r="R35" s="96" t="e">
        <f ca="true">+IF(AND(ISNUMBER(OFFSET('Water Data'!$H$9,0,10*ROW('Water Data'!H29))),'Data Summary'!CG35="Yes"),OFFSET('Water Data'!$H$9,0,10*ROW('Water Data'!H29)),NA())</f>
        <v>#N/A</v>
      </c>
      <c r="S35" s="96" t="e">
        <f ca="true">+IF(AND(ISNUMBER(OFFSET('Water Data'!$I$4,0,10*ROW('Water Data'!I29))),'Data Summary'!CH35="Yes"),100-OFFSET('Water Data'!$I$4,0,10*ROW('Water Data'!I29)),NA())</f>
        <v>#N/A</v>
      </c>
      <c r="T35" s="96" t="e">
        <f ca="true">+IF(AND(ISNUMBER(OFFSET('Water Data'!$I$6,0,10*ROW('Water Data'!I29))),'Data Summary'!CI35="Yes"),OFFSET('Water Data'!$I$6,0,10*ROW('Water Data'!I29)),NA())</f>
        <v>#N/A</v>
      </c>
      <c r="U35" s="96" t="e">
        <f ca="true">+IF(AND(ISNUMBER(OFFSET('Water Data'!$I$9,0,10*ROW('Water Data'!I29))),'Data Summary'!CJ35="Yes"),OFFSET('Water Data'!$I$9,0,10*ROW('Water Data'!I29)),NA())</f>
        <v>#N/A</v>
      </c>
      <c r="V35" s="97" t="e">
        <f ca="true">+IF(AND(ISNUMBER(OFFSET('Sanitation Data'!$D$4,0,10*ROW('Sanitation Data'!D29))),'Data Summary'!CK35="Yes"),100-OFFSET('Sanitation Data'!$D$4,0,10*ROW('Sanitation Data'!D29)),NA())</f>
        <v>#N/A</v>
      </c>
      <c r="W35" s="97" t="e">
        <f ca="true">+IF(AND(ISNUMBER(OFFSET('Sanitation Data'!$D$6,0,10*ROW('Sanitation Data'!D29))),'Data Summary'!CL35="Yes"),OFFSET('Sanitation Data'!$D$6,0,10*ROW('Sanitation Data'!D29)),NA())</f>
        <v>#N/A</v>
      </c>
      <c r="X35" s="97" t="e">
        <f ca="true">+IF(AND(ISNUMBER(OFFSET('Sanitation Data'!$D$10,0,10*ROW('Sanitation Data'!D29))),'Data Summary'!CM35="Yes"),OFFSET('Sanitation Data'!$D$10,0,10*ROW('Sanitation Data'!D29)),NA())</f>
        <v>#N/A</v>
      </c>
      <c r="Y35" s="97" t="e">
        <f ca="true">+IF(AND(ISNUMBER(OFFSET('Sanitation Data'!$D$11,0,10*ROW('Sanitation Data'!D29))),'Data Summary'!CN35="Yes"),OFFSET('Sanitation Data'!$D$11,0,10*ROW('Sanitation Data'!D29)),NA())</f>
        <v>#N/A</v>
      </c>
      <c r="Z35" s="97" t="e">
        <f ca="true">+IF(AND(ISNUMBER(OFFSET('Sanitation Data'!$D$12,0,10*ROW('Sanitation Data'!D29))),'Data Summary'!CO35="Yes"),OFFSET('Sanitation Data'!$D$12,0,10*ROW('Sanitation Data'!D29)),NA())</f>
        <v>#N/A</v>
      </c>
      <c r="AA35" s="97" t="e">
        <f ca="true">+IF(AND(ISNUMBER(OFFSET('Sanitation Data'!$E$4,0,10*ROW('Sanitation Data'!E29))),'Data Summary'!CP35="Yes"),100-OFFSET('Sanitation Data'!$E$4,0,10*ROW('Sanitation Data'!E29)),NA())</f>
        <v>#N/A</v>
      </c>
      <c r="AB35" s="97" t="e">
        <f ca="true">+IF(AND(ISNUMBER(OFFSET('Sanitation Data'!$E$6,0,10*ROW('Sanitation Data'!E29))),'Data Summary'!CQ35="Yes"),OFFSET('Sanitation Data'!$E$6,0,10*ROW('Sanitation Data'!E29)),NA())</f>
        <v>#N/A</v>
      </c>
      <c r="AC35" s="97" t="e">
        <f ca="true">+IF(AND(ISNUMBER(OFFSET('Sanitation Data'!$E$10,0,10*ROW('Sanitation Data'!E29))),'Data Summary'!CR35="Yes"),OFFSET('Sanitation Data'!$E$10,0,10*ROW('Sanitation Data'!E29)),NA())</f>
        <v>#N/A</v>
      </c>
      <c r="AD35" s="97" t="e">
        <f ca="true">+IF(AND(ISNUMBER(OFFSET('Sanitation Data'!$E$11,0,10*ROW('Sanitation Data'!E29))),'Data Summary'!CS35="Yes"),OFFSET('Sanitation Data'!$E$11,0,10*ROW('Sanitation Data'!E29)),NA())</f>
        <v>#N/A</v>
      </c>
      <c r="AE35" s="97" t="e">
        <f ca="true">+IF(AND(ISNUMBER(OFFSET('Sanitation Data'!$E$12,0,10*ROW('Sanitation Data'!E29))),'Data Summary'!CT35="Yes"),OFFSET('Sanitation Data'!$E$12,0,10*ROW('Sanitation Data'!E29)),NA())</f>
        <v>#N/A</v>
      </c>
      <c r="AF35" s="97" t="e">
        <f ca="true">+IF(AND(ISNUMBER(OFFSET('Sanitation Data'!$F$4,0,10*ROW('Sanitation Data'!F29))),'Data Summary'!CU35="Yes"),100-OFFSET('Sanitation Data'!$F$4,0,10*ROW('Sanitation Data'!F29)),NA())</f>
        <v>#N/A</v>
      </c>
      <c r="AG35" s="97" t="e">
        <f ca="true">+IF(AND(ISNUMBER(OFFSET('Sanitation Data'!$F$6,0,10*ROW('Sanitation Data'!F29))),'Data Summary'!CV35="Yes"),OFFSET('Sanitation Data'!$F$6,0,10*ROW('Sanitation Data'!F29)),NA())</f>
        <v>#N/A</v>
      </c>
      <c r="AH35" s="97" t="e">
        <f ca="true">+IF(AND(ISNUMBER(OFFSET('Sanitation Data'!$F$10,0,10*ROW('Sanitation Data'!F29))),'Data Summary'!CW35="Yes"),OFFSET('Sanitation Data'!$F$10,0,10*ROW('Sanitation Data'!F29)),NA())</f>
        <v>#N/A</v>
      </c>
      <c r="AI35" s="97" t="e">
        <f ca="true">+IF(AND(ISNUMBER(OFFSET('Sanitation Data'!$F$11,0,10*ROW('Sanitation Data'!F29))),'Data Summary'!CX35="Yes"),OFFSET('Sanitation Data'!$F$11,0,10*ROW('Sanitation Data'!F29)),NA())</f>
        <v>#N/A</v>
      </c>
      <c r="AJ35" s="97" t="e">
        <f ca="true">+IF(AND(ISNUMBER(OFFSET('Sanitation Data'!$F$12,0,10*ROW('Sanitation Data'!F29))),'Data Summary'!CY35="Yes"),OFFSET('Sanitation Data'!$F$12,0,10*ROW('Sanitation Data'!F29)),NA())</f>
        <v>#N/A</v>
      </c>
      <c r="AK35" s="97" t="e">
        <f ca="true">+IF(AND(ISNUMBER(OFFSET('Sanitation Data'!$G$4,0,10*ROW('Sanitation Data'!G29))),'Data Summary'!CZ35="Yes"),100-OFFSET('Sanitation Data'!$G$4,0,10*ROW('Sanitation Data'!G29)),NA())</f>
        <v>#N/A</v>
      </c>
      <c r="AL35" s="97" t="e">
        <f ca="true">+IF(AND(ISNUMBER(OFFSET('Sanitation Data'!$G$6,0,10*ROW('Sanitation Data'!G29))),'Data Summary'!DA35="Yes"),OFFSET('Sanitation Data'!$G$6,0,10*ROW('Sanitation Data'!G29)),NA())</f>
        <v>#N/A</v>
      </c>
      <c r="AM35" s="97" t="e">
        <f ca="true">+IF(AND(ISNUMBER(OFFSET('Sanitation Data'!$G$10,0,10*ROW('Sanitation Data'!G29))),'Data Summary'!DB35="Yes"),OFFSET('Sanitation Data'!$G$10,0,10*ROW('Sanitation Data'!G29)),NA())</f>
        <v>#N/A</v>
      </c>
      <c r="AN35" s="97" t="e">
        <f ca="true">+IF(AND(ISNUMBER(OFFSET('Sanitation Data'!$G$11,0,10*ROW('Sanitation Data'!G29))),'Data Summary'!DC35="Yes"),OFFSET('Sanitation Data'!$G$11,0,10*ROW('Sanitation Data'!G29)),NA())</f>
        <v>#N/A</v>
      </c>
      <c r="AO35" s="97" t="e">
        <f ca="true">+IF(AND(ISNUMBER(OFFSET('Sanitation Data'!$G$12,0,10*ROW('Sanitation Data'!G29))),'Data Summary'!DD35="Yes"),OFFSET('Sanitation Data'!$G$12,0,10*ROW('Sanitation Data'!G29)),NA())</f>
        <v>#N/A</v>
      </c>
      <c r="AP35" s="97" t="e">
        <f ca="true">+IF(AND(ISNUMBER(OFFSET('Sanitation Data'!$H$4,0,10*ROW('Sanitation Data'!H29))),'Data Summary'!DE35="Yes"),100-OFFSET('Sanitation Data'!$H$4,0,10*ROW('Sanitation Data'!H29)),NA())</f>
        <v>#N/A</v>
      </c>
      <c r="AQ35" s="97" t="e">
        <f ca="true">+IF(AND(ISNUMBER(OFFSET('Sanitation Data'!$H$6,0,10*ROW('Sanitation Data'!H29))),'Data Summary'!DF35="Yes"),OFFSET('Sanitation Data'!$H$6,0,10*ROW('Sanitation Data'!H29)),NA())</f>
        <v>#N/A</v>
      </c>
      <c r="AR35" s="97" t="e">
        <f ca="true">+IF(AND(ISNUMBER(OFFSET('Sanitation Data'!$H$10,0,10*ROW('Sanitation Data'!H29))),'Data Summary'!DG35="Yes"),OFFSET('Sanitation Data'!$H$10,0,10*ROW('Sanitation Data'!H29)),NA())</f>
        <v>#N/A</v>
      </c>
      <c r="AS35" s="97" t="e">
        <f ca="true">+IF(AND(ISNUMBER(OFFSET('Sanitation Data'!$H$11,0,10*ROW('Sanitation Data'!H29))),'Data Summary'!DH35="Yes"),OFFSET('Sanitation Data'!$H$11,0,10*ROW('Sanitation Data'!H29)),NA())</f>
        <v>#N/A</v>
      </c>
      <c r="AT35" s="97" t="e">
        <f ca="true">+IF(AND(ISNUMBER(OFFSET('Sanitation Data'!$H$12,0,10*ROW('Sanitation Data'!H29))),'Data Summary'!DI35="Yes"),OFFSET('Sanitation Data'!$H$12,0,10*ROW('Sanitation Data'!H29)),NA())</f>
        <v>#N/A</v>
      </c>
      <c r="AU35" s="97" t="e">
        <f ca="true">+IF(AND(ISNUMBER(OFFSET('Sanitation Data'!$I$4,0,10*ROW('Sanitation Data'!I29))),'Data Summary'!DJ35="Yes"),100-OFFSET('Sanitation Data'!$I$4,0,10*ROW('Sanitation Data'!I29)),NA())</f>
        <v>#N/A</v>
      </c>
      <c r="AV35" s="97" t="e">
        <f ca="true">+IF(AND(ISNUMBER(OFFSET('Sanitation Data'!$I$6,0,10*ROW('Sanitation Data'!I29))),'Data Summary'!DK35="Yes"),OFFSET('Sanitation Data'!$I$6,0,10*ROW('Sanitation Data'!I29)),NA())</f>
        <v>#N/A</v>
      </c>
      <c r="AW35" s="97" t="e">
        <f ca="true">+IF(AND(ISNUMBER(OFFSET('Sanitation Data'!$I$10,0,10*ROW('Sanitation Data'!I29))),'Data Summary'!DL35="Yes"),OFFSET('Sanitation Data'!$I$10,0,10*ROW('Sanitation Data'!I29)),NA())</f>
        <v>#N/A</v>
      </c>
      <c r="AX35" s="97" t="e">
        <f ca="true">+IF(AND(ISNUMBER(OFFSET('Sanitation Data'!$I$11,0,10*ROW('Sanitation Data'!I29))),'Data Summary'!DM35="Yes"),OFFSET('Sanitation Data'!$I$11,0,10*ROW('Sanitation Data'!I29)),NA())</f>
        <v>#N/A</v>
      </c>
      <c r="AY35" s="97" t="e">
        <f ca="true">+IF(AND(ISNUMBER(OFFSET('Sanitation Data'!$I$12,0,10*ROW('Sanitation Data'!I29))),'Data Summary'!DN35="Yes"),OFFSET('Sanitation Data'!$I$12,0,10*ROW('Sanitation Data'!I29)),NA())</f>
        <v>#N/A</v>
      </c>
      <c r="AZ35" s="98" t="e">
        <f ca="true">+IF(AND(ISNUMBER(OFFSET('Hygiene Data'!$D$5,0,10*ROW('Hygiene Data'!D29))),'Data Summary'!DO35="Yes"),OFFSET('Hygiene Data'!$D$5,0,10*ROW('Hygiene Data'!D29)),NA())</f>
        <v>#N/A</v>
      </c>
      <c r="BA35" s="98" t="e">
        <f ca="true">+IF(AND(ISNUMBER(OFFSET('Hygiene Data'!$D$7,0,10*ROW('Hygiene Data'!D29))),'Data Summary'!DP35="Yes"),OFFSET('Hygiene Data'!$D$7,0,10*ROW('Hygiene Data'!D29)),NA())</f>
        <v>#N/A</v>
      </c>
      <c r="BB35" s="98" t="e">
        <f ca="true">+IF(AND(ISNUMBER(OFFSET('Hygiene Data'!$D$9,0,10*ROW('Hygiene Data'!D29))),'Data Summary'!DQ35="Yes"),OFFSET('Hygiene Data'!$D$9,0,10*ROW('Hygiene Data'!D29)),NA())</f>
        <v>#N/A</v>
      </c>
      <c r="BC35" s="98" t="e">
        <f ca="true">+IF(AND(ISNUMBER(OFFSET('Hygiene Data'!$E$5,0,10*ROW('Hygiene Data'!E29))),'Data Summary'!DR35="Yes"),OFFSET('Hygiene Data'!$E$5,0,10*ROW('Hygiene Data'!E29)),NA())</f>
        <v>#N/A</v>
      </c>
      <c r="BD35" s="98" t="e">
        <f ca="true">+IF(AND(ISNUMBER(OFFSET('Hygiene Data'!$E$7,0,10*ROW('Hygiene Data'!E29))),'Data Summary'!DS35="Yes"),OFFSET('Hygiene Data'!$E$7,0,10*ROW('Hygiene Data'!E29)),NA())</f>
        <v>#N/A</v>
      </c>
      <c r="BE35" s="98" t="e">
        <f ca="true">+IF(AND(ISNUMBER(OFFSET('Hygiene Data'!$E$9,0,10*ROW('Hygiene Data'!E29))),'Data Summary'!DT35="Yes"),OFFSET('Hygiene Data'!$E$9,0,10*ROW('Hygiene Data'!E29)),NA())</f>
        <v>#N/A</v>
      </c>
      <c r="BF35" s="98" t="e">
        <f ca="true">+IF(AND(ISNUMBER(OFFSET('Hygiene Data'!$F$5,0,10*ROW('Hygiene Data'!F29))),'Data Summary'!DU35="Yes"),OFFSET('Hygiene Data'!$F$5,0,10*ROW('Hygiene Data'!F29)),NA())</f>
        <v>#N/A</v>
      </c>
      <c r="BG35" s="98" t="e">
        <f ca="true">+IF(AND(ISNUMBER(OFFSET('Hygiene Data'!$F$7,0,10*ROW('Hygiene Data'!F29))),'Data Summary'!DV35="Yes"),OFFSET('Hygiene Data'!$F$7,0,10*ROW('Hygiene Data'!F29)),NA())</f>
        <v>#N/A</v>
      </c>
      <c r="BH35" s="98" t="e">
        <f ca="true">+IF(AND(ISNUMBER(OFFSET('Hygiene Data'!$F$9,0,10*ROW('Hygiene Data'!F29))),'Data Summary'!DW35="Yes"),OFFSET('Hygiene Data'!$F$9,0,10*ROW('Hygiene Data'!F29)),NA())</f>
        <v>#N/A</v>
      </c>
      <c r="BI35" s="98" t="e">
        <f ca="true">+IF(AND(ISNUMBER(OFFSET('Hygiene Data'!$G$5,0,10*ROW('Hygiene Data'!G29))),'Data Summary'!DX35="Yes"),OFFSET('Hygiene Data'!$G$5,0,10*ROW('Hygiene Data'!G29)),NA())</f>
        <v>#N/A</v>
      </c>
      <c r="BJ35" s="98" t="e">
        <f ca="true">+IF(AND(ISNUMBER(OFFSET('Hygiene Data'!$G$7,0,10*ROW('Hygiene Data'!G29))),'Data Summary'!DY35="Yes"),OFFSET('Hygiene Data'!$G$7,0,10*ROW('Hygiene Data'!G29)),NA())</f>
        <v>#N/A</v>
      </c>
      <c r="BK35" s="98" t="e">
        <f ca="true">+IF(AND(ISNUMBER(OFFSET('Hygiene Data'!$G$9,0,10*ROW('Hygiene Data'!G29))),'Data Summary'!DZ35="Yes"),OFFSET('Hygiene Data'!$G$9,0,10*ROW('Hygiene Data'!G29)),NA())</f>
        <v>#N/A</v>
      </c>
      <c r="BL35" s="98" t="e">
        <f ca="true">+IF(AND(ISNUMBER(OFFSET('Hygiene Data'!$H$5,0,10*ROW('Hygiene Data'!H29))),'Data Summary'!EA35="Yes"),OFFSET('Hygiene Data'!$H$5,0,10*ROW('Hygiene Data'!H29)),NA())</f>
        <v>#N/A</v>
      </c>
      <c r="BM35" s="98" t="e">
        <f ca="true">+IF(AND(ISNUMBER(OFFSET('Hygiene Data'!$H$7,0,10*ROW('Hygiene Data'!H29))),'Data Summary'!EB35="Yes"),OFFSET('Hygiene Data'!$H$7,0,10*ROW('Hygiene Data'!H29)),NA())</f>
        <v>#N/A</v>
      </c>
      <c r="BN35" s="98" t="e">
        <f ca="true">+IF(AND(ISNUMBER(OFFSET('Hygiene Data'!$H$9,0,10*ROW('Hygiene Data'!H29))),'Data Summary'!EC35="Yes"),OFFSET('Hygiene Data'!$H$9,0,10*ROW('Hygiene Data'!H29)),NA())</f>
        <v>#N/A</v>
      </c>
      <c r="BO35" s="98" t="e">
        <f ca="true">+IF(AND(ISNUMBER(OFFSET('Hygiene Data'!$I$5,0,10*ROW('Hygiene Data'!I29))),'Data Summary'!ED35="Yes"),OFFSET('Hygiene Data'!$I$5,0,10*ROW('Hygiene Data'!I29)),NA())</f>
        <v>#N/A</v>
      </c>
      <c r="BP35" s="98" t="e">
        <f ca="true">+IF(AND(ISNUMBER(OFFSET('Hygiene Data'!$I$7,0,10*ROW('Hygiene Data'!I29))),'Data Summary'!EE35="Yes"),OFFSET('Hygiene Data'!$I$7,0,10*ROW('Hygiene Data'!I29)),NA())</f>
        <v>#N/A</v>
      </c>
      <c r="BQ35" s="98" t="e">
        <f ca="true">+IF(AND(ISNUMBER(OFFSET('Hygiene Data'!$I$9,0,10*ROW('Hygiene Data'!I29))),'Data Summary'!EF35="Yes"),OFFSET('Hygiene Data'!$I$9,0,10*ROW('Hygiene Data'!I29)),NA())</f>
        <v>#N/A</v>
      </c>
    </row>
    <row xmlns:x14ac="http://schemas.microsoft.com/office/spreadsheetml/2009/9/ac" r="36" x14ac:dyDescent="0.2">
      <c r="A36" s="335" t="e">
        <f ca="true">+RIGHT('Data Summary'!A36,LEN('Data Summary'!A36)-9)</f>
        <v>#VALUE!</v>
      </c>
      <c r="B36" s="36" t="str">
        <f ca="true">+IF(ISTEXT('Data Summary'!B36),'Data Summary'!B36,"")</f>
        <v/>
      </c>
      <c r="C36" s="334" t="e">
        <f ca="true">+VALUE('Data Summary'!C36)</f>
        <v>#VALUE!</v>
      </c>
      <c r="D36" s="96" t="e">
        <f ca="true">+IF(AND(ISNUMBER(OFFSET('Water Data'!$D$4,0,10*ROW('Water Data'!D30))),'Data Summary'!BS36="Yes"),100-OFFSET('Water Data'!$D$4,0,10*ROW('Water Data'!D30)),NA())</f>
        <v>#N/A</v>
      </c>
      <c r="E36" s="96" t="e">
        <f ca="true">+IF(AND(ISNUMBER(OFFSET('Water Data'!$D$6,0,10*ROW('Water Data'!D30))),'Data Summary'!BT36="Yes"),OFFSET('Water Data'!$D$6,0,10*ROW('Water Data'!D30)),NA())</f>
        <v>#N/A</v>
      </c>
      <c r="F36" s="96" t="e">
        <f ca="true">+IF(AND(ISNUMBER(OFFSET('Water Data'!$D$9,0,10*ROW('Water Data'!D30))),'Data Summary'!BU36="Yes"),OFFSET('Water Data'!$D$9,0,10*ROW('Water Data'!D30)),NA())</f>
        <v>#N/A</v>
      </c>
      <c r="G36" s="96" t="e">
        <f ca="true">+IF(AND(ISNUMBER(OFFSET('Water Data'!$E$4,0,10*ROW('Water Data'!E30))),'Data Summary'!BV36="Yes"),100-OFFSET('Water Data'!$E$4,0,10*ROW('Water Data'!E30)),NA())</f>
        <v>#N/A</v>
      </c>
      <c r="H36" s="96" t="e">
        <f ca="true">+IF(AND(ISNUMBER(OFFSET('Water Data'!$E$6,0,10*ROW('Water Data'!E30))),'Data Summary'!BW36="Yes"),OFFSET('Water Data'!$E$6,0,10*ROW('Water Data'!E30)),NA())</f>
        <v>#N/A</v>
      </c>
      <c r="I36" s="96" t="e">
        <f ca="true">+IF(AND(ISNUMBER(OFFSET('Water Data'!$E$9,0,10*ROW('Water Data'!E30))),'Data Summary'!BX36="Yes"),OFFSET('Water Data'!$E$9,0,10*ROW('Water Data'!E30)),NA())</f>
        <v>#N/A</v>
      </c>
      <c r="J36" s="96" t="e">
        <f ca="true">+IF(AND(ISNUMBER(OFFSET('Water Data'!$F$4,0,10*ROW('Water Data'!F30))),'Data Summary'!BY36="Yes"),100-OFFSET('Water Data'!$F$4,0,10*ROW('Water Data'!F30)),NA())</f>
        <v>#N/A</v>
      </c>
      <c r="K36" s="96" t="e">
        <f ca="true">+IF(AND(ISNUMBER(OFFSET('Water Data'!$F$6,0,10*ROW('Water Data'!F30))),'Data Summary'!BZ36="Yes"),OFFSET('Water Data'!$F$6,0,10*ROW('Water Data'!F30)),NA())</f>
        <v>#N/A</v>
      </c>
      <c r="L36" s="96" t="e">
        <f ca="true">+IF(AND(ISNUMBER(OFFSET('Water Data'!$F$9,0,10*ROW('Water Data'!F30))),'Data Summary'!CA36="Yes"),OFFSET('Water Data'!$F$9,0,10*ROW('Water Data'!F30)),NA())</f>
        <v>#N/A</v>
      </c>
      <c r="M36" s="96" t="e">
        <f ca="true">+IF(AND(ISNUMBER(OFFSET('Water Data'!$G$4,0,10*ROW('Water Data'!G30))),'Data Summary'!CB36="Yes"),100-OFFSET('Water Data'!$G$4,0,10*ROW('Water Data'!G30)),NA())</f>
        <v>#N/A</v>
      </c>
      <c r="N36" s="96" t="e">
        <f ca="true">+IF(AND(ISNUMBER(OFFSET('Water Data'!$G$6,0,10*ROW('Water Data'!G30))),'Data Summary'!CC36="Yes"),OFFSET('Water Data'!$G$6,0,10*ROW('Water Data'!G30)),NA())</f>
        <v>#N/A</v>
      </c>
      <c r="O36" s="96" t="e">
        <f ca="true">+IF(AND(ISNUMBER(OFFSET('Water Data'!$G$9,0,10*ROW('Water Data'!G30))),'Data Summary'!CD36="Yes"),OFFSET('Water Data'!$G$9,0,10*ROW('Water Data'!G30)),NA())</f>
        <v>#N/A</v>
      </c>
      <c r="P36" s="96" t="e">
        <f ca="true">+IF(AND(ISNUMBER(OFFSET('Water Data'!$H$4,0,10*ROW('Water Data'!H30))),'Data Summary'!CE36="Yes"),100-OFFSET('Water Data'!$H$4,0,10*ROW('Water Data'!H30)),NA())</f>
        <v>#N/A</v>
      </c>
      <c r="Q36" s="96" t="e">
        <f ca="true">+IF(AND(ISNUMBER(OFFSET('Water Data'!$H$6,0,10*ROW('Water Data'!H30))),'Data Summary'!CF36="Yes"),OFFSET('Water Data'!$H$6,0,10*ROW('Water Data'!H30)),NA())</f>
        <v>#N/A</v>
      </c>
      <c r="R36" s="96" t="e">
        <f ca="true">+IF(AND(ISNUMBER(OFFSET('Water Data'!$H$9,0,10*ROW('Water Data'!H30))),'Data Summary'!CG36="Yes"),OFFSET('Water Data'!$H$9,0,10*ROW('Water Data'!H30)),NA())</f>
        <v>#N/A</v>
      </c>
      <c r="S36" s="96" t="e">
        <f ca="true">+IF(AND(ISNUMBER(OFFSET('Water Data'!$I$4,0,10*ROW('Water Data'!I30))),'Data Summary'!CH36="Yes"),100-OFFSET('Water Data'!$I$4,0,10*ROW('Water Data'!I30)),NA())</f>
        <v>#N/A</v>
      </c>
      <c r="T36" s="96" t="e">
        <f ca="true">+IF(AND(ISNUMBER(OFFSET('Water Data'!$I$6,0,10*ROW('Water Data'!I30))),'Data Summary'!CI36="Yes"),OFFSET('Water Data'!$I$6,0,10*ROW('Water Data'!I30)),NA())</f>
        <v>#N/A</v>
      </c>
      <c r="U36" s="96" t="e">
        <f ca="true">+IF(AND(ISNUMBER(OFFSET('Water Data'!$I$9,0,10*ROW('Water Data'!I30))),'Data Summary'!CJ36="Yes"),OFFSET('Water Data'!$I$9,0,10*ROW('Water Data'!I30)),NA())</f>
        <v>#N/A</v>
      </c>
      <c r="V36" s="97" t="e">
        <f ca="true">+IF(AND(ISNUMBER(OFFSET('Sanitation Data'!$D$4,0,10*ROW('Sanitation Data'!D30))),'Data Summary'!CK36="Yes"),100-OFFSET('Sanitation Data'!$D$4,0,10*ROW('Sanitation Data'!D30)),NA())</f>
        <v>#N/A</v>
      </c>
      <c r="W36" s="97" t="e">
        <f ca="true">+IF(AND(ISNUMBER(OFFSET('Sanitation Data'!$D$6,0,10*ROW('Sanitation Data'!D30))),'Data Summary'!CL36="Yes"),OFFSET('Sanitation Data'!$D$6,0,10*ROW('Sanitation Data'!D30)),NA())</f>
        <v>#N/A</v>
      </c>
      <c r="X36" s="97" t="e">
        <f ca="true">+IF(AND(ISNUMBER(OFFSET('Sanitation Data'!$D$10,0,10*ROW('Sanitation Data'!D30))),'Data Summary'!CM36="Yes"),OFFSET('Sanitation Data'!$D$10,0,10*ROW('Sanitation Data'!D30)),NA())</f>
        <v>#N/A</v>
      </c>
      <c r="Y36" s="97" t="e">
        <f ca="true">+IF(AND(ISNUMBER(OFFSET('Sanitation Data'!$D$11,0,10*ROW('Sanitation Data'!D30))),'Data Summary'!CN36="Yes"),OFFSET('Sanitation Data'!$D$11,0,10*ROW('Sanitation Data'!D30)),NA())</f>
        <v>#N/A</v>
      </c>
      <c r="Z36" s="97" t="e">
        <f ca="true">+IF(AND(ISNUMBER(OFFSET('Sanitation Data'!$D$12,0,10*ROW('Sanitation Data'!D30))),'Data Summary'!CO36="Yes"),OFFSET('Sanitation Data'!$D$12,0,10*ROW('Sanitation Data'!D30)),NA())</f>
        <v>#N/A</v>
      </c>
      <c r="AA36" s="97" t="e">
        <f ca="true">+IF(AND(ISNUMBER(OFFSET('Sanitation Data'!$E$4,0,10*ROW('Sanitation Data'!E30))),'Data Summary'!CP36="Yes"),100-OFFSET('Sanitation Data'!$E$4,0,10*ROW('Sanitation Data'!E30)),NA())</f>
        <v>#N/A</v>
      </c>
      <c r="AB36" s="97" t="e">
        <f ca="true">+IF(AND(ISNUMBER(OFFSET('Sanitation Data'!$E$6,0,10*ROW('Sanitation Data'!E30))),'Data Summary'!CQ36="Yes"),OFFSET('Sanitation Data'!$E$6,0,10*ROW('Sanitation Data'!E30)),NA())</f>
        <v>#N/A</v>
      </c>
      <c r="AC36" s="97" t="e">
        <f ca="true">+IF(AND(ISNUMBER(OFFSET('Sanitation Data'!$E$10,0,10*ROW('Sanitation Data'!E30))),'Data Summary'!CR36="Yes"),OFFSET('Sanitation Data'!$E$10,0,10*ROW('Sanitation Data'!E30)),NA())</f>
        <v>#N/A</v>
      </c>
      <c r="AD36" s="97" t="e">
        <f ca="true">+IF(AND(ISNUMBER(OFFSET('Sanitation Data'!$E$11,0,10*ROW('Sanitation Data'!E30))),'Data Summary'!CS36="Yes"),OFFSET('Sanitation Data'!$E$11,0,10*ROW('Sanitation Data'!E30)),NA())</f>
        <v>#N/A</v>
      </c>
      <c r="AE36" s="97" t="e">
        <f ca="true">+IF(AND(ISNUMBER(OFFSET('Sanitation Data'!$E$12,0,10*ROW('Sanitation Data'!E30))),'Data Summary'!CT36="Yes"),OFFSET('Sanitation Data'!$E$12,0,10*ROW('Sanitation Data'!E30)),NA())</f>
        <v>#N/A</v>
      </c>
      <c r="AF36" s="97" t="e">
        <f ca="true">+IF(AND(ISNUMBER(OFFSET('Sanitation Data'!$F$4,0,10*ROW('Sanitation Data'!F30))),'Data Summary'!CU36="Yes"),100-OFFSET('Sanitation Data'!$F$4,0,10*ROW('Sanitation Data'!F30)),NA())</f>
        <v>#N/A</v>
      </c>
      <c r="AG36" s="97" t="e">
        <f ca="true">+IF(AND(ISNUMBER(OFFSET('Sanitation Data'!$F$6,0,10*ROW('Sanitation Data'!F30))),'Data Summary'!CV36="Yes"),OFFSET('Sanitation Data'!$F$6,0,10*ROW('Sanitation Data'!F30)),NA())</f>
        <v>#N/A</v>
      </c>
      <c r="AH36" s="97" t="e">
        <f ca="true">+IF(AND(ISNUMBER(OFFSET('Sanitation Data'!$F$10,0,10*ROW('Sanitation Data'!F30))),'Data Summary'!CW36="Yes"),OFFSET('Sanitation Data'!$F$10,0,10*ROW('Sanitation Data'!F30)),NA())</f>
        <v>#N/A</v>
      </c>
      <c r="AI36" s="97" t="e">
        <f ca="true">+IF(AND(ISNUMBER(OFFSET('Sanitation Data'!$F$11,0,10*ROW('Sanitation Data'!F30))),'Data Summary'!CX36="Yes"),OFFSET('Sanitation Data'!$F$11,0,10*ROW('Sanitation Data'!F30)),NA())</f>
        <v>#N/A</v>
      </c>
      <c r="AJ36" s="97" t="e">
        <f ca="true">+IF(AND(ISNUMBER(OFFSET('Sanitation Data'!$F$12,0,10*ROW('Sanitation Data'!F30))),'Data Summary'!CY36="Yes"),OFFSET('Sanitation Data'!$F$12,0,10*ROW('Sanitation Data'!F30)),NA())</f>
        <v>#N/A</v>
      </c>
      <c r="AK36" s="97" t="e">
        <f ca="true">+IF(AND(ISNUMBER(OFFSET('Sanitation Data'!$G$4,0,10*ROW('Sanitation Data'!G30))),'Data Summary'!CZ36="Yes"),100-OFFSET('Sanitation Data'!$G$4,0,10*ROW('Sanitation Data'!G30)),NA())</f>
        <v>#N/A</v>
      </c>
      <c r="AL36" s="97" t="e">
        <f ca="true">+IF(AND(ISNUMBER(OFFSET('Sanitation Data'!$G$6,0,10*ROW('Sanitation Data'!G30))),'Data Summary'!DA36="Yes"),OFFSET('Sanitation Data'!$G$6,0,10*ROW('Sanitation Data'!G30)),NA())</f>
        <v>#N/A</v>
      </c>
      <c r="AM36" s="97" t="e">
        <f ca="true">+IF(AND(ISNUMBER(OFFSET('Sanitation Data'!$G$10,0,10*ROW('Sanitation Data'!G30))),'Data Summary'!DB36="Yes"),OFFSET('Sanitation Data'!$G$10,0,10*ROW('Sanitation Data'!G30)),NA())</f>
        <v>#N/A</v>
      </c>
      <c r="AN36" s="97" t="e">
        <f ca="true">+IF(AND(ISNUMBER(OFFSET('Sanitation Data'!$G$11,0,10*ROW('Sanitation Data'!G30))),'Data Summary'!DC36="Yes"),OFFSET('Sanitation Data'!$G$11,0,10*ROW('Sanitation Data'!G30)),NA())</f>
        <v>#N/A</v>
      </c>
      <c r="AO36" s="97" t="e">
        <f ca="true">+IF(AND(ISNUMBER(OFFSET('Sanitation Data'!$G$12,0,10*ROW('Sanitation Data'!G30))),'Data Summary'!DD36="Yes"),OFFSET('Sanitation Data'!$G$12,0,10*ROW('Sanitation Data'!G30)),NA())</f>
        <v>#N/A</v>
      </c>
      <c r="AP36" s="97" t="e">
        <f ca="true">+IF(AND(ISNUMBER(OFFSET('Sanitation Data'!$H$4,0,10*ROW('Sanitation Data'!H30))),'Data Summary'!DE36="Yes"),100-OFFSET('Sanitation Data'!$H$4,0,10*ROW('Sanitation Data'!H30)),NA())</f>
        <v>#N/A</v>
      </c>
      <c r="AQ36" s="97" t="e">
        <f ca="true">+IF(AND(ISNUMBER(OFFSET('Sanitation Data'!$H$6,0,10*ROW('Sanitation Data'!H30))),'Data Summary'!DF36="Yes"),OFFSET('Sanitation Data'!$H$6,0,10*ROW('Sanitation Data'!H30)),NA())</f>
        <v>#N/A</v>
      </c>
      <c r="AR36" s="97" t="e">
        <f ca="true">+IF(AND(ISNUMBER(OFFSET('Sanitation Data'!$H$10,0,10*ROW('Sanitation Data'!H30))),'Data Summary'!DG36="Yes"),OFFSET('Sanitation Data'!$H$10,0,10*ROW('Sanitation Data'!H30)),NA())</f>
        <v>#N/A</v>
      </c>
      <c r="AS36" s="97" t="e">
        <f ca="true">+IF(AND(ISNUMBER(OFFSET('Sanitation Data'!$H$11,0,10*ROW('Sanitation Data'!H30))),'Data Summary'!DH36="Yes"),OFFSET('Sanitation Data'!$H$11,0,10*ROW('Sanitation Data'!H30)),NA())</f>
        <v>#N/A</v>
      </c>
      <c r="AT36" s="97" t="e">
        <f ca="true">+IF(AND(ISNUMBER(OFFSET('Sanitation Data'!$H$12,0,10*ROW('Sanitation Data'!H30))),'Data Summary'!DI36="Yes"),OFFSET('Sanitation Data'!$H$12,0,10*ROW('Sanitation Data'!H30)),NA())</f>
        <v>#N/A</v>
      </c>
      <c r="AU36" s="97" t="e">
        <f ca="true">+IF(AND(ISNUMBER(OFFSET('Sanitation Data'!$I$4,0,10*ROW('Sanitation Data'!I30))),'Data Summary'!DJ36="Yes"),100-OFFSET('Sanitation Data'!$I$4,0,10*ROW('Sanitation Data'!I30)),NA())</f>
        <v>#N/A</v>
      </c>
      <c r="AV36" s="97" t="e">
        <f ca="true">+IF(AND(ISNUMBER(OFFSET('Sanitation Data'!$I$6,0,10*ROW('Sanitation Data'!I30))),'Data Summary'!DK36="Yes"),OFFSET('Sanitation Data'!$I$6,0,10*ROW('Sanitation Data'!I30)),NA())</f>
        <v>#N/A</v>
      </c>
      <c r="AW36" s="97" t="e">
        <f ca="true">+IF(AND(ISNUMBER(OFFSET('Sanitation Data'!$I$10,0,10*ROW('Sanitation Data'!I30))),'Data Summary'!DL36="Yes"),OFFSET('Sanitation Data'!$I$10,0,10*ROW('Sanitation Data'!I30)),NA())</f>
        <v>#N/A</v>
      </c>
      <c r="AX36" s="97" t="e">
        <f ca="true">+IF(AND(ISNUMBER(OFFSET('Sanitation Data'!$I$11,0,10*ROW('Sanitation Data'!I30))),'Data Summary'!DM36="Yes"),OFFSET('Sanitation Data'!$I$11,0,10*ROW('Sanitation Data'!I30)),NA())</f>
        <v>#N/A</v>
      </c>
      <c r="AY36" s="97" t="e">
        <f ca="true">+IF(AND(ISNUMBER(OFFSET('Sanitation Data'!$I$12,0,10*ROW('Sanitation Data'!I30))),'Data Summary'!DN36="Yes"),OFFSET('Sanitation Data'!$I$12,0,10*ROW('Sanitation Data'!I30)),NA())</f>
        <v>#N/A</v>
      </c>
      <c r="AZ36" s="98" t="e">
        <f ca="true">+IF(AND(ISNUMBER(OFFSET('Hygiene Data'!$D$5,0,10*ROW('Hygiene Data'!D30))),'Data Summary'!DO36="Yes"),OFFSET('Hygiene Data'!$D$5,0,10*ROW('Hygiene Data'!D30)),NA())</f>
        <v>#N/A</v>
      </c>
      <c r="BA36" s="98" t="e">
        <f ca="true">+IF(AND(ISNUMBER(OFFSET('Hygiene Data'!$D$7,0,10*ROW('Hygiene Data'!D30))),'Data Summary'!DP36="Yes"),OFFSET('Hygiene Data'!$D$7,0,10*ROW('Hygiene Data'!D30)),NA())</f>
        <v>#N/A</v>
      </c>
      <c r="BB36" s="98" t="e">
        <f ca="true">+IF(AND(ISNUMBER(OFFSET('Hygiene Data'!$D$9,0,10*ROW('Hygiene Data'!D30))),'Data Summary'!DQ36="Yes"),OFFSET('Hygiene Data'!$D$9,0,10*ROW('Hygiene Data'!D30)),NA())</f>
        <v>#N/A</v>
      </c>
      <c r="BC36" s="98" t="e">
        <f ca="true">+IF(AND(ISNUMBER(OFFSET('Hygiene Data'!$E$5,0,10*ROW('Hygiene Data'!E30))),'Data Summary'!DR36="Yes"),OFFSET('Hygiene Data'!$E$5,0,10*ROW('Hygiene Data'!E30)),NA())</f>
        <v>#N/A</v>
      </c>
      <c r="BD36" s="98" t="e">
        <f ca="true">+IF(AND(ISNUMBER(OFFSET('Hygiene Data'!$E$7,0,10*ROW('Hygiene Data'!E30))),'Data Summary'!DS36="Yes"),OFFSET('Hygiene Data'!$E$7,0,10*ROW('Hygiene Data'!E30)),NA())</f>
        <v>#N/A</v>
      </c>
      <c r="BE36" s="98" t="e">
        <f ca="true">+IF(AND(ISNUMBER(OFFSET('Hygiene Data'!$E$9,0,10*ROW('Hygiene Data'!E30))),'Data Summary'!DT36="Yes"),OFFSET('Hygiene Data'!$E$9,0,10*ROW('Hygiene Data'!E30)),NA())</f>
        <v>#N/A</v>
      </c>
      <c r="BF36" s="98" t="e">
        <f ca="true">+IF(AND(ISNUMBER(OFFSET('Hygiene Data'!$F$5,0,10*ROW('Hygiene Data'!F30))),'Data Summary'!DU36="Yes"),OFFSET('Hygiene Data'!$F$5,0,10*ROW('Hygiene Data'!F30)),NA())</f>
        <v>#N/A</v>
      </c>
      <c r="BG36" s="98" t="e">
        <f ca="true">+IF(AND(ISNUMBER(OFFSET('Hygiene Data'!$F$7,0,10*ROW('Hygiene Data'!F30))),'Data Summary'!DV36="Yes"),OFFSET('Hygiene Data'!$F$7,0,10*ROW('Hygiene Data'!F30)),NA())</f>
        <v>#N/A</v>
      </c>
      <c r="BH36" s="98" t="e">
        <f ca="true">+IF(AND(ISNUMBER(OFFSET('Hygiene Data'!$F$9,0,10*ROW('Hygiene Data'!F30))),'Data Summary'!DW36="Yes"),OFFSET('Hygiene Data'!$F$9,0,10*ROW('Hygiene Data'!F30)),NA())</f>
        <v>#N/A</v>
      </c>
      <c r="BI36" s="98" t="e">
        <f ca="true">+IF(AND(ISNUMBER(OFFSET('Hygiene Data'!$G$5,0,10*ROW('Hygiene Data'!G30))),'Data Summary'!DX36="Yes"),OFFSET('Hygiene Data'!$G$5,0,10*ROW('Hygiene Data'!G30)),NA())</f>
        <v>#N/A</v>
      </c>
      <c r="BJ36" s="98" t="e">
        <f ca="true">+IF(AND(ISNUMBER(OFFSET('Hygiene Data'!$G$7,0,10*ROW('Hygiene Data'!G30))),'Data Summary'!DY36="Yes"),OFFSET('Hygiene Data'!$G$7,0,10*ROW('Hygiene Data'!G30)),NA())</f>
        <v>#N/A</v>
      </c>
      <c r="BK36" s="98" t="e">
        <f ca="true">+IF(AND(ISNUMBER(OFFSET('Hygiene Data'!$G$9,0,10*ROW('Hygiene Data'!G30))),'Data Summary'!DZ36="Yes"),OFFSET('Hygiene Data'!$G$9,0,10*ROW('Hygiene Data'!G30)),NA())</f>
        <v>#N/A</v>
      </c>
      <c r="BL36" s="98" t="e">
        <f ca="true">+IF(AND(ISNUMBER(OFFSET('Hygiene Data'!$H$5,0,10*ROW('Hygiene Data'!H30))),'Data Summary'!EA36="Yes"),OFFSET('Hygiene Data'!$H$5,0,10*ROW('Hygiene Data'!H30)),NA())</f>
        <v>#N/A</v>
      </c>
      <c r="BM36" s="98" t="e">
        <f ca="true">+IF(AND(ISNUMBER(OFFSET('Hygiene Data'!$H$7,0,10*ROW('Hygiene Data'!H30))),'Data Summary'!EB36="Yes"),OFFSET('Hygiene Data'!$H$7,0,10*ROW('Hygiene Data'!H30)),NA())</f>
        <v>#N/A</v>
      </c>
      <c r="BN36" s="98" t="e">
        <f ca="true">+IF(AND(ISNUMBER(OFFSET('Hygiene Data'!$H$9,0,10*ROW('Hygiene Data'!H30))),'Data Summary'!EC36="Yes"),OFFSET('Hygiene Data'!$H$9,0,10*ROW('Hygiene Data'!H30)),NA())</f>
        <v>#N/A</v>
      </c>
      <c r="BO36" s="98" t="e">
        <f ca="true">+IF(AND(ISNUMBER(OFFSET('Hygiene Data'!$I$5,0,10*ROW('Hygiene Data'!I30))),'Data Summary'!ED36="Yes"),OFFSET('Hygiene Data'!$I$5,0,10*ROW('Hygiene Data'!I30)),NA())</f>
        <v>#N/A</v>
      </c>
      <c r="BP36" s="98" t="e">
        <f ca="true">+IF(AND(ISNUMBER(OFFSET('Hygiene Data'!$I$7,0,10*ROW('Hygiene Data'!I30))),'Data Summary'!EE36="Yes"),OFFSET('Hygiene Data'!$I$7,0,10*ROW('Hygiene Data'!I30)),NA())</f>
        <v>#N/A</v>
      </c>
      <c r="BQ36" s="98" t="e">
        <f ca="true">+IF(AND(ISNUMBER(OFFSET('Hygiene Data'!$I$9,0,10*ROW('Hygiene Data'!I30))),'Data Summary'!EF36="Yes"),OFFSET('Hygiene Data'!$I$9,0,10*ROW('Hygiene Data'!I30)),NA())</f>
        <v>#N/A</v>
      </c>
    </row>
    <row xmlns:x14ac="http://schemas.microsoft.com/office/spreadsheetml/2009/9/ac" r="37" x14ac:dyDescent="0.2">
      <c r="A37" s="335" t="e">
        <f ca="true">+RIGHT('Data Summary'!A37,LEN('Data Summary'!A37)-9)</f>
        <v>#VALUE!</v>
      </c>
      <c r="B37" s="36" t="str">
        <f ca="true">+IF(ISTEXT('Data Summary'!B37),'Data Summary'!B37,"")</f>
        <v/>
      </c>
      <c r="C37" s="334" t="e">
        <f ca="true">+VALUE('Data Summary'!C37)</f>
        <v>#VALUE!</v>
      </c>
      <c r="D37" s="96" t="e">
        <f ca="true">+IF(AND(ISNUMBER(OFFSET('Water Data'!$D$4,0,10*ROW('Water Data'!D31))),'Data Summary'!BS37="Yes"),100-OFFSET('Water Data'!$D$4,0,10*ROW('Water Data'!D31)),NA())</f>
        <v>#N/A</v>
      </c>
      <c r="E37" s="96" t="e">
        <f ca="true">+IF(AND(ISNUMBER(OFFSET('Water Data'!$D$6,0,10*ROW('Water Data'!D31))),'Data Summary'!BT37="Yes"),OFFSET('Water Data'!$D$6,0,10*ROW('Water Data'!D31)),NA())</f>
        <v>#N/A</v>
      </c>
      <c r="F37" s="96" t="e">
        <f ca="true">+IF(AND(ISNUMBER(OFFSET('Water Data'!$D$9,0,10*ROW('Water Data'!D31))),'Data Summary'!BU37="Yes"),OFFSET('Water Data'!$D$9,0,10*ROW('Water Data'!D31)),NA())</f>
        <v>#N/A</v>
      </c>
      <c r="G37" s="96" t="e">
        <f ca="true">+IF(AND(ISNUMBER(OFFSET('Water Data'!$E$4,0,10*ROW('Water Data'!E31))),'Data Summary'!BV37="Yes"),100-OFFSET('Water Data'!$E$4,0,10*ROW('Water Data'!E31)),NA())</f>
        <v>#N/A</v>
      </c>
      <c r="H37" s="96" t="e">
        <f ca="true">+IF(AND(ISNUMBER(OFFSET('Water Data'!$E$6,0,10*ROW('Water Data'!E31))),'Data Summary'!BW37="Yes"),OFFSET('Water Data'!$E$6,0,10*ROW('Water Data'!E31)),NA())</f>
        <v>#N/A</v>
      </c>
      <c r="I37" s="96" t="e">
        <f ca="true">+IF(AND(ISNUMBER(OFFSET('Water Data'!$E$9,0,10*ROW('Water Data'!E31))),'Data Summary'!BX37="Yes"),OFFSET('Water Data'!$E$9,0,10*ROW('Water Data'!E31)),NA())</f>
        <v>#N/A</v>
      </c>
      <c r="J37" s="96" t="e">
        <f ca="true">+IF(AND(ISNUMBER(OFFSET('Water Data'!$F$4,0,10*ROW('Water Data'!F31))),'Data Summary'!BY37="Yes"),100-OFFSET('Water Data'!$F$4,0,10*ROW('Water Data'!F31)),NA())</f>
        <v>#N/A</v>
      </c>
      <c r="K37" s="96" t="e">
        <f ca="true">+IF(AND(ISNUMBER(OFFSET('Water Data'!$F$6,0,10*ROW('Water Data'!F31))),'Data Summary'!BZ37="Yes"),OFFSET('Water Data'!$F$6,0,10*ROW('Water Data'!F31)),NA())</f>
        <v>#N/A</v>
      </c>
      <c r="L37" s="96" t="e">
        <f ca="true">+IF(AND(ISNUMBER(OFFSET('Water Data'!$F$9,0,10*ROW('Water Data'!F31))),'Data Summary'!CA37="Yes"),OFFSET('Water Data'!$F$9,0,10*ROW('Water Data'!F31)),NA())</f>
        <v>#N/A</v>
      </c>
      <c r="M37" s="96" t="e">
        <f ca="true">+IF(AND(ISNUMBER(OFFSET('Water Data'!$G$4,0,10*ROW('Water Data'!G31))),'Data Summary'!CB37="Yes"),100-OFFSET('Water Data'!$G$4,0,10*ROW('Water Data'!G31)),NA())</f>
        <v>#N/A</v>
      </c>
      <c r="N37" s="96" t="e">
        <f ca="true">+IF(AND(ISNUMBER(OFFSET('Water Data'!$G$6,0,10*ROW('Water Data'!G31))),'Data Summary'!CC37="Yes"),OFFSET('Water Data'!$G$6,0,10*ROW('Water Data'!G31)),NA())</f>
        <v>#N/A</v>
      </c>
      <c r="O37" s="96" t="e">
        <f ca="true">+IF(AND(ISNUMBER(OFFSET('Water Data'!$G$9,0,10*ROW('Water Data'!G31))),'Data Summary'!CD37="Yes"),OFFSET('Water Data'!$G$9,0,10*ROW('Water Data'!G31)),NA())</f>
        <v>#N/A</v>
      </c>
      <c r="P37" s="96" t="e">
        <f ca="true">+IF(AND(ISNUMBER(OFFSET('Water Data'!$H$4,0,10*ROW('Water Data'!H31))),'Data Summary'!CE37="Yes"),100-OFFSET('Water Data'!$H$4,0,10*ROW('Water Data'!H31)),NA())</f>
        <v>#N/A</v>
      </c>
      <c r="Q37" s="96" t="e">
        <f ca="true">+IF(AND(ISNUMBER(OFFSET('Water Data'!$H$6,0,10*ROW('Water Data'!H31))),'Data Summary'!CF37="Yes"),OFFSET('Water Data'!$H$6,0,10*ROW('Water Data'!H31)),NA())</f>
        <v>#N/A</v>
      </c>
      <c r="R37" s="96" t="e">
        <f ca="true">+IF(AND(ISNUMBER(OFFSET('Water Data'!$H$9,0,10*ROW('Water Data'!H31))),'Data Summary'!CG37="Yes"),OFFSET('Water Data'!$H$9,0,10*ROW('Water Data'!H31)),NA())</f>
        <v>#N/A</v>
      </c>
      <c r="S37" s="96" t="e">
        <f ca="true">+IF(AND(ISNUMBER(OFFSET('Water Data'!$I$4,0,10*ROW('Water Data'!I31))),'Data Summary'!CH37="Yes"),100-OFFSET('Water Data'!$I$4,0,10*ROW('Water Data'!I31)),NA())</f>
        <v>#N/A</v>
      </c>
      <c r="T37" s="96" t="e">
        <f ca="true">+IF(AND(ISNUMBER(OFFSET('Water Data'!$I$6,0,10*ROW('Water Data'!I31))),'Data Summary'!CI37="Yes"),OFFSET('Water Data'!$I$6,0,10*ROW('Water Data'!I31)),NA())</f>
        <v>#N/A</v>
      </c>
      <c r="U37" s="96" t="e">
        <f ca="true">+IF(AND(ISNUMBER(OFFSET('Water Data'!$I$9,0,10*ROW('Water Data'!I31))),'Data Summary'!CJ37="Yes"),OFFSET('Water Data'!$I$9,0,10*ROW('Water Data'!I31)),NA())</f>
        <v>#N/A</v>
      </c>
      <c r="V37" s="97" t="e">
        <f ca="true">+IF(AND(ISNUMBER(OFFSET('Sanitation Data'!$D$4,0,10*ROW('Sanitation Data'!D31))),'Data Summary'!CK37="Yes"),100-OFFSET('Sanitation Data'!$D$4,0,10*ROW('Sanitation Data'!D31)),NA())</f>
        <v>#N/A</v>
      </c>
      <c r="W37" s="97" t="e">
        <f ca="true">+IF(AND(ISNUMBER(OFFSET('Sanitation Data'!$D$6,0,10*ROW('Sanitation Data'!D31))),'Data Summary'!CL37="Yes"),OFFSET('Sanitation Data'!$D$6,0,10*ROW('Sanitation Data'!D31)),NA())</f>
        <v>#N/A</v>
      </c>
      <c r="X37" s="97" t="e">
        <f ca="true">+IF(AND(ISNUMBER(OFFSET('Sanitation Data'!$D$10,0,10*ROW('Sanitation Data'!D31))),'Data Summary'!CM37="Yes"),OFFSET('Sanitation Data'!$D$10,0,10*ROW('Sanitation Data'!D31)),NA())</f>
        <v>#N/A</v>
      </c>
      <c r="Y37" s="97" t="e">
        <f ca="true">+IF(AND(ISNUMBER(OFFSET('Sanitation Data'!$D$11,0,10*ROW('Sanitation Data'!D31))),'Data Summary'!CN37="Yes"),OFFSET('Sanitation Data'!$D$11,0,10*ROW('Sanitation Data'!D31)),NA())</f>
        <v>#N/A</v>
      </c>
      <c r="Z37" s="97" t="e">
        <f ca="true">+IF(AND(ISNUMBER(OFFSET('Sanitation Data'!$D$12,0,10*ROW('Sanitation Data'!D31))),'Data Summary'!CO37="Yes"),OFFSET('Sanitation Data'!$D$12,0,10*ROW('Sanitation Data'!D31)),NA())</f>
        <v>#N/A</v>
      </c>
      <c r="AA37" s="97" t="e">
        <f ca="true">+IF(AND(ISNUMBER(OFFSET('Sanitation Data'!$E$4,0,10*ROW('Sanitation Data'!E31))),'Data Summary'!CP37="Yes"),100-OFFSET('Sanitation Data'!$E$4,0,10*ROW('Sanitation Data'!E31)),NA())</f>
        <v>#N/A</v>
      </c>
      <c r="AB37" s="97" t="e">
        <f ca="true">+IF(AND(ISNUMBER(OFFSET('Sanitation Data'!$E$6,0,10*ROW('Sanitation Data'!E31))),'Data Summary'!CQ37="Yes"),OFFSET('Sanitation Data'!$E$6,0,10*ROW('Sanitation Data'!E31)),NA())</f>
        <v>#N/A</v>
      </c>
      <c r="AC37" s="97" t="e">
        <f ca="true">+IF(AND(ISNUMBER(OFFSET('Sanitation Data'!$E$10,0,10*ROW('Sanitation Data'!E31))),'Data Summary'!CR37="Yes"),OFFSET('Sanitation Data'!$E$10,0,10*ROW('Sanitation Data'!E31)),NA())</f>
        <v>#N/A</v>
      </c>
      <c r="AD37" s="97" t="e">
        <f ca="true">+IF(AND(ISNUMBER(OFFSET('Sanitation Data'!$E$11,0,10*ROW('Sanitation Data'!E31))),'Data Summary'!CS37="Yes"),OFFSET('Sanitation Data'!$E$11,0,10*ROW('Sanitation Data'!E31)),NA())</f>
        <v>#N/A</v>
      </c>
      <c r="AE37" s="97" t="e">
        <f ca="true">+IF(AND(ISNUMBER(OFFSET('Sanitation Data'!$E$12,0,10*ROW('Sanitation Data'!E31))),'Data Summary'!CT37="Yes"),OFFSET('Sanitation Data'!$E$12,0,10*ROW('Sanitation Data'!E31)),NA())</f>
        <v>#N/A</v>
      </c>
      <c r="AF37" s="97" t="e">
        <f ca="true">+IF(AND(ISNUMBER(OFFSET('Sanitation Data'!$F$4,0,10*ROW('Sanitation Data'!F31))),'Data Summary'!CU37="Yes"),100-OFFSET('Sanitation Data'!$F$4,0,10*ROW('Sanitation Data'!F31)),NA())</f>
        <v>#N/A</v>
      </c>
      <c r="AG37" s="97" t="e">
        <f ca="true">+IF(AND(ISNUMBER(OFFSET('Sanitation Data'!$F$6,0,10*ROW('Sanitation Data'!F31))),'Data Summary'!CV37="Yes"),OFFSET('Sanitation Data'!$F$6,0,10*ROW('Sanitation Data'!F31)),NA())</f>
        <v>#N/A</v>
      </c>
      <c r="AH37" s="97" t="e">
        <f ca="true">+IF(AND(ISNUMBER(OFFSET('Sanitation Data'!$F$10,0,10*ROW('Sanitation Data'!F31))),'Data Summary'!CW37="Yes"),OFFSET('Sanitation Data'!$F$10,0,10*ROW('Sanitation Data'!F31)),NA())</f>
        <v>#N/A</v>
      </c>
      <c r="AI37" s="97" t="e">
        <f ca="true">+IF(AND(ISNUMBER(OFFSET('Sanitation Data'!$F$11,0,10*ROW('Sanitation Data'!F31))),'Data Summary'!CX37="Yes"),OFFSET('Sanitation Data'!$F$11,0,10*ROW('Sanitation Data'!F31)),NA())</f>
        <v>#N/A</v>
      </c>
      <c r="AJ37" s="97" t="e">
        <f ca="true">+IF(AND(ISNUMBER(OFFSET('Sanitation Data'!$F$12,0,10*ROW('Sanitation Data'!F31))),'Data Summary'!CY37="Yes"),OFFSET('Sanitation Data'!$F$12,0,10*ROW('Sanitation Data'!F31)),NA())</f>
        <v>#N/A</v>
      </c>
      <c r="AK37" s="97" t="e">
        <f ca="true">+IF(AND(ISNUMBER(OFFSET('Sanitation Data'!$G$4,0,10*ROW('Sanitation Data'!G31))),'Data Summary'!CZ37="Yes"),100-OFFSET('Sanitation Data'!$G$4,0,10*ROW('Sanitation Data'!G31)),NA())</f>
        <v>#N/A</v>
      </c>
      <c r="AL37" s="97" t="e">
        <f ca="true">+IF(AND(ISNUMBER(OFFSET('Sanitation Data'!$G$6,0,10*ROW('Sanitation Data'!G31))),'Data Summary'!DA37="Yes"),OFFSET('Sanitation Data'!$G$6,0,10*ROW('Sanitation Data'!G31)),NA())</f>
        <v>#N/A</v>
      </c>
      <c r="AM37" s="97" t="e">
        <f ca="true">+IF(AND(ISNUMBER(OFFSET('Sanitation Data'!$G$10,0,10*ROW('Sanitation Data'!G31))),'Data Summary'!DB37="Yes"),OFFSET('Sanitation Data'!$G$10,0,10*ROW('Sanitation Data'!G31)),NA())</f>
        <v>#N/A</v>
      </c>
      <c r="AN37" s="97" t="e">
        <f ca="true">+IF(AND(ISNUMBER(OFFSET('Sanitation Data'!$G$11,0,10*ROW('Sanitation Data'!G31))),'Data Summary'!DC37="Yes"),OFFSET('Sanitation Data'!$G$11,0,10*ROW('Sanitation Data'!G31)),NA())</f>
        <v>#N/A</v>
      </c>
      <c r="AO37" s="97" t="e">
        <f ca="true">+IF(AND(ISNUMBER(OFFSET('Sanitation Data'!$G$12,0,10*ROW('Sanitation Data'!G31))),'Data Summary'!DD37="Yes"),OFFSET('Sanitation Data'!$G$12,0,10*ROW('Sanitation Data'!G31)),NA())</f>
        <v>#N/A</v>
      </c>
      <c r="AP37" s="97" t="e">
        <f ca="true">+IF(AND(ISNUMBER(OFFSET('Sanitation Data'!$H$4,0,10*ROW('Sanitation Data'!H31))),'Data Summary'!DE37="Yes"),100-OFFSET('Sanitation Data'!$H$4,0,10*ROW('Sanitation Data'!H31)),NA())</f>
        <v>#N/A</v>
      </c>
      <c r="AQ37" s="97" t="e">
        <f ca="true">+IF(AND(ISNUMBER(OFFSET('Sanitation Data'!$H$6,0,10*ROW('Sanitation Data'!H31))),'Data Summary'!DF37="Yes"),OFFSET('Sanitation Data'!$H$6,0,10*ROW('Sanitation Data'!H31)),NA())</f>
        <v>#N/A</v>
      </c>
      <c r="AR37" s="97" t="e">
        <f ca="true">+IF(AND(ISNUMBER(OFFSET('Sanitation Data'!$H$10,0,10*ROW('Sanitation Data'!H31))),'Data Summary'!DG37="Yes"),OFFSET('Sanitation Data'!$H$10,0,10*ROW('Sanitation Data'!H31)),NA())</f>
        <v>#N/A</v>
      </c>
      <c r="AS37" s="97" t="e">
        <f ca="true">+IF(AND(ISNUMBER(OFFSET('Sanitation Data'!$H$11,0,10*ROW('Sanitation Data'!H31))),'Data Summary'!DH37="Yes"),OFFSET('Sanitation Data'!$H$11,0,10*ROW('Sanitation Data'!H31)),NA())</f>
        <v>#N/A</v>
      </c>
      <c r="AT37" s="97" t="e">
        <f ca="true">+IF(AND(ISNUMBER(OFFSET('Sanitation Data'!$H$12,0,10*ROW('Sanitation Data'!H31))),'Data Summary'!DI37="Yes"),OFFSET('Sanitation Data'!$H$12,0,10*ROW('Sanitation Data'!H31)),NA())</f>
        <v>#N/A</v>
      </c>
      <c r="AU37" s="97" t="e">
        <f ca="true">+IF(AND(ISNUMBER(OFFSET('Sanitation Data'!$I$4,0,10*ROW('Sanitation Data'!I31))),'Data Summary'!DJ37="Yes"),100-OFFSET('Sanitation Data'!$I$4,0,10*ROW('Sanitation Data'!I31)),NA())</f>
        <v>#N/A</v>
      </c>
      <c r="AV37" s="97" t="e">
        <f ca="true">+IF(AND(ISNUMBER(OFFSET('Sanitation Data'!$I$6,0,10*ROW('Sanitation Data'!I31))),'Data Summary'!DK37="Yes"),OFFSET('Sanitation Data'!$I$6,0,10*ROW('Sanitation Data'!I31)),NA())</f>
        <v>#N/A</v>
      </c>
      <c r="AW37" s="97" t="e">
        <f ca="true">+IF(AND(ISNUMBER(OFFSET('Sanitation Data'!$I$10,0,10*ROW('Sanitation Data'!I31))),'Data Summary'!DL37="Yes"),OFFSET('Sanitation Data'!$I$10,0,10*ROW('Sanitation Data'!I31)),NA())</f>
        <v>#N/A</v>
      </c>
      <c r="AX37" s="97" t="e">
        <f ca="true">+IF(AND(ISNUMBER(OFFSET('Sanitation Data'!$I$11,0,10*ROW('Sanitation Data'!I31))),'Data Summary'!DM37="Yes"),OFFSET('Sanitation Data'!$I$11,0,10*ROW('Sanitation Data'!I31)),NA())</f>
        <v>#N/A</v>
      </c>
      <c r="AY37" s="97" t="e">
        <f ca="true">+IF(AND(ISNUMBER(OFFSET('Sanitation Data'!$I$12,0,10*ROW('Sanitation Data'!I31))),'Data Summary'!DN37="Yes"),OFFSET('Sanitation Data'!$I$12,0,10*ROW('Sanitation Data'!I31)),NA())</f>
        <v>#N/A</v>
      </c>
      <c r="AZ37" s="98" t="e">
        <f ca="true">+IF(AND(ISNUMBER(OFFSET('Hygiene Data'!$D$5,0,10*ROW('Hygiene Data'!D31))),'Data Summary'!DO37="Yes"),OFFSET('Hygiene Data'!$D$5,0,10*ROW('Hygiene Data'!D31)),NA())</f>
        <v>#N/A</v>
      </c>
      <c r="BA37" s="98" t="e">
        <f ca="true">+IF(AND(ISNUMBER(OFFSET('Hygiene Data'!$D$7,0,10*ROW('Hygiene Data'!D31))),'Data Summary'!DP37="Yes"),OFFSET('Hygiene Data'!$D$7,0,10*ROW('Hygiene Data'!D31)),NA())</f>
        <v>#N/A</v>
      </c>
      <c r="BB37" s="98" t="e">
        <f ca="true">+IF(AND(ISNUMBER(OFFSET('Hygiene Data'!$D$9,0,10*ROW('Hygiene Data'!D31))),'Data Summary'!DQ37="Yes"),OFFSET('Hygiene Data'!$D$9,0,10*ROW('Hygiene Data'!D31)),NA())</f>
        <v>#N/A</v>
      </c>
      <c r="BC37" s="98" t="e">
        <f ca="true">+IF(AND(ISNUMBER(OFFSET('Hygiene Data'!$E$5,0,10*ROW('Hygiene Data'!E31))),'Data Summary'!DR37="Yes"),OFFSET('Hygiene Data'!$E$5,0,10*ROW('Hygiene Data'!E31)),NA())</f>
        <v>#N/A</v>
      </c>
      <c r="BD37" s="98" t="e">
        <f ca="true">+IF(AND(ISNUMBER(OFFSET('Hygiene Data'!$E$7,0,10*ROW('Hygiene Data'!E31))),'Data Summary'!DS37="Yes"),OFFSET('Hygiene Data'!$E$7,0,10*ROW('Hygiene Data'!E31)),NA())</f>
        <v>#N/A</v>
      </c>
      <c r="BE37" s="98" t="e">
        <f ca="true">+IF(AND(ISNUMBER(OFFSET('Hygiene Data'!$E$9,0,10*ROW('Hygiene Data'!E31))),'Data Summary'!DT37="Yes"),OFFSET('Hygiene Data'!$E$9,0,10*ROW('Hygiene Data'!E31)),NA())</f>
        <v>#N/A</v>
      </c>
      <c r="BF37" s="98" t="e">
        <f ca="true">+IF(AND(ISNUMBER(OFFSET('Hygiene Data'!$F$5,0,10*ROW('Hygiene Data'!F31))),'Data Summary'!DU37="Yes"),OFFSET('Hygiene Data'!$F$5,0,10*ROW('Hygiene Data'!F31)),NA())</f>
        <v>#N/A</v>
      </c>
      <c r="BG37" s="98" t="e">
        <f ca="true">+IF(AND(ISNUMBER(OFFSET('Hygiene Data'!$F$7,0,10*ROW('Hygiene Data'!F31))),'Data Summary'!DV37="Yes"),OFFSET('Hygiene Data'!$F$7,0,10*ROW('Hygiene Data'!F31)),NA())</f>
        <v>#N/A</v>
      </c>
      <c r="BH37" s="98" t="e">
        <f ca="true">+IF(AND(ISNUMBER(OFFSET('Hygiene Data'!$F$9,0,10*ROW('Hygiene Data'!F31))),'Data Summary'!DW37="Yes"),OFFSET('Hygiene Data'!$F$9,0,10*ROW('Hygiene Data'!F31)),NA())</f>
        <v>#N/A</v>
      </c>
      <c r="BI37" s="98" t="e">
        <f ca="true">+IF(AND(ISNUMBER(OFFSET('Hygiene Data'!$G$5,0,10*ROW('Hygiene Data'!G31))),'Data Summary'!DX37="Yes"),OFFSET('Hygiene Data'!$G$5,0,10*ROW('Hygiene Data'!G31)),NA())</f>
        <v>#N/A</v>
      </c>
      <c r="BJ37" s="98" t="e">
        <f ca="true">+IF(AND(ISNUMBER(OFFSET('Hygiene Data'!$G$7,0,10*ROW('Hygiene Data'!G31))),'Data Summary'!DY37="Yes"),OFFSET('Hygiene Data'!$G$7,0,10*ROW('Hygiene Data'!G31)),NA())</f>
        <v>#N/A</v>
      </c>
      <c r="BK37" s="98" t="e">
        <f ca="true">+IF(AND(ISNUMBER(OFFSET('Hygiene Data'!$G$9,0,10*ROW('Hygiene Data'!G31))),'Data Summary'!DZ37="Yes"),OFFSET('Hygiene Data'!$G$9,0,10*ROW('Hygiene Data'!G31)),NA())</f>
        <v>#N/A</v>
      </c>
      <c r="BL37" s="98" t="e">
        <f ca="true">+IF(AND(ISNUMBER(OFFSET('Hygiene Data'!$H$5,0,10*ROW('Hygiene Data'!H31))),'Data Summary'!EA37="Yes"),OFFSET('Hygiene Data'!$H$5,0,10*ROW('Hygiene Data'!H31)),NA())</f>
        <v>#N/A</v>
      </c>
      <c r="BM37" s="98" t="e">
        <f ca="true">+IF(AND(ISNUMBER(OFFSET('Hygiene Data'!$H$7,0,10*ROW('Hygiene Data'!H31))),'Data Summary'!EB37="Yes"),OFFSET('Hygiene Data'!$H$7,0,10*ROW('Hygiene Data'!H31)),NA())</f>
        <v>#N/A</v>
      </c>
      <c r="BN37" s="98" t="e">
        <f ca="true">+IF(AND(ISNUMBER(OFFSET('Hygiene Data'!$H$9,0,10*ROW('Hygiene Data'!H31))),'Data Summary'!EC37="Yes"),OFFSET('Hygiene Data'!$H$9,0,10*ROW('Hygiene Data'!H31)),NA())</f>
        <v>#N/A</v>
      </c>
      <c r="BO37" s="98" t="e">
        <f ca="true">+IF(AND(ISNUMBER(OFFSET('Hygiene Data'!$I$5,0,10*ROW('Hygiene Data'!I31))),'Data Summary'!ED37="Yes"),OFFSET('Hygiene Data'!$I$5,0,10*ROW('Hygiene Data'!I31)),NA())</f>
        <v>#N/A</v>
      </c>
      <c r="BP37" s="98" t="e">
        <f ca="true">+IF(AND(ISNUMBER(OFFSET('Hygiene Data'!$I$7,0,10*ROW('Hygiene Data'!I31))),'Data Summary'!EE37="Yes"),OFFSET('Hygiene Data'!$I$7,0,10*ROW('Hygiene Data'!I31)),NA())</f>
        <v>#N/A</v>
      </c>
      <c r="BQ37" s="98" t="e">
        <f ca="true">+IF(AND(ISNUMBER(OFFSET('Hygiene Data'!$I$9,0,10*ROW('Hygiene Data'!I31))),'Data Summary'!EF37="Yes"),OFFSET('Hygiene Data'!$I$9,0,10*ROW('Hygiene Data'!I31)),NA())</f>
        <v>#N/A</v>
      </c>
    </row>
    <row xmlns:x14ac="http://schemas.microsoft.com/office/spreadsheetml/2009/9/ac" r="38" x14ac:dyDescent="0.2">
      <c r="A38" s="335" t="e">
        <f ca="true">+RIGHT('Data Summary'!A38,LEN('Data Summary'!A38)-9)</f>
        <v>#VALUE!</v>
      </c>
      <c r="B38" s="36" t="str">
        <f ca="true">+IF(ISTEXT('Data Summary'!B38),'Data Summary'!B38,"")</f>
        <v/>
      </c>
      <c r="C38" s="334" t="e">
        <f ca="true">+VALUE('Data Summary'!C38)</f>
        <v>#VALUE!</v>
      </c>
      <c r="D38" s="96" t="e">
        <f ca="true">+IF(AND(ISNUMBER(OFFSET('Water Data'!$D$4,0,10*ROW('Water Data'!D32))),'Data Summary'!BS38="Yes"),100-OFFSET('Water Data'!$D$4,0,10*ROW('Water Data'!D32)),NA())</f>
        <v>#N/A</v>
      </c>
      <c r="E38" s="96" t="e">
        <f ca="true">+IF(AND(ISNUMBER(OFFSET('Water Data'!$D$6,0,10*ROW('Water Data'!D32))),'Data Summary'!BT38="Yes"),OFFSET('Water Data'!$D$6,0,10*ROW('Water Data'!D32)),NA())</f>
        <v>#N/A</v>
      </c>
      <c r="F38" s="96" t="e">
        <f ca="true">+IF(AND(ISNUMBER(OFFSET('Water Data'!$D$9,0,10*ROW('Water Data'!D32))),'Data Summary'!BU38="Yes"),OFFSET('Water Data'!$D$9,0,10*ROW('Water Data'!D32)),NA())</f>
        <v>#N/A</v>
      </c>
      <c r="G38" s="96" t="e">
        <f ca="true">+IF(AND(ISNUMBER(OFFSET('Water Data'!$E$4,0,10*ROW('Water Data'!E32))),'Data Summary'!BV38="Yes"),100-OFFSET('Water Data'!$E$4,0,10*ROW('Water Data'!E32)),NA())</f>
        <v>#N/A</v>
      </c>
      <c r="H38" s="96" t="e">
        <f ca="true">+IF(AND(ISNUMBER(OFFSET('Water Data'!$E$6,0,10*ROW('Water Data'!E32))),'Data Summary'!BW38="Yes"),OFFSET('Water Data'!$E$6,0,10*ROW('Water Data'!E32)),NA())</f>
        <v>#N/A</v>
      </c>
      <c r="I38" s="96" t="e">
        <f ca="true">+IF(AND(ISNUMBER(OFFSET('Water Data'!$E$9,0,10*ROW('Water Data'!E32))),'Data Summary'!BX38="Yes"),OFFSET('Water Data'!$E$9,0,10*ROW('Water Data'!E32)),NA())</f>
        <v>#N/A</v>
      </c>
      <c r="J38" s="96" t="e">
        <f ca="true">+IF(AND(ISNUMBER(OFFSET('Water Data'!$F$4,0,10*ROW('Water Data'!F32))),'Data Summary'!BY38="Yes"),100-OFFSET('Water Data'!$F$4,0,10*ROW('Water Data'!F32)),NA())</f>
        <v>#N/A</v>
      </c>
      <c r="K38" s="96" t="e">
        <f ca="true">+IF(AND(ISNUMBER(OFFSET('Water Data'!$F$6,0,10*ROW('Water Data'!F32))),'Data Summary'!BZ38="Yes"),OFFSET('Water Data'!$F$6,0,10*ROW('Water Data'!F32)),NA())</f>
        <v>#N/A</v>
      </c>
      <c r="L38" s="96" t="e">
        <f ca="true">+IF(AND(ISNUMBER(OFFSET('Water Data'!$F$9,0,10*ROW('Water Data'!F32))),'Data Summary'!CA38="Yes"),OFFSET('Water Data'!$F$9,0,10*ROW('Water Data'!F32)),NA())</f>
        <v>#N/A</v>
      </c>
      <c r="M38" s="96" t="e">
        <f ca="true">+IF(AND(ISNUMBER(OFFSET('Water Data'!$G$4,0,10*ROW('Water Data'!G32))),'Data Summary'!CB38="Yes"),100-OFFSET('Water Data'!$G$4,0,10*ROW('Water Data'!G32)),NA())</f>
        <v>#N/A</v>
      </c>
      <c r="N38" s="96" t="e">
        <f ca="true">+IF(AND(ISNUMBER(OFFSET('Water Data'!$G$6,0,10*ROW('Water Data'!G32))),'Data Summary'!CC38="Yes"),OFFSET('Water Data'!$G$6,0,10*ROW('Water Data'!G32)),NA())</f>
        <v>#N/A</v>
      </c>
      <c r="O38" s="96" t="e">
        <f ca="true">+IF(AND(ISNUMBER(OFFSET('Water Data'!$G$9,0,10*ROW('Water Data'!G32))),'Data Summary'!CD38="Yes"),OFFSET('Water Data'!$G$9,0,10*ROW('Water Data'!G32)),NA())</f>
        <v>#N/A</v>
      </c>
      <c r="P38" s="96" t="e">
        <f ca="true">+IF(AND(ISNUMBER(OFFSET('Water Data'!$H$4,0,10*ROW('Water Data'!H32))),'Data Summary'!CE38="Yes"),100-OFFSET('Water Data'!$H$4,0,10*ROW('Water Data'!H32)),NA())</f>
        <v>#N/A</v>
      </c>
      <c r="Q38" s="96" t="e">
        <f ca="true">+IF(AND(ISNUMBER(OFFSET('Water Data'!$H$6,0,10*ROW('Water Data'!H32))),'Data Summary'!CF38="Yes"),OFFSET('Water Data'!$H$6,0,10*ROW('Water Data'!H32)),NA())</f>
        <v>#N/A</v>
      </c>
      <c r="R38" s="96" t="e">
        <f ca="true">+IF(AND(ISNUMBER(OFFSET('Water Data'!$H$9,0,10*ROW('Water Data'!H32))),'Data Summary'!CG38="Yes"),OFFSET('Water Data'!$H$9,0,10*ROW('Water Data'!H32)),NA())</f>
        <v>#N/A</v>
      </c>
      <c r="S38" s="96" t="e">
        <f ca="true">+IF(AND(ISNUMBER(OFFSET('Water Data'!$I$4,0,10*ROW('Water Data'!I32))),'Data Summary'!CH38="Yes"),100-OFFSET('Water Data'!$I$4,0,10*ROW('Water Data'!I32)),NA())</f>
        <v>#N/A</v>
      </c>
      <c r="T38" s="96" t="e">
        <f ca="true">+IF(AND(ISNUMBER(OFFSET('Water Data'!$I$6,0,10*ROW('Water Data'!I32))),'Data Summary'!CI38="Yes"),OFFSET('Water Data'!$I$6,0,10*ROW('Water Data'!I32)),NA())</f>
        <v>#N/A</v>
      </c>
      <c r="U38" s="96" t="e">
        <f ca="true">+IF(AND(ISNUMBER(OFFSET('Water Data'!$I$9,0,10*ROW('Water Data'!I32))),'Data Summary'!CJ38="Yes"),OFFSET('Water Data'!$I$9,0,10*ROW('Water Data'!I32)),NA())</f>
        <v>#N/A</v>
      </c>
      <c r="V38" s="97" t="e">
        <f ca="true">+IF(AND(ISNUMBER(OFFSET('Sanitation Data'!$D$4,0,10*ROW('Sanitation Data'!D32))),'Data Summary'!CK38="Yes"),100-OFFSET('Sanitation Data'!$D$4,0,10*ROW('Sanitation Data'!D32)),NA())</f>
        <v>#N/A</v>
      </c>
      <c r="W38" s="97" t="e">
        <f ca="true">+IF(AND(ISNUMBER(OFFSET('Sanitation Data'!$D$6,0,10*ROW('Sanitation Data'!D32))),'Data Summary'!CL38="Yes"),OFFSET('Sanitation Data'!$D$6,0,10*ROW('Sanitation Data'!D32)),NA())</f>
        <v>#N/A</v>
      </c>
      <c r="X38" s="97" t="e">
        <f ca="true">+IF(AND(ISNUMBER(OFFSET('Sanitation Data'!$D$10,0,10*ROW('Sanitation Data'!D32))),'Data Summary'!CM38="Yes"),OFFSET('Sanitation Data'!$D$10,0,10*ROW('Sanitation Data'!D32)),NA())</f>
        <v>#N/A</v>
      </c>
      <c r="Y38" s="97" t="e">
        <f ca="true">+IF(AND(ISNUMBER(OFFSET('Sanitation Data'!$D$11,0,10*ROW('Sanitation Data'!D32))),'Data Summary'!CN38="Yes"),OFFSET('Sanitation Data'!$D$11,0,10*ROW('Sanitation Data'!D32)),NA())</f>
        <v>#N/A</v>
      </c>
      <c r="Z38" s="97" t="e">
        <f ca="true">+IF(AND(ISNUMBER(OFFSET('Sanitation Data'!$D$12,0,10*ROW('Sanitation Data'!D32))),'Data Summary'!CO38="Yes"),OFFSET('Sanitation Data'!$D$12,0,10*ROW('Sanitation Data'!D32)),NA())</f>
        <v>#N/A</v>
      </c>
      <c r="AA38" s="97" t="e">
        <f ca="true">+IF(AND(ISNUMBER(OFFSET('Sanitation Data'!$E$4,0,10*ROW('Sanitation Data'!E32))),'Data Summary'!CP38="Yes"),100-OFFSET('Sanitation Data'!$E$4,0,10*ROW('Sanitation Data'!E32)),NA())</f>
        <v>#N/A</v>
      </c>
      <c r="AB38" s="97" t="e">
        <f ca="true">+IF(AND(ISNUMBER(OFFSET('Sanitation Data'!$E$6,0,10*ROW('Sanitation Data'!E32))),'Data Summary'!CQ38="Yes"),OFFSET('Sanitation Data'!$E$6,0,10*ROW('Sanitation Data'!E32)),NA())</f>
        <v>#N/A</v>
      </c>
      <c r="AC38" s="97" t="e">
        <f ca="true">+IF(AND(ISNUMBER(OFFSET('Sanitation Data'!$E$10,0,10*ROW('Sanitation Data'!E32))),'Data Summary'!CR38="Yes"),OFFSET('Sanitation Data'!$E$10,0,10*ROW('Sanitation Data'!E32)),NA())</f>
        <v>#N/A</v>
      </c>
      <c r="AD38" s="97" t="e">
        <f ca="true">+IF(AND(ISNUMBER(OFFSET('Sanitation Data'!$E$11,0,10*ROW('Sanitation Data'!E32))),'Data Summary'!CS38="Yes"),OFFSET('Sanitation Data'!$E$11,0,10*ROW('Sanitation Data'!E32)),NA())</f>
        <v>#N/A</v>
      </c>
      <c r="AE38" s="97" t="e">
        <f ca="true">+IF(AND(ISNUMBER(OFFSET('Sanitation Data'!$E$12,0,10*ROW('Sanitation Data'!E32))),'Data Summary'!CT38="Yes"),OFFSET('Sanitation Data'!$E$12,0,10*ROW('Sanitation Data'!E32)),NA())</f>
        <v>#N/A</v>
      </c>
      <c r="AF38" s="97" t="e">
        <f ca="true">+IF(AND(ISNUMBER(OFFSET('Sanitation Data'!$F$4,0,10*ROW('Sanitation Data'!F32))),'Data Summary'!CU38="Yes"),100-OFFSET('Sanitation Data'!$F$4,0,10*ROW('Sanitation Data'!F32)),NA())</f>
        <v>#N/A</v>
      </c>
      <c r="AG38" s="97" t="e">
        <f ca="true">+IF(AND(ISNUMBER(OFFSET('Sanitation Data'!$F$6,0,10*ROW('Sanitation Data'!F32))),'Data Summary'!CV38="Yes"),OFFSET('Sanitation Data'!$F$6,0,10*ROW('Sanitation Data'!F32)),NA())</f>
        <v>#N/A</v>
      </c>
      <c r="AH38" s="97" t="e">
        <f ca="true">+IF(AND(ISNUMBER(OFFSET('Sanitation Data'!$F$10,0,10*ROW('Sanitation Data'!F32))),'Data Summary'!CW38="Yes"),OFFSET('Sanitation Data'!$F$10,0,10*ROW('Sanitation Data'!F32)),NA())</f>
        <v>#N/A</v>
      </c>
      <c r="AI38" s="97" t="e">
        <f ca="true">+IF(AND(ISNUMBER(OFFSET('Sanitation Data'!$F$11,0,10*ROW('Sanitation Data'!F32))),'Data Summary'!CX38="Yes"),OFFSET('Sanitation Data'!$F$11,0,10*ROW('Sanitation Data'!F32)),NA())</f>
        <v>#N/A</v>
      </c>
      <c r="AJ38" s="97" t="e">
        <f ca="true">+IF(AND(ISNUMBER(OFFSET('Sanitation Data'!$F$12,0,10*ROW('Sanitation Data'!F32))),'Data Summary'!CY38="Yes"),OFFSET('Sanitation Data'!$F$12,0,10*ROW('Sanitation Data'!F32)),NA())</f>
        <v>#N/A</v>
      </c>
      <c r="AK38" s="97" t="e">
        <f ca="true">+IF(AND(ISNUMBER(OFFSET('Sanitation Data'!$G$4,0,10*ROW('Sanitation Data'!G32))),'Data Summary'!CZ38="Yes"),100-OFFSET('Sanitation Data'!$G$4,0,10*ROW('Sanitation Data'!G32)),NA())</f>
        <v>#N/A</v>
      </c>
      <c r="AL38" s="97" t="e">
        <f ca="true">+IF(AND(ISNUMBER(OFFSET('Sanitation Data'!$G$6,0,10*ROW('Sanitation Data'!G32))),'Data Summary'!DA38="Yes"),OFFSET('Sanitation Data'!$G$6,0,10*ROW('Sanitation Data'!G32)),NA())</f>
        <v>#N/A</v>
      </c>
      <c r="AM38" s="97" t="e">
        <f ca="true">+IF(AND(ISNUMBER(OFFSET('Sanitation Data'!$G$10,0,10*ROW('Sanitation Data'!G32))),'Data Summary'!DB38="Yes"),OFFSET('Sanitation Data'!$G$10,0,10*ROW('Sanitation Data'!G32)),NA())</f>
        <v>#N/A</v>
      </c>
      <c r="AN38" s="97" t="e">
        <f ca="true">+IF(AND(ISNUMBER(OFFSET('Sanitation Data'!$G$11,0,10*ROW('Sanitation Data'!G32))),'Data Summary'!DC38="Yes"),OFFSET('Sanitation Data'!$G$11,0,10*ROW('Sanitation Data'!G32)),NA())</f>
        <v>#N/A</v>
      </c>
      <c r="AO38" s="97" t="e">
        <f ca="true">+IF(AND(ISNUMBER(OFFSET('Sanitation Data'!$G$12,0,10*ROW('Sanitation Data'!G32))),'Data Summary'!DD38="Yes"),OFFSET('Sanitation Data'!$G$12,0,10*ROW('Sanitation Data'!G32)),NA())</f>
        <v>#N/A</v>
      </c>
      <c r="AP38" s="97" t="e">
        <f ca="true">+IF(AND(ISNUMBER(OFFSET('Sanitation Data'!$H$4,0,10*ROW('Sanitation Data'!H32))),'Data Summary'!DE38="Yes"),100-OFFSET('Sanitation Data'!$H$4,0,10*ROW('Sanitation Data'!H32)),NA())</f>
        <v>#N/A</v>
      </c>
      <c r="AQ38" s="97" t="e">
        <f ca="true">+IF(AND(ISNUMBER(OFFSET('Sanitation Data'!$H$6,0,10*ROW('Sanitation Data'!H32))),'Data Summary'!DF38="Yes"),OFFSET('Sanitation Data'!$H$6,0,10*ROW('Sanitation Data'!H32)),NA())</f>
        <v>#N/A</v>
      </c>
      <c r="AR38" s="97" t="e">
        <f ca="true">+IF(AND(ISNUMBER(OFFSET('Sanitation Data'!$H$10,0,10*ROW('Sanitation Data'!H32))),'Data Summary'!DG38="Yes"),OFFSET('Sanitation Data'!$H$10,0,10*ROW('Sanitation Data'!H32)),NA())</f>
        <v>#N/A</v>
      </c>
      <c r="AS38" s="97" t="e">
        <f ca="true">+IF(AND(ISNUMBER(OFFSET('Sanitation Data'!$H$11,0,10*ROW('Sanitation Data'!H32))),'Data Summary'!DH38="Yes"),OFFSET('Sanitation Data'!$H$11,0,10*ROW('Sanitation Data'!H32)),NA())</f>
        <v>#N/A</v>
      </c>
      <c r="AT38" s="97" t="e">
        <f ca="true">+IF(AND(ISNUMBER(OFFSET('Sanitation Data'!$H$12,0,10*ROW('Sanitation Data'!H32))),'Data Summary'!DI38="Yes"),OFFSET('Sanitation Data'!$H$12,0,10*ROW('Sanitation Data'!H32)),NA())</f>
        <v>#N/A</v>
      </c>
      <c r="AU38" s="97" t="e">
        <f ca="true">+IF(AND(ISNUMBER(OFFSET('Sanitation Data'!$I$4,0,10*ROW('Sanitation Data'!I32))),'Data Summary'!DJ38="Yes"),100-OFFSET('Sanitation Data'!$I$4,0,10*ROW('Sanitation Data'!I32)),NA())</f>
        <v>#N/A</v>
      </c>
      <c r="AV38" s="97" t="e">
        <f ca="true">+IF(AND(ISNUMBER(OFFSET('Sanitation Data'!$I$6,0,10*ROW('Sanitation Data'!I32))),'Data Summary'!DK38="Yes"),OFFSET('Sanitation Data'!$I$6,0,10*ROW('Sanitation Data'!I32)),NA())</f>
        <v>#N/A</v>
      </c>
      <c r="AW38" s="97" t="e">
        <f ca="true">+IF(AND(ISNUMBER(OFFSET('Sanitation Data'!$I$10,0,10*ROW('Sanitation Data'!I32))),'Data Summary'!DL38="Yes"),OFFSET('Sanitation Data'!$I$10,0,10*ROW('Sanitation Data'!I32)),NA())</f>
        <v>#N/A</v>
      </c>
      <c r="AX38" s="97" t="e">
        <f ca="true">+IF(AND(ISNUMBER(OFFSET('Sanitation Data'!$I$11,0,10*ROW('Sanitation Data'!I32))),'Data Summary'!DM38="Yes"),OFFSET('Sanitation Data'!$I$11,0,10*ROW('Sanitation Data'!I32)),NA())</f>
        <v>#N/A</v>
      </c>
      <c r="AY38" s="97" t="e">
        <f ca="true">+IF(AND(ISNUMBER(OFFSET('Sanitation Data'!$I$12,0,10*ROW('Sanitation Data'!I32))),'Data Summary'!DN38="Yes"),OFFSET('Sanitation Data'!$I$12,0,10*ROW('Sanitation Data'!I32)),NA())</f>
        <v>#N/A</v>
      </c>
      <c r="AZ38" s="98" t="e">
        <f ca="true">+IF(AND(ISNUMBER(OFFSET('Hygiene Data'!$D$5,0,10*ROW('Hygiene Data'!D32))),'Data Summary'!DO38="Yes"),OFFSET('Hygiene Data'!$D$5,0,10*ROW('Hygiene Data'!D32)),NA())</f>
        <v>#N/A</v>
      </c>
      <c r="BA38" s="98" t="e">
        <f ca="true">+IF(AND(ISNUMBER(OFFSET('Hygiene Data'!$D$7,0,10*ROW('Hygiene Data'!D32))),'Data Summary'!DP38="Yes"),OFFSET('Hygiene Data'!$D$7,0,10*ROW('Hygiene Data'!D32)),NA())</f>
        <v>#N/A</v>
      </c>
      <c r="BB38" s="98" t="e">
        <f ca="true">+IF(AND(ISNUMBER(OFFSET('Hygiene Data'!$D$9,0,10*ROW('Hygiene Data'!D32))),'Data Summary'!DQ38="Yes"),OFFSET('Hygiene Data'!$D$9,0,10*ROW('Hygiene Data'!D32)),NA())</f>
        <v>#N/A</v>
      </c>
      <c r="BC38" s="98" t="e">
        <f ca="true">+IF(AND(ISNUMBER(OFFSET('Hygiene Data'!$E$5,0,10*ROW('Hygiene Data'!E32))),'Data Summary'!DR38="Yes"),OFFSET('Hygiene Data'!$E$5,0,10*ROW('Hygiene Data'!E32)),NA())</f>
        <v>#N/A</v>
      </c>
      <c r="BD38" s="98" t="e">
        <f ca="true">+IF(AND(ISNUMBER(OFFSET('Hygiene Data'!$E$7,0,10*ROW('Hygiene Data'!E32))),'Data Summary'!DS38="Yes"),OFFSET('Hygiene Data'!$E$7,0,10*ROW('Hygiene Data'!E32)),NA())</f>
        <v>#N/A</v>
      </c>
      <c r="BE38" s="98" t="e">
        <f ca="true">+IF(AND(ISNUMBER(OFFSET('Hygiene Data'!$E$9,0,10*ROW('Hygiene Data'!E32))),'Data Summary'!DT38="Yes"),OFFSET('Hygiene Data'!$E$9,0,10*ROW('Hygiene Data'!E32)),NA())</f>
        <v>#N/A</v>
      </c>
      <c r="BF38" s="98" t="e">
        <f ca="true">+IF(AND(ISNUMBER(OFFSET('Hygiene Data'!$F$5,0,10*ROW('Hygiene Data'!F32))),'Data Summary'!DU38="Yes"),OFFSET('Hygiene Data'!$F$5,0,10*ROW('Hygiene Data'!F32)),NA())</f>
        <v>#N/A</v>
      </c>
      <c r="BG38" s="98" t="e">
        <f ca="true">+IF(AND(ISNUMBER(OFFSET('Hygiene Data'!$F$7,0,10*ROW('Hygiene Data'!F32))),'Data Summary'!DV38="Yes"),OFFSET('Hygiene Data'!$F$7,0,10*ROW('Hygiene Data'!F32)),NA())</f>
        <v>#N/A</v>
      </c>
      <c r="BH38" s="98" t="e">
        <f ca="true">+IF(AND(ISNUMBER(OFFSET('Hygiene Data'!$F$9,0,10*ROW('Hygiene Data'!F32))),'Data Summary'!DW38="Yes"),OFFSET('Hygiene Data'!$F$9,0,10*ROW('Hygiene Data'!F32)),NA())</f>
        <v>#N/A</v>
      </c>
      <c r="BI38" s="98" t="e">
        <f ca="true">+IF(AND(ISNUMBER(OFFSET('Hygiene Data'!$G$5,0,10*ROW('Hygiene Data'!G32))),'Data Summary'!DX38="Yes"),OFFSET('Hygiene Data'!$G$5,0,10*ROW('Hygiene Data'!G32)),NA())</f>
        <v>#N/A</v>
      </c>
      <c r="BJ38" s="98" t="e">
        <f ca="true">+IF(AND(ISNUMBER(OFFSET('Hygiene Data'!$G$7,0,10*ROW('Hygiene Data'!G32))),'Data Summary'!DY38="Yes"),OFFSET('Hygiene Data'!$G$7,0,10*ROW('Hygiene Data'!G32)),NA())</f>
        <v>#N/A</v>
      </c>
      <c r="BK38" s="98" t="e">
        <f ca="true">+IF(AND(ISNUMBER(OFFSET('Hygiene Data'!$G$9,0,10*ROW('Hygiene Data'!G32))),'Data Summary'!DZ38="Yes"),OFFSET('Hygiene Data'!$G$9,0,10*ROW('Hygiene Data'!G32)),NA())</f>
        <v>#N/A</v>
      </c>
      <c r="BL38" s="98" t="e">
        <f ca="true">+IF(AND(ISNUMBER(OFFSET('Hygiene Data'!$H$5,0,10*ROW('Hygiene Data'!H32))),'Data Summary'!EA38="Yes"),OFFSET('Hygiene Data'!$H$5,0,10*ROW('Hygiene Data'!H32)),NA())</f>
        <v>#N/A</v>
      </c>
      <c r="BM38" s="98" t="e">
        <f ca="true">+IF(AND(ISNUMBER(OFFSET('Hygiene Data'!$H$7,0,10*ROW('Hygiene Data'!H32))),'Data Summary'!EB38="Yes"),OFFSET('Hygiene Data'!$H$7,0,10*ROW('Hygiene Data'!H32)),NA())</f>
        <v>#N/A</v>
      </c>
      <c r="BN38" s="98" t="e">
        <f ca="true">+IF(AND(ISNUMBER(OFFSET('Hygiene Data'!$H$9,0,10*ROW('Hygiene Data'!H32))),'Data Summary'!EC38="Yes"),OFFSET('Hygiene Data'!$H$9,0,10*ROW('Hygiene Data'!H32)),NA())</f>
        <v>#N/A</v>
      </c>
      <c r="BO38" s="98" t="e">
        <f ca="true">+IF(AND(ISNUMBER(OFFSET('Hygiene Data'!$I$5,0,10*ROW('Hygiene Data'!I32))),'Data Summary'!ED38="Yes"),OFFSET('Hygiene Data'!$I$5,0,10*ROW('Hygiene Data'!I32)),NA())</f>
        <v>#N/A</v>
      </c>
      <c r="BP38" s="98" t="e">
        <f ca="true">+IF(AND(ISNUMBER(OFFSET('Hygiene Data'!$I$7,0,10*ROW('Hygiene Data'!I32))),'Data Summary'!EE38="Yes"),OFFSET('Hygiene Data'!$I$7,0,10*ROW('Hygiene Data'!I32)),NA())</f>
        <v>#N/A</v>
      </c>
      <c r="BQ38" s="98" t="e">
        <f ca="true">+IF(AND(ISNUMBER(OFFSET('Hygiene Data'!$I$9,0,10*ROW('Hygiene Data'!I32))),'Data Summary'!EF38="Yes"),OFFSET('Hygiene Data'!$I$9,0,10*ROW('Hygiene Data'!I32)),NA())</f>
        <v>#N/A</v>
      </c>
    </row>
    <row xmlns:x14ac="http://schemas.microsoft.com/office/spreadsheetml/2009/9/ac" r="39" x14ac:dyDescent="0.2">
      <c r="A39" s="335" t="e">
        <f ca="true">+RIGHT('Data Summary'!A39,LEN('Data Summary'!A39)-9)</f>
        <v>#VALUE!</v>
      </c>
      <c r="B39" s="36" t="str">
        <f ca="true">+IF(ISTEXT('Data Summary'!B39),'Data Summary'!B39,"")</f>
        <v/>
      </c>
      <c r="C39" s="334" t="e">
        <f ca="true">+VALUE('Data Summary'!C39)</f>
        <v>#VALUE!</v>
      </c>
      <c r="D39" s="96" t="e">
        <f ca="true">+IF(AND(ISNUMBER(OFFSET('Water Data'!$D$4,0,10*ROW('Water Data'!D33))),'Data Summary'!BS39="Yes"),100-OFFSET('Water Data'!$D$4,0,10*ROW('Water Data'!D33)),NA())</f>
        <v>#N/A</v>
      </c>
      <c r="E39" s="96" t="e">
        <f ca="true">+IF(AND(ISNUMBER(OFFSET('Water Data'!$D$6,0,10*ROW('Water Data'!D33))),'Data Summary'!BT39="Yes"),OFFSET('Water Data'!$D$6,0,10*ROW('Water Data'!D33)),NA())</f>
        <v>#N/A</v>
      </c>
      <c r="F39" s="96" t="e">
        <f ca="true">+IF(AND(ISNUMBER(OFFSET('Water Data'!$D$9,0,10*ROW('Water Data'!D33))),'Data Summary'!BU39="Yes"),OFFSET('Water Data'!$D$9,0,10*ROW('Water Data'!D33)),NA())</f>
        <v>#N/A</v>
      </c>
      <c r="G39" s="96" t="e">
        <f ca="true">+IF(AND(ISNUMBER(OFFSET('Water Data'!$E$4,0,10*ROW('Water Data'!E33))),'Data Summary'!BV39="Yes"),100-OFFSET('Water Data'!$E$4,0,10*ROW('Water Data'!E33)),NA())</f>
        <v>#N/A</v>
      </c>
      <c r="H39" s="96" t="e">
        <f ca="true">+IF(AND(ISNUMBER(OFFSET('Water Data'!$E$6,0,10*ROW('Water Data'!E33))),'Data Summary'!BW39="Yes"),OFFSET('Water Data'!$E$6,0,10*ROW('Water Data'!E33)),NA())</f>
        <v>#N/A</v>
      </c>
      <c r="I39" s="96" t="e">
        <f ca="true">+IF(AND(ISNUMBER(OFFSET('Water Data'!$E$9,0,10*ROW('Water Data'!E33))),'Data Summary'!BX39="Yes"),OFFSET('Water Data'!$E$9,0,10*ROW('Water Data'!E33)),NA())</f>
        <v>#N/A</v>
      </c>
      <c r="J39" s="96" t="e">
        <f ca="true">+IF(AND(ISNUMBER(OFFSET('Water Data'!$F$4,0,10*ROW('Water Data'!F33))),'Data Summary'!BY39="Yes"),100-OFFSET('Water Data'!$F$4,0,10*ROW('Water Data'!F33)),NA())</f>
        <v>#N/A</v>
      </c>
      <c r="K39" s="96" t="e">
        <f ca="true">+IF(AND(ISNUMBER(OFFSET('Water Data'!$F$6,0,10*ROW('Water Data'!F33))),'Data Summary'!BZ39="Yes"),OFFSET('Water Data'!$F$6,0,10*ROW('Water Data'!F33)),NA())</f>
        <v>#N/A</v>
      </c>
      <c r="L39" s="96" t="e">
        <f ca="true">+IF(AND(ISNUMBER(OFFSET('Water Data'!$F$9,0,10*ROW('Water Data'!F33))),'Data Summary'!CA39="Yes"),OFFSET('Water Data'!$F$9,0,10*ROW('Water Data'!F33)),NA())</f>
        <v>#N/A</v>
      </c>
      <c r="M39" s="96" t="e">
        <f ca="true">+IF(AND(ISNUMBER(OFFSET('Water Data'!$G$4,0,10*ROW('Water Data'!G33))),'Data Summary'!CB39="Yes"),100-OFFSET('Water Data'!$G$4,0,10*ROW('Water Data'!G33)),NA())</f>
        <v>#N/A</v>
      </c>
      <c r="N39" s="96" t="e">
        <f ca="true">+IF(AND(ISNUMBER(OFFSET('Water Data'!$G$6,0,10*ROW('Water Data'!G33))),'Data Summary'!CC39="Yes"),OFFSET('Water Data'!$G$6,0,10*ROW('Water Data'!G33)),NA())</f>
        <v>#N/A</v>
      </c>
      <c r="O39" s="96" t="e">
        <f ca="true">+IF(AND(ISNUMBER(OFFSET('Water Data'!$G$9,0,10*ROW('Water Data'!G33))),'Data Summary'!CD39="Yes"),OFFSET('Water Data'!$G$9,0,10*ROW('Water Data'!G33)),NA())</f>
        <v>#N/A</v>
      </c>
      <c r="P39" s="96" t="e">
        <f ca="true">+IF(AND(ISNUMBER(OFFSET('Water Data'!$H$4,0,10*ROW('Water Data'!H33))),'Data Summary'!CE39="Yes"),100-OFFSET('Water Data'!$H$4,0,10*ROW('Water Data'!H33)),NA())</f>
        <v>#N/A</v>
      </c>
      <c r="Q39" s="96" t="e">
        <f ca="true">+IF(AND(ISNUMBER(OFFSET('Water Data'!$H$6,0,10*ROW('Water Data'!H33))),'Data Summary'!CF39="Yes"),OFFSET('Water Data'!$H$6,0,10*ROW('Water Data'!H33)),NA())</f>
        <v>#N/A</v>
      </c>
      <c r="R39" s="96" t="e">
        <f ca="true">+IF(AND(ISNUMBER(OFFSET('Water Data'!$H$9,0,10*ROW('Water Data'!H33))),'Data Summary'!CG39="Yes"),OFFSET('Water Data'!$H$9,0,10*ROW('Water Data'!H33)),NA())</f>
        <v>#N/A</v>
      </c>
      <c r="S39" s="96" t="e">
        <f ca="true">+IF(AND(ISNUMBER(OFFSET('Water Data'!$I$4,0,10*ROW('Water Data'!I33))),'Data Summary'!CH39="Yes"),100-OFFSET('Water Data'!$I$4,0,10*ROW('Water Data'!I33)),NA())</f>
        <v>#N/A</v>
      </c>
      <c r="T39" s="96" t="e">
        <f ca="true">+IF(AND(ISNUMBER(OFFSET('Water Data'!$I$6,0,10*ROW('Water Data'!I33))),'Data Summary'!CI39="Yes"),OFFSET('Water Data'!$I$6,0,10*ROW('Water Data'!I33)),NA())</f>
        <v>#N/A</v>
      </c>
      <c r="U39" s="96" t="e">
        <f ca="true">+IF(AND(ISNUMBER(OFFSET('Water Data'!$I$9,0,10*ROW('Water Data'!I33))),'Data Summary'!CJ39="Yes"),OFFSET('Water Data'!$I$9,0,10*ROW('Water Data'!I33)),NA())</f>
        <v>#N/A</v>
      </c>
      <c r="V39" s="97" t="e">
        <f ca="true">+IF(AND(ISNUMBER(OFFSET('Sanitation Data'!$D$4,0,10*ROW('Sanitation Data'!D33))),'Data Summary'!CK39="Yes"),100-OFFSET('Sanitation Data'!$D$4,0,10*ROW('Sanitation Data'!D33)),NA())</f>
        <v>#N/A</v>
      </c>
      <c r="W39" s="97" t="e">
        <f ca="true">+IF(AND(ISNUMBER(OFFSET('Sanitation Data'!$D$6,0,10*ROW('Sanitation Data'!D33))),'Data Summary'!CL39="Yes"),OFFSET('Sanitation Data'!$D$6,0,10*ROW('Sanitation Data'!D33)),NA())</f>
        <v>#N/A</v>
      </c>
      <c r="X39" s="97" t="e">
        <f ca="true">+IF(AND(ISNUMBER(OFFSET('Sanitation Data'!$D$10,0,10*ROW('Sanitation Data'!D33))),'Data Summary'!CM39="Yes"),OFFSET('Sanitation Data'!$D$10,0,10*ROW('Sanitation Data'!D33)),NA())</f>
        <v>#N/A</v>
      </c>
      <c r="Y39" s="97" t="e">
        <f ca="true">+IF(AND(ISNUMBER(OFFSET('Sanitation Data'!$D$11,0,10*ROW('Sanitation Data'!D33))),'Data Summary'!CN39="Yes"),OFFSET('Sanitation Data'!$D$11,0,10*ROW('Sanitation Data'!D33)),NA())</f>
        <v>#N/A</v>
      </c>
      <c r="Z39" s="97" t="e">
        <f ca="true">+IF(AND(ISNUMBER(OFFSET('Sanitation Data'!$D$12,0,10*ROW('Sanitation Data'!D33))),'Data Summary'!CO39="Yes"),OFFSET('Sanitation Data'!$D$12,0,10*ROW('Sanitation Data'!D33)),NA())</f>
        <v>#N/A</v>
      </c>
      <c r="AA39" s="97" t="e">
        <f ca="true">+IF(AND(ISNUMBER(OFFSET('Sanitation Data'!$E$4,0,10*ROW('Sanitation Data'!E33))),'Data Summary'!CP39="Yes"),100-OFFSET('Sanitation Data'!$E$4,0,10*ROW('Sanitation Data'!E33)),NA())</f>
        <v>#N/A</v>
      </c>
      <c r="AB39" s="97" t="e">
        <f ca="true">+IF(AND(ISNUMBER(OFFSET('Sanitation Data'!$E$6,0,10*ROW('Sanitation Data'!E33))),'Data Summary'!CQ39="Yes"),OFFSET('Sanitation Data'!$E$6,0,10*ROW('Sanitation Data'!E33)),NA())</f>
        <v>#N/A</v>
      </c>
      <c r="AC39" s="97" t="e">
        <f ca="true">+IF(AND(ISNUMBER(OFFSET('Sanitation Data'!$E$10,0,10*ROW('Sanitation Data'!E33))),'Data Summary'!CR39="Yes"),OFFSET('Sanitation Data'!$E$10,0,10*ROW('Sanitation Data'!E33)),NA())</f>
        <v>#N/A</v>
      </c>
      <c r="AD39" s="97" t="e">
        <f ca="true">+IF(AND(ISNUMBER(OFFSET('Sanitation Data'!$E$11,0,10*ROW('Sanitation Data'!E33))),'Data Summary'!CS39="Yes"),OFFSET('Sanitation Data'!$E$11,0,10*ROW('Sanitation Data'!E33)),NA())</f>
        <v>#N/A</v>
      </c>
      <c r="AE39" s="97" t="e">
        <f ca="true">+IF(AND(ISNUMBER(OFFSET('Sanitation Data'!$E$12,0,10*ROW('Sanitation Data'!E33))),'Data Summary'!CT39="Yes"),OFFSET('Sanitation Data'!$E$12,0,10*ROW('Sanitation Data'!E33)),NA())</f>
        <v>#N/A</v>
      </c>
      <c r="AF39" s="97" t="e">
        <f ca="true">+IF(AND(ISNUMBER(OFFSET('Sanitation Data'!$F$4,0,10*ROW('Sanitation Data'!F33))),'Data Summary'!CU39="Yes"),100-OFFSET('Sanitation Data'!$F$4,0,10*ROW('Sanitation Data'!F33)),NA())</f>
        <v>#N/A</v>
      </c>
      <c r="AG39" s="97" t="e">
        <f ca="true">+IF(AND(ISNUMBER(OFFSET('Sanitation Data'!$F$6,0,10*ROW('Sanitation Data'!F33))),'Data Summary'!CV39="Yes"),OFFSET('Sanitation Data'!$F$6,0,10*ROW('Sanitation Data'!F33)),NA())</f>
        <v>#N/A</v>
      </c>
      <c r="AH39" s="97" t="e">
        <f ca="true">+IF(AND(ISNUMBER(OFFSET('Sanitation Data'!$F$10,0,10*ROW('Sanitation Data'!F33))),'Data Summary'!CW39="Yes"),OFFSET('Sanitation Data'!$F$10,0,10*ROW('Sanitation Data'!F33)),NA())</f>
        <v>#N/A</v>
      </c>
      <c r="AI39" s="97" t="e">
        <f ca="true">+IF(AND(ISNUMBER(OFFSET('Sanitation Data'!$F$11,0,10*ROW('Sanitation Data'!F33))),'Data Summary'!CX39="Yes"),OFFSET('Sanitation Data'!$F$11,0,10*ROW('Sanitation Data'!F33)),NA())</f>
        <v>#N/A</v>
      </c>
      <c r="AJ39" s="97" t="e">
        <f ca="true">+IF(AND(ISNUMBER(OFFSET('Sanitation Data'!$F$12,0,10*ROW('Sanitation Data'!F33))),'Data Summary'!CY39="Yes"),OFFSET('Sanitation Data'!$F$12,0,10*ROW('Sanitation Data'!F33)),NA())</f>
        <v>#N/A</v>
      </c>
      <c r="AK39" s="97" t="e">
        <f ca="true">+IF(AND(ISNUMBER(OFFSET('Sanitation Data'!$G$4,0,10*ROW('Sanitation Data'!G33))),'Data Summary'!CZ39="Yes"),100-OFFSET('Sanitation Data'!$G$4,0,10*ROW('Sanitation Data'!G33)),NA())</f>
        <v>#N/A</v>
      </c>
      <c r="AL39" s="97" t="e">
        <f ca="true">+IF(AND(ISNUMBER(OFFSET('Sanitation Data'!$G$6,0,10*ROW('Sanitation Data'!G33))),'Data Summary'!DA39="Yes"),OFFSET('Sanitation Data'!$G$6,0,10*ROW('Sanitation Data'!G33)),NA())</f>
        <v>#N/A</v>
      </c>
      <c r="AM39" s="97" t="e">
        <f ca="true">+IF(AND(ISNUMBER(OFFSET('Sanitation Data'!$G$10,0,10*ROW('Sanitation Data'!G33))),'Data Summary'!DB39="Yes"),OFFSET('Sanitation Data'!$G$10,0,10*ROW('Sanitation Data'!G33)),NA())</f>
        <v>#N/A</v>
      </c>
      <c r="AN39" s="97" t="e">
        <f ca="true">+IF(AND(ISNUMBER(OFFSET('Sanitation Data'!$G$11,0,10*ROW('Sanitation Data'!G33))),'Data Summary'!DC39="Yes"),OFFSET('Sanitation Data'!$G$11,0,10*ROW('Sanitation Data'!G33)),NA())</f>
        <v>#N/A</v>
      </c>
      <c r="AO39" s="97" t="e">
        <f ca="true">+IF(AND(ISNUMBER(OFFSET('Sanitation Data'!$G$12,0,10*ROW('Sanitation Data'!G33))),'Data Summary'!DD39="Yes"),OFFSET('Sanitation Data'!$G$12,0,10*ROW('Sanitation Data'!G33)),NA())</f>
        <v>#N/A</v>
      </c>
      <c r="AP39" s="97" t="e">
        <f ca="true">+IF(AND(ISNUMBER(OFFSET('Sanitation Data'!$H$4,0,10*ROW('Sanitation Data'!H33))),'Data Summary'!DE39="Yes"),100-OFFSET('Sanitation Data'!$H$4,0,10*ROW('Sanitation Data'!H33)),NA())</f>
        <v>#N/A</v>
      </c>
      <c r="AQ39" s="97" t="e">
        <f ca="true">+IF(AND(ISNUMBER(OFFSET('Sanitation Data'!$H$6,0,10*ROW('Sanitation Data'!H33))),'Data Summary'!DF39="Yes"),OFFSET('Sanitation Data'!$H$6,0,10*ROW('Sanitation Data'!H33)),NA())</f>
        <v>#N/A</v>
      </c>
      <c r="AR39" s="97" t="e">
        <f ca="true">+IF(AND(ISNUMBER(OFFSET('Sanitation Data'!$H$10,0,10*ROW('Sanitation Data'!H33))),'Data Summary'!DG39="Yes"),OFFSET('Sanitation Data'!$H$10,0,10*ROW('Sanitation Data'!H33)),NA())</f>
        <v>#N/A</v>
      </c>
      <c r="AS39" s="97" t="e">
        <f ca="true">+IF(AND(ISNUMBER(OFFSET('Sanitation Data'!$H$11,0,10*ROW('Sanitation Data'!H33))),'Data Summary'!DH39="Yes"),OFFSET('Sanitation Data'!$H$11,0,10*ROW('Sanitation Data'!H33)),NA())</f>
        <v>#N/A</v>
      </c>
      <c r="AT39" s="97" t="e">
        <f ca="true">+IF(AND(ISNUMBER(OFFSET('Sanitation Data'!$H$12,0,10*ROW('Sanitation Data'!H33))),'Data Summary'!DI39="Yes"),OFFSET('Sanitation Data'!$H$12,0,10*ROW('Sanitation Data'!H33)),NA())</f>
        <v>#N/A</v>
      </c>
      <c r="AU39" s="97" t="e">
        <f ca="true">+IF(AND(ISNUMBER(OFFSET('Sanitation Data'!$I$4,0,10*ROW('Sanitation Data'!I33))),'Data Summary'!DJ39="Yes"),100-OFFSET('Sanitation Data'!$I$4,0,10*ROW('Sanitation Data'!I33)),NA())</f>
        <v>#N/A</v>
      </c>
      <c r="AV39" s="97" t="e">
        <f ca="true">+IF(AND(ISNUMBER(OFFSET('Sanitation Data'!$I$6,0,10*ROW('Sanitation Data'!I33))),'Data Summary'!DK39="Yes"),OFFSET('Sanitation Data'!$I$6,0,10*ROW('Sanitation Data'!I33)),NA())</f>
        <v>#N/A</v>
      </c>
      <c r="AW39" s="97" t="e">
        <f ca="true">+IF(AND(ISNUMBER(OFFSET('Sanitation Data'!$I$10,0,10*ROW('Sanitation Data'!I33))),'Data Summary'!DL39="Yes"),OFFSET('Sanitation Data'!$I$10,0,10*ROW('Sanitation Data'!I33)),NA())</f>
        <v>#N/A</v>
      </c>
      <c r="AX39" s="97" t="e">
        <f ca="true">+IF(AND(ISNUMBER(OFFSET('Sanitation Data'!$I$11,0,10*ROW('Sanitation Data'!I33))),'Data Summary'!DM39="Yes"),OFFSET('Sanitation Data'!$I$11,0,10*ROW('Sanitation Data'!I33)),NA())</f>
        <v>#N/A</v>
      </c>
      <c r="AY39" s="97" t="e">
        <f ca="true">+IF(AND(ISNUMBER(OFFSET('Sanitation Data'!$I$12,0,10*ROW('Sanitation Data'!I33))),'Data Summary'!DN39="Yes"),OFFSET('Sanitation Data'!$I$12,0,10*ROW('Sanitation Data'!I33)),NA())</f>
        <v>#N/A</v>
      </c>
      <c r="AZ39" s="98" t="e">
        <f ca="true">+IF(AND(ISNUMBER(OFFSET('Hygiene Data'!$D$5,0,10*ROW('Hygiene Data'!D33))),'Data Summary'!DO39="Yes"),OFFSET('Hygiene Data'!$D$5,0,10*ROW('Hygiene Data'!D33)),NA())</f>
        <v>#N/A</v>
      </c>
      <c r="BA39" s="98" t="e">
        <f ca="true">+IF(AND(ISNUMBER(OFFSET('Hygiene Data'!$D$7,0,10*ROW('Hygiene Data'!D33))),'Data Summary'!DP39="Yes"),OFFSET('Hygiene Data'!$D$7,0,10*ROW('Hygiene Data'!D33)),NA())</f>
        <v>#N/A</v>
      </c>
      <c r="BB39" s="98" t="e">
        <f ca="true">+IF(AND(ISNUMBER(OFFSET('Hygiene Data'!$D$9,0,10*ROW('Hygiene Data'!D33))),'Data Summary'!DQ39="Yes"),OFFSET('Hygiene Data'!$D$9,0,10*ROW('Hygiene Data'!D33)),NA())</f>
        <v>#N/A</v>
      </c>
      <c r="BC39" s="98" t="e">
        <f ca="true">+IF(AND(ISNUMBER(OFFSET('Hygiene Data'!$E$5,0,10*ROW('Hygiene Data'!E33))),'Data Summary'!DR39="Yes"),OFFSET('Hygiene Data'!$E$5,0,10*ROW('Hygiene Data'!E33)),NA())</f>
        <v>#N/A</v>
      </c>
      <c r="BD39" s="98" t="e">
        <f ca="true">+IF(AND(ISNUMBER(OFFSET('Hygiene Data'!$E$7,0,10*ROW('Hygiene Data'!E33))),'Data Summary'!DS39="Yes"),OFFSET('Hygiene Data'!$E$7,0,10*ROW('Hygiene Data'!E33)),NA())</f>
        <v>#N/A</v>
      </c>
      <c r="BE39" s="98" t="e">
        <f ca="true">+IF(AND(ISNUMBER(OFFSET('Hygiene Data'!$E$9,0,10*ROW('Hygiene Data'!E33))),'Data Summary'!DT39="Yes"),OFFSET('Hygiene Data'!$E$9,0,10*ROW('Hygiene Data'!E33)),NA())</f>
        <v>#N/A</v>
      </c>
      <c r="BF39" s="98" t="e">
        <f ca="true">+IF(AND(ISNUMBER(OFFSET('Hygiene Data'!$F$5,0,10*ROW('Hygiene Data'!F33))),'Data Summary'!DU39="Yes"),OFFSET('Hygiene Data'!$F$5,0,10*ROW('Hygiene Data'!F33)),NA())</f>
        <v>#N/A</v>
      </c>
      <c r="BG39" s="98" t="e">
        <f ca="true">+IF(AND(ISNUMBER(OFFSET('Hygiene Data'!$F$7,0,10*ROW('Hygiene Data'!F33))),'Data Summary'!DV39="Yes"),OFFSET('Hygiene Data'!$F$7,0,10*ROW('Hygiene Data'!F33)),NA())</f>
        <v>#N/A</v>
      </c>
      <c r="BH39" s="98" t="e">
        <f ca="true">+IF(AND(ISNUMBER(OFFSET('Hygiene Data'!$F$9,0,10*ROW('Hygiene Data'!F33))),'Data Summary'!DW39="Yes"),OFFSET('Hygiene Data'!$F$9,0,10*ROW('Hygiene Data'!F33)),NA())</f>
        <v>#N/A</v>
      </c>
      <c r="BI39" s="98" t="e">
        <f ca="true">+IF(AND(ISNUMBER(OFFSET('Hygiene Data'!$G$5,0,10*ROW('Hygiene Data'!G33))),'Data Summary'!DX39="Yes"),OFFSET('Hygiene Data'!$G$5,0,10*ROW('Hygiene Data'!G33)),NA())</f>
        <v>#N/A</v>
      </c>
      <c r="BJ39" s="98" t="e">
        <f ca="true">+IF(AND(ISNUMBER(OFFSET('Hygiene Data'!$G$7,0,10*ROW('Hygiene Data'!G33))),'Data Summary'!DY39="Yes"),OFFSET('Hygiene Data'!$G$7,0,10*ROW('Hygiene Data'!G33)),NA())</f>
        <v>#N/A</v>
      </c>
      <c r="BK39" s="98" t="e">
        <f ca="true">+IF(AND(ISNUMBER(OFFSET('Hygiene Data'!$G$9,0,10*ROW('Hygiene Data'!G33))),'Data Summary'!DZ39="Yes"),OFFSET('Hygiene Data'!$G$9,0,10*ROW('Hygiene Data'!G33)),NA())</f>
        <v>#N/A</v>
      </c>
      <c r="BL39" s="98" t="e">
        <f ca="true">+IF(AND(ISNUMBER(OFFSET('Hygiene Data'!$H$5,0,10*ROW('Hygiene Data'!H33))),'Data Summary'!EA39="Yes"),OFFSET('Hygiene Data'!$H$5,0,10*ROW('Hygiene Data'!H33)),NA())</f>
        <v>#N/A</v>
      </c>
      <c r="BM39" s="98" t="e">
        <f ca="true">+IF(AND(ISNUMBER(OFFSET('Hygiene Data'!$H$7,0,10*ROW('Hygiene Data'!H33))),'Data Summary'!EB39="Yes"),OFFSET('Hygiene Data'!$H$7,0,10*ROW('Hygiene Data'!H33)),NA())</f>
        <v>#N/A</v>
      </c>
      <c r="BN39" s="98" t="e">
        <f ca="true">+IF(AND(ISNUMBER(OFFSET('Hygiene Data'!$H$9,0,10*ROW('Hygiene Data'!H33))),'Data Summary'!EC39="Yes"),OFFSET('Hygiene Data'!$H$9,0,10*ROW('Hygiene Data'!H33)),NA())</f>
        <v>#N/A</v>
      </c>
      <c r="BO39" s="98" t="e">
        <f ca="true">+IF(AND(ISNUMBER(OFFSET('Hygiene Data'!$I$5,0,10*ROW('Hygiene Data'!I33))),'Data Summary'!ED39="Yes"),OFFSET('Hygiene Data'!$I$5,0,10*ROW('Hygiene Data'!I33)),NA())</f>
        <v>#N/A</v>
      </c>
      <c r="BP39" s="98" t="e">
        <f ca="true">+IF(AND(ISNUMBER(OFFSET('Hygiene Data'!$I$7,0,10*ROW('Hygiene Data'!I33))),'Data Summary'!EE39="Yes"),OFFSET('Hygiene Data'!$I$7,0,10*ROW('Hygiene Data'!I33)),NA())</f>
        <v>#N/A</v>
      </c>
      <c r="BQ39" s="98" t="e">
        <f ca="true">+IF(AND(ISNUMBER(OFFSET('Hygiene Data'!$I$9,0,10*ROW('Hygiene Data'!I33))),'Data Summary'!EF39="Yes"),OFFSET('Hygiene Data'!$I$9,0,10*ROW('Hygiene Data'!I33)),NA())</f>
        <v>#N/A</v>
      </c>
    </row>
    <row xmlns:x14ac="http://schemas.microsoft.com/office/spreadsheetml/2009/9/ac" r="40" x14ac:dyDescent="0.2">
      <c r="A40" s="335" t="e">
        <f ca="true">+RIGHT('Data Summary'!A40,LEN('Data Summary'!A40)-9)</f>
        <v>#VALUE!</v>
      </c>
      <c r="B40" s="36" t="str">
        <f ca="true">+IF(ISTEXT('Data Summary'!B40),'Data Summary'!B40,"")</f>
        <v/>
      </c>
      <c r="C40" s="334" t="e">
        <f ca="true">+VALUE('Data Summary'!C40)</f>
        <v>#VALUE!</v>
      </c>
      <c r="D40" s="96" t="e">
        <f ca="true">+IF(AND(ISNUMBER(OFFSET('Water Data'!$D$4,0,10*ROW('Water Data'!D34))),'Data Summary'!BS40="Yes"),100-OFFSET('Water Data'!$D$4,0,10*ROW('Water Data'!D34)),NA())</f>
        <v>#N/A</v>
      </c>
      <c r="E40" s="96" t="e">
        <f ca="true">+IF(AND(ISNUMBER(OFFSET('Water Data'!$D$6,0,10*ROW('Water Data'!D34))),'Data Summary'!BT40="Yes"),OFFSET('Water Data'!$D$6,0,10*ROW('Water Data'!D34)),NA())</f>
        <v>#N/A</v>
      </c>
      <c r="F40" s="96" t="e">
        <f ca="true">+IF(AND(ISNUMBER(OFFSET('Water Data'!$D$9,0,10*ROW('Water Data'!D34))),'Data Summary'!BU40="Yes"),OFFSET('Water Data'!$D$9,0,10*ROW('Water Data'!D34)),NA())</f>
        <v>#N/A</v>
      </c>
      <c r="G40" s="96" t="e">
        <f ca="true">+IF(AND(ISNUMBER(OFFSET('Water Data'!$E$4,0,10*ROW('Water Data'!E34))),'Data Summary'!BV40="Yes"),100-OFFSET('Water Data'!$E$4,0,10*ROW('Water Data'!E34)),NA())</f>
        <v>#N/A</v>
      </c>
      <c r="H40" s="96" t="e">
        <f ca="true">+IF(AND(ISNUMBER(OFFSET('Water Data'!$E$6,0,10*ROW('Water Data'!E34))),'Data Summary'!BW40="Yes"),OFFSET('Water Data'!$E$6,0,10*ROW('Water Data'!E34)),NA())</f>
        <v>#N/A</v>
      </c>
      <c r="I40" s="96" t="e">
        <f ca="true">+IF(AND(ISNUMBER(OFFSET('Water Data'!$E$9,0,10*ROW('Water Data'!E34))),'Data Summary'!BX40="Yes"),OFFSET('Water Data'!$E$9,0,10*ROW('Water Data'!E34)),NA())</f>
        <v>#N/A</v>
      </c>
      <c r="J40" s="96" t="e">
        <f ca="true">+IF(AND(ISNUMBER(OFFSET('Water Data'!$F$4,0,10*ROW('Water Data'!F34))),'Data Summary'!BY40="Yes"),100-OFFSET('Water Data'!$F$4,0,10*ROW('Water Data'!F34)),NA())</f>
        <v>#N/A</v>
      </c>
      <c r="K40" s="96" t="e">
        <f ca="true">+IF(AND(ISNUMBER(OFFSET('Water Data'!$F$6,0,10*ROW('Water Data'!F34))),'Data Summary'!BZ40="Yes"),OFFSET('Water Data'!$F$6,0,10*ROW('Water Data'!F34)),NA())</f>
        <v>#N/A</v>
      </c>
      <c r="L40" s="96" t="e">
        <f ca="true">+IF(AND(ISNUMBER(OFFSET('Water Data'!$F$9,0,10*ROW('Water Data'!F34))),'Data Summary'!CA40="Yes"),OFFSET('Water Data'!$F$9,0,10*ROW('Water Data'!F34)),NA())</f>
        <v>#N/A</v>
      </c>
      <c r="M40" s="96" t="e">
        <f ca="true">+IF(AND(ISNUMBER(OFFSET('Water Data'!$G$4,0,10*ROW('Water Data'!G34))),'Data Summary'!CB40="Yes"),100-OFFSET('Water Data'!$G$4,0,10*ROW('Water Data'!G34)),NA())</f>
        <v>#N/A</v>
      </c>
      <c r="N40" s="96" t="e">
        <f ca="true">+IF(AND(ISNUMBER(OFFSET('Water Data'!$G$6,0,10*ROW('Water Data'!G34))),'Data Summary'!CC40="Yes"),OFFSET('Water Data'!$G$6,0,10*ROW('Water Data'!G34)),NA())</f>
        <v>#N/A</v>
      </c>
      <c r="O40" s="96" t="e">
        <f ca="true">+IF(AND(ISNUMBER(OFFSET('Water Data'!$G$9,0,10*ROW('Water Data'!G34))),'Data Summary'!CD40="Yes"),OFFSET('Water Data'!$G$9,0,10*ROW('Water Data'!G34)),NA())</f>
        <v>#N/A</v>
      </c>
      <c r="P40" s="96" t="e">
        <f ca="true">+IF(AND(ISNUMBER(OFFSET('Water Data'!$H$4,0,10*ROW('Water Data'!H34))),'Data Summary'!CE40="Yes"),100-OFFSET('Water Data'!$H$4,0,10*ROW('Water Data'!H34)),NA())</f>
        <v>#N/A</v>
      </c>
      <c r="Q40" s="96" t="e">
        <f ca="true">+IF(AND(ISNUMBER(OFFSET('Water Data'!$H$6,0,10*ROW('Water Data'!H34))),'Data Summary'!CF40="Yes"),OFFSET('Water Data'!$H$6,0,10*ROW('Water Data'!H34)),NA())</f>
        <v>#N/A</v>
      </c>
      <c r="R40" s="96" t="e">
        <f ca="true">+IF(AND(ISNUMBER(OFFSET('Water Data'!$H$9,0,10*ROW('Water Data'!H34))),'Data Summary'!CG40="Yes"),OFFSET('Water Data'!$H$9,0,10*ROW('Water Data'!H34)),NA())</f>
        <v>#N/A</v>
      </c>
      <c r="S40" s="96" t="e">
        <f ca="true">+IF(AND(ISNUMBER(OFFSET('Water Data'!$I$4,0,10*ROW('Water Data'!I34))),'Data Summary'!CH40="Yes"),100-OFFSET('Water Data'!$I$4,0,10*ROW('Water Data'!I34)),NA())</f>
        <v>#N/A</v>
      </c>
      <c r="T40" s="96" t="e">
        <f ca="true">+IF(AND(ISNUMBER(OFFSET('Water Data'!$I$6,0,10*ROW('Water Data'!I34))),'Data Summary'!CI40="Yes"),OFFSET('Water Data'!$I$6,0,10*ROW('Water Data'!I34)),NA())</f>
        <v>#N/A</v>
      </c>
      <c r="U40" s="96" t="e">
        <f ca="true">+IF(AND(ISNUMBER(OFFSET('Water Data'!$I$9,0,10*ROW('Water Data'!I34))),'Data Summary'!CJ40="Yes"),OFFSET('Water Data'!$I$9,0,10*ROW('Water Data'!I34)),NA())</f>
        <v>#N/A</v>
      </c>
      <c r="V40" s="97" t="e">
        <f ca="true">+IF(AND(ISNUMBER(OFFSET('Sanitation Data'!$D$4,0,10*ROW('Sanitation Data'!D34))),'Data Summary'!CK40="Yes"),100-OFFSET('Sanitation Data'!$D$4,0,10*ROW('Sanitation Data'!D34)),NA())</f>
        <v>#N/A</v>
      </c>
      <c r="W40" s="97" t="e">
        <f ca="true">+IF(AND(ISNUMBER(OFFSET('Sanitation Data'!$D$6,0,10*ROW('Sanitation Data'!D34))),'Data Summary'!CL40="Yes"),OFFSET('Sanitation Data'!$D$6,0,10*ROW('Sanitation Data'!D34)),NA())</f>
        <v>#N/A</v>
      </c>
      <c r="X40" s="97" t="e">
        <f ca="true">+IF(AND(ISNUMBER(OFFSET('Sanitation Data'!$D$10,0,10*ROW('Sanitation Data'!D34))),'Data Summary'!CM40="Yes"),OFFSET('Sanitation Data'!$D$10,0,10*ROW('Sanitation Data'!D34)),NA())</f>
        <v>#N/A</v>
      </c>
      <c r="Y40" s="97" t="e">
        <f ca="true">+IF(AND(ISNUMBER(OFFSET('Sanitation Data'!$D$11,0,10*ROW('Sanitation Data'!D34))),'Data Summary'!CN40="Yes"),OFFSET('Sanitation Data'!$D$11,0,10*ROW('Sanitation Data'!D34)),NA())</f>
        <v>#N/A</v>
      </c>
      <c r="Z40" s="97" t="e">
        <f ca="true">+IF(AND(ISNUMBER(OFFSET('Sanitation Data'!$D$12,0,10*ROW('Sanitation Data'!D34))),'Data Summary'!CO40="Yes"),OFFSET('Sanitation Data'!$D$12,0,10*ROW('Sanitation Data'!D34)),NA())</f>
        <v>#N/A</v>
      </c>
      <c r="AA40" s="97" t="e">
        <f ca="true">+IF(AND(ISNUMBER(OFFSET('Sanitation Data'!$E$4,0,10*ROW('Sanitation Data'!E34))),'Data Summary'!CP40="Yes"),100-OFFSET('Sanitation Data'!$E$4,0,10*ROW('Sanitation Data'!E34)),NA())</f>
        <v>#N/A</v>
      </c>
      <c r="AB40" s="97" t="e">
        <f ca="true">+IF(AND(ISNUMBER(OFFSET('Sanitation Data'!$E$6,0,10*ROW('Sanitation Data'!E34))),'Data Summary'!CQ40="Yes"),OFFSET('Sanitation Data'!$E$6,0,10*ROW('Sanitation Data'!E34)),NA())</f>
        <v>#N/A</v>
      </c>
      <c r="AC40" s="97" t="e">
        <f ca="true">+IF(AND(ISNUMBER(OFFSET('Sanitation Data'!$E$10,0,10*ROW('Sanitation Data'!E34))),'Data Summary'!CR40="Yes"),OFFSET('Sanitation Data'!$E$10,0,10*ROW('Sanitation Data'!E34)),NA())</f>
        <v>#N/A</v>
      </c>
      <c r="AD40" s="97" t="e">
        <f ca="true">+IF(AND(ISNUMBER(OFFSET('Sanitation Data'!$E$11,0,10*ROW('Sanitation Data'!E34))),'Data Summary'!CS40="Yes"),OFFSET('Sanitation Data'!$E$11,0,10*ROW('Sanitation Data'!E34)),NA())</f>
        <v>#N/A</v>
      </c>
      <c r="AE40" s="97" t="e">
        <f ca="true">+IF(AND(ISNUMBER(OFFSET('Sanitation Data'!$E$12,0,10*ROW('Sanitation Data'!E34))),'Data Summary'!CT40="Yes"),OFFSET('Sanitation Data'!$E$12,0,10*ROW('Sanitation Data'!E34)),NA())</f>
        <v>#N/A</v>
      </c>
      <c r="AF40" s="97" t="e">
        <f ca="true">+IF(AND(ISNUMBER(OFFSET('Sanitation Data'!$F$4,0,10*ROW('Sanitation Data'!F34))),'Data Summary'!CU40="Yes"),100-OFFSET('Sanitation Data'!$F$4,0,10*ROW('Sanitation Data'!F34)),NA())</f>
        <v>#N/A</v>
      </c>
      <c r="AG40" s="97" t="e">
        <f ca="true">+IF(AND(ISNUMBER(OFFSET('Sanitation Data'!$F$6,0,10*ROW('Sanitation Data'!F34))),'Data Summary'!CV40="Yes"),OFFSET('Sanitation Data'!$F$6,0,10*ROW('Sanitation Data'!F34)),NA())</f>
        <v>#N/A</v>
      </c>
      <c r="AH40" s="97" t="e">
        <f ca="true">+IF(AND(ISNUMBER(OFFSET('Sanitation Data'!$F$10,0,10*ROW('Sanitation Data'!F34))),'Data Summary'!CW40="Yes"),OFFSET('Sanitation Data'!$F$10,0,10*ROW('Sanitation Data'!F34)),NA())</f>
        <v>#N/A</v>
      </c>
      <c r="AI40" s="97" t="e">
        <f ca="true">+IF(AND(ISNUMBER(OFFSET('Sanitation Data'!$F$11,0,10*ROW('Sanitation Data'!F34))),'Data Summary'!CX40="Yes"),OFFSET('Sanitation Data'!$F$11,0,10*ROW('Sanitation Data'!F34)),NA())</f>
        <v>#N/A</v>
      </c>
      <c r="AJ40" s="97" t="e">
        <f ca="true">+IF(AND(ISNUMBER(OFFSET('Sanitation Data'!$F$12,0,10*ROW('Sanitation Data'!F34))),'Data Summary'!CY40="Yes"),OFFSET('Sanitation Data'!$F$12,0,10*ROW('Sanitation Data'!F34)),NA())</f>
        <v>#N/A</v>
      </c>
      <c r="AK40" s="97" t="e">
        <f ca="true">+IF(AND(ISNUMBER(OFFSET('Sanitation Data'!$G$4,0,10*ROW('Sanitation Data'!G34))),'Data Summary'!CZ40="Yes"),100-OFFSET('Sanitation Data'!$G$4,0,10*ROW('Sanitation Data'!G34)),NA())</f>
        <v>#N/A</v>
      </c>
      <c r="AL40" s="97" t="e">
        <f ca="true">+IF(AND(ISNUMBER(OFFSET('Sanitation Data'!$G$6,0,10*ROW('Sanitation Data'!G34))),'Data Summary'!DA40="Yes"),OFFSET('Sanitation Data'!$G$6,0,10*ROW('Sanitation Data'!G34)),NA())</f>
        <v>#N/A</v>
      </c>
      <c r="AM40" s="97" t="e">
        <f ca="true">+IF(AND(ISNUMBER(OFFSET('Sanitation Data'!$G$10,0,10*ROW('Sanitation Data'!G34))),'Data Summary'!DB40="Yes"),OFFSET('Sanitation Data'!$G$10,0,10*ROW('Sanitation Data'!G34)),NA())</f>
        <v>#N/A</v>
      </c>
      <c r="AN40" s="97" t="e">
        <f ca="true">+IF(AND(ISNUMBER(OFFSET('Sanitation Data'!$G$11,0,10*ROW('Sanitation Data'!G34))),'Data Summary'!DC40="Yes"),OFFSET('Sanitation Data'!$G$11,0,10*ROW('Sanitation Data'!G34)),NA())</f>
        <v>#N/A</v>
      </c>
      <c r="AO40" s="97" t="e">
        <f ca="true">+IF(AND(ISNUMBER(OFFSET('Sanitation Data'!$G$12,0,10*ROW('Sanitation Data'!G34))),'Data Summary'!DD40="Yes"),OFFSET('Sanitation Data'!$G$12,0,10*ROW('Sanitation Data'!G34)),NA())</f>
        <v>#N/A</v>
      </c>
      <c r="AP40" s="97" t="e">
        <f ca="true">+IF(AND(ISNUMBER(OFFSET('Sanitation Data'!$H$4,0,10*ROW('Sanitation Data'!H34))),'Data Summary'!DE40="Yes"),100-OFFSET('Sanitation Data'!$H$4,0,10*ROW('Sanitation Data'!H34)),NA())</f>
        <v>#N/A</v>
      </c>
      <c r="AQ40" s="97" t="e">
        <f ca="true">+IF(AND(ISNUMBER(OFFSET('Sanitation Data'!$H$6,0,10*ROW('Sanitation Data'!H34))),'Data Summary'!DF40="Yes"),OFFSET('Sanitation Data'!$H$6,0,10*ROW('Sanitation Data'!H34)),NA())</f>
        <v>#N/A</v>
      </c>
      <c r="AR40" s="97" t="e">
        <f ca="true">+IF(AND(ISNUMBER(OFFSET('Sanitation Data'!$H$10,0,10*ROW('Sanitation Data'!H34))),'Data Summary'!DG40="Yes"),OFFSET('Sanitation Data'!$H$10,0,10*ROW('Sanitation Data'!H34)),NA())</f>
        <v>#N/A</v>
      </c>
      <c r="AS40" s="97" t="e">
        <f ca="true">+IF(AND(ISNUMBER(OFFSET('Sanitation Data'!$H$11,0,10*ROW('Sanitation Data'!H34))),'Data Summary'!DH40="Yes"),OFFSET('Sanitation Data'!$H$11,0,10*ROW('Sanitation Data'!H34)),NA())</f>
        <v>#N/A</v>
      </c>
      <c r="AT40" s="97" t="e">
        <f ca="true">+IF(AND(ISNUMBER(OFFSET('Sanitation Data'!$H$12,0,10*ROW('Sanitation Data'!H34))),'Data Summary'!DI40="Yes"),OFFSET('Sanitation Data'!$H$12,0,10*ROW('Sanitation Data'!H34)),NA())</f>
        <v>#N/A</v>
      </c>
      <c r="AU40" s="97" t="e">
        <f ca="true">+IF(AND(ISNUMBER(OFFSET('Sanitation Data'!$I$4,0,10*ROW('Sanitation Data'!I34))),'Data Summary'!DJ40="Yes"),100-OFFSET('Sanitation Data'!$I$4,0,10*ROW('Sanitation Data'!I34)),NA())</f>
        <v>#N/A</v>
      </c>
      <c r="AV40" s="97" t="e">
        <f ca="true">+IF(AND(ISNUMBER(OFFSET('Sanitation Data'!$I$6,0,10*ROW('Sanitation Data'!I34))),'Data Summary'!DK40="Yes"),OFFSET('Sanitation Data'!$I$6,0,10*ROW('Sanitation Data'!I34)),NA())</f>
        <v>#N/A</v>
      </c>
      <c r="AW40" s="97" t="e">
        <f ca="true">+IF(AND(ISNUMBER(OFFSET('Sanitation Data'!$I$10,0,10*ROW('Sanitation Data'!I34))),'Data Summary'!DL40="Yes"),OFFSET('Sanitation Data'!$I$10,0,10*ROW('Sanitation Data'!I34)),NA())</f>
        <v>#N/A</v>
      </c>
      <c r="AX40" s="97" t="e">
        <f ca="true">+IF(AND(ISNUMBER(OFFSET('Sanitation Data'!$I$11,0,10*ROW('Sanitation Data'!I34))),'Data Summary'!DM40="Yes"),OFFSET('Sanitation Data'!$I$11,0,10*ROW('Sanitation Data'!I34)),NA())</f>
        <v>#N/A</v>
      </c>
      <c r="AY40" s="97" t="e">
        <f ca="true">+IF(AND(ISNUMBER(OFFSET('Sanitation Data'!$I$12,0,10*ROW('Sanitation Data'!I34))),'Data Summary'!DN40="Yes"),OFFSET('Sanitation Data'!$I$12,0,10*ROW('Sanitation Data'!I34)),NA())</f>
        <v>#N/A</v>
      </c>
      <c r="AZ40" s="98" t="e">
        <f ca="true">+IF(AND(ISNUMBER(OFFSET('Hygiene Data'!$D$5,0,10*ROW('Hygiene Data'!D34))),'Data Summary'!DO40="Yes"),OFFSET('Hygiene Data'!$D$5,0,10*ROW('Hygiene Data'!D34)),NA())</f>
        <v>#N/A</v>
      </c>
      <c r="BA40" s="98" t="e">
        <f ca="true">+IF(AND(ISNUMBER(OFFSET('Hygiene Data'!$D$7,0,10*ROW('Hygiene Data'!D34))),'Data Summary'!DP40="Yes"),OFFSET('Hygiene Data'!$D$7,0,10*ROW('Hygiene Data'!D34)),NA())</f>
        <v>#N/A</v>
      </c>
      <c r="BB40" s="98" t="e">
        <f ca="true">+IF(AND(ISNUMBER(OFFSET('Hygiene Data'!$D$9,0,10*ROW('Hygiene Data'!D34))),'Data Summary'!DQ40="Yes"),OFFSET('Hygiene Data'!$D$9,0,10*ROW('Hygiene Data'!D34)),NA())</f>
        <v>#N/A</v>
      </c>
      <c r="BC40" s="98" t="e">
        <f ca="true">+IF(AND(ISNUMBER(OFFSET('Hygiene Data'!$E$5,0,10*ROW('Hygiene Data'!E34))),'Data Summary'!DR40="Yes"),OFFSET('Hygiene Data'!$E$5,0,10*ROW('Hygiene Data'!E34)),NA())</f>
        <v>#N/A</v>
      </c>
      <c r="BD40" s="98" t="e">
        <f ca="true">+IF(AND(ISNUMBER(OFFSET('Hygiene Data'!$E$7,0,10*ROW('Hygiene Data'!E34))),'Data Summary'!DS40="Yes"),OFFSET('Hygiene Data'!$E$7,0,10*ROW('Hygiene Data'!E34)),NA())</f>
        <v>#N/A</v>
      </c>
      <c r="BE40" s="98" t="e">
        <f ca="true">+IF(AND(ISNUMBER(OFFSET('Hygiene Data'!$E$9,0,10*ROW('Hygiene Data'!E34))),'Data Summary'!DT40="Yes"),OFFSET('Hygiene Data'!$E$9,0,10*ROW('Hygiene Data'!E34)),NA())</f>
        <v>#N/A</v>
      </c>
      <c r="BF40" s="98" t="e">
        <f ca="true">+IF(AND(ISNUMBER(OFFSET('Hygiene Data'!$F$5,0,10*ROW('Hygiene Data'!F34))),'Data Summary'!DU40="Yes"),OFFSET('Hygiene Data'!$F$5,0,10*ROW('Hygiene Data'!F34)),NA())</f>
        <v>#N/A</v>
      </c>
      <c r="BG40" s="98" t="e">
        <f ca="true">+IF(AND(ISNUMBER(OFFSET('Hygiene Data'!$F$7,0,10*ROW('Hygiene Data'!F34))),'Data Summary'!DV40="Yes"),OFFSET('Hygiene Data'!$F$7,0,10*ROW('Hygiene Data'!F34)),NA())</f>
        <v>#N/A</v>
      </c>
      <c r="BH40" s="98" t="e">
        <f ca="true">+IF(AND(ISNUMBER(OFFSET('Hygiene Data'!$F$9,0,10*ROW('Hygiene Data'!F34))),'Data Summary'!DW40="Yes"),OFFSET('Hygiene Data'!$F$9,0,10*ROW('Hygiene Data'!F34)),NA())</f>
        <v>#N/A</v>
      </c>
      <c r="BI40" s="98" t="e">
        <f ca="true">+IF(AND(ISNUMBER(OFFSET('Hygiene Data'!$G$5,0,10*ROW('Hygiene Data'!G34))),'Data Summary'!DX40="Yes"),OFFSET('Hygiene Data'!$G$5,0,10*ROW('Hygiene Data'!G34)),NA())</f>
        <v>#N/A</v>
      </c>
      <c r="BJ40" s="98" t="e">
        <f ca="true">+IF(AND(ISNUMBER(OFFSET('Hygiene Data'!$G$7,0,10*ROW('Hygiene Data'!G34))),'Data Summary'!DY40="Yes"),OFFSET('Hygiene Data'!$G$7,0,10*ROW('Hygiene Data'!G34)),NA())</f>
        <v>#N/A</v>
      </c>
      <c r="BK40" s="98" t="e">
        <f ca="true">+IF(AND(ISNUMBER(OFFSET('Hygiene Data'!$G$9,0,10*ROW('Hygiene Data'!G34))),'Data Summary'!DZ40="Yes"),OFFSET('Hygiene Data'!$G$9,0,10*ROW('Hygiene Data'!G34)),NA())</f>
        <v>#N/A</v>
      </c>
      <c r="BL40" s="98" t="e">
        <f ca="true">+IF(AND(ISNUMBER(OFFSET('Hygiene Data'!$H$5,0,10*ROW('Hygiene Data'!H34))),'Data Summary'!EA40="Yes"),OFFSET('Hygiene Data'!$H$5,0,10*ROW('Hygiene Data'!H34)),NA())</f>
        <v>#N/A</v>
      </c>
      <c r="BM40" s="98" t="e">
        <f ca="true">+IF(AND(ISNUMBER(OFFSET('Hygiene Data'!$H$7,0,10*ROW('Hygiene Data'!H34))),'Data Summary'!EB40="Yes"),OFFSET('Hygiene Data'!$H$7,0,10*ROW('Hygiene Data'!H34)),NA())</f>
        <v>#N/A</v>
      </c>
      <c r="BN40" s="98" t="e">
        <f ca="true">+IF(AND(ISNUMBER(OFFSET('Hygiene Data'!$H$9,0,10*ROW('Hygiene Data'!H34))),'Data Summary'!EC40="Yes"),OFFSET('Hygiene Data'!$H$9,0,10*ROW('Hygiene Data'!H34)),NA())</f>
        <v>#N/A</v>
      </c>
      <c r="BO40" s="98" t="e">
        <f ca="true">+IF(AND(ISNUMBER(OFFSET('Hygiene Data'!$I$5,0,10*ROW('Hygiene Data'!I34))),'Data Summary'!ED40="Yes"),OFFSET('Hygiene Data'!$I$5,0,10*ROW('Hygiene Data'!I34)),NA())</f>
        <v>#N/A</v>
      </c>
      <c r="BP40" s="98" t="e">
        <f ca="true">+IF(AND(ISNUMBER(OFFSET('Hygiene Data'!$I$7,0,10*ROW('Hygiene Data'!I34))),'Data Summary'!EE40="Yes"),OFFSET('Hygiene Data'!$I$7,0,10*ROW('Hygiene Data'!I34)),NA())</f>
        <v>#N/A</v>
      </c>
      <c r="BQ40" s="98" t="e">
        <f ca="true">+IF(AND(ISNUMBER(OFFSET('Hygiene Data'!$I$9,0,10*ROW('Hygiene Data'!I34))),'Data Summary'!EF40="Yes"),OFFSET('Hygiene Data'!$I$9,0,10*ROW('Hygiene Data'!I34)),NA())</f>
        <v>#N/A</v>
      </c>
    </row>
    <row xmlns:x14ac="http://schemas.microsoft.com/office/spreadsheetml/2009/9/ac" r="41" x14ac:dyDescent="0.2">
      <c r="A41" s="335" t="e">
        <f ca="true">+RIGHT('Data Summary'!A41,LEN('Data Summary'!A41)-9)</f>
        <v>#VALUE!</v>
      </c>
      <c r="B41" s="36" t="str">
        <f ca="true">+IF(ISTEXT('Data Summary'!B41),'Data Summary'!B41,"")</f>
        <v/>
      </c>
      <c r="C41" s="334" t="e">
        <f ca="true">+VALUE('Data Summary'!C41)</f>
        <v>#VALUE!</v>
      </c>
      <c r="D41" s="96" t="e">
        <f ca="true">+IF(AND(ISNUMBER(OFFSET('Water Data'!$D$4,0,10*ROW('Water Data'!D35))),'Data Summary'!BS41="Yes"),100-OFFSET('Water Data'!$D$4,0,10*ROW('Water Data'!D35)),NA())</f>
        <v>#N/A</v>
      </c>
      <c r="E41" s="96" t="e">
        <f ca="true">+IF(AND(ISNUMBER(OFFSET('Water Data'!$D$6,0,10*ROW('Water Data'!D35))),'Data Summary'!BT41="Yes"),OFFSET('Water Data'!$D$6,0,10*ROW('Water Data'!D35)),NA())</f>
        <v>#N/A</v>
      </c>
      <c r="F41" s="96" t="e">
        <f ca="true">+IF(AND(ISNUMBER(OFFSET('Water Data'!$D$9,0,10*ROW('Water Data'!D35))),'Data Summary'!BU41="Yes"),OFFSET('Water Data'!$D$9,0,10*ROW('Water Data'!D35)),NA())</f>
        <v>#N/A</v>
      </c>
      <c r="G41" s="96" t="e">
        <f ca="true">+IF(AND(ISNUMBER(OFFSET('Water Data'!$E$4,0,10*ROW('Water Data'!E35))),'Data Summary'!BV41="Yes"),100-OFFSET('Water Data'!$E$4,0,10*ROW('Water Data'!E35)),NA())</f>
        <v>#N/A</v>
      </c>
      <c r="H41" s="96" t="e">
        <f ca="true">+IF(AND(ISNUMBER(OFFSET('Water Data'!$E$6,0,10*ROW('Water Data'!E35))),'Data Summary'!BW41="Yes"),OFFSET('Water Data'!$E$6,0,10*ROW('Water Data'!E35)),NA())</f>
        <v>#N/A</v>
      </c>
      <c r="I41" s="96" t="e">
        <f ca="true">+IF(AND(ISNUMBER(OFFSET('Water Data'!$E$9,0,10*ROW('Water Data'!E35))),'Data Summary'!BX41="Yes"),OFFSET('Water Data'!$E$9,0,10*ROW('Water Data'!E35)),NA())</f>
        <v>#N/A</v>
      </c>
      <c r="J41" s="96" t="e">
        <f ca="true">+IF(AND(ISNUMBER(OFFSET('Water Data'!$F$4,0,10*ROW('Water Data'!F35))),'Data Summary'!BY41="Yes"),100-OFFSET('Water Data'!$F$4,0,10*ROW('Water Data'!F35)),NA())</f>
        <v>#N/A</v>
      </c>
      <c r="K41" s="96" t="e">
        <f ca="true">+IF(AND(ISNUMBER(OFFSET('Water Data'!$F$6,0,10*ROW('Water Data'!F35))),'Data Summary'!BZ41="Yes"),OFFSET('Water Data'!$F$6,0,10*ROW('Water Data'!F35)),NA())</f>
        <v>#N/A</v>
      </c>
      <c r="L41" s="96" t="e">
        <f ca="true">+IF(AND(ISNUMBER(OFFSET('Water Data'!$F$9,0,10*ROW('Water Data'!F35))),'Data Summary'!CA41="Yes"),OFFSET('Water Data'!$F$9,0,10*ROW('Water Data'!F35)),NA())</f>
        <v>#N/A</v>
      </c>
      <c r="M41" s="96" t="e">
        <f ca="true">+IF(AND(ISNUMBER(OFFSET('Water Data'!$G$4,0,10*ROW('Water Data'!G35))),'Data Summary'!CB41="Yes"),100-OFFSET('Water Data'!$G$4,0,10*ROW('Water Data'!G35)),NA())</f>
        <v>#N/A</v>
      </c>
      <c r="N41" s="96" t="e">
        <f ca="true">+IF(AND(ISNUMBER(OFFSET('Water Data'!$G$6,0,10*ROW('Water Data'!G35))),'Data Summary'!CC41="Yes"),OFFSET('Water Data'!$G$6,0,10*ROW('Water Data'!G35)),NA())</f>
        <v>#N/A</v>
      </c>
      <c r="O41" s="96" t="e">
        <f ca="true">+IF(AND(ISNUMBER(OFFSET('Water Data'!$G$9,0,10*ROW('Water Data'!G35))),'Data Summary'!CD41="Yes"),OFFSET('Water Data'!$G$9,0,10*ROW('Water Data'!G35)),NA())</f>
        <v>#N/A</v>
      </c>
      <c r="P41" s="96" t="e">
        <f ca="true">+IF(AND(ISNUMBER(OFFSET('Water Data'!$H$4,0,10*ROW('Water Data'!H35))),'Data Summary'!CE41="Yes"),100-OFFSET('Water Data'!$H$4,0,10*ROW('Water Data'!H35)),NA())</f>
        <v>#N/A</v>
      </c>
      <c r="Q41" s="96" t="e">
        <f ca="true">+IF(AND(ISNUMBER(OFFSET('Water Data'!$H$6,0,10*ROW('Water Data'!H35))),'Data Summary'!CF41="Yes"),OFFSET('Water Data'!$H$6,0,10*ROW('Water Data'!H35)),NA())</f>
        <v>#N/A</v>
      </c>
      <c r="R41" s="96" t="e">
        <f ca="true">+IF(AND(ISNUMBER(OFFSET('Water Data'!$H$9,0,10*ROW('Water Data'!H35))),'Data Summary'!CG41="Yes"),OFFSET('Water Data'!$H$9,0,10*ROW('Water Data'!H35)),NA())</f>
        <v>#N/A</v>
      </c>
      <c r="S41" s="96" t="e">
        <f ca="true">+IF(AND(ISNUMBER(OFFSET('Water Data'!$I$4,0,10*ROW('Water Data'!I35))),'Data Summary'!CH41="Yes"),100-OFFSET('Water Data'!$I$4,0,10*ROW('Water Data'!I35)),NA())</f>
        <v>#N/A</v>
      </c>
      <c r="T41" s="96" t="e">
        <f ca="true">+IF(AND(ISNUMBER(OFFSET('Water Data'!$I$6,0,10*ROW('Water Data'!I35))),'Data Summary'!CI41="Yes"),OFFSET('Water Data'!$I$6,0,10*ROW('Water Data'!I35)),NA())</f>
        <v>#N/A</v>
      </c>
      <c r="U41" s="96" t="e">
        <f ca="true">+IF(AND(ISNUMBER(OFFSET('Water Data'!$I$9,0,10*ROW('Water Data'!I35))),'Data Summary'!CJ41="Yes"),OFFSET('Water Data'!$I$9,0,10*ROW('Water Data'!I35)),NA())</f>
        <v>#N/A</v>
      </c>
      <c r="V41" s="97" t="e">
        <f ca="true">+IF(AND(ISNUMBER(OFFSET('Sanitation Data'!$D$4,0,10*ROW('Sanitation Data'!D35))),'Data Summary'!CK41="Yes"),100-OFFSET('Sanitation Data'!$D$4,0,10*ROW('Sanitation Data'!D35)),NA())</f>
        <v>#N/A</v>
      </c>
      <c r="W41" s="97" t="e">
        <f ca="true">+IF(AND(ISNUMBER(OFFSET('Sanitation Data'!$D$6,0,10*ROW('Sanitation Data'!D35))),'Data Summary'!CL41="Yes"),OFFSET('Sanitation Data'!$D$6,0,10*ROW('Sanitation Data'!D35)),NA())</f>
        <v>#N/A</v>
      </c>
      <c r="X41" s="97" t="e">
        <f ca="true">+IF(AND(ISNUMBER(OFFSET('Sanitation Data'!$D$10,0,10*ROW('Sanitation Data'!D35))),'Data Summary'!CM41="Yes"),OFFSET('Sanitation Data'!$D$10,0,10*ROW('Sanitation Data'!D35)),NA())</f>
        <v>#N/A</v>
      </c>
      <c r="Y41" s="97" t="e">
        <f ca="true">+IF(AND(ISNUMBER(OFFSET('Sanitation Data'!$D$11,0,10*ROW('Sanitation Data'!D35))),'Data Summary'!CN41="Yes"),OFFSET('Sanitation Data'!$D$11,0,10*ROW('Sanitation Data'!D35)),NA())</f>
        <v>#N/A</v>
      </c>
      <c r="Z41" s="97" t="e">
        <f ca="true">+IF(AND(ISNUMBER(OFFSET('Sanitation Data'!$D$12,0,10*ROW('Sanitation Data'!D35))),'Data Summary'!CO41="Yes"),OFFSET('Sanitation Data'!$D$12,0,10*ROW('Sanitation Data'!D35)),NA())</f>
        <v>#N/A</v>
      </c>
      <c r="AA41" s="97" t="e">
        <f ca="true">+IF(AND(ISNUMBER(OFFSET('Sanitation Data'!$E$4,0,10*ROW('Sanitation Data'!E35))),'Data Summary'!CP41="Yes"),100-OFFSET('Sanitation Data'!$E$4,0,10*ROW('Sanitation Data'!E35)),NA())</f>
        <v>#N/A</v>
      </c>
      <c r="AB41" s="97" t="e">
        <f ca="true">+IF(AND(ISNUMBER(OFFSET('Sanitation Data'!$E$6,0,10*ROW('Sanitation Data'!E35))),'Data Summary'!CQ41="Yes"),OFFSET('Sanitation Data'!$E$6,0,10*ROW('Sanitation Data'!E35)),NA())</f>
        <v>#N/A</v>
      </c>
      <c r="AC41" s="97" t="e">
        <f ca="true">+IF(AND(ISNUMBER(OFFSET('Sanitation Data'!$E$10,0,10*ROW('Sanitation Data'!E35))),'Data Summary'!CR41="Yes"),OFFSET('Sanitation Data'!$E$10,0,10*ROW('Sanitation Data'!E35)),NA())</f>
        <v>#N/A</v>
      </c>
      <c r="AD41" s="97" t="e">
        <f ca="true">+IF(AND(ISNUMBER(OFFSET('Sanitation Data'!$E$11,0,10*ROW('Sanitation Data'!E35))),'Data Summary'!CS41="Yes"),OFFSET('Sanitation Data'!$E$11,0,10*ROW('Sanitation Data'!E35)),NA())</f>
        <v>#N/A</v>
      </c>
      <c r="AE41" s="97" t="e">
        <f ca="true">+IF(AND(ISNUMBER(OFFSET('Sanitation Data'!$E$12,0,10*ROW('Sanitation Data'!E35))),'Data Summary'!CT41="Yes"),OFFSET('Sanitation Data'!$E$12,0,10*ROW('Sanitation Data'!E35)),NA())</f>
        <v>#N/A</v>
      </c>
      <c r="AF41" s="97" t="e">
        <f ca="true">+IF(AND(ISNUMBER(OFFSET('Sanitation Data'!$F$4,0,10*ROW('Sanitation Data'!F35))),'Data Summary'!CU41="Yes"),100-OFFSET('Sanitation Data'!$F$4,0,10*ROW('Sanitation Data'!F35)),NA())</f>
        <v>#N/A</v>
      </c>
      <c r="AG41" s="97" t="e">
        <f ca="true">+IF(AND(ISNUMBER(OFFSET('Sanitation Data'!$F$6,0,10*ROW('Sanitation Data'!F35))),'Data Summary'!CV41="Yes"),OFFSET('Sanitation Data'!$F$6,0,10*ROW('Sanitation Data'!F35)),NA())</f>
        <v>#N/A</v>
      </c>
      <c r="AH41" s="97" t="e">
        <f ca="true">+IF(AND(ISNUMBER(OFFSET('Sanitation Data'!$F$10,0,10*ROW('Sanitation Data'!F35))),'Data Summary'!CW41="Yes"),OFFSET('Sanitation Data'!$F$10,0,10*ROW('Sanitation Data'!F35)),NA())</f>
        <v>#N/A</v>
      </c>
      <c r="AI41" s="97" t="e">
        <f ca="true">+IF(AND(ISNUMBER(OFFSET('Sanitation Data'!$F$11,0,10*ROW('Sanitation Data'!F35))),'Data Summary'!CX41="Yes"),OFFSET('Sanitation Data'!$F$11,0,10*ROW('Sanitation Data'!F35)),NA())</f>
        <v>#N/A</v>
      </c>
      <c r="AJ41" s="97" t="e">
        <f ca="true">+IF(AND(ISNUMBER(OFFSET('Sanitation Data'!$F$12,0,10*ROW('Sanitation Data'!F35))),'Data Summary'!CY41="Yes"),OFFSET('Sanitation Data'!$F$12,0,10*ROW('Sanitation Data'!F35)),NA())</f>
        <v>#N/A</v>
      </c>
      <c r="AK41" s="97" t="e">
        <f ca="true">+IF(AND(ISNUMBER(OFFSET('Sanitation Data'!$G$4,0,10*ROW('Sanitation Data'!G35))),'Data Summary'!CZ41="Yes"),100-OFFSET('Sanitation Data'!$G$4,0,10*ROW('Sanitation Data'!G35)),NA())</f>
        <v>#N/A</v>
      </c>
      <c r="AL41" s="97" t="e">
        <f ca="true">+IF(AND(ISNUMBER(OFFSET('Sanitation Data'!$G$6,0,10*ROW('Sanitation Data'!G35))),'Data Summary'!DA41="Yes"),OFFSET('Sanitation Data'!$G$6,0,10*ROW('Sanitation Data'!G35)),NA())</f>
        <v>#N/A</v>
      </c>
      <c r="AM41" s="97" t="e">
        <f ca="true">+IF(AND(ISNUMBER(OFFSET('Sanitation Data'!$G$10,0,10*ROW('Sanitation Data'!G35))),'Data Summary'!DB41="Yes"),OFFSET('Sanitation Data'!$G$10,0,10*ROW('Sanitation Data'!G35)),NA())</f>
        <v>#N/A</v>
      </c>
      <c r="AN41" s="97" t="e">
        <f ca="true">+IF(AND(ISNUMBER(OFFSET('Sanitation Data'!$G$11,0,10*ROW('Sanitation Data'!G35))),'Data Summary'!DC41="Yes"),OFFSET('Sanitation Data'!$G$11,0,10*ROW('Sanitation Data'!G35)),NA())</f>
        <v>#N/A</v>
      </c>
      <c r="AO41" s="97" t="e">
        <f ca="true">+IF(AND(ISNUMBER(OFFSET('Sanitation Data'!$G$12,0,10*ROW('Sanitation Data'!G35))),'Data Summary'!DD41="Yes"),OFFSET('Sanitation Data'!$G$12,0,10*ROW('Sanitation Data'!G35)),NA())</f>
        <v>#N/A</v>
      </c>
      <c r="AP41" s="97" t="e">
        <f ca="true">+IF(AND(ISNUMBER(OFFSET('Sanitation Data'!$H$4,0,10*ROW('Sanitation Data'!H35))),'Data Summary'!DE41="Yes"),100-OFFSET('Sanitation Data'!$H$4,0,10*ROW('Sanitation Data'!H35)),NA())</f>
        <v>#N/A</v>
      </c>
      <c r="AQ41" s="97" t="e">
        <f ca="true">+IF(AND(ISNUMBER(OFFSET('Sanitation Data'!$H$6,0,10*ROW('Sanitation Data'!H35))),'Data Summary'!DF41="Yes"),OFFSET('Sanitation Data'!$H$6,0,10*ROW('Sanitation Data'!H35)),NA())</f>
        <v>#N/A</v>
      </c>
      <c r="AR41" s="97" t="e">
        <f ca="true">+IF(AND(ISNUMBER(OFFSET('Sanitation Data'!$H$10,0,10*ROW('Sanitation Data'!H35))),'Data Summary'!DG41="Yes"),OFFSET('Sanitation Data'!$H$10,0,10*ROW('Sanitation Data'!H35)),NA())</f>
        <v>#N/A</v>
      </c>
      <c r="AS41" s="97" t="e">
        <f ca="true">+IF(AND(ISNUMBER(OFFSET('Sanitation Data'!$H$11,0,10*ROW('Sanitation Data'!H35))),'Data Summary'!DH41="Yes"),OFFSET('Sanitation Data'!$H$11,0,10*ROW('Sanitation Data'!H35)),NA())</f>
        <v>#N/A</v>
      </c>
      <c r="AT41" s="97" t="e">
        <f ca="true">+IF(AND(ISNUMBER(OFFSET('Sanitation Data'!$H$12,0,10*ROW('Sanitation Data'!H35))),'Data Summary'!DI41="Yes"),OFFSET('Sanitation Data'!$H$12,0,10*ROW('Sanitation Data'!H35)),NA())</f>
        <v>#N/A</v>
      </c>
      <c r="AU41" s="97" t="e">
        <f ca="true">+IF(AND(ISNUMBER(OFFSET('Sanitation Data'!$I$4,0,10*ROW('Sanitation Data'!I35))),'Data Summary'!DJ41="Yes"),100-OFFSET('Sanitation Data'!$I$4,0,10*ROW('Sanitation Data'!I35)),NA())</f>
        <v>#N/A</v>
      </c>
      <c r="AV41" s="97" t="e">
        <f ca="true">+IF(AND(ISNUMBER(OFFSET('Sanitation Data'!$I$6,0,10*ROW('Sanitation Data'!I35))),'Data Summary'!DK41="Yes"),OFFSET('Sanitation Data'!$I$6,0,10*ROW('Sanitation Data'!I35)),NA())</f>
        <v>#N/A</v>
      </c>
      <c r="AW41" s="97" t="e">
        <f ca="true">+IF(AND(ISNUMBER(OFFSET('Sanitation Data'!$I$10,0,10*ROW('Sanitation Data'!I35))),'Data Summary'!DL41="Yes"),OFFSET('Sanitation Data'!$I$10,0,10*ROW('Sanitation Data'!I35)),NA())</f>
        <v>#N/A</v>
      </c>
      <c r="AX41" s="97" t="e">
        <f ca="true">+IF(AND(ISNUMBER(OFFSET('Sanitation Data'!$I$11,0,10*ROW('Sanitation Data'!I35))),'Data Summary'!DM41="Yes"),OFFSET('Sanitation Data'!$I$11,0,10*ROW('Sanitation Data'!I35)),NA())</f>
        <v>#N/A</v>
      </c>
      <c r="AY41" s="97" t="e">
        <f ca="true">+IF(AND(ISNUMBER(OFFSET('Sanitation Data'!$I$12,0,10*ROW('Sanitation Data'!I35))),'Data Summary'!DN41="Yes"),OFFSET('Sanitation Data'!$I$12,0,10*ROW('Sanitation Data'!I35)),NA())</f>
        <v>#N/A</v>
      </c>
      <c r="AZ41" s="98" t="e">
        <f ca="true">+IF(AND(ISNUMBER(OFFSET('Hygiene Data'!$D$5,0,10*ROW('Hygiene Data'!D35))),'Data Summary'!DO41="Yes"),OFFSET('Hygiene Data'!$D$5,0,10*ROW('Hygiene Data'!D35)),NA())</f>
        <v>#N/A</v>
      </c>
      <c r="BA41" s="98" t="e">
        <f ca="true">+IF(AND(ISNUMBER(OFFSET('Hygiene Data'!$D$7,0,10*ROW('Hygiene Data'!D35))),'Data Summary'!DP41="Yes"),OFFSET('Hygiene Data'!$D$7,0,10*ROW('Hygiene Data'!D35)),NA())</f>
        <v>#N/A</v>
      </c>
      <c r="BB41" s="98" t="e">
        <f ca="true">+IF(AND(ISNUMBER(OFFSET('Hygiene Data'!$D$9,0,10*ROW('Hygiene Data'!D35))),'Data Summary'!DQ41="Yes"),OFFSET('Hygiene Data'!$D$9,0,10*ROW('Hygiene Data'!D35)),NA())</f>
        <v>#N/A</v>
      </c>
      <c r="BC41" s="98" t="e">
        <f ca="true">+IF(AND(ISNUMBER(OFFSET('Hygiene Data'!$E$5,0,10*ROW('Hygiene Data'!E35))),'Data Summary'!DR41="Yes"),OFFSET('Hygiene Data'!$E$5,0,10*ROW('Hygiene Data'!E35)),NA())</f>
        <v>#N/A</v>
      </c>
      <c r="BD41" s="98" t="e">
        <f ca="true">+IF(AND(ISNUMBER(OFFSET('Hygiene Data'!$E$7,0,10*ROW('Hygiene Data'!E35))),'Data Summary'!DS41="Yes"),OFFSET('Hygiene Data'!$E$7,0,10*ROW('Hygiene Data'!E35)),NA())</f>
        <v>#N/A</v>
      </c>
      <c r="BE41" s="98" t="e">
        <f ca="true">+IF(AND(ISNUMBER(OFFSET('Hygiene Data'!$E$9,0,10*ROW('Hygiene Data'!E35))),'Data Summary'!DT41="Yes"),OFFSET('Hygiene Data'!$E$9,0,10*ROW('Hygiene Data'!E35)),NA())</f>
        <v>#N/A</v>
      </c>
      <c r="BF41" s="98" t="e">
        <f ca="true">+IF(AND(ISNUMBER(OFFSET('Hygiene Data'!$F$5,0,10*ROW('Hygiene Data'!F35))),'Data Summary'!DU41="Yes"),OFFSET('Hygiene Data'!$F$5,0,10*ROW('Hygiene Data'!F35)),NA())</f>
        <v>#N/A</v>
      </c>
      <c r="BG41" s="98" t="e">
        <f ca="true">+IF(AND(ISNUMBER(OFFSET('Hygiene Data'!$F$7,0,10*ROW('Hygiene Data'!F35))),'Data Summary'!DV41="Yes"),OFFSET('Hygiene Data'!$F$7,0,10*ROW('Hygiene Data'!F35)),NA())</f>
        <v>#N/A</v>
      </c>
      <c r="BH41" s="98" t="e">
        <f ca="true">+IF(AND(ISNUMBER(OFFSET('Hygiene Data'!$F$9,0,10*ROW('Hygiene Data'!F35))),'Data Summary'!DW41="Yes"),OFFSET('Hygiene Data'!$F$9,0,10*ROW('Hygiene Data'!F35)),NA())</f>
        <v>#N/A</v>
      </c>
      <c r="BI41" s="98" t="e">
        <f ca="true">+IF(AND(ISNUMBER(OFFSET('Hygiene Data'!$G$5,0,10*ROW('Hygiene Data'!G35))),'Data Summary'!DX41="Yes"),OFFSET('Hygiene Data'!$G$5,0,10*ROW('Hygiene Data'!G35)),NA())</f>
        <v>#N/A</v>
      </c>
      <c r="BJ41" s="98" t="e">
        <f ca="true">+IF(AND(ISNUMBER(OFFSET('Hygiene Data'!$G$7,0,10*ROW('Hygiene Data'!G35))),'Data Summary'!DY41="Yes"),OFFSET('Hygiene Data'!$G$7,0,10*ROW('Hygiene Data'!G35)),NA())</f>
        <v>#N/A</v>
      </c>
      <c r="BK41" s="98" t="e">
        <f ca="true">+IF(AND(ISNUMBER(OFFSET('Hygiene Data'!$G$9,0,10*ROW('Hygiene Data'!G35))),'Data Summary'!DZ41="Yes"),OFFSET('Hygiene Data'!$G$9,0,10*ROW('Hygiene Data'!G35)),NA())</f>
        <v>#N/A</v>
      </c>
      <c r="BL41" s="98" t="e">
        <f ca="true">+IF(AND(ISNUMBER(OFFSET('Hygiene Data'!$H$5,0,10*ROW('Hygiene Data'!H35))),'Data Summary'!EA41="Yes"),OFFSET('Hygiene Data'!$H$5,0,10*ROW('Hygiene Data'!H35)),NA())</f>
        <v>#N/A</v>
      </c>
      <c r="BM41" s="98" t="e">
        <f ca="true">+IF(AND(ISNUMBER(OFFSET('Hygiene Data'!$H$7,0,10*ROW('Hygiene Data'!H35))),'Data Summary'!EB41="Yes"),OFFSET('Hygiene Data'!$H$7,0,10*ROW('Hygiene Data'!H35)),NA())</f>
        <v>#N/A</v>
      </c>
      <c r="BN41" s="98" t="e">
        <f ca="true">+IF(AND(ISNUMBER(OFFSET('Hygiene Data'!$H$9,0,10*ROW('Hygiene Data'!H35))),'Data Summary'!EC41="Yes"),OFFSET('Hygiene Data'!$H$9,0,10*ROW('Hygiene Data'!H35)),NA())</f>
        <v>#N/A</v>
      </c>
      <c r="BO41" s="98" t="e">
        <f ca="true">+IF(AND(ISNUMBER(OFFSET('Hygiene Data'!$I$5,0,10*ROW('Hygiene Data'!I35))),'Data Summary'!ED41="Yes"),OFFSET('Hygiene Data'!$I$5,0,10*ROW('Hygiene Data'!I35)),NA())</f>
        <v>#N/A</v>
      </c>
      <c r="BP41" s="98" t="e">
        <f ca="true">+IF(AND(ISNUMBER(OFFSET('Hygiene Data'!$I$7,0,10*ROW('Hygiene Data'!I35))),'Data Summary'!EE41="Yes"),OFFSET('Hygiene Data'!$I$7,0,10*ROW('Hygiene Data'!I35)),NA())</f>
        <v>#N/A</v>
      </c>
      <c r="BQ41" s="98" t="e">
        <f ca="true">+IF(AND(ISNUMBER(OFFSET('Hygiene Data'!$I$9,0,10*ROW('Hygiene Data'!I35))),'Data Summary'!EF41="Yes"),OFFSET('Hygiene Data'!$I$9,0,10*ROW('Hygiene Data'!I35)),NA())</f>
        <v>#N/A</v>
      </c>
    </row>
    <row xmlns:x14ac="http://schemas.microsoft.com/office/spreadsheetml/2009/9/ac" r="42" x14ac:dyDescent="0.2">
      <c r="A42" s="335" t="e">
        <f ca="true">+RIGHT('Data Summary'!A42,LEN('Data Summary'!A42)-9)</f>
        <v>#VALUE!</v>
      </c>
      <c r="B42" s="36" t="str">
        <f ca="true">+IF(ISTEXT('Data Summary'!B42),'Data Summary'!B42,"")</f>
        <v/>
      </c>
      <c r="C42" s="334" t="e">
        <f ca="true">+VALUE('Data Summary'!C42)</f>
        <v>#VALUE!</v>
      </c>
      <c r="D42" s="96" t="e">
        <f ca="true">+IF(AND(ISNUMBER(OFFSET('Water Data'!$D$4,0,10*ROW('Water Data'!D36))),'Data Summary'!BS42="Yes"),100-OFFSET('Water Data'!$D$4,0,10*ROW('Water Data'!D36)),NA())</f>
        <v>#N/A</v>
      </c>
      <c r="E42" s="96" t="e">
        <f ca="true">+IF(AND(ISNUMBER(OFFSET('Water Data'!$D$6,0,10*ROW('Water Data'!D36))),'Data Summary'!BT42="Yes"),OFFSET('Water Data'!$D$6,0,10*ROW('Water Data'!D36)),NA())</f>
        <v>#N/A</v>
      </c>
      <c r="F42" s="96" t="e">
        <f ca="true">+IF(AND(ISNUMBER(OFFSET('Water Data'!$D$9,0,10*ROW('Water Data'!D36))),'Data Summary'!BU42="Yes"),OFFSET('Water Data'!$D$9,0,10*ROW('Water Data'!D36)),NA())</f>
        <v>#N/A</v>
      </c>
      <c r="G42" s="96" t="e">
        <f ca="true">+IF(AND(ISNUMBER(OFFSET('Water Data'!$E$4,0,10*ROW('Water Data'!E36))),'Data Summary'!BV42="Yes"),100-OFFSET('Water Data'!$E$4,0,10*ROW('Water Data'!E36)),NA())</f>
        <v>#N/A</v>
      </c>
      <c r="H42" s="96" t="e">
        <f ca="true">+IF(AND(ISNUMBER(OFFSET('Water Data'!$E$6,0,10*ROW('Water Data'!E36))),'Data Summary'!BW42="Yes"),OFFSET('Water Data'!$E$6,0,10*ROW('Water Data'!E36)),NA())</f>
        <v>#N/A</v>
      </c>
      <c r="I42" s="96" t="e">
        <f ca="true">+IF(AND(ISNUMBER(OFFSET('Water Data'!$E$9,0,10*ROW('Water Data'!E36))),'Data Summary'!BX42="Yes"),OFFSET('Water Data'!$E$9,0,10*ROW('Water Data'!E36)),NA())</f>
        <v>#N/A</v>
      </c>
      <c r="J42" s="96" t="e">
        <f ca="true">+IF(AND(ISNUMBER(OFFSET('Water Data'!$F$4,0,10*ROW('Water Data'!F36))),'Data Summary'!BY42="Yes"),100-OFFSET('Water Data'!$F$4,0,10*ROW('Water Data'!F36)),NA())</f>
        <v>#N/A</v>
      </c>
      <c r="K42" s="96" t="e">
        <f ca="true">+IF(AND(ISNUMBER(OFFSET('Water Data'!$F$6,0,10*ROW('Water Data'!F36))),'Data Summary'!BZ42="Yes"),OFFSET('Water Data'!$F$6,0,10*ROW('Water Data'!F36)),NA())</f>
        <v>#N/A</v>
      </c>
      <c r="L42" s="96" t="e">
        <f ca="true">+IF(AND(ISNUMBER(OFFSET('Water Data'!$F$9,0,10*ROW('Water Data'!F36))),'Data Summary'!CA42="Yes"),OFFSET('Water Data'!$F$9,0,10*ROW('Water Data'!F36)),NA())</f>
        <v>#N/A</v>
      </c>
      <c r="M42" s="96" t="e">
        <f ca="true">+IF(AND(ISNUMBER(OFFSET('Water Data'!$G$4,0,10*ROW('Water Data'!G36))),'Data Summary'!CB42="Yes"),100-OFFSET('Water Data'!$G$4,0,10*ROW('Water Data'!G36)),NA())</f>
        <v>#N/A</v>
      </c>
      <c r="N42" s="96" t="e">
        <f ca="true">+IF(AND(ISNUMBER(OFFSET('Water Data'!$G$6,0,10*ROW('Water Data'!G36))),'Data Summary'!CC42="Yes"),OFFSET('Water Data'!$G$6,0,10*ROW('Water Data'!G36)),NA())</f>
        <v>#N/A</v>
      </c>
      <c r="O42" s="96" t="e">
        <f ca="true">+IF(AND(ISNUMBER(OFFSET('Water Data'!$G$9,0,10*ROW('Water Data'!G36))),'Data Summary'!CD42="Yes"),OFFSET('Water Data'!$G$9,0,10*ROW('Water Data'!G36)),NA())</f>
        <v>#N/A</v>
      </c>
      <c r="P42" s="96" t="e">
        <f ca="true">+IF(AND(ISNUMBER(OFFSET('Water Data'!$H$4,0,10*ROW('Water Data'!H36))),'Data Summary'!CE42="Yes"),100-OFFSET('Water Data'!$H$4,0,10*ROW('Water Data'!H36)),NA())</f>
        <v>#N/A</v>
      </c>
      <c r="Q42" s="96" t="e">
        <f ca="true">+IF(AND(ISNUMBER(OFFSET('Water Data'!$H$6,0,10*ROW('Water Data'!H36))),'Data Summary'!CF42="Yes"),OFFSET('Water Data'!$H$6,0,10*ROW('Water Data'!H36)),NA())</f>
        <v>#N/A</v>
      </c>
      <c r="R42" s="96" t="e">
        <f ca="true">+IF(AND(ISNUMBER(OFFSET('Water Data'!$H$9,0,10*ROW('Water Data'!H36))),'Data Summary'!CG42="Yes"),OFFSET('Water Data'!$H$9,0,10*ROW('Water Data'!H36)),NA())</f>
        <v>#N/A</v>
      </c>
      <c r="S42" s="96" t="e">
        <f ca="true">+IF(AND(ISNUMBER(OFFSET('Water Data'!$I$4,0,10*ROW('Water Data'!I36))),'Data Summary'!CH42="Yes"),100-OFFSET('Water Data'!$I$4,0,10*ROW('Water Data'!I36)),NA())</f>
        <v>#N/A</v>
      </c>
      <c r="T42" s="96" t="e">
        <f ca="true">+IF(AND(ISNUMBER(OFFSET('Water Data'!$I$6,0,10*ROW('Water Data'!I36))),'Data Summary'!CI42="Yes"),OFFSET('Water Data'!$I$6,0,10*ROW('Water Data'!I36)),NA())</f>
        <v>#N/A</v>
      </c>
      <c r="U42" s="96" t="e">
        <f ca="true">+IF(AND(ISNUMBER(OFFSET('Water Data'!$I$9,0,10*ROW('Water Data'!I36))),'Data Summary'!CJ42="Yes"),OFFSET('Water Data'!$I$9,0,10*ROW('Water Data'!I36)),NA())</f>
        <v>#N/A</v>
      </c>
      <c r="V42" s="97" t="e">
        <f ca="true">+IF(AND(ISNUMBER(OFFSET('Sanitation Data'!$D$4,0,10*ROW('Sanitation Data'!D36))),'Data Summary'!CK42="Yes"),100-OFFSET('Sanitation Data'!$D$4,0,10*ROW('Sanitation Data'!D36)),NA())</f>
        <v>#N/A</v>
      </c>
      <c r="W42" s="97" t="e">
        <f ca="true">+IF(AND(ISNUMBER(OFFSET('Sanitation Data'!$D$6,0,10*ROW('Sanitation Data'!D36))),'Data Summary'!CL42="Yes"),OFFSET('Sanitation Data'!$D$6,0,10*ROW('Sanitation Data'!D36)),NA())</f>
        <v>#N/A</v>
      </c>
      <c r="X42" s="97" t="e">
        <f ca="true">+IF(AND(ISNUMBER(OFFSET('Sanitation Data'!$D$10,0,10*ROW('Sanitation Data'!D36))),'Data Summary'!CM42="Yes"),OFFSET('Sanitation Data'!$D$10,0,10*ROW('Sanitation Data'!D36)),NA())</f>
        <v>#N/A</v>
      </c>
      <c r="Y42" s="97" t="e">
        <f ca="true">+IF(AND(ISNUMBER(OFFSET('Sanitation Data'!$D$11,0,10*ROW('Sanitation Data'!D36))),'Data Summary'!CN42="Yes"),OFFSET('Sanitation Data'!$D$11,0,10*ROW('Sanitation Data'!D36)),NA())</f>
        <v>#N/A</v>
      </c>
      <c r="Z42" s="97" t="e">
        <f ca="true">+IF(AND(ISNUMBER(OFFSET('Sanitation Data'!$D$12,0,10*ROW('Sanitation Data'!D36))),'Data Summary'!CO42="Yes"),OFFSET('Sanitation Data'!$D$12,0,10*ROW('Sanitation Data'!D36)),NA())</f>
        <v>#N/A</v>
      </c>
      <c r="AA42" s="97" t="e">
        <f ca="true">+IF(AND(ISNUMBER(OFFSET('Sanitation Data'!$E$4,0,10*ROW('Sanitation Data'!E36))),'Data Summary'!CP42="Yes"),100-OFFSET('Sanitation Data'!$E$4,0,10*ROW('Sanitation Data'!E36)),NA())</f>
        <v>#N/A</v>
      </c>
      <c r="AB42" s="97" t="e">
        <f ca="true">+IF(AND(ISNUMBER(OFFSET('Sanitation Data'!$E$6,0,10*ROW('Sanitation Data'!E36))),'Data Summary'!CQ42="Yes"),OFFSET('Sanitation Data'!$E$6,0,10*ROW('Sanitation Data'!E36)),NA())</f>
        <v>#N/A</v>
      </c>
      <c r="AC42" s="97" t="e">
        <f ca="true">+IF(AND(ISNUMBER(OFFSET('Sanitation Data'!$E$10,0,10*ROW('Sanitation Data'!E36))),'Data Summary'!CR42="Yes"),OFFSET('Sanitation Data'!$E$10,0,10*ROW('Sanitation Data'!E36)),NA())</f>
        <v>#N/A</v>
      </c>
      <c r="AD42" s="97" t="e">
        <f ca="true">+IF(AND(ISNUMBER(OFFSET('Sanitation Data'!$E$11,0,10*ROW('Sanitation Data'!E36))),'Data Summary'!CS42="Yes"),OFFSET('Sanitation Data'!$E$11,0,10*ROW('Sanitation Data'!E36)),NA())</f>
        <v>#N/A</v>
      </c>
      <c r="AE42" s="97" t="e">
        <f ca="true">+IF(AND(ISNUMBER(OFFSET('Sanitation Data'!$E$12,0,10*ROW('Sanitation Data'!E36))),'Data Summary'!CT42="Yes"),OFFSET('Sanitation Data'!$E$12,0,10*ROW('Sanitation Data'!E36)),NA())</f>
        <v>#N/A</v>
      </c>
      <c r="AF42" s="97" t="e">
        <f ca="true">+IF(AND(ISNUMBER(OFFSET('Sanitation Data'!$F$4,0,10*ROW('Sanitation Data'!F36))),'Data Summary'!CU42="Yes"),100-OFFSET('Sanitation Data'!$F$4,0,10*ROW('Sanitation Data'!F36)),NA())</f>
        <v>#N/A</v>
      </c>
      <c r="AG42" s="97" t="e">
        <f ca="true">+IF(AND(ISNUMBER(OFFSET('Sanitation Data'!$F$6,0,10*ROW('Sanitation Data'!F36))),'Data Summary'!CV42="Yes"),OFFSET('Sanitation Data'!$F$6,0,10*ROW('Sanitation Data'!F36)),NA())</f>
        <v>#N/A</v>
      </c>
      <c r="AH42" s="97" t="e">
        <f ca="true">+IF(AND(ISNUMBER(OFFSET('Sanitation Data'!$F$10,0,10*ROW('Sanitation Data'!F36))),'Data Summary'!CW42="Yes"),OFFSET('Sanitation Data'!$F$10,0,10*ROW('Sanitation Data'!F36)),NA())</f>
        <v>#N/A</v>
      </c>
      <c r="AI42" s="97" t="e">
        <f ca="true">+IF(AND(ISNUMBER(OFFSET('Sanitation Data'!$F$11,0,10*ROW('Sanitation Data'!F36))),'Data Summary'!CX42="Yes"),OFFSET('Sanitation Data'!$F$11,0,10*ROW('Sanitation Data'!F36)),NA())</f>
        <v>#N/A</v>
      </c>
      <c r="AJ42" s="97" t="e">
        <f ca="true">+IF(AND(ISNUMBER(OFFSET('Sanitation Data'!$F$12,0,10*ROW('Sanitation Data'!F36))),'Data Summary'!CY42="Yes"),OFFSET('Sanitation Data'!$F$12,0,10*ROW('Sanitation Data'!F36)),NA())</f>
        <v>#N/A</v>
      </c>
      <c r="AK42" s="97" t="e">
        <f ca="true">+IF(AND(ISNUMBER(OFFSET('Sanitation Data'!$G$4,0,10*ROW('Sanitation Data'!G36))),'Data Summary'!CZ42="Yes"),100-OFFSET('Sanitation Data'!$G$4,0,10*ROW('Sanitation Data'!G36)),NA())</f>
        <v>#N/A</v>
      </c>
      <c r="AL42" s="97" t="e">
        <f ca="true">+IF(AND(ISNUMBER(OFFSET('Sanitation Data'!$G$6,0,10*ROW('Sanitation Data'!G36))),'Data Summary'!DA42="Yes"),OFFSET('Sanitation Data'!$G$6,0,10*ROW('Sanitation Data'!G36)),NA())</f>
        <v>#N/A</v>
      </c>
      <c r="AM42" s="97" t="e">
        <f ca="true">+IF(AND(ISNUMBER(OFFSET('Sanitation Data'!$G$10,0,10*ROW('Sanitation Data'!G36))),'Data Summary'!DB42="Yes"),OFFSET('Sanitation Data'!$G$10,0,10*ROW('Sanitation Data'!G36)),NA())</f>
        <v>#N/A</v>
      </c>
      <c r="AN42" s="97" t="e">
        <f ca="true">+IF(AND(ISNUMBER(OFFSET('Sanitation Data'!$G$11,0,10*ROW('Sanitation Data'!G36))),'Data Summary'!DC42="Yes"),OFFSET('Sanitation Data'!$G$11,0,10*ROW('Sanitation Data'!G36)),NA())</f>
        <v>#N/A</v>
      </c>
      <c r="AO42" s="97" t="e">
        <f ca="true">+IF(AND(ISNUMBER(OFFSET('Sanitation Data'!$G$12,0,10*ROW('Sanitation Data'!G36))),'Data Summary'!DD42="Yes"),OFFSET('Sanitation Data'!$G$12,0,10*ROW('Sanitation Data'!G36)),NA())</f>
        <v>#N/A</v>
      </c>
      <c r="AP42" s="97" t="e">
        <f ca="true">+IF(AND(ISNUMBER(OFFSET('Sanitation Data'!$H$4,0,10*ROW('Sanitation Data'!H36))),'Data Summary'!DE42="Yes"),100-OFFSET('Sanitation Data'!$H$4,0,10*ROW('Sanitation Data'!H36)),NA())</f>
        <v>#N/A</v>
      </c>
      <c r="AQ42" s="97" t="e">
        <f ca="true">+IF(AND(ISNUMBER(OFFSET('Sanitation Data'!$H$6,0,10*ROW('Sanitation Data'!H36))),'Data Summary'!DF42="Yes"),OFFSET('Sanitation Data'!$H$6,0,10*ROW('Sanitation Data'!H36)),NA())</f>
        <v>#N/A</v>
      </c>
      <c r="AR42" s="97" t="e">
        <f ca="true">+IF(AND(ISNUMBER(OFFSET('Sanitation Data'!$H$10,0,10*ROW('Sanitation Data'!H36))),'Data Summary'!DG42="Yes"),OFFSET('Sanitation Data'!$H$10,0,10*ROW('Sanitation Data'!H36)),NA())</f>
        <v>#N/A</v>
      </c>
      <c r="AS42" s="97" t="e">
        <f ca="true">+IF(AND(ISNUMBER(OFFSET('Sanitation Data'!$H$11,0,10*ROW('Sanitation Data'!H36))),'Data Summary'!DH42="Yes"),OFFSET('Sanitation Data'!$H$11,0,10*ROW('Sanitation Data'!H36)),NA())</f>
        <v>#N/A</v>
      </c>
      <c r="AT42" s="97" t="e">
        <f ca="true">+IF(AND(ISNUMBER(OFFSET('Sanitation Data'!$H$12,0,10*ROW('Sanitation Data'!H36))),'Data Summary'!DI42="Yes"),OFFSET('Sanitation Data'!$H$12,0,10*ROW('Sanitation Data'!H36)),NA())</f>
        <v>#N/A</v>
      </c>
      <c r="AU42" s="97" t="e">
        <f ca="true">+IF(AND(ISNUMBER(OFFSET('Sanitation Data'!$I$4,0,10*ROW('Sanitation Data'!I36))),'Data Summary'!DJ42="Yes"),100-OFFSET('Sanitation Data'!$I$4,0,10*ROW('Sanitation Data'!I36)),NA())</f>
        <v>#N/A</v>
      </c>
      <c r="AV42" s="97" t="e">
        <f ca="true">+IF(AND(ISNUMBER(OFFSET('Sanitation Data'!$I$6,0,10*ROW('Sanitation Data'!I36))),'Data Summary'!DK42="Yes"),OFFSET('Sanitation Data'!$I$6,0,10*ROW('Sanitation Data'!I36)),NA())</f>
        <v>#N/A</v>
      </c>
      <c r="AW42" s="97" t="e">
        <f ca="true">+IF(AND(ISNUMBER(OFFSET('Sanitation Data'!$I$10,0,10*ROW('Sanitation Data'!I36))),'Data Summary'!DL42="Yes"),OFFSET('Sanitation Data'!$I$10,0,10*ROW('Sanitation Data'!I36)),NA())</f>
        <v>#N/A</v>
      </c>
      <c r="AX42" s="97" t="e">
        <f ca="true">+IF(AND(ISNUMBER(OFFSET('Sanitation Data'!$I$11,0,10*ROW('Sanitation Data'!I36))),'Data Summary'!DM42="Yes"),OFFSET('Sanitation Data'!$I$11,0,10*ROW('Sanitation Data'!I36)),NA())</f>
        <v>#N/A</v>
      </c>
      <c r="AY42" s="97" t="e">
        <f ca="true">+IF(AND(ISNUMBER(OFFSET('Sanitation Data'!$I$12,0,10*ROW('Sanitation Data'!I36))),'Data Summary'!DN42="Yes"),OFFSET('Sanitation Data'!$I$12,0,10*ROW('Sanitation Data'!I36)),NA())</f>
        <v>#N/A</v>
      </c>
      <c r="AZ42" s="98" t="e">
        <f ca="true">+IF(AND(ISNUMBER(OFFSET('Hygiene Data'!$D$5,0,10*ROW('Hygiene Data'!D36))),'Data Summary'!DO42="Yes"),OFFSET('Hygiene Data'!$D$5,0,10*ROW('Hygiene Data'!D36)),NA())</f>
        <v>#N/A</v>
      </c>
      <c r="BA42" s="98" t="e">
        <f ca="true">+IF(AND(ISNUMBER(OFFSET('Hygiene Data'!$D$7,0,10*ROW('Hygiene Data'!D36))),'Data Summary'!DP42="Yes"),OFFSET('Hygiene Data'!$D$7,0,10*ROW('Hygiene Data'!D36)),NA())</f>
        <v>#N/A</v>
      </c>
      <c r="BB42" s="98" t="e">
        <f ca="true">+IF(AND(ISNUMBER(OFFSET('Hygiene Data'!$D$9,0,10*ROW('Hygiene Data'!D36))),'Data Summary'!DQ42="Yes"),OFFSET('Hygiene Data'!$D$9,0,10*ROW('Hygiene Data'!D36)),NA())</f>
        <v>#N/A</v>
      </c>
      <c r="BC42" s="98" t="e">
        <f ca="true">+IF(AND(ISNUMBER(OFFSET('Hygiene Data'!$E$5,0,10*ROW('Hygiene Data'!E36))),'Data Summary'!DR42="Yes"),OFFSET('Hygiene Data'!$E$5,0,10*ROW('Hygiene Data'!E36)),NA())</f>
        <v>#N/A</v>
      </c>
      <c r="BD42" s="98" t="e">
        <f ca="true">+IF(AND(ISNUMBER(OFFSET('Hygiene Data'!$E$7,0,10*ROW('Hygiene Data'!E36))),'Data Summary'!DS42="Yes"),OFFSET('Hygiene Data'!$E$7,0,10*ROW('Hygiene Data'!E36)),NA())</f>
        <v>#N/A</v>
      </c>
      <c r="BE42" s="98" t="e">
        <f ca="true">+IF(AND(ISNUMBER(OFFSET('Hygiene Data'!$E$9,0,10*ROW('Hygiene Data'!E36))),'Data Summary'!DT42="Yes"),OFFSET('Hygiene Data'!$E$9,0,10*ROW('Hygiene Data'!E36)),NA())</f>
        <v>#N/A</v>
      </c>
      <c r="BF42" s="98" t="e">
        <f ca="true">+IF(AND(ISNUMBER(OFFSET('Hygiene Data'!$F$5,0,10*ROW('Hygiene Data'!F36))),'Data Summary'!DU42="Yes"),OFFSET('Hygiene Data'!$F$5,0,10*ROW('Hygiene Data'!F36)),NA())</f>
        <v>#N/A</v>
      </c>
      <c r="BG42" s="98" t="e">
        <f ca="true">+IF(AND(ISNUMBER(OFFSET('Hygiene Data'!$F$7,0,10*ROW('Hygiene Data'!F36))),'Data Summary'!DV42="Yes"),OFFSET('Hygiene Data'!$F$7,0,10*ROW('Hygiene Data'!F36)),NA())</f>
        <v>#N/A</v>
      </c>
      <c r="BH42" s="98" t="e">
        <f ca="true">+IF(AND(ISNUMBER(OFFSET('Hygiene Data'!$F$9,0,10*ROW('Hygiene Data'!F36))),'Data Summary'!DW42="Yes"),OFFSET('Hygiene Data'!$F$9,0,10*ROW('Hygiene Data'!F36)),NA())</f>
        <v>#N/A</v>
      </c>
      <c r="BI42" s="98" t="e">
        <f ca="true">+IF(AND(ISNUMBER(OFFSET('Hygiene Data'!$G$5,0,10*ROW('Hygiene Data'!G36))),'Data Summary'!DX42="Yes"),OFFSET('Hygiene Data'!$G$5,0,10*ROW('Hygiene Data'!G36)),NA())</f>
        <v>#N/A</v>
      </c>
      <c r="BJ42" s="98" t="e">
        <f ca="true">+IF(AND(ISNUMBER(OFFSET('Hygiene Data'!$G$7,0,10*ROW('Hygiene Data'!G36))),'Data Summary'!DY42="Yes"),OFFSET('Hygiene Data'!$G$7,0,10*ROW('Hygiene Data'!G36)),NA())</f>
        <v>#N/A</v>
      </c>
      <c r="BK42" s="98" t="e">
        <f ca="true">+IF(AND(ISNUMBER(OFFSET('Hygiene Data'!$G$9,0,10*ROW('Hygiene Data'!G36))),'Data Summary'!DZ42="Yes"),OFFSET('Hygiene Data'!$G$9,0,10*ROW('Hygiene Data'!G36)),NA())</f>
        <v>#N/A</v>
      </c>
      <c r="BL42" s="98" t="e">
        <f ca="true">+IF(AND(ISNUMBER(OFFSET('Hygiene Data'!$H$5,0,10*ROW('Hygiene Data'!H36))),'Data Summary'!EA42="Yes"),OFFSET('Hygiene Data'!$H$5,0,10*ROW('Hygiene Data'!H36)),NA())</f>
        <v>#N/A</v>
      </c>
      <c r="BM42" s="98" t="e">
        <f ca="true">+IF(AND(ISNUMBER(OFFSET('Hygiene Data'!$H$7,0,10*ROW('Hygiene Data'!H36))),'Data Summary'!EB42="Yes"),OFFSET('Hygiene Data'!$H$7,0,10*ROW('Hygiene Data'!H36)),NA())</f>
        <v>#N/A</v>
      </c>
      <c r="BN42" s="98" t="e">
        <f ca="true">+IF(AND(ISNUMBER(OFFSET('Hygiene Data'!$H$9,0,10*ROW('Hygiene Data'!H36))),'Data Summary'!EC42="Yes"),OFFSET('Hygiene Data'!$H$9,0,10*ROW('Hygiene Data'!H36)),NA())</f>
        <v>#N/A</v>
      </c>
      <c r="BO42" s="98" t="e">
        <f ca="true">+IF(AND(ISNUMBER(OFFSET('Hygiene Data'!$I$5,0,10*ROW('Hygiene Data'!I36))),'Data Summary'!ED42="Yes"),OFFSET('Hygiene Data'!$I$5,0,10*ROW('Hygiene Data'!I36)),NA())</f>
        <v>#N/A</v>
      </c>
      <c r="BP42" s="98" t="e">
        <f ca="true">+IF(AND(ISNUMBER(OFFSET('Hygiene Data'!$I$7,0,10*ROW('Hygiene Data'!I36))),'Data Summary'!EE42="Yes"),OFFSET('Hygiene Data'!$I$7,0,10*ROW('Hygiene Data'!I36)),NA())</f>
        <v>#N/A</v>
      </c>
      <c r="BQ42" s="98" t="e">
        <f ca="true">+IF(AND(ISNUMBER(OFFSET('Hygiene Data'!$I$9,0,10*ROW('Hygiene Data'!I36))),'Data Summary'!EF42="Yes"),OFFSET('Hygiene Data'!$I$9,0,10*ROW('Hygiene Data'!I36)),NA())</f>
        <v>#N/A</v>
      </c>
    </row>
    <row xmlns:x14ac="http://schemas.microsoft.com/office/spreadsheetml/2009/9/ac" r="43" x14ac:dyDescent="0.2">
      <c r="A43" s="335" t="e">
        <f ca="true">+RIGHT('Data Summary'!A43,LEN('Data Summary'!A43)-9)</f>
        <v>#VALUE!</v>
      </c>
      <c r="B43" s="36" t="str">
        <f ca="true">+IF(ISTEXT('Data Summary'!B43),'Data Summary'!B43,"")</f>
        <v/>
      </c>
      <c r="C43" s="334" t="e">
        <f ca="true">+VALUE('Data Summary'!C43)</f>
        <v>#VALUE!</v>
      </c>
      <c r="D43" s="96" t="e">
        <f ca="true">+IF(AND(ISNUMBER(OFFSET('Water Data'!$D$4,0,10*ROW('Water Data'!D37))),'Data Summary'!BS43="Yes"),100-OFFSET('Water Data'!$D$4,0,10*ROW('Water Data'!D37)),NA())</f>
        <v>#N/A</v>
      </c>
      <c r="E43" s="96" t="e">
        <f ca="true">+IF(AND(ISNUMBER(OFFSET('Water Data'!$D$6,0,10*ROW('Water Data'!D37))),'Data Summary'!BT43="Yes"),OFFSET('Water Data'!$D$6,0,10*ROW('Water Data'!D37)),NA())</f>
        <v>#N/A</v>
      </c>
      <c r="F43" s="96" t="e">
        <f ca="true">+IF(AND(ISNUMBER(OFFSET('Water Data'!$D$9,0,10*ROW('Water Data'!D37))),'Data Summary'!BU43="Yes"),OFFSET('Water Data'!$D$9,0,10*ROW('Water Data'!D37)),NA())</f>
        <v>#N/A</v>
      </c>
      <c r="G43" s="96" t="e">
        <f ca="true">+IF(AND(ISNUMBER(OFFSET('Water Data'!$E$4,0,10*ROW('Water Data'!E37))),'Data Summary'!BV43="Yes"),100-OFFSET('Water Data'!$E$4,0,10*ROW('Water Data'!E37)),NA())</f>
        <v>#N/A</v>
      </c>
      <c r="H43" s="96" t="e">
        <f ca="true">+IF(AND(ISNUMBER(OFFSET('Water Data'!$E$6,0,10*ROW('Water Data'!E37))),'Data Summary'!BW43="Yes"),OFFSET('Water Data'!$E$6,0,10*ROW('Water Data'!E37)),NA())</f>
        <v>#N/A</v>
      </c>
      <c r="I43" s="96" t="e">
        <f ca="true">+IF(AND(ISNUMBER(OFFSET('Water Data'!$E$9,0,10*ROW('Water Data'!E37))),'Data Summary'!BX43="Yes"),OFFSET('Water Data'!$E$9,0,10*ROW('Water Data'!E37)),NA())</f>
        <v>#N/A</v>
      </c>
      <c r="J43" s="96" t="e">
        <f ca="true">+IF(AND(ISNUMBER(OFFSET('Water Data'!$F$4,0,10*ROW('Water Data'!F37))),'Data Summary'!BY43="Yes"),100-OFFSET('Water Data'!$F$4,0,10*ROW('Water Data'!F37)),NA())</f>
        <v>#N/A</v>
      </c>
      <c r="K43" s="96" t="e">
        <f ca="true">+IF(AND(ISNUMBER(OFFSET('Water Data'!$F$6,0,10*ROW('Water Data'!F37))),'Data Summary'!BZ43="Yes"),OFFSET('Water Data'!$F$6,0,10*ROW('Water Data'!F37)),NA())</f>
        <v>#N/A</v>
      </c>
      <c r="L43" s="96" t="e">
        <f ca="true">+IF(AND(ISNUMBER(OFFSET('Water Data'!$F$9,0,10*ROW('Water Data'!F37))),'Data Summary'!CA43="Yes"),OFFSET('Water Data'!$F$9,0,10*ROW('Water Data'!F37)),NA())</f>
        <v>#N/A</v>
      </c>
      <c r="M43" s="96" t="e">
        <f ca="true">+IF(AND(ISNUMBER(OFFSET('Water Data'!$G$4,0,10*ROW('Water Data'!G37))),'Data Summary'!CB43="Yes"),100-OFFSET('Water Data'!$G$4,0,10*ROW('Water Data'!G37)),NA())</f>
        <v>#N/A</v>
      </c>
      <c r="N43" s="96" t="e">
        <f ca="true">+IF(AND(ISNUMBER(OFFSET('Water Data'!$G$6,0,10*ROW('Water Data'!G37))),'Data Summary'!CC43="Yes"),OFFSET('Water Data'!$G$6,0,10*ROW('Water Data'!G37)),NA())</f>
        <v>#N/A</v>
      </c>
      <c r="O43" s="96" t="e">
        <f ca="true">+IF(AND(ISNUMBER(OFFSET('Water Data'!$G$9,0,10*ROW('Water Data'!G37))),'Data Summary'!CD43="Yes"),OFFSET('Water Data'!$G$9,0,10*ROW('Water Data'!G37)),NA())</f>
        <v>#N/A</v>
      </c>
      <c r="P43" s="96" t="e">
        <f ca="true">+IF(AND(ISNUMBER(OFFSET('Water Data'!$H$4,0,10*ROW('Water Data'!H37))),'Data Summary'!CE43="Yes"),100-OFFSET('Water Data'!$H$4,0,10*ROW('Water Data'!H37)),NA())</f>
        <v>#N/A</v>
      </c>
      <c r="Q43" s="96" t="e">
        <f ca="true">+IF(AND(ISNUMBER(OFFSET('Water Data'!$H$6,0,10*ROW('Water Data'!H37))),'Data Summary'!CF43="Yes"),OFFSET('Water Data'!$H$6,0,10*ROW('Water Data'!H37)),NA())</f>
        <v>#N/A</v>
      </c>
      <c r="R43" s="96" t="e">
        <f ca="true">+IF(AND(ISNUMBER(OFFSET('Water Data'!$H$9,0,10*ROW('Water Data'!H37))),'Data Summary'!CG43="Yes"),OFFSET('Water Data'!$H$9,0,10*ROW('Water Data'!H37)),NA())</f>
        <v>#N/A</v>
      </c>
      <c r="S43" s="96" t="e">
        <f ca="true">+IF(AND(ISNUMBER(OFFSET('Water Data'!$I$4,0,10*ROW('Water Data'!I37))),'Data Summary'!CH43="Yes"),100-OFFSET('Water Data'!$I$4,0,10*ROW('Water Data'!I37)),NA())</f>
        <v>#N/A</v>
      </c>
      <c r="T43" s="96" t="e">
        <f ca="true">+IF(AND(ISNUMBER(OFFSET('Water Data'!$I$6,0,10*ROW('Water Data'!I37))),'Data Summary'!CI43="Yes"),OFFSET('Water Data'!$I$6,0,10*ROW('Water Data'!I37)),NA())</f>
        <v>#N/A</v>
      </c>
      <c r="U43" s="96" t="e">
        <f ca="true">+IF(AND(ISNUMBER(OFFSET('Water Data'!$I$9,0,10*ROW('Water Data'!I37))),'Data Summary'!CJ43="Yes"),OFFSET('Water Data'!$I$9,0,10*ROW('Water Data'!I37)),NA())</f>
        <v>#N/A</v>
      </c>
      <c r="V43" s="97" t="e">
        <f ca="true">+IF(AND(ISNUMBER(OFFSET('Sanitation Data'!$D$4,0,10*ROW('Sanitation Data'!D37))),'Data Summary'!CK43="Yes"),100-OFFSET('Sanitation Data'!$D$4,0,10*ROW('Sanitation Data'!D37)),NA())</f>
        <v>#N/A</v>
      </c>
      <c r="W43" s="97" t="e">
        <f ca="true">+IF(AND(ISNUMBER(OFFSET('Sanitation Data'!$D$6,0,10*ROW('Sanitation Data'!D37))),'Data Summary'!CL43="Yes"),OFFSET('Sanitation Data'!$D$6,0,10*ROW('Sanitation Data'!D37)),NA())</f>
        <v>#N/A</v>
      </c>
      <c r="X43" s="97" t="e">
        <f ca="true">+IF(AND(ISNUMBER(OFFSET('Sanitation Data'!$D$10,0,10*ROW('Sanitation Data'!D37))),'Data Summary'!CM43="Yes"),OFFSET('Sanitation Data'!$D$10,0,10*ROW('Sanitation Data'!D37)),NA())</f>
        <v>#N/A</v>
      </c>
      <c r="Y43" s="97" t="e">
        <f ca="true">+IF(AND(ISNUMBER(OFFSET('Sanitation Data'!$D$11,0,10*ROW('Sanitation Data'!D37))),'Data Summary'!CN43="Yes"),OFFSET('Sanitation Data'!$D$11,0,10*ROW('Sanitation Data'!D37)),NA())</f>
        <v>#N/A</v>
      </c>
      <c r="Z43" s="97" t="e">
        <f ca="true">+IF(AND(ISNUMBER(OFFSET('Sanitation Data'!$D$12,0,10*ROW('Sanitation Data'!D37))),'Data Summary'!CO43="Yes"),OFFSET('Sanitation Data'!$D$12,0,10*ROW('Sanitation Data'!D37)),NA())</f>
        <v>#N/A</v>
      </c>
      <c r="AA43" s="97" t="e">
        <f ca="true">+IF(AND(ISNUMBER(OFFSET('Sanitation Data'!$E$4,0,10*ROW('Sanitation Data'!E37))),'Data Summary'!CP43="Yes"),100-OFFSET('Sanitation Data'!$E$4,0,10*ROW('Sanitation Data'!E37)),NA())</f>
        <v>#N/A</v>
      </c>
      <c r="AB43" s="97" t="e">
        <f ca="true">+IF(AND(ISNUMBER(OFFSET('Sanitation Data'!$E$6,0,10*ROW('Sanitation Data'!E37))),'Data Summary'!CQ43="Yes"),OFFSET('Sanitation Data'!$E$6,0,10*ROW('Sanitation Data'!E37)),NA())</f>
        <v>#N/A</v>
      </c>
      <c r="AC43" s="97" t="e">
        <f ca="true">+IF(AND(ISNUMBER(OFFSET('Sanitation Data'!$E$10,0,10*ROW('Sanitation Data'!E37))),'Data Summary'!CR43="Yes"),OFFSET('Sanitation Data'!$E$10,0,10*ROW('Sanitation Data'!E37)),NA())</f>
        <v>#N/A</v>
      </c>
      <c r="AD43" s="97" t="e">
        <f ca="true">+IF(AND(ISNUMBER(OFFSET('Sanitation Data'!$E$11,0,10*ROW('Sanitation Data'!E37))),'Data Summary'!CS43="Yes"),OFFSET('Sanitation Data'!$E$11,0,10*ROW('Sanitation Data'!E37)),NA())</f>
        <v>#N/A</v>
      </c>
      <c r="AE43" s="97" t="e">
        <f ca="true">+IF(AND(ISNUMBER(OFFSET('Sanitation Data'!$E$12,0,10*ROW('Sanitation Data'!E37))),'Data Summary'!CT43="Yes"),OFFSET('Sanitation Data'!$E$12,0,10*ROW('Sanitation Data'!E37)),NA())</f>
        <v>#N/A</v>
      </c>
      <c r="AF43" s="97" t="e">
        <f ca="true">+IF(AND(ISNUMBER(OFFSET('Sanitation Data'!$F$4,0,10*ROW('Sanitation Data'!F37))),'Data Summary'!CU43="Yes"),100-OFFSET('Sanitation Data'!$F$4,0,10*ROW('Sanitation Data'!F37)),NA())</f>
        <v>#N/A</v>
      </c>
      <c r="AG43" s="97" t="e">
        <f ca="true">+IF(AND(ISNUMBER(OFFSET('Sanitation Data'!$F$6,0,10*ROW('Sanitation Data'!F37))),'Data Summary'!CV43="Yes"),OFFSET('Sanitation Data'!$F$6,0,10*ROW('Sanitation Data'!F37)),NA())</f>
        <v>#N/A</v>
      </c>
      <c r="AH43" s="97" t="e">
        <f ca="true">+IF(AND(ISNUMBER(OFFSET('Sanitation Data'!$F$10,0,10*ROW('Sanitation Data'!F37))),'Data Summary'!CW43="Yes"),OFFSET('Sanitation Data'!$F$10,0,10*ROW('Sanitation Data'!F37)),NA())</f>
        <v>#N/A</v>
      </c>
      <c r="AI43" s="97" t="e">
        <f ca="true">+IF(AND(ISNUMBER(OFFSET('Sanitation Data'!$F$11,0,10*ROW('Sanitation Data'!F37))),'Data Summary'!CX43="Yes"),OFFSET('Sanitation Data'!$F$11,0,10*ROW('Sanitation Data'!F37)),NA())</f>
        <v>#N/A</v>
      </c>
      <c r="AJ43" s="97" t="e">
        <f ca="true">+IF(AND(ISNUMBER(OFFSET('Sanitation Data'!$F$12,0,10*ROW('Sanitation Data'!F37))),'Data Summary'!CY43="Yes"),OFFSET('Sanitation Data'!$F$12,0,10*ROW('Sanitation Data'!F37)),NA())</f>
        <v>#N/A</v>
      </c>
      <c r="AK43" s="97" t="e">
        <f ca="true">+IF(AND(ISNUMBER(OFFSET('Sanitation Data'!$G$4,0,10*ROW('Sanitation Data'!G37))),'Data Summary'!CZ43="Yes"),100-OFFSET('Sanitation Data'!$G$4,0,10*ROW('Sanitation Data'!G37)),NA())</f>
        <v>#N/A</v>
      </c>
      <c r="AL43" s="97" t="e">
        <f ca="true">+IF(AND(ISNUMBER(OFFSET('Sanitation Data'!$G$6,0,10*ROW('Sanitation Data'!G37))),'Data Summary'!DA43="Yes"),OFFSET('Sanitation Data'!$G$6,0,10*ROW('Sanitation Data'!G37)),NA())</f>
        <v>#N/A</v>
      </c>
      <c r="AM43" s="97" t="e">
        <f ca="true">+IF(AND(ISNUMBER(OFFSET('Sanitation Data'!$G$10,0,10*ROW('Sanitation Data'!G37))),'Data Summary'!DB43="Yes"),OFFSET('Sanitation Data'!$G$10,0,10*ROW('Sanitation Data'!G37)),NA())</f>
        <v>#N/A</v>
      </c>
      <c r="AN43" s="97" t="e">
        <f ca="true">+IF(AND(ISNUMBER(OFFSET('Sanitation Data'!$G$11,0,10*ROW('Sanitation Data'!G37))),'Data Summary'!DC43="Yes"),OFFSET('Sanitation Data'!$G$11,0,10*ROW('Sanitation Data'!G37)),NA())</f>
        <v>#N/A</v>
      </c>
      <c r="AO43" s="97" t="e">
        <f ca="true">+IF(AND(ISNUMBER(OFFSET('Sanitation Data'!$G$12,0,10*ROW('Sanitation Data'!G37))),'Data Summary'!DD43="Yes"),OFFSET('Sanitation Data'!$G$12,0,10*ROW('Sanitation Data'!G37)),NA())</f>
        <v>#N/A</v>
      </c>
      <c r="AP43" s="97" t="e">
        <f ca="true">+IF(AND(ISNUMBER(OFFSET('Sanitation Data'!$H$4,0,10*ROW('Sanitation Data'!H37))),'Data Summary'!DE43="Yes"),100-OFFSET('Sanitation Data'!$H$4,0,10*ROW('Sanitation Data'!H37)),NA())</f>
        <v>#N/A</v>
      </c>
      <c r="AQ43" s="97" t="e">
        <f ca="true">+IF(AND(ISNUMBER(OFFSET('Sanitation Data'!$H$6,0,10*ROW('Sanitation Data'!H37))),'Data Summary'!DF43="Yes"),OFFSET('Sanitation Data'!$H$6,0,10*ROW('Sanitation Data'!H37)),NA())</f>
        <v>#N/A</v>
      </c>
      <c r="AR43" s="97" t="e">
        <f ca="true">+IF(AND(ISNUMBER(OFFSET('Sanitation Data'!$H$10,0,10*ROW('Sanitation Data'!H37))),'Data Summary'!DG43="Yes"),OFFSET('Sanitation Data'!$H$10,0,10*ROW('Sanitation Data'!H37)),NA())</f>
        <v>#N/A</v>
      </c>
      <c r="AS43" s="97" t="e">
        <f ca="true">+IF(AND(ISNUMBER(OFFSET('Sanitation Data'!$H$11,0,10*ROW('Sanitation Data'!H37))),'Data Summary'!DH43="Yes"),OFFSET('Sanitation Data'!$H$11,0,10*ROW('Sanitation Data'!H37)),NA())</f>
        <v>#N/A</v>
      </c>
      <c r="AT43" s="97" t="e">
        <f ca="true">+IF(AND(ISNUMBER(OFFSET('Sanitation Data'!$H$12,0,10*ROW('Sanitation Data'!H37))),'Data Summary'!DI43="Yes"),OFFSET('Sanitation Data'!$H$12,0,10*ROW('Sanitation Data'!H37)),NA())</f>
        <v>#N/A</v>
      </c>
      <c r="AU43" s="97" t="e">
        <f ca="true">+IF(AND(ISNUMBER(OFFSET('Sanitation Data'!$I$4,0,10*ROW('Sanitation Data'!I37))),'Data Summary'!DJ43="Yes"),100-OFFSET('Sanitation Data'!$I$4,0,10*ROW('Sanitation Data'!I37)),NA())</f>
        <v>#N/A</v>
      </c>
      <c r="AV43" s="97" t="e">
        <f ca="true">+IF(AND(ISNUMBER(OFFSET('Sanitation Data'!$I$6,0,10*ROW('Sanitation Data'!I37))),'Data Summary'!DK43="Yes"),OFFSET('Sanitation Data'!$I$6,0,10*ROW('Sanitation Data'!I37)),NA())</f>
        <v>#N/A</v>
      </c>
      <c r="AW43" s="97" t="e">
        <f ca="true">+IF(AND(ISNUMBER(OFFSET('Sanitation Data'!$I$10,0,10*ROW('Sanitation Data'!I37))),'Data Summary'!DL43="Yes"),OFFSET('Sanitation Data'!$I$10,0,10*ROW('Sanitation Data'!I37)),NA())</f>
        <v>#N/A</v>
      </c>
      <c r="AX43" s="97" t="e">
        <f ca="true">+IF(AND(ISNUMBER(OFFSET('Sanitation Data'!$I$11,0,10*ROW('Sanitation Data'!I37))),'Data Summary'!DM43="Yes"),OFFSET('Sanitation Data'!$I$11,0,10*ROW('Sanitation Data'!I37)),NA())</f>
        <v>#N/A</v>
      </c>
      <c r="AY43" s="97" t="e">
        <f ca="true">+IF(AND(ISNUMBER(OFFSET('Sanitation Data'!$I$12,0,10*ROW('Sanitation Data'!I37))),'Data Summary'!DN43="Yes"),OFFSET('Sanitation Data'!$I$12,0,10*ROW('Sanitation Data'!I37)),NA())</f>
        <v>#N/A</v>
      </c>
      <c r="AZ43" s="98" t="e">
        <f ca="true">+IF(AND(ISNUMBER(OFFSET('Hygiene Data'!$D$5,0,10*ROW('Hygiene Data'!D37))),'Data Summary'!DO43="Yes"),OFFSET('Hygiene Data'!$D$5,0,10*ROW('Hygiene Data'!D37)),NA())</f>
        <v>#N/A</v>
      </c>
      <c r="BA43" s="98" t="e">
        <f ca="true">+IF(AND(ISNUMBER(OFFSET('Hygiene Data'!$D$7,0,10*ROW('Hygiene Data'!D37))),'Data Summary'!DP43="Yes"),OFFSET('Hygiene Data'!$D$7,0,10*ROW('Hygiene Data'!D37)),NA())</f>
        <v>#N/A</v>
      </c>
      <c r="BB43" s="98" t="e">
        <f ca="true">+IF(AND(ISNUMBER(OFFSET('Hygiene Data'!$D$9,0,10*ROW('Hygiene Data'!D37))),'Data Summary'!DQ43="Yes"),OFFSET('Hygiene Data'!$D$9,0,10*ROW('Hygiene Data'!D37)),NA())</f>
        <v>#N/A</v>
      </c>
      <c r="BC43" s="98" t="e">
        <f ca="true">+IF(AND(ISNUMBER(OFFSET('Hygiene Data'!$E$5,0,10*ROW('Hygiene Data'!E37))),'Data Summary'!DR43="Yes"),OFFSET('Hygiene Data'!$E$5,0,10*ROW('Hygiene Data'!E37)),NA())</f>
        <v>#N/A</v>
      </c>
      <c r="BD43" s="98" t="e">
        <f ca="true">+IF(AND(ISNUMBER(OFFSET('Hygiene Data'!$E$7,0,10*ROW('Hygiene Data'!E37))),'Data Summary'!DS43="Yes"),OFFSET('Hygiene Data'!$E$7,0,10*ROW('Hygiene Data'!E37)),NA())</f>
        <v>#N/A</v>
      </c>
      <c r="BE43" s="98" t="e">
        <f ca="true">+IF(AND(ISNUMBER(OFFSET('Hygiene Data'!$E$9,0,10*ROW('Hygiene Data'!E37))),'Data Summary'!DT43="Yes"),OFFSET('Hygiene Data'!$E$9,0,10*ROW('Hygiene Data'!E37)),NA())</f>
        <v>#N/A</v>
      </c>
      <c r="BF43" s="98" t="e">
        <f ca="true">+IF(AND(ISNUMBER(OFFSET('Hygiene Data'!$F$5,0,10*ROW('Hygiene Data'!F37))),'Data Summary'!DU43="Yes"),OFFSET('Hygiene Data'!$F$5,0,10*ROW('Hygiene Data'!F37)),NA())</f>
        <v>#N/A</v>
      </c>
      <c r="BG43" s="98" t="e">
        <f ca="true">+IF(AND(ISNUMBER(OFFSET('Hygiene Data'!$F$7,0,10*ROW('Hygiene Data'!F37))),'Data Summary'!DV43="Yes"),OFFSET('Hygiene Data'!$F$7,0,10*ROW('Hygiene Data'!F37)),NA())</f>
        <v>#N/A</v>
      </c>
      <c r="BH43" s="98" t="e">
        <f ca="true">+IF(AND(ISNUMBER(OFFSET('Hygiene Data'!$F$9,0,10*ROW('Hygiene Data'!F37))),'Data Summary'!DW43="Yes"),OFFSET('Hygiene Data'!$F$9,0,10*ROW('Hygiene Data'!F37)),NA())</f>
        <v>#N/A</v>
      </c>
      <c r="BI43" s="98" t="e">
        <f ca="true">+IF(AND(ISNUMBER(OFFSET('Hygiene Data'!$G$5,0,10*ROW('Hygiene Data'!G37))),'Data Summary'!DX43="Yes"),OFFSET('Hygiene Data'!$G$5,0,10*ROW('Hygiene Data'!G37)),NA())</f>
        <v>#N/A</v>
      </c>
      <c r="BJ43" s="98" t="e">
        <f ca="true">+IF(AND(ISNUMBER(OFFSET('Hygiene Data'!$G$7,0,10*ROW('Hygiene Data'!G37))),'Data Summary'!DY43="Yes"),OFFSET('Hygiene Data'!$G$7,0,10*ROW('Hygiene Data'!G37)),NA())</f>
        <v>#N/A</v>
      </c>
      <c r="BK43" s="98" t="e">
        <f ca="true">+IF(AND(ISNUMBER(OFFSET('Hygiene Data'!$G$9,0,10*ROW('Hygiene Data'!G37))),'Data Summary'!DZ43="Yes"),OFFSET('Hygiene Data'!$G$9,0,10*ROW('Hygiene Data'!G37)),NA())</f>
        <v>#N/A</v>
      </c>
      <c r="BL43" s="98" t="e">
        <f ca="true">+IF(AND(ISNUMBER(OFFSET('Hygiene Data'!$H$5,0,10*ROW('Hygiene Data'!H37))),'Data Summary'!EA43="Yes"),OFFSET('Hygiene Data'!$H$5,0,10*ROW('Hygiene Data'!H37)),NA())</f>
        <v>#N/A</v>
      </c>
      <c r="BM43" s="98" t="e">
        <f ca="true">+IF(AND(ISNUMBER(OFFSET('Hygiene Data'!$H$7,0,10*ROW('Hygiene Data'!H37))),'Data Summary'!EB43="Yes"),OFFSET('Hygiene Data'!$H$7,0,10*ROW('Hygiene Data'!H37)),NA())</f>
        <v>#N/A</v>
      </c>
      <c r="BN43" s="98" t="e">
        <f ca="true">+IF(AND(ISNUMBER(OFFSET('Hygiene Data'!$H$9,0,10*ROW('Hygiene Data'!H37))),'Data Summary'!EC43="Yes"),OFFSET('Hygiene Data'!$H$9,0,10*ROW('Hygiene Data'!H37)),NA())</f>
        <v>#N/A</v>
      </c>
      <c r="BO43" s="98" t="e">
        <f ca="true">+IF(AND(ISNUMBER(OFFSET('Hygiene Data'!$I$5,0,10*ROW('Hygiene Data'!I37))),'Data Summary'!ED43="Yes"),OFFSET('Hygiene Data'!$I$5,0,10*ROW('Hygiene Data'!I37)),NA())</f>
        <v>#N/A</v>
      </c>
      <c r="BP43" s="98" t="e">
        <f ca="true">+IF(AND(ISNUMBER(OFFSET('Hygiene Data'!$I$7,0,10*ROW('Hygiene Data'!I37))),'Data Summary'!EE43="Yes"),OFFSET('Hygiene Data'!$I$7,0,10*ROW('Hygiene Data'!I37)),NA())</f>
        <v>#N/A</v>
      </c>
      <c r="BQ43" s="98" t="e">
        <f ca="true">+IF(AND(ISNUMBER(OFFSET('Hygiene Data'!$I$9,0,10*ROW('Hygiene Data'!I37))),'Data Summary'!EF43="Yes"),OFFSET('Hygiene Data'!$I$9,0,10*ROW('Hygiene Data'!I37)),NA())</f>
        <v>#N/A</v>
      </c>
    </row>
    <row xmlns:x14ac="http://schemas.microsoft.com/office/spreadsheetml/2009/9/ac" r="44" x14ac:dyDescent="0.2">
      <c r="A44" s="335" t="e">
        <f ca="true">+RIGHT('Data Summary'!A44,LEN('Data Summary'!A44)-9)</f>
        <v>#VALUE!</v>
      </c>
      <c r="B44" s="36" t="str">
        <f ca="true">+IF(ISTEXT('Data Summary'!B44),'Data Summary'!B44,"")</f>
        <v/>
      </c>
      <c r="C44" s="334" t="e">
        <f ca="true">+VALUE('Data Summary'!C44)</f>
        <v>#VALUE!</v>
      </c>
      <c r="D44" s="96" t="e">
        <f ca="true">+IF(AND(ISNUMBER(OFFSET('Water Data'!$D$4,0,10*ROW('Water Data'!D38))),'Data Summary'!BS44="Yes"),100-OFFSET('Water Data'!$D$4,0,10*ROW('Water Data'!D38)),NA())</f>
        <v>#N/A</v>
      </c>
      <c r="E44" s="96" t="e">
        <f ca="true">+IF(AND(ISNUMBER(OFFSET('Water Data'!$D$6,0,10*ROW('Water Data'!D38))),'Data Summary'!BT44="Yes"),OFFSET('Water Data'!$D$6,0,10*ROW('Water Data'!D38)),NA())</f>
        <v>#N/A</v>
      </c>
      <c r="F44" s="96" t="e">
        <f ca="true">+IF(AND(ISNUMBER(OFFSET('Water Data'!$D$9,0,10*ROW('Water Data'!D38))),'Data Summary'!BU44="Yes"),OFFSET('Water Data'!$D$9,0,10*ROW('Water Data'!D38)),NA())</f>
        <v>#N/A</v>
      </c>
      <c r="G44" s="96" t="e">
        <f ca="true">+IF(AND(ISNUMBER(OFFSET('Water Data'!$E$4,0,10*ROW('Water Data'!E38))),'Data Summary'!BV44="Yes"),100-OFFSET('Water Data'!$E$4,0,10*ROW('Water Data'!E38)),NA())</f>
        <v>#N/A</v>
      </c>
      <c r="H44" s="96" t="e">
        <f ca="true">+IF(AND(ISNUMBER(OFFSET('Water Data'!$E$6,0,10*ROW('Water Data'!E38))),'Data Summary'!BW44="Yes"),OFFSET('Water Data'!$E$6,0,10*ROW('Water Data'!E38)),NA())</f>
        <v>#N/A</v>
      </c>
      <c r="I44" s="96" t="e">
        <f ca="true">+IF(AND(ISNUMBER(OFFSET('Water Data'!$E$9,0,10*ROW('Water Data'!E38))),'Data Summary'!BX44="Yes"),OFFSET('Water Data'!$E$9,0,10*ROW('Water Data'!E38)),NA())</f>
        <v>#N/A</v>
      </c>
      <c r="J44" s="96" t="e">
        <f ca="true">+IF(AND(ISNUMBER(OFFSET('Water Data'!$F$4,0,10*ROW('Water Data'!F38))),'Data Summary'!BY44="Yes"),100-OFFSET('Water Data'!$F$4,0,10*ROW('Water Data'!F38)),NA())</f>
        <v>#N/A</v>
      </c>
      <c r="K44" s="96" t="e">
        <f ca="true">+IF(AND(ISNUMBER(OFFSET('Water Data'!$F$6,0,10*ROW('Water Data'!F38))),'Data Summary'!BZ44="Yes"),OFFSET('Water Data'!$F$6,0,10*ROW('Water Data'!F38)),NA())</f>
        <v>#N/A</v>
      </c>
      <c r="L44" s="96" t="e">
        <f ca="true">+IF(AND(ISNUMBER(OFFSET('Water Data'!$F$9,0,10*ROW('Water Data'!F38))),'Data Summary'!CA44="Yes"),OFFSET('Water Data'!$F$9,0,10*ROW('Water Data'!F38)),NA())</f>
        <v>#N/A</v>
      </c>
      <c r="M44" s="96" t="e">
        <f ca="true">+IF(AND(ISNUMBER(OFFSET('Water Data'!$G$4,0,10*ROW('Water Data'!G38))),'Data Summary'!CB44="Yes"),100-OFFSET('Water Data'!$G$4,0,10*ROW('Water Data'!G38)),NA())</f>
        <v>#N/A</v>
      </c>
      <c r="N44" s="96" t="e">
        <f ca="true">+IF(AND(ISNUMBER(OFFSET('Water Data'!$G$6,0,10*ROW('Water Data'!G38))),'Data Summary'!CC44="Yes"),OFFSET('Water Data'!$G$6,0,10*ROW('Water Data'!G38)),NA())</f>
        <v>#N/A</v>
      </c>
      <c r="O44" s="96" t="e">
        <f ca="true">+IF(AND(ISNUMBER(OFFSET('Water Data'!$G$9,0,10*ROW('Water Data'!G38))),'Data Summary'!CD44="Yes"),OFFSET('Water Data'!$G$9,0,10*ROW('Water Data'!G38)),NA())</f>
        <v>#N/A</v>
      </c>
      <c r="P44" s="96" t="e">
        <f ca="true">+IF(AND(ISNUMBER(OFFSET('Water Data'!$H$4,0,10*ROW('Water Data'!H38))),'Data Summary'!CE44="Yes"),100-OFFSET('Water Data'!$H$4,0,10*ROW('Water Data'!H38)),NA())</f>
        <v>#N/A</v>
      </c>
      <c r="Q44" s="96" t="e">
        <f ca="true">+IF(AND(ISNUMBER(OFFSET('Water Data'!$H$6,0,10*ROW('Water Data'!H38))),'Data Summary'!CF44="Yes"),OFFSET('Water Data'!$H$6,0,10*ROW('Water Data'!H38)),NA())</f>
        <v>#N/A</v>
      </c>
      <c r="R44" s="96" t="e">
        <f ca="true">+IF(AND(ISNUMBER(OFFSET('Water Data'!$H$9,0,10*ROW('Water Data'!H38))),'Data Summary'!CG44="Yes"),OFFSET('Water Data'!$H$9,0,10*ROW('Water Data'!H38)),NA())</f>
        <v>#N/A</v>
      </c>
      <c r="S44" s="96" t="e">
        <f ca="true">+IF(AND(ISNUMBER(OFFSET('Water Data'!$I$4,0,10*ROW('Water Data'!I38))),'Data Summary'!CH44="Yes"),100-OFFSET('Water Data'!$I$4,0,10*ROW('Water Data'!I38)),NA())</f>
        <v>#N/A</v>
      </c>
      <c r="T44" s="96" t="e">
        <f ca="true">+IF(AND(ISNUMBER(OFFSET('Water Data'!$I$6,0,10*ROW('Water Data'!I38))),'Data Summary'!CI44="Yes"),OFFSET('Water Data'!$I$6,0,10*ROW('Water Data'!I38)),NA())</f>
        <v>#N/A</v>
      </c>
      <c r="U44" s="96" t="e">
        <f ca="true">+IF(AND(ISNUMBER(OFFSET('Water Data'!$I$9,0,10*ROW('Water Data'!I38))),'Data Summary'!CJ44="Yes"),OFFSET('Water Data'!$I$9,0,10*ROW('Water Data'!I38)),NA())</f>
        <v>#N/A</v>
      </c>
      <c r="V44" s="97" t="e">
        <f ca="true">+IF(AND(ISNUMBER(OFFSET('Sanitation Data'!$D$4,0,10*ROW('Sanitation Data'!D38))),'Data Summary'!CK44="Yes"),100-OFFSET('Sanitation Data'!$D$4,0,10*ROW('Sanitation Data'!D38)),NA())</f>
        <v>#N/A</v>
      </c>
      <c r="W44" s="97" t="e">
        <f ca="true">+IF(AND(ISNUMBER(OFFSET('Sanitation Data'!$D$6,0,10*ROW('Sanitation Data'!D38))),'Data Summary'!CL44="Yes"),OFFSET('Sanitation Data'!$D$6,0,10*ROW('Sanitation Data'!D38)),NA())</f>
        <v>#N/A</v>
      </c>
      <c r="X44" s="97" t="e">
        <f ca="true">+IF(AND(ISNUMBER(OFFSET('Sanitation Data'!$D$10,0,10*ROW('Sanitation Data'!D38))),'Data Summary'!CM44="Yes"),OFFSET('Sanitation Data'!$D$10,0,10*ROW('Sanitation Data'!D38)),NA())</f>
        <v>#N/A</v>
      </c>
      <c r="Y44" s="97" t="e">
        <f ca="true">+IF(AND(ISNUMBER(OFFSET('Sanitation Data'!$D$11,0,10*ROW('Sanitation Data'!D38))),'Data Summary'!CN44="Yes"),OFFSET('Sanitation Data'!$D$11,0,10*ROW('Sanitation Data'!D38)),NA())</f>
        <v>#N/A</v>
      </c>
      <c r="Z44" s="97" t="e">
        <f ca="true">+IF(AND(ISNUMBER(OFFSET('Sanitation Data'!$D$12,0,10*ROW('Sanitation Data'!D38))),'Data Summary'!CO44="Yes"),OFFSET('Sanitation Data'!$D$12,0,10*ROW('Sanitation Data'!D38)),NA())</f>
        <v>#N/A</v>
      </c>
      <c r="AA44" s="97" t="e">
        <f ca="true">+IF(AND(ISNUMBER(OFFSET('Sanitation Data'!$E$4,0,10*ROW('Sanitation Data'!E38))),'Data Summary'!CP44="Yes"),100-OFFSET('Sanitation Data'!$E$4,0,10*ROW('Sanitation Data'!E38)),NA())</f>
        <v>#N/A</v>
      </c>
      <c r="AB44" s="97" t="e">
        <f ca="true">+IF(AND(ISNUMBER(OFFSET('Sanitation Data'!$E$6,0,10*ROW('Sanitation Data'!E38))),'Data Summary'!CQ44="Yes"),OFFSET('Sanitation Data'!$E$6,0,10*ROW('Sanitation Data'!E38)),NA())</f>
        <v>#N/A</v>
      </c>
      <c r="AC44" s="97" t="e">
        <f ca="true">+IF(AND(ISNUMBER(OFFSET('Sanitation Data'!$E$10,0,10*ROW('Sanitation Data'!E38))),'Data Summary'!CR44="Yes"),OFFSET('Sanitation Data'!$E$10,0,10*ROW('Sanitation Data'!E38)),NA())</f>
        <v>#N/A</v>
      </c>
      <c r="AD44" s="97" t="e">
        <f ca="true">+IF(AND(ISNUMBER(OFFSET('Sanitation Data'!$E$11,0,10*ROW('Sanitation Data'!E38))),'Data Summary'!CS44="Yes"),OFFSET('Sanitation Data'!$E$11,0,10*ROW('Sanitation Data'!E38)),NA())</f>
        <v>#N/A</v>
      </c>
      <c r="AE44" s="97" t="e">
        <f ca="true">+IF(AND(ISNUMBER(OFFSET('Sanitation Data'!$E$12,0,10*ROW('Sanitation Data'!E38))),'Data Summary'!CT44="Yes"),OFFSET('Sanitation Data'!$E$12,0,10*ROW('Sanitation Data'!E38)),NA())</f>
        <v>#N/A</v>
      </c>
      <c r="AF44" s="97" t="e">
        <f ca="true">+IF(AND(ISNUMBER(OFFSET('Sanitation Data'!$F$4,0,10*ROW('Sanitation Data'!F38))),'Data Summary'!CU44="Yes"),100-OFFSET('Sanitation Data'!$F$4,0,10*ROW('Sanitation Data'!F38)),NA())</f>
        <v>#N/A</v>
      </c>
      <c r="AG44" s="97" t="e">
        <f ca="true">+IF(AND(ISNUMBER(OFFSET('Sanitation Data'!$F$6,0,10*ROW('Sanitation Data'!F38))),'Data Summary'!CV44="Yes"),OFFSET('Sanitation Data'!$F$6,0,10*ROW('Sanitation Data'!F38)),NA())</f>
        <v>#N/A</v>
      </c>
      <c r="AH44" s="97" t="e">
        <f ca="true">+IF(AND(ISNUMBER(OFFSET('Sanitation Data'!$F$10,0,10*ROW('Sanitation Data'!F38))),'Data Summary'!CW44="Yes"),OFFSET('Sanitation Data'!$F$10,0,10*ROW('Sanitation Data'!F38)),NA())</f>
        <v>#N/A</v>
      </c>
      <c r="AI44" s="97" t="e">
        <f ca="true">+IF(AND(ISNUMBER(OFFSET('Sanitation Data'!$F$11,0,10*ROW('Sanitation Data'!F38))),'Data Summary'!CX44="Yes"),OFFSET('Sanitation Data'!$F$11,0,10*ROW('Sanitation Data'!F38)),NA())</f>
        <v>#N/A</v>
      </c>
      <c r="AJ44" s="97" t="e">
        <f ca="true">+IF(AND(ISNUMBER(OFFSET('Sanitation Data'!$F$12,0,10*ROW('Sanitation Data'!F38))),'Data Summary'!CY44="Yes"),OFFSET('Sanitation Data'!$F$12,0,10*ROW('Sanitation Data'!F38)),NA())</f>
        <v>#N/A</v>
      </c>
      <c r="AK44" s="97" t="e">
        <f ca="true">+IF(AND(ISNUMBER(OFFSET('Sanitation Data'!$G$4,0,10*ROW('Sanitation Data'!G38))),'Data Summary'!CZ44="Yes"),100-OFFSET('Sanitation Data'!$G$4,0,10*ROW('Sanitation Data'!G38)),NA())</f>
        <v>#N/A</v>
      </c>
      <c r="AL44" s="97" t="e">
        <f ca="true">+IF(AND(ISNUMBER(OFFSET('Sanitation Data'!$G$6,0,10*ROW('Sanitation Data'!G38))),'Data Summary'!DA44="Yes"),OFFSET('Sanitation Data'!$G$6,0,10*ROW('Sanitation Data'!G38)),NA())</f>
        <v>#N/A</v>
      </c>
      <c r="AM44" s="97" t="e">
        <f ca="true">+IF(AND(ISNUMBER(OFFSET('Sanitation Data'!$G$10,0,10*ROW('Sanitation Data'!G38))),'Data Summary'!DB44="Yes"),OFFSET('Sanitation Data'!$G$10,0,10*ROW('Sanitation Data'!G38)),NA())</f>
        <v>#N/A</v>
      </c>
      <c r="AN44" s="97" t="e">
        <f ca="true">+IF(AND(ISNUMBER(OFFSET('Sanitation Data'!$G$11,0,10*ROW('Sanitation Data'!G38))),'Data Summary'!DC44="Yes"),OFFSET('Sanitation Data'!$G$11,0,10*ROW('Sanitation Data'!G38)),NA())</f>
        <v>#N/A</v>
      </c>
      <c r="AO44" s="97" t="e">
        <f ca="true">+IF(AND(ISNUMBER(OFFSET('Sanitation Data'!$G$12,0,10*ROW('Sanitation Data'!G38))),'Data Summary'!DD44="Yes"),OFFSET('Sanitation Data'!$G$12,0,10*ROW('Sanitation Data'!G38)),NA())</f>
        <v>#N/A</v>
      </c>
      <c r="AP44" s="97" t="e">
        <f ca="true">+IF(AND(ISNUMBER(OFFSET('Sanitation Data'!$H$4,0,10*ROW('Sanitation Data'!H38))),'Data Summary'!DE44="Yes"),100-OFFSET('Sanitation Data'!$H$4,0,10*ROW('Sanitation Data'!H38)),NA())</f>
        <v>#N/A</v>
      </c>
      <c r="AQ44" s="97" t="e">
        <f ca="true">+IF(AND(ISNUMBER(OFFSET('Sanitation Data'!$H$6,0,10*ROW('Sanitation Data'!H38))),'Data Summary'!DF44="Yes"),OFFSET('Sanitation Data'!$H$6,0,10*ROW('Sanitation Data'!H38)),NA())</f>
        <v>#N/A</v>
      </c>
      <c r="AR44" s="97" t="e">
        <f ca="true">+IF(AND(ISNUMBER(OFFSET('Sanitation Data'!$H$10,0,10*ROW('Sanitation Data'!H38))),'Data Summary'!DG44="Yes"),OFFSET('Sanitation Data'!$H$10,0,10*ROW('Sanitation Data'!H38)),NA())</f>
        <v>#N/A</v>
      </c>
      <c r="AS44" s="97" t="e">
        <f ca="true">+IF(AND(ISNUMBER(OFFSET('Sanitation Data'!$H$11,0,10*ROW('Sanitation Data'!H38))),'Data Summary'!DH44="Yes"),OFFSET('Sanitation Data'!$H$11,0,10*ROW('Sanitation Data'!H38)),NA())</f>
        <v>#N/A</v>
      </c>
      <c r="AT44" s="97" t="e">
        <f ca="true">+IF(AND(ISNUMBER(OFFSET('Sanitation Data'!$H$12,0,10*ROW('Sanitation Data'!H38))),'Data Summary'!DI44="Yes"),OFFSET('Sanitation Data'!$H$12,0,10*ROW('Sanitation Data'!H38)),NA())</f>
        <v>#N/A</v>
      </c>
      <c r="AU44" s="97" t="e">
        <f ca="true">+IF(AND(ISNUMBER(OFFSET('Sanitation Data'!$I$4,0,10*ROW('Sanitation Data'!I38))),'Data Summary'!DJ44="Yes"),100-OFFSET('Sanitation Data'!$I$4,0,10*ROW('Sanitation Data'!I38)),NA())</f>
        <v>#N/A</v>
      </c>
      <c r="AV44" s="97" t="e">
        <f ca="true">+IF(AND(ISNUMBER(OFFSET('Sanitation Data'!$I$6,0,10*ROW('Sanitation Data'!I38))),'Data Summary'!DK44="Yes"),OFFSET('Sanitation Data'!$I$6,0,10*ROW('Sanitation Data'!I38)),NA())</f>
        <v>#N/A</v>
      </c>
      <c r="AW44" s="97" t="e">
        <f ca="true">+IF(AND(ISNUMBER(OFFSET('Sanitation Data'!$I$10,0,10*ROW('Sanitation Data'!I38))),'Data Summary'!DL44="Yes"),OFFSET('Sanitation Data'!$I$10,0,10*ROW('Sanitation Data'!I38)),NA())</f>
        <v>#N/A</v>
      </c>
      <c r="AX44" s="97" t="e">
        <f ca="true">+IF(AND(ISNUMBER(OFFSET('Sanitation Data'!$I$11,0,10*ROW('Sanitation Data'!I38))),'Data Summary'!DM44="Yes"),OFFSET('Sanitation Data'!$I$11,0,10*ROW('Sanitation Data'!I38)),NA())</f>
        <v>#N/A</v>
      </c>
      <c r="AY44" s="97" t="e">
        <f ca="true">+IF(AND(ISNUMBER(OFFSET('Sanitation Data'!$I$12,0,10*ROW('Sanitation Data'!I38))),'Data Summary'!DN44="Yes"),OFFSET('Sanitation Data'!$I$12,0,10*ROW('Sanitation Data'!I38)),NA())</f>
        <v>#N/A</v>
      </c>
      <c r="AZ44" s="98" t="e">
        <f ca="true">+IF(AND(ISNUMBER(OFFSET('Hygiene Data'!$D$5,0,10*ROW('Hygiene Data'!D38))),'Data Summary'!DO44="Yes"),OFFSET('Hygiene Data'!$D$5,0,10*ROW('Hygiene Data'!D38)),NA())</f>
        <v>#N/A</v>
      </c>
      <c r="BA44" s="98" t="e">
        <f ca="true">+IF(AND(ISNUMBER(OFFSET('Hygiene Data'!$D$7,0,10*ROW('Hygiene Data'!D38))),'Data Summary'!DP44="Yes"),OFFSET('Hygiene Data'!$D$7,0,10*ROW('Hygiene Data'!D38)),NA())</f>
        <v>#N/A</v>
      </c>
      <c r="BB44" s="98" t="e">
        <f ca="true">+IF(AND(ISNUMBER(OFFSET('Hygiene Data'!$D$9,0,10*ROW('Hygiene Data'!D38))),'Data Summary'!DQ44="Yes"),OFFSET('Hygiene Data'!$D$9,0,10*ROW('Hygiene Data'!D38)),NA())</f>
        <v>#N/A</v>
      </c>
      <c r="BC44" s="98" t="e">
        <f ca="true">+IF(AND(ISNUMBER(OFFSET('Hygiene Data'!$E$5,0,10*ROW('Hygiene Data'!E38))),'Data Summary'!DR44="Yes"),OFFSET('Hygiene Data'!$E$5,0,10*ROW('Hygiene Data'!E38)),NA())</f>
        <v>#N/A</v>
      </c>
      <c r="BD44" s="98" t="e">
        <f ca="true">+IF(AND(ISNUMBER(OFFSET('Hygiene Data'!$E$7,0,10*ROW('Hygiene Data'!E38))),'Data Summary'!DS44="Yes"),OFFSET('Hygiene Data'!$E$7,0,10*ROW('Hygiene Data'!E38)),NA())</f>
        <v>#N/A</v>
      </c>
      <c r="BE44" s="98" t="e">
        <f ca="true">+IF(AND(ISNUMBER(OFFSET('Hygiene Data'!$E$9,0,10*ROW('Hygiene Data'!E38))),'Data Summary'!DT44="Yes"),OFFSET('Hygiene Data'!$E$9,0,10*ROW('Hygiene Data'!E38)),NA())</f>
        <v>#N/A</v>
      </c>
      <c r="BF44" s="98" t="e">
        <f ca="true">+IF(AND(ISNUMBER(OFFSET('Hygiene Data'!$F$5,0,10*ROW('Hygiene Data'!F38))),'Data Summary'!DU44="Yes"),OFFSET('Hygiene Data'!$F$5,0,10*ROW('Hygiene Data'!F38)),NA())</f>
        <v>#N/A</v>
      </c>
      <c r="BG44" s="98" t="e">
        <f ca="true">+IF(AND(ISNUMBER(OFFSET('Hygiene Data'!$F$7,0,10*ROW('Hygiene Data'!F38))),'Data Summary'!DV44="Yes"),OFFSET('Hygiene Data'!$F$7,0,10*ROW('Hygiene Data'!F38)),NA())</f>
        <v>#N/A</v>
      </c>
      <c r="BH44" s="98" t="e">
        <f ca="true">+IF(AND(ISNUMBER(OFFSET('Hygiene Data'!$F$9,0,10*ROW('Hygiene Data'!F38))),'Data Summary'!DW44="Yes"),OFFSET('Hygiene Data'!$F$9,0,10*ROW('Hygiene Data'!F38)),NA())</f>
        <v>#N/A</v>
      </c>
      <c r="BI44" s="98" t="e">
        <f ca="true">+IF(AND(ISNUMBER(OFFSET('Hygiene Data'!$G$5,0,10*ROW('Hygiene Data'!G38))),'Data Summary'!DX44="Yes"),OFFSET('Hygiene Data'!$G$5,0,10*ROW('Hygiene Data'!G38)),NA())</f>
        <v>#N/A</v>
      </c>
      <c r="BJ44" s="98" t="e">
        <f ca="true">+IF(AND(ISNUMBER(OFFSET('Hygiene Data'!$G$7,0,10*ROW('Hygiene Data'!G38))),'Data Summary'!DY44="Yes"),OFFSET('Hygiene Data'!$G$7,0,10*ROW('Hygiene Data'!G38)),NA())</f>
        <v>#N/A</v>
      </c>
      <c r="BK44" s="98" t="e">
        <f ca="true">+IF(AND(ISNUMBER(OFFSET('Hygiene Data'!$G$9,0,10*ROW('Hygiene Data'!G38))),'Data Summary'!DZ44="Yes"),OFFSET('Hygiene Data'!$G$9,0,10*ROW('Hygiene Data'!G38)),NA())</f>
        <v>#N/A</v>
      </c>
      <c r="BL44" s="98" t="e">
        <f ca="true">+IF(AND(ISNUMBER(OFFSET('Hygiene Data'!$H$5,0,10*ROW('Hygiene Data'!H38))),'Data Summary'!EA44="Yes"),OFFSET('Hygiene Data'!$H$5,0,10*ROW('Hygiene Data'!H38)),NA())</f>
        <v>#N/A</v>
      </c>
      <c r="BM44" s="98" t="e">
        <f ca="true">+IF(AND(ISNUMBER(OFFSET('Hygiene Data'!$H$7,0,10*ROW('Hygiene Data'!H38))),'Data Summary'!EB44="Yes"),OFFSET('Hygiene Data'!$H$7,0,10*ROW('Hygiene Data'!H38)),NA())</f>
        <v>#N/A</v>
      </c>
      <c r="BN44" s="98" t="e">
        <f ca="true">+IF(AND(ISNUMBER(OFFSET('Hygiene Data'!$H$9,0,10*ROW('Hygiene Data'!H38))),'Data Summary'!EC44="Yes"),OFFSET('Hygiene Data'!$H$9,0,10*ROW('Hygiene Data'!H38)),NA())</f>
        <v>#N/A</v>
      </c>
      <c r="BO44" s="98" t="e">
        <f ca="true">+IF(AND(ISNUMBER(OFFSET('Hygiene Data'!$I$5,0,10*ROW('Hygiene Data'!I38))),'Data Summary'!ED44="Yes"),OFFSET('Hygiene Data'!$I$5,0,10*ROW('Hygiene Data'!I38)),NA())</f>
        <v>#N/A</v>
      </c>
      <c r="BP44" s="98" t="e">
        <f ca="true">+IF(AND(ISNUMBER(OFFSET('Hygiene Data'!$I$7,0,10*ROW('Hygiene Data'!I38))),'Data Summary'!EE44="Yes"),OFFSET('Hygiene Data'!$I$7,0,10*ROW('Hygiene Data'!I38)),NA())</f>
        <v>#N/A</v>
      </c>
      <c r="BQ44" s="98" t="e">
        <f ca="true">+IF(AND(ISNUMBER(OFFSET('Hygiene Data'!$I$9,0,10*ROW('Hygiene Data'!I38))),'Data Summary'!EF44="Yes"),OFFSET('Hygiene Data'!$I$9,0,10*ROW('Hygiene Data'!I38)),NA())</f>
        <v>#N/A</v>
      </c>
    </row>
    <row xmlns:x14ac="http://schemas.microsoft.com/office/spreadsheetml/2009/9/ac" r="45" x14ac:dyDescent="0.2">
      <c r="A45" s="335" t="e">
        <f ca="true">+RIGHT('Data Summary'!A45,LEN('Data Summary'!A45)-9)</f>
        <v>#VALUE!</v>
      </c>
      <c r="B45" s="36" t="str">
        <f ca="true">+IF(ISTEXT('Data Summary'!B45),'Data Summary'!B45,"")</f>
        <v/>
      </c>
      <c r="C45" s="334" t="e">
        <f ca="true">+VALUE('Data Summary'!C45)</f>
        <v>#VALUE!</v>
      </c>
      <c r="D45" s="96" t="e">
        <f ca="true">+IF(AND(ISNUMBER(OFFSET('Water Data'!$D$4,0,10*ROW('Water Data'!D39))),'Data Summary'!BS45="Yes"),100-OFFSET('Water Data'!$D$4,0,10*ROW('Water Data'!D39)),NA())</f>
        <v>#N/A</v>
      </c>
      <c r="E45" s="96" t="e">
        <f ca="true">+IF(AND(ISNUMBER(OFFSET('Water Data'!$D$6,0,10*ROW('Water Data'!D39))),'Data Summary'!BT45="Yes"),OFFSET('Water Data'!$D$6,0,10*ROW('Water Data'!D39)),NA())</f>
        <v>#N/A</v>
      </c>
      <c r="F45" s="96" t="e">
        <f ca="true">+IF(AND(ISNUMBER(OFFSET('Water Data'!$D$9,0,10*ROW('Water Data'!D39))),'Data Summary'!BU45="Yes"),OFFSET('Water Data'!$D$9,0,10*ROW('Water Data'!D39)),NA())</f>
        <v>#N/A</v>
      </c>
      <c r="G45" s="96" t="e">
        <f ca="true">+IF(AND(ISNUMBER(OFFSET('Water Data'!$E$4,0,10*ROW('Water Data'!E39))),'Data Summary'!BV45="Yes"),100-OFFSET('Water Data'!$E$4,0,10*ROW('Water Data'!E39)),NA())</f>
        <v>#N/A</v>
      </c>
      <c r="H45" s="96" t="e">
        <f ca="true">+IF(AND(ISNUMBER(OFFSET('Water Data'!$E$6,0,10*ROW('Water Data'!E39))),'Data Summary'!BW45="Yes"),OFFSET('Water Data'!$E$6,0,10*ROW('Water Data'!E39)),NA())</f>
        <v>#N/A</v>
      </c>
      <c r="I45" s="96" t="e">
        <f ca="true">+IF(AND(ISNUMBER(OFFSET('Water Data'!$E$9,0,10*ROW('Water Data'!E39))),'Data Summary'!BX45="Yes"),OFFSET('Water Data'!$E$9,0,10*ROW('Water Data'!E39)),NA())</f>
        <v>#N/A</v>
      </c>
      <c r="J45" s="96" t="e">
        <f ca="true">+IF(AND(ISNUMBER(OFFSET('Water Data'!$F$4,0,10*ROW('Water Data'!F39))),'Data Summary'!BY45="Yes"),100-OFFSET('Water Data'!$F$4,0,10*ROW('Water Data'!F39)),NA())</f>
        <v>#N/A</v>
      </c>
      <c r="K45" s="96" t="e">
        <f ca="true">+IF(AND(ISNUMBER(OFFSET('Water Data'!$F$6,0,10*ROW('Water Data'!F39))),'Data Summary'!BZ45="Yes"),OFFSET('Water Data'!$F$6,0,10*ROW('Water Data'!F39)),NA())</f>
        <v>#N/A</v>
      </c>
      <c r="L45" s="96" t="e">
        <f ca="true">+IF(AND(ISNUMBER(OFFSET('Water Data'!$F$9,0,10*ROW('Water Data'!F39))),'Data Summary'!CA45="Yes"),OFFSET('Water Data'!$F$9,0,10*ROW('Water Data'!F39)),NA())</f>
        <v>#N/A</v>
      </c>
      <c r="M45" s="96" t="e">
        <f ca="true">+IF(AND(ISNUMBER(OFFSET('Water Data'!$G$4,0,10*ROW('Water Data'!G39))),'Data Summary'!CB45="Yes"),100-OFFSET('Water Data'!$G$4,0,10*ROW('Water Data'!G39)),NA())</f>
        <v>#N/A</v>
      </c>
      <c r="N45" s="96" t="e">
        <f ca="true">+IF(AND(ISNUMBER(OFFSET('Water Data'!$G$6,0,10*ROW('Water Data'!G39))),'Data Summary'!CC45="Yes"),OFFSET('Water Data'!$G$6,0,10*ROW('Water Data'!G39)),NA())</f>
        <v>#N/A</v>
      </c>
      <c r="O45" s="96" t="e">
        <f ca="true">+IF(AND(ISNUMBER(OFFSET('Water Data'!$G$9,0,10*ROW('Water Data'!G39))),'Data Summary'!CD45="Yes"),OFFSET('Water Data'!$G$9,0,10*ROW('Water Data'!G39)),NA())</f>
        <v>#N/A</v>
      </c>
      <c r="P45" s="96" t="e">
        <f ca="true">+IF(AND(ISNUMBER(OFFSET('Water Data'!$H$4,0,10*ROW('Water Data'!H39))),'Data Summary'!CE45="Yes"),100-OFFSET('Water Data'!$H$4,0,10*ROW('Water Data'!H39)),NA())</f>
        <v>#N/A</v>
      </c>
      <c r="Q45" s="96" t="e">
        <f ca="true">+IF(AND(ISNUMBER(OFFSET('Water Data'!$H$6,0,10*ROW('Water Data'!H39))),'Data Summary'!CF45="Yes"),OFFSET('Water Data'!$H$6,0,10*ROW('Water Data'!H39)),NA())</f>
        <v>#N/A</v>
      </c>
      <c r="R45" s="96" t="e">
        <f ca="true">+IF(AND(ISNUMBER(OFFSET('Water Data'!$H$9,0,10*ROW('Water Data'!H39))),'Data Summary'!CG45="Yes"),OFFSET('Water Data'!$H$9,0,10*ROW('Water Data'!H39)),NA())</f>
        <v>#N/A</v>
      </c>
      <c r="S45" s="96" t="e">
        <f ca="true">+IF(AND(ISNUMBER(OFFSET('Water Data'!$I$4,0,10*ROW('Water Data'!I39))),'Data Summary'!CH45="Yes"),100-OFFSET('Water Data'!$I$4,0,10*ROW('Water Data'!I39)),NA())</f>
        <v>#N/A</v>
      </c>
      <c r="T45" s="96" t="e">
        <f ca="true">+IF(AND(ISNUMBER(OFFSET('Water Data'!$I$6,0,10*ROW('Water Data'!I39))),'Data Summary'!CI45="Yes"),OFFSET('Water Data'!$I$6,0,10*ROW('Water Data'!I39)),NA())</f>
        <v>#N/A</v>
      </c>
      <c r="U45" s="96" t="e">
        <f ca="true">+IF(AND(ISNUMBER(OFFSET('Water Data'!$I$9,0,10*ROW('Water Data'!I39))),'Data Summary'!CJ45="Yes"),OFFSET('Water Data'!$I$9,0,10*ROW('Water Data'!I39)),NA())</f>
        <v>#N/A</v>
      </c>
      <c r="V45" s="97" t="e">
        <f ca="true">+IF(AND(ISNUMBER(OFFSET('Sanitation Data'!$D$4,0,10*ROW('Sanitation Data'!D39))),'Data Summary'!CK45="Yes"),100-OFFSET('Sanitation Data'!$D$4,0,10*ROW('Sanitation Data'!D39)),NA())</f>
        <v>#N/A</v>
      </c>
      <c r="W45" s="97" t="e">
        <f ca="true">+IF(AND(ISNUMBER(OFFSET('Sanitation Data'!$D$6,0,10*ROW('Sanitation Data'!D39))),'Data Summary'!CL45="Yes"),OFFSET('Sanitation Data'!$D$6,0,10*ROW('Sanitation Data'!D39)),NA())</f>
        <v>#N/A</v>
      </c>
      <c r="X45" s="97" t="e">
        <f ca="true">+IF(AND(ISNUMBER(OFFSET('Sanitation Data'!$D$10,0,10*ROW('Sanitation Data'!D39))),'Data Summary'!CM45="Yes"),OFFSET('Sanitation Data'!$D$10,0,10*ROW('Sanitation Data'!D39)),NA())</f>
        <v>#N/A</v>
      </c>
      <c r="Y45" s="97" t="e">
        <f ca="true">+IF(AND(ISNUMBER(OFFSET('Sanitation Data'!$D$11,0,10*ROW('Sanitation Data'!D39))),'Data Summary'!CN45="Yes"),OFFSET('Sanitation Data'!$D$11,0,10*ROW('Sanitation Data'!D39)),NA())</f>
        <v>#N/A</v>
      </c>
      <c r="Z45" s="97" t="e">
        <f ca="true">+IF(AND(ISNUMBER(OFFSET('Sanitation Data'!$D$12,0,10*ROW('Sanitation Data'!D39))),'Data Summary'!CO45="Yes"),OFFSET('Sanitation Data'!$D$12,0,10*ROW('Sanitation Data'!D39)),NA())</f>
        <v>#N/A</v>
      </c>
      <c r="AA45" s="97" t="e">
        <f ca="true">+IF(AND(ISNUMBER(OFFSET('Sanitation Data'!$E$4,0,10*ROW('Sanitation Data'!E39))),'Data Summary'!CP45="Yes"),100-OFFSET('Sanitation Data'!$E$4,0,10*ROW('Sanitation Data'!E39)),NA())</f>
        <v>#N/A</v>
      </c>
      <c r="AB45" s="97" t="e">
        <f ca="true">+IF(AND(ISNUMBER(OFFSET('Sanitation Data'!$E$6,0,10*ROW('Sanitation Data'!E39))),'Data Summary'!CQ45="Yes"),OFFSET('Sanitation Data'!$E$6,0,10*ROW('Sanitation Data'!E39)),NA())</f>
        <v>#N/A</v>
      </c>
      <c r="AC45" s="97" t="e">
        <f ca="true">+IF(AND(ISNUMBER(OFFSET('Sanitation Data'!$E$10,0,10*ROW('Sanitation Data'!E39))),'Data Summary'!CR45="Yes"),OFFSET('Sanitation Data'!$E$10,0,10*ROW('Sanitation Data'!E39)),NA())</f>
        <v>#N/A</v>
      </c>
      <c r="AD45" s="97" t="e">
        <f ca="true">+IF(AND(ISNUMBER(OFFSET('Sanitation Data'!$E$11,0,10*ROW('Sanitation Data'!E39))),'Data Summary'!CS45="Yes"),OFFSET('Sanitation Data'!$E$11,0,10*ROW('Sanitation Data'!E39)),NA())</f>
        <v>#N/A</v>
      </c>
      <c r="AE45" s="97" t="e">
        <f ca="true">+IF(AND(ISNUMBER(OFFSET('Sanitation Data'!$E$12,0,10*ROW('Sanitation Data'!E39))),'Data Summary'!CT45="Yes"),OFFSET('Sanitation Data'!$E$12,0,10*ROW('Sanitation Data'!E39)),NA())</f>
        <v>#N/A</v>
      </c>
      <c r="AF45" s="97" t="e">
        <f ca="true">+IF(AND(ISNUMBER(OFFSET('Sanitation Data'!$F$4,0,10*ROW('Sanitation Data'!F39))),'Data Summary'!CU45="Yes"),100-OFFSET('Sanitation Data'!$F$4,0,10*ROW('Sanitation Data'!F39)),NA())</f>
        <v>#N/A</v>
      </c>
      <c r="AG45" s="97" t="e">
        <f ca="true">+IF(AND(ISNUMBER(OFFSET('Sanitation Data'!$F$6,0,10*ROW('Sanitation Data'!F39))),'Data Summary'!CV45="Yes"),OFFSET('Sanitation Data'!$F$6,0,10*ROW('Sanitation Data'!F39)),NA())</f>
        <v>#N/A</v>
      </c>
      <c r="AH45" s="97" t="e">
        <f ca="true">+IF(AND(ISNUMBER(OFFSET('Sanitation Data'!$F$10,0,10*ROW('Sanitation Data'!F39))),'Data Summary'!CW45="Yes"),OFFSET('Sanitation Data'!$F$10,0,10*ROW('Sanitation Data'!F39)),NA())</f>
        <v>#N/A</v>
      </c>
      <c r="AI45" s="97" t="e">
        <f ca="true">+IF(AND(ISNUMBER(OFFSET('Sanitation Data'!$F$11,0,10*ROW('Sanitation Data'!F39))),'Data Summary'!CX45="Yes"),OFFSET('Sanitation Data'!$F$11,0,10*ROW('Sanitation Data'!F39)),NA())</f>
        <v>#N/A</v>
      </c>
      <c r="AJ45" s="97" t="e">
        <f ca="true">+IF(AND(ISNUMBER(OFFSET('Sanitation Data'!$F$12,0,10*ROW('Sanitation Data'!F39))),'Data Summary'!CY45="Yes"),OFFSET('Sanitation Data'!$F$12,0,10*ROW('Sanitation Data'!F39)),NA())</f>
        <v>#N/A</v>
      </c>
      <c r="AK45" s="97" t="e">
        <f ca="true">+IF(AND(ISNUMBER(OFFSET('Sanitation Data'!$G$4,0,10*ROW('Sanitation Data'!G39))),'Data Summary'!CZ45="Yes"),100-OFFSET('Sanitation Data'!$G$4,0,10*ROW('Sanitation Data'!G39)),NA())</f>
        <v>#N/A</v>
      </c>
      <c r="AL45" s="97" t="e">
        <f ca="true">+IF(AND(ISNUMBER(OFFSET('Sanitation Data'!$G$6,0,10*ROW('Sanitation Data'!G39))),'Data Summary'!DA45="Yes"),OFFSET('Sanitation Data'!$G$6,0,10*ROW('Sanitation Data'!G39)),NA())</f>
        <v>#N/A</v>
      </c>
      <c r="AM45" s="97" t="e">
        <f ca="true">+IF(AND(ISNUMBER(OFFSET('Sanitation Data'!$G$10,0,10*ROW('Sanitation Data'!G39))),'Data Summary'!DB45="Yes"),OFFSET('Sanitation Data'!$G$10,0,10*ROW('Sanitation Data'!G39)),NA())</f>
        <v>#N/A</v>
      </c>
      <c r="AN45" s="97" t="e">
        <f ca="true">+IF(AND(ISNUMBER(OFFSET('Sanitation Data'!$G$11,0,10*ROW('Sanitation Data'!G39))),'Data Summary'!DC45="Yes"),OFFSET('Sanitation Data'!$G$11,0,10*ROW('Sanitation Data'!G39)),NA())</f>
        <v>#N/A</v>
      </c>
      <c r="AO45" s="97" t="e">
        <f ca="true">+IF(AND(ISNUMBER(OFFSET('Sanitation Data'!$G$12,0,10*ROW('Sanitation Data'!G39))),'Data Summary'!DD45="Yes"),OFFSET('Sanitation Data'!$G$12,0,10*ROW('Sanitation Data'!G39)),NA())</f>
        <v>#N/A</v>
      </c>
      <c r="AP45" s="97" t="e">
        <f ca="true">+IF(AND(ISNUMBER(OFFSET('Sanitation Data'!$H$4,0,10*ROW('Sanitation Data'!H39))),'Data Summary'!DE45="Yes"),100-OFFSET('Sanitation Data'!$H$4,0,10*ROW('Sanitation Data'!H39)),NA())</f>
        <v>#N/A</v>
      </c>
      <c r="AQ45" s="97" t="e">
        <f ca="true">+IF(AND(ISNUMBER(OFFSET('Sanitation Data'!$H$6,0,10*ROW('Sanitation Data'!H39))),'Data Summary'!DF45="Yes"),OFFSET('Sanitation Data'!$H$6,0,10*ROW('Sanitation Data'!H39)),NA())</f>
        <v>#N/A</v>
      </c>
      <c r="AR45" s="97" t="e">
        <f ca="true">+IF(AND(ISNUMBER(OFFSET('Sanitation Data'!$H$10,0,10*ROW('Sanitation Data'!H39))),'Data Summary'!DG45="Yes"),OFFSET('Sanitation Data'!$H$10,0,10*ROW('Sanitation Data'!H39)),NA())</f>
        <v>#N/A</v>
      </c>
      <c r="AS45" s="97" t="e">
        <f ca="true">+IF(AND(ISNUMBER(OFFSET('Sanitation Data'!$H$11,0,10*ROW('Sanitation Data'!H39))),'Data Summary'!DH45="Yes"),OFFSET('Sanitation Data'!$H$11,0,10*ROW('Sanitation Data'!H39)),NA())</f>
        <v>#N/A</v>
      </c>
      <c r="AT45" s="97" t="e">
        <f ca="true">+IF(AND(ISNUMBER(OFFSET('Sanitation Data'!$H$12,0,10*ROW('Sanitation Data'!H39))),'Data Summary'!DI45="Yes"),OFFSET('Sanitation Data'!$H$12,0,10*ROW('Sanitation Data'!H39)),NA())</f>
        <v>#N/A</v>
      </c>
      <c r="AU45" s="97" t="e">
        <f ca="true">+IF(AND(ISNUMBER(OFFSET('Sanitation Data'!$I$4,0,10*ROW('Sanitation Data'!I39))),'Data Summary'!DJ45="Yes"),100-OFFSET('Sanitation Data'!$I$4,0,10*ROW('Sanitation Data'!I39)),NA())</f>
        <v>#N/A</v>
      </c>
      <c r="AV45" s="97" t="e">
        <f ca="true">+IF(AND(ISNUMBER(OFFSET('Sanitation Data'!$I$6,0,10*ROW('Sanitation Data'!I39))),'Data Summary'!DK45="Yes"),OFFSET('Sanitation Data'!$I$6,0,10*ROW('Sanitation Data'!I39)),NA())</f>
        <v>#N/A</v>
      </c>
      <c r="AW45" s="97" t="e">
        <f ca="true">+IF(AND(ISNUMBER(OFFSET('Sanitation Data'!$I$10,0,10*ROW('Sanitation Data'!I39))),'Data Summary'!DL45="Yes"),OFFSET('Sanitation Data'!$I$10,0,10*ROW('Sanitation Data'!I39)),NA())</f>
        <v>#N/A</v>
      </c>
      <c r="AX45" s="97" t="e">
        <f ca="true">+IF(AND(ISNUMBER(OFFSET('Sanitation Data'!$I$11,0,10*ROW('Sanitation Data'!I39))),'Data Summary'!DM45="Yes"),OFFSET('Sanitation Data'!$I$11,0,10*ROW('Sanitation Data'!I39)),NA())</f>
        <v>#N/A</v>
      </c>
      <c r="AY45" s="97" t="e">
        <f ca="true">+IF(AND(ISNUMBER(OFFSET('Sanitation Data'!$I$12,0,10*ROW('Sanitation Data'!I39))),'Data Summary'!DN45="Yes"),OFFSET('Sanitation Data'!$I$12,0,10*ROW('Sanitation Data'!I39)),NA())</f>
        <v>#N/A</v>
      </c>
      <c r="AZ45" s="98" t="e">
        <f ca="true">+IF(AND(ISNUMBER(OFFSET('Hygiene Data'!$D$5,0,10*ROW('Hygiene Data'!D39))),'Data Summary'!DO45="Yes"),OFFSET('Hygiene Data'!$D$5,0,10*ROW('Hygiene Data'!D39)),NA())</f>
        <v>#N/A</v>
      </c>
      <c r="BA45" s="98" t="e">
        <f ca="true">+IF(AND(ISNUMBER(OFFSET('Hygiene Data'!$D$7,0,10*ROW('Hygiene Data'!D39))),'Data Summary'!DP45="Yes"),OFFSET('Hygiene Data'!$D$7,0,10*ROW('Hygiene Data'!D39)),NA())</f>
        <v>#N/A</v>
      </c>
      <c r="BB45" s="98" t="e">
        <f ca="true">+IF(AND(ISNUMBER(OFFSET('Hygiene Data'!$D$9,0,10*ROW('Hygiene Data'!D39))),'Data Summary'!DQ45="Yes"),OFFSET('Hygiene Data'!$D$9,0,10*ROW('Hygiene Data'!D39)),NA())</f>
        <v>#N/A</v>
      </c>
      <c r="BC45" s="98" t="e">
        <f ca="true">+IF(AND(ISNUMBER(OFFSET('Hygiene Data'!$E$5,0,10*ROW('Hygiene Data'!E39))),'Data Summary'!DR45="Yes"),OFFSET('Hygiene Data'!$E$5,0,10*ROW('Hygiene Data'!E39)),NA())</f>
        <v>#N/A</v>
      </c>
      <c r="BD45" s="98" t="e">
        <f ca="true">+IF(AND(ISNUMBER(OFFSET('Hygiene Data'!$E$7,0,10*ROW('Hygiene Data'!E39))),'Data Summary'!DS45="Yes"),OFFSET('Hygiene Data'!$E$7,0,10*ROW('Hygiene Data'!E39)),NA())</f>
        <v>#N/A</v>
      </c>
      <c r="BE45" s="98" t="e">
        <f ca="true">+IF(AND(ISNUMBER(OFFSET('Hygiene Data'!$E$9,0,10*ROW('Hygiene Data'!E39))),'Data Summary'!DT45="Yes"),OFFSET('Hygiene Data'!$E$9,0,10*ROW('Hygiene Data'!E39)),NA())</f>
        <v>#N/A</v>
      </c>
      <c r="BF45" s="98" t="e">
        <f ca="true">+IF(AND(ISNUMBER(OFFSET('Hygiene Data'!$F$5,0,10*ROW('Hygiene Data'!F39))),'Data Summary'!DU45="Yes"),OFFSET('Hygiene Data'!$F$5,0,10*ROW('Hygiene Data'!F39)),NA())</f>
        <v>#N/A</v>
      </c>
      <c r="BG45" s="98" t="e">
        <f ca="true">+IF(AND(ISNUMBER(OFFSET('Hygiene Data'!$F$7,0,10*ROW('Hygiene Data'!F39))),'Data Summary'!DV45="Yes"),OFFSET('Hygiene Data'!$F$7,0,10*ROW('Hygiene Data'!F39)),NA())</f>
        <v>#N/A</v>
      </c>
      <c r="BH45" s="98" t="e">
        <f ca="true">+IF(AND(ISNUMBER(OFFSET('Hygiene Data'!$F$9,0,10*ROW('Hygiene Data'!F39))),'Data Summary'!DW45="Yes"),OFFSET('Hygiene Data'!$F$9,0,10*ROW('Hygiene Data'!F39)),NA())</f>
        <v>#N/A</v>
      </c>
      <c r="BI45" s="98" t="e">
        <f ca="true">+IF(AND(ISNUMBER(OFFSET('Hygiene Data'!$G$5,0,10*ROW('Hygiene Data'!G39))),'Data Summary'!DX45="Yes"),OFFSET('Hygiene Data'!$G$5,0,10*ROW('Hygiene Data'!G39)),NA())</f>
        <v>#N/A</v>
      </c>
      <c r="BJ45" s="98" t="e">
        <f ca="true">+IF(AND(ISNUMBER(OFFSET('Hygiene Data'!$G$7,0,10*ROW('Hygiene Data'!G39))),'Data Summary'!DY45="Yes"),OFFSET('Hygiene Data'!$G$7,0,10*ROW('Hygiene Data'!G39)),NA())</f>
        <v>#N/A</v>
      </c>
      <c r="BK45" s="98" t="e">
        <f ca="true">+IF(AND(ISNUMBER(OFFSET('Hygiene Data'!$G$9,0,10*ROW('Hygiene Data'!G39))),'Data Summary'!DZ45="Yes"),OFFSET('Hygiene Data'!$G$9,0,10*ROW('Hygiene Data'!G39)),NA())</f>
        <v>#N/A</v>
      </c>
      <c r="BL45" s="98" t="e">
        <f ca="true">+IF(AND(ISNUMBER(OFFSET('Hygiene Data'!$H$5,0,10*ROW('Hygiene Data'!H39))),'Data Summary'!EA45="Yes"),OFFSET('Hygiene Data'!$H$5,0,10*ROW('Hygiene Data'!H39)),NA())</f>
        <v>#N/A</v>
      </c>
      <c r="BM45" s="98" t="e">
        <f ca="true">+IF(AND(ISNUMBER(OFFSET('Hygiene Data'!$H$7,0,10*ROW('Hygiene Data'!H39))),'Data Summary'!EB45="Yes"),OFFSET('Hygiene Data'!$H$7,0,10*ROW('Hygiene Data'!H39)),NA())</f>
        <v>#N/A</v>
      </c>
      <c r="BN45" s="98" t="e">
        <f ca="true">+IF(AND(ISNUMBER(OFFSET('Hygiene Data'!$H$9,0,10*ROW('Hygiene Data'!H39))),'Data Summary'!EC45="Yes"),OFFSET('Hygiene Data'!$H$9,0,10*ROW('Hygiene Data'!H39)),NA())</f>
        <v>#N/A</v>
      </c>
      <c r="BO45" s="98" t="e">
        <f ca="true">+IF(AND(ISNUMBER(OFFSET('Hygiene Data'!$I$5,0,10*ROW('Hygiene Data'!I39))),'Data Summary'!ED45="Yes"),OFFSET('Hygiene Data'!$I$5,0,10*ROW('Hygiene Data'!I39)),NA())</f>
        <v>#N/A</v>
      </c>
      <c r="BP45" s="98" t="e">
        <f ca="true">+IF(AND(ISNUMBER(OFFSET('Hygiene Data'!$I$7,0,10*ROW('Hygiene Data'!I39))),'Data Summary'!EE45="Yes"),OFFSET('Hygiene Data'!$I$7,0,10*ROW('Hygiene Data'!I39)),NA())</f>
        <v>#N/A</v>
      </c>
      <c r="BQ45" s="98" t="e">
        <f ca="true">+IF(AND(ISNUMBER(OFFSET('Hygiene Data'!$I$9,0,10*ROW('Hygiene Data'!I39))),'Data Summary'!EF45="Yes"),OFFSET('Hygiene Data'!$I$9,0,10*ROW('Hygiene Data'!I39)),NA())</f>
        <v>#N/A</v>
      </c>
    </row>
    <row xmlns:x14ac="http://schemas.microsoft.com/office/spreadsheetml/2009/9/ac" r="46" x14ac:dyDescent="0.2">
      <c r="A46" s="335" t="e">
        <f ca="true">+RIGHT('Data Summary'!A46,LEN('Data Summary'!A46)-9)</f>
        <v>#VALUE!</v>
      </c>
      <c r="B46" s="36" t="str">
        <f ca="true">+IF(ISTEXT('Data Summary'!B46),'Data Summary'!B46,"")</f>
        <v/>
      </c>
      <c r="C46" s="334" t="e">
        <f ca="true">+VALUE('Data Summary'!C46)</f>
        <v>#VALUE!</v>
      </c>
      <c r="D46" s="96" t="e">
        <f ca="true">+IF(AND(ISNUMBER(OFFSET('Water Data'!$D$4,0,10*ROW('Water Data'!D40))),'Data Summary'!BS46="Yes"),100-OFFSET('Water Data'!$D$4,0,10*ROW('Water Data'!D40)),NA())</f>
        <v>#N/A</v>
      </c>
      <c r="E46" s="96" t="e">
        <f ca="true">+IF(AND(ISNUMBER(OFFSET('Water Data'!$D$6,0,10*ROW('Water Data'!D40))),'Data Summary'!BT46="Yes"),OFFSET('Water Data'!$D$6,0,10*ROW('Water Data'!D40)),NA())</f>
        <v>#N/A</v>
      </c>
      <c r="F46" s="96" t="e">
        <f ca="true">+IF(AND(ISNUMBER(OFFSET('Water Data'!$D$9,0,10*ROW('Water Data'!D40))),'Data Summary'!BU46="Yes"),OFFSET('Water Data'!$D$9,0,10*ROW('Water Data'!D40)),NA())</f>
        <v>#N/A</v>
      </c>
      <c r="G46" s="96" t="e">
        <f ca="true">+IF(AND(ISNUMBER(OFFSET('Water Data'!$E$4,0,10*ROW('Water Data'!E40))),'Data Summary'!BV46="Yes"),100-OFFSET('Water Data'!$E$4,0,10*ROW('Water Data'!E40)),NA())</f>
        <v>#N/A</v>
      </c>
      <c r="H46" s="96" t="e">
        <f ca="true">+IF(AND(ISNUMBER(OFFSET('Water Data'!$E$6,0,10*ROW('Water Data'!E40))),'Data Summary'!BW46="Yes"),OFFSET('Water Data'!$E$6,0,10*ROW('Water Data'!E40)),NA())</f>
        <v>#N/A</v>
      </c>
      <c r="I46" s="96" t="e">
        <f ca="true">+IF(AND(ISNUMBER(OFFSET('Water Data'!$E$9,0,10*ROW('Water Data'!E40))),'Data Summary'!BX46="Yes"),OFFSET('Water Data'!$E$9,0,10*ROW('Water Data'!E40)),NA())</f>
        <v>#N/A</v>
      </c>
      <c r="J46" s="96" t="e">
        <f ca="true">+IF(AND(ISNUMBER(OFFSET('Water Data'!$F$4,0,10*ROW('Water Data'!F40))),'Data Summary'!BY46="Yes"),100-OFFSET('Water Data'!$F$4,0,10*ROW('Water Data'!F40)),NA())</f>
        <v>#N/A</v>
      </c>
      <c r="K46" s="96" t="e">
        <f ca="true">+IF(AND(ISNUMBER(OFFSET('Water Data'!$F$6,0,10*ROW('Water Data'!F40))),'Data Summary'!BZ46="Yes"),OFFSET('Water Data'!$F$6,0,10*ROW('Water Data'!F40)),NA())</f>
        <v>#N/A</v>
      </c>
      <c r="L46" s="96" t="e">
        <f ca="true">+IF(AND(ISNUMBER(OFFSET('Water Data'!$F$9,0,10*ROW('Water Data'!F40))),'Data Summary'!CA46="Yes"),OFFSET('Water Data'!$F$9,0,10*ROW('Water Data'!F40)),NA())</f>
        <v>#N/A</v>
      </c>
      <c r="M46" s="96" t="e">
        <f ca="true">+IF(AND(ISNUMBER(OFFSET('Water Data'!$G$4,0,10*ROW('Water Data'!G40))),'Data Summary'!CB46="Yes"),100-OFFSET('Water Data'!$G$4,0,10*ROW('Water Data'!G40)),NA())</f>
        <v>#N/A</v>
      </c>
      <c r="N46" s="96" t="e">
        <f ca="true">+IF(AND(ISNUMBER(OFFSET('Water Data'!$G$6,0,10*ROW('Water Data'!G40))),'Data Summary'!CC46="Yes"),OFFSET('Water Data'!$G$6,0,10*ROW('Water Data'!G40)),NA())</f>
        <v>#N/A</v>
      </c>
      <c r="O46" s="96" t="e">
        <f ca="true">+IF(AND(ISNUMBER(OFFSET('Water Data'!$G$9,0,10*ROW('Water Data'!G40))),'Data Summary'!CD46="Yes"),OFFSET('Water Data'!$G$9,0,10*ROW('Water Data'!G40)),NA())</f>
        <v>#N/A</v>
      </c>
      <c r="P46" s="96" t="e">
        <f ca="true">+IF(AND(ISNUMBER(OFFSET('Water Data'!$H$4,0,10*ROW('Water Data'!H40))),'Data Summary'!CE46="Yes"),100-OFFSET('Water Data'!$H$4,0,10*ROW('Water Data'!H40)),NA())</f>
        <v>#N/A</v>
      </c>
      <c r="Q46" s="96" t="e">
        <f ca="true">+IF(AND(ISNUMBER(OFFSET('Water Data'!$H$6,0,10*ROW('Water Data'!H40))),'Data Summary'!CF46="Yes"),OFFSET('Water Data'!$H$6,0,10*ROW('Water Data'!H40)),NA())</f>
        <v>#N/A</v>
      </c>
      <c r="R46" s="96" t="e">
        <f ca="true">+IF(AND(ISNUMBER(OFFSET('Water Data'!$H$9,0,10*ROW('Water Data'!H40))),'Data Summary'!CG46="Yes"),OFFSET('Water Data'!$H$9,0,10*ROW('Water Data'!H40)),NA())</f>
        <v>#N/A</v>
      </c>
      <c r="S46" s="96" t="e">
        <f ca="true">+IF(AND(ISNUMBER(OFFSET('Water Data'!$I$4,0,10*ROW('Water Data'!I40))),'Data Summary'!CH46="Yes"),100-OFFSET('Water Data'!$I$4,0,10*ROW('Water Data'!I40)),NA())</f>
        <v>#N/A</v>
      </c>
      <c r="T46" s="96" t="e">
        <f ca="true">+IF(AND(ISNUMBER(OFFSET('Water Data'!$I$6,0,10*ROW('Water Data'!I40))),'Data Summary'!CI46="Yes"),OFFSET('Water Data'!$I$6,0,10*ROW('Water Data'!I40)),NA())</f>
        <v>#N/A</v>
      </c>
      <c r="U46" s="96" t="e">
        <f ca="true">+IF(AND(ISNUMBER(OFFSET('Water Data'!$I$9,0,10*ROW('Water Data'!I40))),'Data Summary'!CJ46="Yes"),OFFSET('Water Data'!$I$9,0,10*ROW('Water Data'!I40)),NA())</f>
        <v>#N/A</v>
      </c>
      <c r="V46" s="97" t="e">
        <f ca="true">+IF(AND(ISNUMBER(OFFSET('Sanitation Data'!$D$4,0,10*ROW('Sanitation Data'!D40))),'Data Summary'!CK46="Yes"),100-OFFSET('Sanitation Data'!$D$4,0,10*ROW('Sanitation Data'!D40)),NA())</f>
        <v>#N/A</v>
      </c>
      <c r="W46" s="97" t="e">
        <f ca="true">+IF(AND(ISNUMBER(OFFSET('Sanitation Data'!$D$6,0,10*ROW('Sanitation Data'!D40))),'Data Summary'!CL46="Yes"),OFFSET('Sanitation Data'!$D$6,0,10*ROW('Sanitation Data'!D40)),NA())</f>
        <v>#N/A</v>
      </c>
      <c r="X46" s="97" t="e">
        <f ca="true">+IF(AND(ISNUMBER(OFFSET('Sanitation Data'!$D$10,0,10*ROW('Sanitation Data'!D40))),'Data Summary'!CM46="Yes"),OFFSET('Sanitation Data'!$D$10,0,10*ROW('Sanitation Data'!D40)),NA())</f>
        <v>#N/A</v>
      </c>
      <c r="Y46" s="97" t="e">
        <f ca="true">+IF(AND(ISNUMBER(OFFSET('Sanitation Data'!$D$11,0,10*ROW('Sanitation Data'!D40))),'Data Summary'!CN46="Yes"),OFFSET('Sanitation Data'!$D$11,0,10*ROW('Sanitation Data'!D40)),NA())</f>
        <v>#N/A</v>
      </c>
      <c r="Z46" s="97" t="e">
        <f ca="true">+IF(AND(ISNUMBER(OFFSET('Sanitation Data'!$D$12,0,10*ROW('Sanitation Data'!D40))),'Data Summary'!CO46="Yes"),OFFSET('Sanitation Data'!$D$12,0,10*ROW('Sanitation Data'!D40)),NA())</f>
        <v>#N/A</v>
      </c>
      <c r="AA46" s="97" t="e">
        <f ca="true">+IF(AND(ISNUMBER(OFFSET('Sanitation Data'!$E$4,0,10*ROW('Sanitation Data'!E40))),'Data Summary'!CP46="Yes"),100-OFFSET('Sanitation Data'!$E$4,0,10*ROW('Sanitation Data'!E40)),NA())</f>
        <v>#N/A</v>
      </c>
      <c r="AB46" s="97" t="e">
        <f ca="true">+IF(AND(ISNUMBER(OFFSET('Sanitation Data'!$E$6,0,10*ROW('Sanitation Data'!E40))),'Data Summary'!CQ46="Yes"),OFFSET('Sanitation Data'!$E$6,0,10*ROW('Sanitation Data'!E40)),NA())</f>
        <v>#N/A</v>
      </c>
      <c r="AC46" s="97" t="e">
        <f ca="true">+IF(AND(ISNUMBER(OFFSET('Sanitation Data'!$E$10,0,10*ROW('Sanitation Data'!E40))),'Data Summary'!CR46="Yes"),OFFSET('Sanitation Data'!$E$10,0,10*ROW('Sanitation Data'!E40)),NA())</f>
        <v>#N/A</v>
      </c>
      <c r="AD46" s="97" t="e">
        <f ca="true">+IF(AND(ISNUMBER(OFFSET('Sanitation Data'!$E$11,0,10*ROW('Sanitation Data'!E40))),'Data Summary'!CS46="Yes"),OFFSET('Sanitation Data'!$E$11,0,10*ROW('Sanitation Data'!E40)),NA())</f>
        <v>#N/A</v>
      </c>
      <c r="AE46" s="97" t="e">
        <f ca="true">+IF(AND(ISNUMBER(OFFSET('Sanitation Data'!$E$12,0,10*ROW('Sanitation Data'!E40))),'Data Summary'!CT46="Yes"),OFFSET('Sanitation Data'!$E$12,0,10*ROW('Sanitation Data'!E40)),NA())</f>
        <v>#N/A</v>
      </c>
      <c r="AF46" s="97" t="e">
        <f ca="true">+IF(AND(ISNUMBER(OFFSET('Sanitation Data'!$F$4,0,10*ROW('Sanitation Data'!F40))),'Data Summary'!CU46="Yes"),100-OFFSET('Sanitation Data'!$F$4,0,10*ROW('Sanitation Data'!F40)),NA())</f>
        <v>#N/A</v>
      </c>
      <c r="AG46" s="97" t="e">
        <f ca="true">+IF(AND(ISNUMBER(OFFSET('Sanitation Data'!$F$6,0,10*ROW('Sanitation Data'!F40))),'Data Summary'!CV46="Yes"),OFFSET('Sanitation Data'!$F$6,0,10*ROW('Sanitation Data'!F40)),NA())</f>
        <v>#N/A</v>
      </c>
      <c r="AH46" s="97" t="e">
        <f ca="true">+IF(AND(ISNUMBER(OFFSET('Sanitation Data'!$F$10,0,10*ROW('Sanitation Data'!F40))),'Data Summary'!CW46="Yes"),OFFSET('Sanitation Data'!$F$10,0,10*ROW('Sanitation Data'!F40)),NA())</f>
        <v>#N/A</v>
      </c>
      <c r="AI46" s="97" t="e">
        <f ca="true">+IF(AND(ISNUMBER(OFFSET('Sanitation Data'!$F$11,0,10*ROW('Sanitation Data'!F40))),'Data Summary'!CX46="Yes"),OFFSET('Sanitation Data'!$F$11,0,10*ROW('Sanitation Data'!F40)),NA())</f>
        <v>#N/A</v>
      </c>
      <c r="AJ46" s="97" t="e">
        <f ca="true">+IF(AND(ISNUMBER(OFFSET('Sanitation Data'!$F$12,0,10*ROW('Sanitation Data'!F40))),'Data Summary'!CY46="Yes"),OFFSET('Sanitation Data'!$F$12,0,10*ROW('Sanitation Data'!F40)),NA())</f>
        <v>#N/A</v>
      </c>
      <c r="AK46" s="97" t="e">
        <f ca="true">+IF(AND(ISNUMBER(OFFSET('Sanitation Data'!$G$4,0,10*ROW('Sanitation Data'!G40))),'Data Summary'!CZ46="Yes"),100-OFFSET('Sanitation Data'!$G$4,0,10*ROW('Sanitation Data'!G40)),NA())</f>
        <v>#N/A</v>
      </c>
      <c r="AL46" s="97" t="e">
        <f ca="true">+IF(AND(ISNUMBER(OFFSET('Sanitation Data'!$G$6,0,10*ROW('Sanitation Data'!G40))),'Data Summary'!DA46="Yes"),OFFSET('Sanitation Data'!$G$6,0,10*ROW('Sanitation Data'!G40)),NA())</f>
        <v>#N/A</v>
      </c>
      <c r="AM46" s="97" t="e">
        <f ca="true">+IF(AND(ISNUMBER(OFFSET('Sanitation Data'!$G$10,0,10*ROW('Sanitation Data'!G40))),'Data Summary'!DB46="Yes"),OFFSET('Sanitation Data'!$G$10,0,10*ROW('Sanitation Data'!G40)),NA())</f>
        <v>#N/A</v>
      </c>
      <c r="AN46" s="97" t="e">
        <f ca="true">+IF(AND(ISNUMBER(OFFSET('Sanitation Data'!$G$11,0,10*ROW('Sanitation Data'!G40))),'Data Summary'!DC46="Yes"),OFFSET('Sanitation Data'!$G$11,0,10*ROW('Sanitation Data'!G40)),NA())</f>
        <v>#N/A</v>
      </c>
      <c r="AO46" s="97" t="e">
        <f ca="true">+IF(AND(ISNUMBER(OFFSET('Sanitation Data'!$G$12,0,10*ROW('Sanitation Data'!G40))),'Data Summary'!DD46="Yes"),OFFSET('Sanitation Data'!$G$12,0,10*ROW('Sanitation Data'!G40)),NA())</f>
        <v>#N/A</v>
      </c>
      <c r="AP46" s="97" t="e">
        <f ca="true">+IF(AND(ISNUMBER(OFFSET('Sanitation Data'!$H$4,0,10*ROW('Sanitation Data'!H40))),'Data Summary'!DE46="Yes"),100-OFFSET('Sanitation Data'!$H$4,0,10*ROW('Sanitation Data'!H40)),NA())</f>
        <v>#N/A</v>
      </c>
      <c r="AQ46" s="97" t="e">
        <f ca="true">+IF(AND(ISNUMBER(OFFSET('Sanitation Data'!$H$6,0,10*ROW('Sanitation Data'!H40))),'Data Summary'!DF46="Yes"),OFFSET('Sanitation Data'!$H$6,0,10*ROW('Sanitation Data'!H40)),NA())</f>
        <v>#N/A</v>
      </c>
      <c r="AR46" s="97" t="e">
        <f ca="true">+IF(AND(ISNUMBER(OFFSET('Sanitation Data'!$H$10,0,10*ROW('Sanitation Data'!H40))),'Data Summary'!DG46="Yes"),OFFSET('Sanitation Data'!$H$10,0,10*ROW('Sanitation Data'!H40)),NA())</f>
        <v>#N/A</v>
      </c>
      <c r="AS46" s="97" t="e">
        <f ca="true">+IF(AND(ISNUMBER(OFFSET('Sanitation Data'!$H$11,0,10*ROW('Sanitation Data'!H40))),'Data Summary'!DH46="Yes"),OFFSET('Sanitation Data'!$H$11,0,10*ROW('Sanitation Data'!H40)),NA())</f>
        <v>#N/A</v>
      </c>
      <c r="AT46" s="97" t="e">
        <f ca="true">+IF(AND(ISNUMBER(OFFSET('Sanitation Data'!$H$12,0,10*ROW('Sanitation Data'!H40))),'Data Summary'!DI46="Yes"),OFFSET('Sanitation Data'!$H$12,0,10*ROW('Sanitation Data'!H40)),NA())</f>
        <v>#N/A</v>
      </c>
      <c r="AU46" s="97" t="e">
        <f ca="true">+IF(AND(ISNUMBER(OFFSET('Sanitation Data'!$I$4,0,10*ROW('Sanitation Data'!I40))),'Data Summary'!DJ46="Yes"),100-OFFSET('Sanitation Data'!$I$4,0,10*ROW('Sanitation Data'!I40)),NA())</f>
        <v>#N/A</v>
      </c>
      <c r="AV46" s="97" t="e">
        <f ca="true">+IF(AND(ISNUMBER(OFFSET('Sanitation Data'!$I$6,0,10*ROW('Sanitation Data'!I40))),'Data Summary'!DK46="Yes"),OFFSET('Sanitation Data'!$I$6,0,10*ROW('Sanitation Data'!I40)),NA())</f>
        <v>#N/A</v>
      </c>
      <c r="AW46" s="97" t="e">
        <f ca="true">+IF(AND(ISNUMBER(OFFSET('Sanitation Data'!$I$10,0,10*ROW('Sanitation Data'!I40))),'Data Summary'!DL46="Yes"),OFFSET('Sanitation Data'!$I$10,0,10*ROW('Sanitation Data'!I40)),NA())</f>
        <v>#N/A</v>
      </c>
      <c r="AX46" s="97" t="e">
        <f ca="true">+IF(AND(ISNUMBER(OFFSET('Sanitation Data'!$I$11,0,10*ROW('Sanitation Data'!I40))),'Data Summary'!DM46="Yes"),OFFSET('Sanitation Data'!$I$11,0,10*ROW('Sanitation Data'!I40)),NA())</f>
        <v>#N/A</v>
      </c>
      <c r="AY46" s="97" t="e">
        <f ca="true">+IF(AND(ISNUMBER(OFFSET('Sanitation Data'!$I$12,0,10*ROW('Sanitation Data'!I40))),'Data Summary'!DN46="Yes"),OFFSET('Sanitation Data'!$I$12,0,10*ROW('Sanitation Data'!I40)),NA())</f>
        <v>#N/A</v>
      </c>
      <c r="AZ46" s="98" t="e">
        <f ca="true">+IF(AND(ISNUMBER(OFFSET('Hygiene Data'!$D$5,0,10*ROW('Hygiene Data'!D40))),'Data Summary'!DO46="Yes"),OFFSET('Hygiene Data'!$D$5,0,10*ROW('Hygiene Data'!D40)),NA())</f>
        <v>#N/A</v>
      </c>
      <c r="BA46" s="98" t="e">
        <f ca="true">+IF(AND(ISNUMBER(OFFSET('Hygiene Data'!$D$7,0,10*ROW('Hygiene Data'!D40))),'Data Summary'!DP46="Yes"),OFFSET('Hygiene Data'!$D$7,0,10*ROW('Hygiene Data'!D40)),NA())</f>
        <v>#N/A</v>
      </c>
      <c r="BB46" s="98" t="e">
        <f ca="true">+IF(AND(ISNUMBER(OFFSET('Hygiene Data'!$D$9,0,10*ROW('Hygiene Data'!D40))),'Data Summary'!DQ46="Yes"),OFFSET('Hygiene Data'!$D$9,0,10*ROW('Hygiene Data'!D40)),NA())</f>
        <v>#N/A</v>
      </c>
      <c r="BC46" s="98" t="e">
        <f ca="true">+IF(AND(ISNUMBER(OFFSET('Hygiene Data'!$E$5,0,10*ROW('Hygiene Data'!E40))),'Data Summary'!DR46="Yes"),OFFSET('Hygiene Data'!$E$5,0,10*ROW('Hygiene Data'!E40)),NA())</f>
        <v>#N/A</v>
      </c>
      <c r="BD46" s="98" t="e">
        <f ca="true">+IF(AND(ISNUMBER(OFFSET('Hygiene Data'!$E$7,0,10*ROW('Hygiene Data'!E40))),'Data Summary'!DS46="Yes"),OFFSET('Hygiene Data'!$E$7,0,10*ROW('Hygiene Data'!E40)),NA())</f>
        <v>#N/A</v>
      </c>
      <c r="BE46" s="98" t="e">
        <f ca="true">+IF(AND(ISNUMBER(OFFSET('Hygiene Data'!$E$9,0,10*ROW('Hygiene Data'!E40))),'Data Summary'!DT46="Yes"),OFFSET('Hygiene Data'!$E$9,0,10*ROW('Hygiene Data'!E40)),NA())</f>
        <v>#N/A</v>
      </c>
      <c r="BF46" s="98" t="e">
        <f ca="true">+IF(AND(ISNUMBER(OFFSET('Hygiene Data'!$F$5,0,10*ROW('Hygiene Data'!F40))),'Data Summary'!DU46="Yes"),OFFSET('Hygiene Data'!$F$5,0,10*ROW('Hygiene Data'!F40)),NA())</f>
        <v>#N/A</v>
      </c>
      <c r="BG46" s="98" t="e">
        <f ca="true">+IF(AND(ISNUMBER(OFFSET('Hygiene Data'!$F$7,0,10*ROW('Hygiene Data'!F40))),'Data Summary'!DV46="Yes"),OFFSET('Hygiene Data'!$F$7,0,10*ROW('Hygiene Data'!F40)),NA())</f>
        <v>#N/A</v>
      </c>
      <c r="BH46" s="98" t="e">
        <f ca="true">+IF(AND(ISNUMBER(OFFSET('Hygiene Data'!$F$9,0,10*ROW('Hygiene Data'!F40))),'Data Summary'!DW46="Yes"),OFFSET('Hygiene Data'!$F$9,0,10*ROW('Hygiene Data'!F40)),NA())</f>
        <v>#N/A</v>
      </c>
      <c r="BI46" s="98" t="e">
        <f ca="true">+IF(AND(ISNUMBER(OFFSET('Hygiene Data'!$G$5,0,10*ROW('Hygiene Data'!G40))),'Data Summary'!DX46="Yes"),OFFSET('Hygiene Data'!$G$5,0,10*ROW('Hygiene Data'!G40)),NA())</f>
        <v>#N/A</v>
      </c>
      <c r="BJ46" s="98" t="e">
        <f ca="true">+IF(AND(ISNUMBER(OFFSET('Hygiene Data'!$G$7,0,10*ROW('Hygiene Data'!G40))),'Data Summary'!DY46="Yes"),OFFSET('Hygiene Data'!$G$7,0,10*ROW('Hygiene Data'!G40)),NA())</f>
        <v>#N/A</v>
      </c>
      <c r="BK46" s="98" t="e">
        <f ca="true">+IF(AND(ISNUMBER(OFFSET('Hygiene Data'!$G$9,0,10*ROW('Hygiene Data'!G40))),'Data Summary'!DZ46="Yes"),OFFSET('Hygiene Data'!$G$9,0,10*ROW('Hygiene Data'!G40)),NA())</f>
        <v>#N/A</v>
      </c>
      <c r="BL46" s="98" t="e">
        <f ca="true">+IF(AND(ISNUMBER(OFFSET('Hygiene Data'!$H$5,0,10*ROW('Hygiene Data'!H40))),'Data Summary'!EA46="Yes"),OFFSET('Hygiene Data'!$H$5,0,10*ROW('Hygiene Data'!H40)),NA())</f>
        <v>#N/A</v>
      </c>
      <c r="BM46" s="98" t="e">
        <f ca="true">+IF(AND(ISNUMBER(OFFSET('Hygiene Data'!$H$7,0,10*ROW('Hygiene Data'!H40))),'Data Summary'!EB46="Yes"),OFFSET('Hygiene Data'!$H$7,0,10*ROW('Hygiene Data'!H40)),NA())</f>
        <v>#N/A</v>
      </c>
      <c r="BN46" s="98" t="e">
        <f ca="true">+IF(AND(ISNUMBER(OFFSET('Hygiene Data'!$H$9,0,10*ROW('Hygiene Data'!H40))),'Data Summary'!EC46="Yes"),OFFSET('Hygiene Data'!$H$9,0,10*ROW('Hygiene Data'!H40)),NA())</f>
        <v>#N/A</v>
      </c>
      <c r="BO46" s="98" t="e">
        <f ca="true">+IF(AND(ISNUMBER(OFFSET('Hygiene Data'!$I$5,0,10*ROW('Hygiene Data'!I40))),'Data Summary'!ED46="Yes"),OFFSET('Hygiene Data'!$I$5,0,10*ROW('Hygiene Data'!I40)),NA())</f>
        <v>#N/A</v>
      </c>
      <c r="BP46" s="98" t="e">
        <f ca="true">+IF(AND(ISNUMBER(OFFSET('Hygiene Data'!$I$7,0,10*ROW('Hygiene Data'!I40))),'Data Summary'!EE46="Yes"),OFFSET('Hygiene Data'!$I$7,0,10*ROW('Hygiene Data'!I40)),NA())</f>
        <v>#N/A</v>
      </c>
      <c r="BQ46" s="98" t="e">
        <f ca="true">+IF(AND(ISNUMBER(OFFSET('Hygiene Data'!$I$9,0,10*ROW('Hygiene Data'!I40))),'Data Summary'!EF46="Yes"),OFFSET('Hygiene Data'!$I$9,0,10*ROW('Hygiene Data'!I40)),NA())</f>
        <v>#N/A</v>
      </c>
    </row>
    <row xmlns:x14ac="http://schemas.microsoft.com/office/spreadsheetml/2009/9/ac" r="47" x14ac:dyDescent="0.2">
      <c r="A47" s="335" t="e">
        <f ca="true">+RIGHT('Data Summary'!A47,LEN('Data Summary'!A47)-9)</f>
        <v>#VALUE!</v>
      </c>
      <c r="B47" s="36" t="str">
        <f ca="true">+IF(ISTEXT('Data Summary'!B47),'Data Summary'!B47,"")</f>
        <v/>
      </c>
      <c r="C47" s="334" t="e">
        <f ca="true">+VALUE('Data Summary'!C47)</f>
        <v>#VALUE!</v>
      </c>
      <c r="D47" s="96" t="e">
        <f ca="true">+IF(AND(ISNUMBER(OFFSET('Water Data'!$D$4,0,10*ROW('Water Data'!D41))),'Data Summary'!BS47="Yes"),100-OFFSET('Water Data'!$D$4,0,10*ROW('Water Data'!D41)),NA())</f>
        <v>#N/A</v>
      </c>
      <c r="E47" s="96" t="e">
        <f ca="true">+IF(AND(ISNUMBER(OFFSET('Water Data'!$D$6,0,10*ROW('Water Data'!D41))),'Data Summary'!BT47="Yes"),OFFSET('Water Data'!$D$6,0,10*ROW('Water Data'!D41)),NA())</f>
        <v>#N/A</v>
      </c>
      <c r="F47" s="96" t="e">
        <f ca="true">+IF(AND(ISNUMBER(OFFSET('Water Data'!$D$9,0,10*ROW('Water Data'!D41))),'Data Summary'!BU47="Yes"),OFFSET('Water Data'!$D$9,0,10*ROW('Water Data'!D41)),NA())</f>
        <v>#N/A</v>
      </c>
      <c r="G47" s="96" t="e">
        <f ca="true">+IF(AND(ISNUMBER(OFFSET('Water Data'!$E$4,0,10*ROW('Water Data'!E41))),'Data Summary'!BV47="Yes"),100-OFFSET('Water Data'!$E$4,0,10*ROW('Water Data'!E41)),NA())</f>
        <v>#N/A</v>
      </c>
      <c r="H47" s="96" t="e">
        <f ca="true">+IF(AND(ISNUMBER(OFFSET('Water Data'!$E$6,0,10*ROW('Water Data'!E41))),'Data Summary'!BW47="Yes"),OFFSET('Water Data'!$E$6,0,10*ROW('Water Data'!E41)),NA())</f>
        <v>#N/A</v>
      </c>
      <c r="I47" s="96" t="e">
        <f ca="true">+IF(AND(ISNUMBER(OFFSET('Water Data'!$E$9,0,10*ROW('Water Data'!E41))),'Data Summary'!BX47="Yes"),OFFSET('Water Data'!$E$9,0,10*ROW('Water Data'!E41)),NA())</f>
        <v>#N/A</v>
      </c>
      <c r="J47" s="96" t="e">
        <f ca="true">+IF(AND(ISNUMBER(OFFSET('Water Data'!$F$4,0,10*ROW('Water Data'!F41))),'Data Summary'!BY47="Yes"),100-OFFSET('Water Data'!$F$4,0,10*ROW('Water Data'!F41)),NA())</f>
        <v>#N/A</v>
      </c>
      <c r="K47" s="96" t="e">
        <f ca="true">+IF(AND(ISNUMBER(OFFSET('Water Data'!$F$6,0,10*ROW('Water Data'!F41))),'Data Summary'!BZ47="Yes"),OFFSET('Water Data'!$F$6,0,10*ROW('Water Data'!F41)),NA())</f>
        <v>#N/A</v>
      </c>
      <c r="L47" s="96" t="e">
        <f ca="true">+IF(AND(ISNUMBER(OFFSET('Water Data'!$F$9,0,10*ROW('Water Data'!F41))),'Data Summary'!CA47="Yes"),OFFSET('Water Data'!$F$9,0,10*ROW('Water Data'!F41)),NA())</f>
        <v>#N/A</v>
      </c>
      <c r="M47" s="96" t="e">
        <f ca="true">+IF(AND(ISNUMBER(OFFSET('Water Data'!$G$4,0,10*ROW('Water Data'!G41))),'Data Summary'!CB47="Yes"),100-OFFSET('Water Data'!$G$4,0,10*ROW('Water Data'!G41)),NA())</f>
        <v>#N/A</v>
      </c>
      <c r="N47" s="96" t="e">
        <f ca="true">+IF(AND(ISNUMBER(OFFSET('Water Data'!$G$6,0,10*ROW('Water Data'!G41))),'Data Summary'!CC47="Yes"),OFFSET('Water Data'!$G$6,0,10*ROW('Water Data'!G41)),NA())</f>
        <v>#N/A</v>
      </c>
      <c r="O47" s="96" t="e">
        <f ca="true">+IF(AND(ISNUMBER(OFFSET('Water Data'!$G$9,0,10*ROW('Water Data'!G41))),'Data Summary'!CD47="Yes"),OFFSET('Water Data'!$G$9,0,10*ROW('Water Data'!G41)),NA())</f>
        <v>#N/A</v>
      </c>
      <c r="P47" s="96" t="e">
        <f ca="true">+IF(AND(ISNUMBER(OFFSET('Water Data'!$H$4,0,10*ROW('Water Data'!H41))),'Data Summary'!CE47="Yes"),100-OFFSET('Water Data'!$H$4,0,10*ROW('Water Data'!H41)),NA())</f>
        <v>#N/A</v>
      </c>
      <c r="Q47" s="96" t="e">
        <f ca="true">+IF(AND(ISNUMBER(OFFSET('Water Data'!$H$6,0,10*ROW('Water Data'!H41))),'Data Summary'!CF47="Yes"),OFFSET('Water Data'!$H$6,0,10*ROW('Water Data'!H41)),NA())</f>
        <v>#N/A</v>
      </c>
      <c r="R47" s="96" t="e">
        <f ca="true">+IF(AND(ISNUMBER(OFFSET('Water Data'!$H$9,0,10*ROW('Water Data'!H41))),'Data Summary'!CG47="Yes"),OFFSET('Water Data'!$H$9,0,10*ROW('Water Data'!H41)),NA())</f>
        <v>#N/A</v>
      </c>
      <c r="S47" s="96" t="e">
        <f ca="true">+IF(AND(ISNUMBER(OFFSET('Water Data'!$I$4,0,10*ROW('Water Data'!I41))),'Data Summary'!CH47="Yes"),100-OFFSET('Water Data'!$I$4,0,10*ROW('Water Data'!I41)),NA())</f>
        <v>#N/A</v>
      </c>
      <c r="T47" s="96" t="e">
        <f ca="true">+IF(AND(ISNUMBER(OFFSET('Water Data'!$I$6,0,10*ROW('Water Data'!I41))),'Data Summary'!CI47="Yes"),OFFSET('Water Data'!$I$6,0,10*ROW('Water Data'!I41)),NA())</f>
        <v>#N/A</v>
      </c>
      <c r="U47" s="96" t="e">
        <f ca="true">+IF(AND(ISNUMBER(OFFSET('Water Data'!$I$9,0,10*ROW('Water Data'!I41))),'Data Summary'!CJ47="Yes"),OFFSET('Water Data'!$I$9,0,10*ROW('Water Data'!I41)),NA())</f>
        <v>#N/A</v>
      </c>
      <c r="V47" s="97" t="e">
        <f ca="true">+IF(AND(ISNUMBER(OFFSET('Sanitation Data'!$D$4,0,10*ROW('Sanitation Data'!D41))),'Data Summary'!CK47="Yes"),100-OFFSET('Sanitation Data'!$D$4,0,10*ROW('Sanitation Data'!D41)),NA())</f>
        <v>#N/A</v>
      </c>
      <c r="W47" s="97" t="e">
        <f ca="true">+IF(AND(ISNUMBER(OFFSET('Sanitation Data'!$D$6,0,10*ROW('Sanitation Data'!D41))),'Data Summary'!CL47="Yes"),OFFSET('Sanitation Data'!$D$6,0,10*ROW('Sanitation Data'!D41)),NA())</f>
        <v>#N/A</v>
      </c>
      <c r="X47" s="97" t="e">
        <f ca="true">+IF(AND(ISNUMBER(OFFSET('Sanitation Data'!$D$10,0,10*ROW('Sanitation Data'!D41))),'Data Summary'!CM47="Yes"),OFFSET('Sanitation Data'!$D$10,0,10*ROW('Sanitation Data'!D41)),NA())</f>
        <v>#N/A</v>
      </c>
      <c r="Y47" s="97" t="e">
        <f ca="true">+IF(AND(ISNUMBER(OFFSET('Sanitation Data'!$D$11,0,10*ROW('Sanitation Data'!D41))),'Data Summary'!CN47="Yes"),OFFSET('Sanitation Data'!$D$11,0,10*ROW('Sanitation Data'!D41)),NA())</f>
        <v>#N/A</v>
      </c>
      <c r="Z47" s="97" t="e">
        <f ca="true">+IF(AND(ISNUMBER(OFFSET('Sanitation Data'!$D$12,0,10*ROW('Sanitation Data'!D41))),'Data Summary'!CO47="Yes"),OFFSET('Sanitation Data'!$D$12,0,10*ROW('Sanitation Data'!D41)),NA())</f>
        <v>#N/A</v>
      </c>
      <c r="AA47" s="97" t="e">
        <f ca="true">+IF(AND(ISNUMBER(OFFSET('Sanitation Data'!$E$4,0,10*ROW('Sanitation Data'!E41))),'Data Summary'!CP47="Yes"),100-OFFSET('Sanitation Data'!$E$4,0,10*ROW('Sanitation Data'!E41)),NA())</f>
        <v>#N/A</v>
      </c>
      <c r="AB47" s="97" t="e">
        <f ca="true">+IF(AND(ISNUMBER(OFFSET('Sanitation Data'!$E$6,0,10*ROW('Sanitation Data'!E41))),'Data Summary'!CQ47="Yes"),OFFSET('Sanitation Data'!$E$6,0,10*ROW('Sanitation Data'!E41)),NA())</f>
        <v>#N/A</v>
      </c>
      <c r="AC47" s="97" t="e">
        <f ca="true">+IF(AND(ISNUMBER(OFFSET('Sanitation Data'!$E$10,0,10*ROW('Sanitation Data'!E41))),'Data Summary'!CR47="Yes"),OFFSET('Sanitation Data'!$E$10,0,10*ROW('Sanitation Data'!E41)),NA())</f>
        <v>#N/A</v>
      </c>
      <c r="AD47" s="97" t="e">
        <f ca="true">+IF(AND(ISNUMBER(OFFSET('Sanitation Data'!$E$11,0,10*ROW('Sanitation Data'!E41))),'Data Summary'!CS47="Yes"),OFFSET('Sanitation Data'!$E$11,0,10*ROW('Sanitation Data'!E41)),NA())</f>
        <v>#N/A</v>
      </c>
      <c r="AE47" s="97" t="e">
        <f ca="true">+IF(AND(ISNUMBER(OFFSET('Sanitation Data'!$E$12,0,10*ROW('Sanitation Data'!E41))),'Data Summary'!CT47="Yes"),OFFSET('Sanitation Data'!$E$12,0,10*ROW('Sanitation Data'!E41)),NA())</f>
        <v>#N/A</v>
      </c>
      <c r="AF47" s="97" t="e">
        <f ca="true">+IF(AND(ISNUMBER(OFFSET('Sanitation Data'!$F$4,0,10*ROW('Sanitation Data'!F41))),'Data Summary'!CU47="Yes"),100-OFFSET('Sanitation Data'!$F$4,0,10*ROW('Sanitation Data'!F41)),NA())</f>
        <v>#N/A</v>
      </c>
      <c r="AG47" s="97" t="e">
        <f ca="true">+IF(AND(ISNUMBER(OFFSET('Sanitation Data'!$F$6,0,10*ROW('Sanitation Data'!F41))),'Data Summary'!CV47="Yes"),OFFSET('Sanitation Data'!$F$6,0,10*ROW('Sanitation Data'!F41)),NA())</f>
        <v>#N/A</v>
      </c>
      <c r="AH47" s="97" t="e">
        <f ca="true">+IF(AND(ISNUMBER(OFFSET('Sanitation Data'!$F$10,0,10*ROW('Sanitation Data'!F41))),'Data Summary'!CW47="Yes"),OFFSET('Sanitation Data'!$F$10,0,10*ROW('Sanitation Data'!F41)),NA())</f>
        <v>#N/A</v>
      </c>
      <c r="AI47" s="97" t="e">
        <f ca="true">+IF(AND(ISNUMBER(OFFSET('Sanitation Data'!$F$11,0,10*ROW('Sanitation Data'!F41))),'Data Summary'!CX47="Yes"),OFFSET('Sanitation Data'!$F$11,0,10*ROW('Sanitation Data'!F41)),NA())</f>
        <v>#N/A</v>
      </c>
      <c r="AJ47" s="97" t="e">
        <f ca="true">+IF(AND(ISNUMBER(OFFSET('Sanitation Data'!$F$12,0,10*ROW('Sanitation Data'!F41))),'Data Summary'!CY47="Yes"),OFFSET('Sanitation Data'!$F$12,0,10*ROW('Sanitation Data'!F41)),NA())</f>
        <v>#N/A</v>
      </c>
      <c r="AK47" s="97" t="e">
        <f ca="true">+IF(AND(ISNUMBER(OFFSET('Sanitation Data'!$G$4,0,10*ROW('Sanitation Data'!G41))),'Data Summary'!CZ47="Yes"),100-OFFSET('Sanitation Data'!$G$4,0,10*ROW('Sanitation Data'!G41)),NA())</f>
        <v>#N/A</v>
      </c>
      <c r="AL47" s="97" t="e">
        <f ca="true">+IF(AND(ISNUMBER(OFFSET('Sanitation Data'!$G$6,0,10*ROW('Sanitation Data'!G41))),'Data Summary'!DA47="Yes"),OFFSET('Sanitation Data'!$G$6,0,10*ROW('Sanitation Data'!G41)),NA())</f>
        <v>#N/A</v>
      </c>
      <c r="AM47" s="97" t="e">
        <f ca="true">+IF(AND(ISNUMBER(OFFSET('Sanitation Data'!$G$10,0,10*ROW('Sanitation Data'!G41))),'Data Summary'!DB47="Yes"),OFFSET('Sanitation Data'!$G$10,0,10*ROW('Sanitation Data'!G41)),NA())</f>
        <v>#N/A</v>
      </c>
      <c r="AN47" s="97" t="e">
        <f ca="true">+IF(AND(ISNUMBER(OFFSET('Sanitation Data'!$G$11,0,10*ROW('Sanitation Data'!G41))),'Data Summary'!DC47="Yes"),OFFSET('Sanitation Data'!$G$11,0,10*ROW('Sanitation Data'!G41)),NA())</f>
        <v>#N/A</v>
      </c>
      <c r="AO47" s="97" t="e">
        <f ca="true">+IF(AND(ISNUMBER(OFFSET('Sanitation Data'!$G$12,0,10*ROW('Sanitation Data'!G41))),'Data Summary'!DD47="Yes"),OFFSET('Sanitation Data'!$G$12,0,10*ROW('Sanitation Data'!G41)),NA())</f>
        <v>#N/A</v>
      </c>
      <c r="AP47" s="97" t="e">
        <f ca="true">+IF(AND(ISNUMBER(OFFSET('Sanitation Data'!$H$4,0,10*ROW('Sanitation Data'!H41))),'Data Summary'!DE47="Yes"),100-OFFSET('Sanitation Data'!$H$4,0,10*ROW('Sanitation Data'!H41)),NA())</f>
        <v>#N/A</v>
      </c>
      <c r="AQ47" s="97" t="e">
        <f ca="true">+IF(AND(ISNUMBER(OFFSET('Sanitation Data'!$H$6,0,10*ROW('Sanitation Data'!H41))),'Data Summary'!DF47="Yes"),OFFSET('Sanitation Data'!$H$6,0,10*ROW('Sanitation Data'!H41)),NA())</f>
        <v>#N/A</v>
      </c>
      <c r="AR47" s="97" t="e">
        <f ca="true">+IF(AND(ISNUMBER(OFFSET('Sanitation Data'!$H$10,0,10*ROW('Sanitation Data'!H41))),'Data Summary'!DG47="Yes"),OFFSET('Sanitation Data'!$H$10,0,10*ROW('Sanitation Data'!H41)),NA())</f>
        <v>#N/A</v>
      </c>
      <c r="AS47" s="97" t="e">
        <f ca="true">+IF(AND(ISNUMBER(OFFSET('Sanitation Data'!$H$11,0,10*ROW('Sanitation Data'!H41))),'Data Summary'!DH47="Yes"),OFFSET('Sanitation Data'!$H$11,0,10*ROW('Sanitation Data'!H41)),NA())</f>
        <v>#N/A</v>
      </c>
      <c r="AT47" s="97" t="e">
        <f ca="true">+IF(AND(ISNUMBER(OFFSET('Sanitation Data'!$H$12,0,10*ROW('Sanitation Data'!H41))),'Data Summary'!DI47="Yes"),OFFSET('Sanitation Data'!$H$12,0,10*ROW('Sanitation Data'!H41)),NA())</f>
        <v>#N/A</v>
      </c>
      <c r="AU47" s="97" t="e">
        <f ca="true">+IF(AND(ISNUMBER(OFFSET('Sanitation Data'!$I$4,0,10*ROW('Sanitation Data'!I41))),'Data Summary'!DJ47="Yes"),100-OFFSET('Sanitation Data'!$I$4,0,10*ROW('Sanitation Data'!I41)),NA())</f>
        <v>#N/A</v>
      </c>
      <c r="AV47" s="97" t="e">
        <f ca="true">+IF(AND(ISNUMBER(OFFSET('Sanitation Data'!$I$6,0,10*ROW('Sanitation Data'!I41))),'Data Summary'!DK47="Yes"),OFFSET('Sanitation Data'!$I$6,0,10*ROW('Sanitation Data'!I41)),NA())</f>
        <v>#N/A</v>
      </c>
      <c r="AW47" s="97" t="e">
        <f ca="true">+IF(AND(ISNUMBER(OFFSET('Sanitation Data'!$I$10,0,10*ROW('Sanitation Data'!I41))),'Data Summary'!DL47="Yes"),OFFSET('Sanitation Data'!$I$10,0,10*ROW('Sanitation Data'!I41)),NA())</f>
        <v>#N/A</v>
      </c>
      <c r="AX47" s="97" t="e">
        <f ca="true">+IF(AND(ISNUMBER(OFFSET('Sanitation Data'!$I$11,0,10*ROW('Sanitation Data'!I41))),'Data Summary'!DM47="Yes"),OFFSET('Sanitation Data'!$I$11,0,10*ROW('Sanitation Data'!I41)),NA())</f>
        <v>#N/A</v>
      </c>
      <c r="AY47" s="97" t="e">
        <f ca="true">+IF(AND(ISNUMBER(OFFSET('Sanitation Data'!$I$12,0,10*ROW('Sanitation Data'!I41))),'Data Summary'!DN47="Yes"),OFFSET('Sanitation Data'!$I$12,0,10*ROW('Sanitation Data'!I41)),NA())</f>
        <v>#N/A</v>
      </c>
      <c r="AZ47" s="98" t="e">
        <f ca="true">+IF(AND(ISNUMBER(OFFSET('Hygiene Data'!$D$5,0,10*ROW('Hygiene Data'!D41))),'Data Summary'!DO47="Yes"),OFFSET('Hygiene Data'!$D$5,0,10*ROW('Hygiene Data'!D41)),NA())</f>
        <v>#N/A</v>
      </c>
      <c r="BA47" s="98" t="e">
        <f ca="true">+IF(AND(ISNUMBER(OFFSET('Hygiene Data'!$D$7,0,10*ROW('Hygiene Data'!D41))),'Data Summary'!DP47="Yes"),OFFSET('Hygiene Data'!$D$7,0,10*ROW('Hygiene Data'!D41)),NA())</f>
        <v>#N/A</v>
      </c>
      <c r="BB47" s="98" t="e">
        <f ca="true">+IF(AND(ISNUMBER(OFFSET('Hygiene Data'!$D$9,0,10*ROW('Hygiene Data'!D41))),'Data Summary'!DQ47="Yes"),OFFSET('Hygiene Data'!$D$9,0,10*ROW('Hygiene Data'!D41)),NA())</f>
        <v>#N/A</v>
      </c>
      <c r="BC47" s="98" t="e">
        <f ca="true">+IF(AND(ISNUMBER(OFFSET('Hygiene Data'!$E$5,0,10*ROW('Hygiene Data'!E41))),'Data Summary'!DR47="Yes"),OFFSET('Hygiene Data'!$E$5,0,10*ROW('Hygiene Data'!E41)),NA())</f>
        <v>#N/A</v>
      </c>
      <c r="BD47" s="98" t="e">
        <f ca="true">+IF(AND(ISNUMBER(OFFSET('Hygiene Data'!$E$7,0,10*ROW('Hygiene Data'!E41))),'Data Summary'!DS47="Yes"),OFFSET('Hygiene Data'!$E$7,0,10*ROW('Hygiene Data'!E41)),NA())</f>
        <v>#N/A</v>
      </c>
      <c r="BE47" s="98" t="e">
        <f ca="true">+IF(AND(ISNUMBER(OFFSET('Hygiene Data'!$E$9,0,10*ROW('Hygiene Data'!E41))),'Data Summary'!DT47="Yes"),OFFSET('Hygiene Data'!$E$9,0,10*ROW('Hygiene Data'!E41)),NA())</f>
        <v>#N/A</v>
      </c>
      <c r="BF47" s="98" t="e">
        <f ca="true">+IF(AND(ISNUMBER(OFFSET('Hygiene Data'!$F$5,0,10*ROW('Hygiene Data'!F41))),'Data Summary'!DU47="Yes"),OFFSET('Hygiene Data'!$F$5,0,10*ROW('Hygiene Data'!F41)),NA())</f>
        <v>#N/A</v>
      </c>
      <c r="BG47" s="98" t="e">
        <f ca="true">+IF(AND(ISNUMBER(OFFSET('Hygiene Data'!$F$7,0,10*ROW('Hygiene Data'!F41))),'Data Summary'!DV47="Yes"),OFFSET('Hygiene Data'!$F$7,0,10*ROW('Hygiene Data'!F41)),NA())</f>
        <v>#N/A</v>
      </c>
      <c r="BH47" s="98" t="e">
        <f ca="true">+IF(AND(ISNUMBER(OFFSET('Hygiene Data'!$F$9,0,10*ROW('Hygiene Data'!F41))),'Data Summary'!DW47="Yes"),OFFSET('Hygiene Data'!$F$9,0,10*ROW('Hygiene Data'!F41)),NA())</f>
        <v>#N/A</v>
      </c>
      <c r="BI47" s="98" t="e">
        <f ca="true">+IF(AND(ISNUMBER(OFFSET('Hygiene Data'!$G$5,0,10*ROW('Hygiene Data'!G41))),'Data Summary'!DX47="Yes"),OFFSET('Hygiene Data'!$G$5,0,10*ROW('Hygiene Data'!G41)),NA())</f>
        <v>#N/A</v>
      </c>
      <c r="BJ47" s="98" t="e">
        <f ca="true">+IF(AND(ISNUMBER(OFFSET('Hygiene Data'!$G$7,0,10*ROW('Hygiene Data'!G41))),'Data Summary'!DY47="Yes"),OFFSET('Hygiene Data'!$G$7,0,10*ROW('Hygiene Data'!G41)),NA())</f>
        <v>#N/A</v>
      </c>
      <c r="BK47" s="98" t="e">
        <f ca="true">+IF(AND(ISNUMBER(OFFSET('Hygiene Data'!$G$9,0,10*ROW('Hygiene Data'!G41))),'Data Summary'!DZ47="Yes"),OFFSET('Hygiene Data'!$G$9,0,10*ROW('Hygiene Data'!G41)),NA())</f>
        <v>#N/A</v>
      </c>
      <c r="BL47" s="98" t="e">
        <f ca="true">+IF(AND(ISNUMBER(OFFSET('Hygiene Data'!$H$5,0,10*ROW('Hygiene Data'!H41))),'Data Summary'!EA47="Yes"),OFFSET('Hygiene Data'!$H$5,0,10*ROW('Hygiene Data'!H41)),NA())</f>
        <v>#N/A</v>
      </c>
      <c r="BM47" s="98" t="e">
        <f ca="true">+IF(AND(ISNUMBER(OFFSET('Hygiene Data'!$H$7,0,10*ROW('Hygiene Data'!H41))),'Data Summary'!EB47="Yes"),OFFSET('Hygiene Data'!$H$7,0,10*ROW('Hygiene Data'!H41)),NA())</f>
        <v>#N/A</v>
      </c>
      <c r="BN47" s="98" t="e">
        <f ca="true">+IF(AND(ISNUMBER(OFFSET('Hygiene Data'!$H$9,0,10*ROW('Hygiene Data'!H41))),'Data Summary'!EC47="Yes"),OFFSET('Hygiene Data'!$H$9,0,10*ROW('Hygiene Data'!H41)),NA())</f>
        <v>#N/A</v>
      </c>
      <c r="BO47" s="98" t="e">
        <f ca="true">+IF(AND(ISNUMBER(OFFSET('Hygiene Data'!$I$5,0,10*ROW('Hygiene Data'!I41))),'Data Summary'!ED47="Yes"),OFFSET('Hygiene Data'!$I$5,0,10*ROW('Hygiene Data'!I41)),NA())</f>
        <v>#N/A</v>
      </c>
      <c r="BP47" s="98" t="e">
        <f ca="true">+IF(AND(ISNUMBER(OFFSET('Hygiene Data'!$I$7,0,10*ROW('Hygiene Data'!I41))),'Data Summary'!EE47="Yes"),OFFSET('Hygiene Data'!$I$7,0,10*ROW('Hygiene Data'!I41)),NA())</f>
        <v>#N/A</v>
      </c>
      <c r="BQ47" s="98" t="e">
        <f ca="true">+IF(AND(ISNUMBER(OFFSET('Hygiene Data'!$I$9,0,10*ROW('Hygiene Data'!I41))),'Data Summary'!EF47="Yes"),OFFSET('Hygiene Data'!$I$9,0,10*ROW('Hygiene Data'!I41)),NA())</f>
        <v>#N/A</v>
      </c>
    </row>
    <row xmlns:x14ac="http://schemas.microsoft.com/office/spreadsheetml/2009/9/ac" r="48" x14ac:dyDescent="0.2">
      <c r="A48" s="335" t="e">
        <f ca="true">+RIGHT('Data Summary'!A48,LEN('Data Summary'!A48)-9)</f>
        <v>#VALUE!</v>
      </c>
      <c r="B48" s="36" t="str">
        <f ca="true">+IF(ISTEXT('Data Summary'!B48),'Data Summary'!B48,"")</f>
        <v/>
      </c>
      <c r="C48" s="334" t="e">
        <f ca="true">+VALUE('Data Summary'!C48)</f>
        <v>#VALUE!</v>
      </c>
      <c r="D48" s="96" t="e">
        <f ca="true">+IF(AND(ISNUMBER(OFFSET('Water Data'!$D$4,0,10*ROW('Water Data'!D42))),'Data Summary'!BS48="Yes"),100-OFFSET('Water Data'!$D$4,0,10*ROW('Water Data'!D42)),NA())</f>
        <v>#N/A</v>
      </c>
      <c r="E48" s="96" t="e">
        <f ca="true">+IF(AND(ISNUMBER(OFFSET('Water Data'!$D$6,0,10*ROW('Water Data'!D42))),'Data Summary'!BT48="Yes"),OFFSET('Water Data'!$D$6,0,10*ROW('Water Data'!D42)),NA())</f>
        <v>#N/A</v>
      </c>
      <c r="F48" s="96" t="e">
        <f ca="true">+IF(AND(ISNUMBER(OFFSET('Water Data'!$D$9,0,10*ROW('Water Data'!D42))),'Data Summary'!BU48="Yes"),OFFSET('Water Data'!$D$9,0,10*ROW('Water Data'!D42)),NA())</f>
        <v>#N/A</v>
      </c>
      <c r="G48" s="96" t="e">
        <f ca="true">+IF(AND(ISNUMBER(OFFSET('Water Data'!$E$4,0,10*ROW('Water Data'!E42))),'Data Summary'!BV48="Yes"),100-OFFSET('Water Data'!$E$4,0,10*ROW('Water Data'!E42)),NA())</f>
        <v>#N/A</v>
      </c>
      <c r="H48" s="96" t="e">
        <f ca="true">+IF(AND(ISNUMBER(OFFSET('Water Data'!$E$6,0,10*ROW('Water Data'!E42))),'Data Summary'!BW48="Yes"),OFFSET('Water Data'!$E$6,0,10*ROW('Water Data'!E42)),NA())</f>
        <v>#N/A</v>
      </c>
      <c r="I48" s="96" t="e">
        <f ca="true">+IF(AND(ISNUMBER(OFFSET('Water Data'!$E$9,0,10*ROW('Water Data'!E42))),'Data Summary'!BX48="Yes"),OFFSET('Water Data'!$E$9,0,10*ROW('Water Data'!E42)),NA())</f>
        <v>#N/A</v>
      </c>
      <c r="J48" s="96" t="e">
        <f ca="true">+IF(AND(ISNUMBER(OFFSET('Water Data'!$F$4,0,10*ROW('Water Data'!F42))),'Data Summary'!BY48="Yes"),100-OFFSET('Water Data'!$F$4,0,10*ROW('Water Data'!F42)),NA())</f>
        <v>#N/A</v>
      </c>
      <c r="K48" s="96" t="e">
        <f ca="true">+IF(AND(ISNUMBER(OFFSET('Water Data'!$F$6,0,10*ROW('Water Data'!F42))),'Data Summary'!BZ48="Yes"),OFFSET('Water Data'!$F$6,0,10*ROW('Water Data'!F42)),NA())</f>
        <v>#N/A</v>
      </c>
      <c r="L48" s="96" t="e">
        <f ca="true">+IF(AND(ISNUMBER(OFFSET('Water Data'!$F$9,0,10*ROW('Water Data'!F42))),'Data Summary'!CA48="Yes"),OFFSET('Water Data'!$F$9,0,10*ROW('Water Data'!F42)),NA())</f>
        <v>#N/A</v>
      </c>
      <c r="M48" s="96" t="e">
        <f ca="true">+IF(AND(ISNUMBER(OFFSET('Water Data'!$G$4,0,10*ROW('Water Data'!G42))),'Data Summary'!CB48="Yes"),100-OFFSET('Water Data'!$G$4,0,10*ROW('Water Data'!G42)),NA())</f>
        <v>#N/A</v>
      </c>
      <c r="N48" s="96" t="e">
        <f ca="true">+IF(AND(ISNUMBER(OFFSET('Water Data'!$G$6,0,10*ROW('Water Data'!G42))),'Data Summary'!CC48="Yes"),OFFSET('Water Data'!$G$6,0,10*ROW('Water Data'!G42)),NA())</f>
        <v>#N/A</v>
      </c>
      <c r="O48" s="96" t="e">
        <f ca="true">+IF(AND(ISNUMBER(OFFSET('Water Data'!$G$9,0,10*ROW('Water Data'!G42))),'Data Summary'!CD48="Yes"),OFFSET('Water Data'!$G$9,0,10*ROW('Water Data'!G42)),NA())</f>
        <v>#N/A</v>
      </c>
      <c r="P48" s="96" t="e">
        <f ca="true">+IF(AND(ISNUMBER(OFFSET('Water Data'!$H$4,0,10*ROW('Water Data'!H42))),'Data Summary'!CE48="Yes"),100-OFFSET('Water Data'!$H$4,0,10*ROW('Water Data'!H42)),NA())</f>
        <v>#N/A</v>
      </c>
      <c r="Q48" s="96" t="e">
        <f ca="true">+IF(AND(ISNUMBER(OFFSET('Water Data'!$H$6,0,10*ROW('Water Data'!H42))),'Data Summary'!CF48="Yes"),OFFSET('Water Data'!$H$6,0,10*ROW('Water Data'!H42)),NA())</f>
        <v>#N/A</v>
      </c>
      <c r="R48" s="96" t="e">
        <f ca="true">+IF(AND(ISNUMBER(OFFSET('Water Data'!$H$9,0,10*ROW('Water Data'!H42))),'Data Summary'!CG48="Yes"),OFFSET('Water Data'!$H$9,0,10*ROW('Water Data'!H42)),NA())</f>
        <v>#N/A</v>
      </c>
      <c r="S48" s="96" t="e">
        <f ca="true">+IF(AND(ISNUMBER(OFFSET('Water Data'!$I$4,0,10*ROW('Water Data'!I42))),'Data Summary'!CH48="Yes"),100-OFFSET('Water Data'!$I$4,0,10*ROW('Water Data'!I42)),NA())</f>
        <v>#N/A</v>
      </c>
      <c r="T48" s="96" t="e">
        <f ca="true">+IF(AND(ISNUMBER(OFFSET('Water Data'!$I$6,0,10*ROW('Water Data'!I42))),'Data Summary'!CI48="Yes"),OFFSET('Water Data'!$I$6,0,10*ROW('Water Data'!I42)),NA())</f>
        <v>#N/A</v>
      </c>
      <c r="U48" s="96" t="e">
        <f ca="true">+IF(AND(ISNUMBER(OFFSET('Water Data'!$I$9,0,10*ROW('Water Data'!I42))),'Data Summary'!CJ48="Yes"),OFFSET('Water Data'!$I$9,0,10*ROW('Water Data'!I42)),NA())</f>
        <v>#N/A</v>
      </c>
      <c r="V48" s="97" t="e">
        <f ca="true">+IF(AND(ISNUMBER(OFFSET('Sanitation Data'!$D$4,0,10*ROW('Sanitation Data'!D42))),'Data Summary'!CK48="Yes"),100-OFFSET('Sanitation Data'!$D$4,0,10*ROW('Sanitation Data'!D42)),NA())</f>
        <v>#N/A</v>
      </c>
      <c r="W48" s="97" t="e">
        <f ca="true">+IF(AND(ISNUMBER(OFFSET('Sanitation Data'!$D$6,0,10*ROW('Sanitation Data'!D42))),'Data Summary'!CL48="Yes"),OFFSET('Sanitation Data'!$D$6,0,10*ROW('Sanitation Data'!D42)),NA())</f>
        <v>#N/A</v>
      </c>
      <c r="X48" s="97" t="e">
        <f ca="true">+IF(AND(ISNUMBER(OFFSET('Sanitation Data'!$D$10,0,10*ROW('Sanitation Data'!D42))),'Data Summary'!CM48="Yes"),OFFSET('Sanitation Data'!$D$10,0,10*ROW('Sanitation Data'!D42)),NA())</f>
        <v>#N/A</v>
      </c>
      <c r="Y48" s="97" t="e">
        <f ca="true">+IF(AND(ISNUMBER(OFFSET('Sanitation Data'!$D$11,0,10*ROW('Sanitation Data'!D42))),'Data Summary'!CN48="Yes"),OFFSET('Sanitation Data'!$D$11,0,10*ROW('Sanitation Data'!D42)),NA())</f>
        <v>#N/A</v>
      </c>
      <c r="Z48" s="97" t="e">
        <f ca="true">+IF(AND(ISNUMBER(OFFSET('Sanitation Data'!$D$12,0,10*ROW('Sanitation Data'!D42))),'Data Summary'!CO48="Yes"),OFFSET('Sanitation Data'!$D$12,0,10*ROW('Sanitation Data'!D42)),NA())</f>
        <v>#N/A</v>
      </c>
      <c r="AA48" s="97" t="e">
        <f ca="true">+IF(AND(ISNUMBER(OFFSET('Sanitation Data'!$E$4,0,10*ROW('Sanitation Data'!E42))),'Data Summary'!CP48="Yes"),100-OFFSET('Sanitation Data'!$E$4,0,10*ROW('Sanitation Data'!E42)),NA())</f>
        <v>#N/A</v>
      </c>
      <c r="AB48" s="97" t="e">
        <f ca="true">+IF(AND(ISNUMBER(OFFSET('Sanitation Data'!$E$6,0,10*ROW('Sanitation Data'!E42))),'Data Summary'!CQ48="Yes"),OFFSET('Sanitation Data'!$E$6,0,10*ROW('Sanitation Data'!E42)),NA())</f>
        <v>#N/A</v>
      </c>
      <c r="AC48" s="97" t="e">
        <f ca="true">+IF(AND(ISNUMBER(OFFSET('Sanitation Data'!$E$10,0,10*ROW('Sanitation Data'!E42))),'Data Summary'!CR48="Yes"),OFFSET('Sanitation Data'!$E$10,0,10*ROW('Sanitation Data'!E42)),NA())</f>
        <v>#N/A</v>
      </c>
      <c r="AD48" s="97" t="e">
        <f ca="true">+IF(AND(ISNUMBER(OFFSET('Sanitation Data'!$E$11,0,10*ROW('Sanitation Data'!E42))),'Data Summary'!CS48="Yes"),OFFSET('Sanitation Data'!$E$11,0,10*ROW('Sanitation Data'!E42)),NA())</f>
        <v>#N/A</v>
      </c>
      <c r="AE48" s="97" t="e">
        <f ca="true">+IF(AND(ISNUMBER(OFFSET('Sanitation Data'!$E$12,0,10*ROW('Sanitation Data'!E42))),'Data Summary'!CT48="Yes"),OFFSET('Sanitation Data'!$E$12,0,10*ROW('Sanitation Data'!E42)),NA())</f>
        <v>#N/A</v>
      </c>
      <c r="AF48" s="97" t="e">
        <f ca="true">+IF(AND(ISNUMBER(OFFSET('Sanitation Data'!$F$4,0,10*ROW('Sanitation Data'!F42))),'Data Summary'!CU48="Yes"),100-OFFSET('Sanitation Data'!$F$4,0,10*ROW('Sanitation Data'!F42)),NA())</f>
        <v>#N/A</v>
      </c>
      <c r="AG48" s="97" t="e">
        <f ca="true">+IF(AND(ISNUMBER(OFFSET('Sanitation Data'!$F$6,0,10*ROW('Sanitation Data'!F42))),'Data Summary'!CV48="Yes"),OFFSET('Sanitation Data'!$F$6,0,10*ROW('Sanitation Data'!F42)),NA())</f>
        <v>#N/A</v>
      </c>
      <c r="AH48" s="97" t="e">
        <f ca="true">+IF(AND(ISNUMBER(OFFSET('Sanitation Data'!$F$10,0,10*ROW('Sanitation Data'!F42))),'Data Summary'!CW48="Yes"),OFFSET('Sanitation Data'!$F$10,0,10*ROW('Sanitation Data'!F42)),NA())</f>
        <v>#N/A</v>
      </c>
      <c r="AI48" s="97" t="e">
        <f ca="true">+IF(AND(ISNUMBER(OFFSET('Sanitation Data'!$F$11,0,10*ROW('Sanitation Data'!F42))),'Data Summary'!CX48="Yes"),OFFSET('Sanitation Data'!$F$11,0,10*ROW('Sanitation Data'!F42)),NA())</f>
        <v>#N/A</v>
      </c>
      <c r="AJ48" s="97" t="e">
        <f ca="true">+IF(AND(ISNUMBER(OFFSET('Sanitation Data'!$F$12,0,10*ROW('Sanitation Data'!F42))),'Data Summary'!CY48="Yes"),OFFSET('Sanitation Data'!$F$12,0,10*ROW('Sanitation Data'!F42)),NA())</f>
        <v>#N/A</v>
      </c>
      <c r="AK48" s="97" t="e">
        <f ca="true">+IF(AND(ISNUMBER(OFFSET('Sanitation Data'!$G$4,0,10*ROW('Sanitation Data'!G42))),'Data Summary'!CZ48="Yes"),100-OFFSET('Sanitation Data'!$G$4,0,10*ROW('Sanitation Data'!G42)),NA())</f>
        <v>#N/A</v>
      </c>
      <c r="AL48" s="97" t="e">
        <f ca="true">+IF(AND(ISNUMBER(OFFSET('Sanitation Data'!$G$6,0,10*ROW('Sanitation Data'!G42))),'Data Summary'!DA48="Yes"),OFFSET('Sanitation Data'!$G$6,0,10*ROW('Sanitation Data'!G42)),NA())</f>
        <v>#N/A</v>
      </c>
      <c r="AM48" s="97" t="e">
        <f ca="true">+IF(AND(ISNUMBER(OFFSET('Sanitation Data'!$G$10,0,10*ROW('Sanitation Data'!G42))),'Data Summary'!DB48="Yes"),OFFSET('Sanitation Data'!$G$10,0,10*ROW('Sanitation Data'!G42)),NA())</f>
        <v>#N/A</v>
      </c>
      <c r="AN48" s="97" t="e">
        <f ca="true">+IF(AND(ISNUMBER(OFFSET('Sanitation Data'!$G$11,0,10*ROW('Sanitation Data'!G42))),'Data Summary'!DC48="Yes"),OFFSET('Sanitation Data'!$G$11,0,10*ROW('Sanitation Data'!G42)),NA())</f>
        <v>#N/A</v>
      </c>
      <c r="AO48" s="97" t="e">
        <f ca="true">+IF(AND(ISNUMBER(OFFSET('Sanitation Data'!$G$12,0,10*ROW('Sanitation Data'!G42))),'Data Summary'!DD48="Yes"),OFFSET('Sanitation Data'!$G$12,0,10*ROW('Sanitation Data'!G42)),NA())</f>
        <v>#N/A</v>
      </c>
      <c r="AP48" s="97" t="e">
        <f ca="true">+IF(AND(ISNUMBER(OFFSET('Sanitation Data'!$H$4,0,10*ROW('Sanitation Data'!H42))),'Data Summary'!DE48="Yes"),100-OFFSET('Sanitation Data'!$H$4,0,10*ROW('Sanitation Data'!H42)),NA())</f>
        <v>#N/A</v>
      </c>
      <c r="AQ48" s="97" t="e">
        <f ca="true">+IF(AND(ISNUMBER(OFFSET('Sanitation Data'!$H$6,0,10*ROW('Sanitation Data'!H42))),'Data Summary'!DF48="Yes"),OFFSET('Sanitation Data'!$H$6,0,10*ROW('Sanitation Data'!H42)),NA())</f>
        <v>#N/A</v>
      </c>
      <c r="AR48" s="97" t="e">
        <f ca="true">+IF(AND(ISNUMBER(OFFSET('Sanitation Data'!$H$10,0,10*ROW('Sanitation Data'!H42))),'Data Summary'!DG48="Yes"),OFFSET('Sanitation Data'!$H$10,0,10*ROW('Sanitation Data'!H42)),NA())</f>
        <v>#N/A</v>
      </c>
      <c r="AS48" s="97" t="e">
        <f ca="true">+IF(AND(ISNUMBER(OFFSET('Sanitation Data'!$H$11,0,10*ROW('Sanitation Data'!H42))),'Data Summary'!DH48="Yes"),OFFSET('Sanitation Data'!$H$11,0,10*ROW('Sanitation Data'!H42)),NA())</f>
        <v>#N/A</v>
      </c>
      <c r="AT48" s="97" t="e">
        <f ca="true">+IF(AND(ISNUMBER(OFFSET('Sanitation Data'!$H$12,0,10*ROW('Sanitation Data'!H42))),'Data Summary'!DI48="Yes"),OFFSET('Sanitation Data'!$H$12,0,10*ROW('Sanitation Data'!H42)),NA())</f>
        <v>#N/A</v>
      </c>
      <c r="AU48" s="97" t="e">
        <f ca="true">+IF(AND(ISNUMBER(OFFSET('Sanitation Data'!$I$4,0,10*ROW('Sanitation Data'!I42))),'Data Summary'!DJ48="Yes"),100-OFFSET('Sanitation Data'!$I$4,0,10*ROW('Sanitation Data'!I42)),NA())</f>
        <v>#N/A</v>
      </c>
      <c r="AV48" s="97" t="e">
        <f ca="true">+IF(AND(ISNUMBER(OFFSET('Sanitation Data'!$I$6,0,10*ROW('Sanitation Data'!I42))),'Data Summary'!DK48="Yes"),OFFSET('Sanitation Data'!$I$6,0,10*ROW('Sanitation Data'!I42)),NA())</f>
        <v>#N/A</v>
      </c>
      <c r="AW48" s="97" t="e">
        <f ca="true">+IF(AND(ISNUMBER(OFFSET('Sanitation Data'!$I$10,0,10*ROW('Sanitation Data'!I42))),'Data Summary'!DL48="Yes"),OFFSET('Sanitation Data'!$I$10,0,10*ROW('Sanitation Data'!I42)),NA())</f>
        <v>#N/A</v>
      </c>
      <c r="AX48" s="97" t="e">
        <f ca="true">+IF(AND(ISNUMBER(OFFSET('Sanitation Data'!$I$11,0,10*ROW('Sanitation Data'!I42))),'Data Summary'!DM48="Yes"),OFFSET('Sanitation Data'!$I$11,0,10*ROW('Sanitation Data'!I42)),NA())</f>
        <v>#N/A</v>
      </c>
      <c r="AY48" s="97" t="e">
        <f ca="true">+IF(AND(ISNUMBER(OFFSET('Sanitation Data'!$I$12,0,10*ROW('Sanitation Data'!I42))),'Data Summary'!DN48="Yes"),OFFSET('Sanitation Data'!$I$12,0,10*ROW('Sanitation Data'!I42)),NA())</f>
        <v>#N/A</v>
      </c>
      <c r="AZ48" s="98" t="e">
        <f ca="true">+IF(AND(ISNUMBER(OFFSET('Hygiene Data'!$D$5,0,10*ROW('Hygiene Data'!D42))),'Data Summary'!DO48="Yes"),OFFSET('Hygiene Data'!$D$5,0,10*ROW('Hygiene Data'!D42)),NA())</f>
        <v>#N/A</v>
      </c>
      <c r="BA48" s="98" t="e">
        <f ca="true">+IF(AND(ISNUMBER(OFFSET('Hygiene Data'!$D$7,0,10*ROW('Hygiene Data'!D42))),'Data Summary'!DP48="Yes"),OFFSET('Hygiene Data'!$D$7,0,10*ROW('Hygiene Data'!D42)),NA())</f>
        <v>#N/A</v>
      </c>
      <c r="BB48" s="98" t="e">
        <f ca="true">+IF(AND(ISNUMBER(OFFSET('Hygiene Data'!$D$9,0,10*ROW('Hygiene Data'!D42))),'Data Summary'!DQ48="Yes"),OFFSET('Hygiene Data'!$D$9,0,10*ROW('Hygiene Data'!D42)),NA())</f>
        <v>#N/A</v>
      </c>
      <c r="BC48" s="98" t="e">
        <f ca="true">+IF(AND(ISNUMBER(OFFSET('Hygiene Data'!$E$5,0,10*ROW('Hygiene Data'!E42))),'Data Summary'!DR48="Yes"),OFFSET('Hygiene Data'!$E$5,0,10*ROW('Hygiene Data'!E42)),NA())</f>
        <v>#N/A</v>
      </c>
      <c r="BD48" s="98" t="e">
        <f ca="true">+IF(AND(ISNUMBER(OFFSET('Hygiene Data'!$E$7,0,10*ROW('Hygiene Data'!E42))),'Data Summary'!DS48="Yes"),OFFSET('Hygiene Data'!$E$7,0,10*ROW('Hygiene Data'!E42)),NA())</f>
        <v>#N/A</v>
      </c>
      <c r="BE48" s="98" t="e">
        <f ca="true">+IF(AND(ISNUMBER(OFFSET('Hygiene Data'!$E$9,0,10*ROW('Hygiene Data'!E42))),'Data Summary'!DT48="Yes"),OFFSET('Hygiene Data'!$E$9,0,10*ROW('Hygiene Data'!E42)),NA())</f>
        <v>#N/A</v>
      </c>
      <c r="BF48" s="98" t="e">
        <f ca="true">+IF(AND(ISNUMBER(OFFSET('Hygiene Data'!$F$5,0,10*ROW('Hygiene Data'!F42))),'Data Summary'!DU48="Yes"),OFFSET('Hygiene Data'!$F$5,0,10*ROW('Hygiene Data'!F42)),NA())</f>
        <v>#N/A</v>
      </c>
      <c r="BG48" s="98" t="e">
        <f ca="true">+IF(AND(ISNUMBER(OFFSET('Hygiene Data'!$F$7,0,10*ROW('Hygiene Data'!F42))),'Data Summary'!DV48="Yes"),OFFSET('Hygiene Data'!$F$7,0,10*ROW('Hygiene Data'!F42)),NA())</f>
        <v>#N/A</v>
      </c>
      <c r="BH48" s="98" t="e">
        <f ca="true">+IF(AND(ISNUMBER(OFFSET('Hygiene Data'!$F$9,0,10*ROW('Hygiene Data'!F42))),'Data Summary'!DW48="Yes"),OFFSET('Hygiene Data'!$F$9,0,10*ROW('Hygiene Data'!F42)),NA())</f>
        <v>#N/A</v>
      </c>
      <c r="BI48" s="98" t="e">
        <f ca="true">+IF(AND(ISNUMBER(OFFSET('Hygiene Data'!$G$5,0,10*ROW('Hygiene Data'!G42))),'Data Summary'!DX48="Yes"),OFFSET('Hygiene Data'!$G$5,0,10*ROW('Hygiene Data'!G42)),NA())</f>
        <v>#N/A</v>
      </c>
      <c r="BJ48" s="98" t="e">
        <f ca="true">+IF(AND(ISNUMBER(OFFSET('Hygiene Data'!$G$7,0,10*ROW('Hygiene Data'!G42))),'Data Summary'!DY48="Yes"),OFFSET('Hygiene Data'!$G$7,0,10*ROW('Hygiene Data'!G42)),NA())</f>
        <v>#N/A</v>
      </c>
      <c r="BK48" s="98" t="e">
        <f ca="true">+IF(AND(ISNUMBER(OFFSET('Hygiene Data'!$G$9,0,10*ROW('Hygiene Data'!G42))),'Data Summary'!DZ48="Yes"),OFFSET('Hygiene Data'!$G$9,0,10*ROW('Hygiene Data'!G42)),NA())</f>
        <v>#N/A</v>
      </c>
      <c r="BL48" s="98" t="e">
        <f ca="true">+IF(AND(ISNUMBER(OFFSET('Hygiene Data'!$H$5,0,10*ROW('Hygiene Data'!H42))),'Data Summary'!EA48="Yes"),OFFSET('Hygiene Data'!$H$5,0,10*ROW('Hygiene Data'!H42)),NA())</f>
        <v>#N/A</v>
      </c>
      <c r="BM48" s="98" t="e">
        <f ca="true">+IF(AND(ISNUMBER(OFFSET('Hygiene Data'!$H$7,0,10*ROW('Hygiene Data'!H42))),'Data Summary'!EB48="Yes"),OFFSET('Hygiene Data'!$H$7,0,10*ROW('Hygiene Data'!H42)),NA())</f>
        <v>#N/A</v>
      </c>
      <c r="BN48" s="98" t="e">
        <f ca="true">+IF(AND(ISNUMBER(OFFSET('Hygiene Data'!$H$9,0,10*ROW('Hygiene Data'!H42))),'Data Summary'!EC48="Yes"),OFFSET('Hygiene Data'!$H$9,0,10*ROW('Hygiene Data'!H42)),NA())</f>
        <v>#N/A</v>
      </c>
      <c r="BO48" s="98" t="e">
        <f ca="true">+IF(AND(ISNUMBER(OFFSET('Hygiene Data'!$I$5,0,10*ROW('Hygiene Data'!I42))),'Data Summary'!ED48="Yes"),OFFSET('Hygiene Data'!$I$5,0,10*ROW('Hygiene Data'!I42)),NA())</f>
        <v>#N/A</v>
      </c>
      <c r="BP48" s="98" t="e">
        <f ca="true">+IF(AND(ISNUMBER(OFFSET('Hygiene Data'!$I$7,0,10*ROW('Hygiene Data'!I42))),'Data Summary'!EE48="Yes"),OFFSET('Hygiene Data'!$I$7,0,10*ROW('Hygiene Data'!I42)),NA())</f>
        <v>#N/A</v>
      </c>
      <c r="BQ48" s="98" t="e">
        <f ca="true">+IF(AND(ISNUMBER(OFFSET('Hygiene Data'!$I$9,0,10*ROW('Hygiene Data'!I42))),'Data Summary'!EF48="Yes"),OFFSET('Hygiene Data'!$I$9,0,10*ROW('Hygiene Data'!I42)),NA())</f>
        <v>#N/A</v>
      </c>
    </row>
    <row xmlns:x14ac="http://schemas.microsoft.com/office/spreadsheetml/2009/9/ac" r="49" x14ac:dyDescent="0.2">
      <c r="A49" s="335" t="e">
        <f ca="true">+RIGHT('Data Summary'!A49,LEN('Data Summary'!A49)-9)</f>
        <v>#VALUE!</v>
      </c>
      <c r="B49" s="36" t="str">
        <f ca="true">+IF(ISTEXT('Data Summary'!B49),'Data Summary'!B49,"")</f>
        <v/>
      </c>
      <c r="C49" s="334" t="e">
        <f ca="true">+VALUE('Data Summary'!C49)</f>
        <v>#VALUE!</v>
      </c>
      <c r="D49" s="96" t="e">
        <f ca="true">+IF(AND(ISNUMBER(OFFSET('Water Data'!$D$4,0,10*ROW('Water Data'!D43))),'Data Summary'!BS49="Yes"),100-OFFSET('Water Data'!$D$4,0,10*ROW('Water Data'!D43)),NA())</f>
        <v>#N/A</v>
      </c>
      <c r="E49" s="96" t="e">
        <f ca="true">+IF(AND(ISNUMBER(OFFSET('Water Data'!$D$6,0,10*ROW('Water Data'!D43))),'Data Summary'!BT49="Yes"),OFFSET('Water Data'!$D$6,0,10*ROW('Water Data'!D43)),NA())</f>
        <v>#N/A</v>
      </c>
      <c r="F49" s="96" t="e">
        <f ca="true">+IF(AND(ISNUMBER(OFFSET('Water Data'!$D$9,0,10*ROW('Water Data'!D43))),'Data Summary'!BU49="Yes"),OFFSET('Water Data'!$D$9,0,10*ROW('Water Data'!D43)),NA())</f>
        <v>#N/A</v>
      </c>
      <c r="G49" s="96" t="e">
        <f ca="true">+IF(AND(ISNUMBER(OFFSET('Water Data'!$E$4,0,10*ROW('Water Data'!E43))),'Data Summary'!BV49="Yes"),100-OFFSET('Water Data'!$E$4,0,10*ROW('Water Data'!E43)),NA())</f>
        <v>#N/A</v>
      </c>
      <c r="H49" s="96" t="e">
        <f ca="true">+IF(AND(ISNUMBER(OFFSET('Water Data'!$E$6,0,10*ROW('Water Data'!E43))),'Data Summary'!BW49="Yes"),OFFSET('Water Data'!$E$6,0,10*ROW('Water Data'!E43)),NA())</f>
        <v>#N/A</v>
      </c>
      <c r="I49" s="96" t="e">
        <f ca="true">+IF(AND(ISNUMBER(OFFSET('Water Data'!$E$9,0,10*ROW('Water Data'!E43))),'Data Summary'!BX49="Yes"),OFFSET('Water Data'!$E$9,0,10*ROW('Water Data'!E43)),NA())</f>
        <v>#N/A</v>
      </c>
      <c r="J49" s="96" t="e">
        <f ca="true">+IF(AND(ISNUMBER(OFFSET('Water Data'!$F$4,0,10*ROW('Water Data'!F43))),'Data Summary'!BY49="Yes"),100-OFFSET('Water Data'!$F$4,0,10*ROW('Water Data'!F43)),NA())</f>
        <v>#N/A</v>
      </c>
      <c r="K49" s="96" t="e">
        <f ca="true">+IF(AND(ISNUMBER(OFFSET('Water Data'!$F$6,0,10*ROW('Water Data'!F43))),'Data Summary'!BZ49="Yes"),OFFSET('Water Data'!$F$6,0,10*ROW('Water Data'!F43)),NA())</f>
        <v>#N/A</v>
      </c>
      <c r="L49" s="96" t="e">
        <f ca="true">+IF(AND(ISNUMBER(OFFSET('Water Data'!$F$9,0,10*ROW('Water Data'!F43))),'Data Summary'!CA49="Yes"),OFFSET('Water Data'!$F$9,0,10*ROW('Water Data'!F43)),NA())</f>
        <v>#N/A</v>
      </c>
      <c r="M49" s="96" t="e">
        <f ca="true">+IF(AND(ISNUMBER(OFFSET('Water Data'!$G$4,0,10*ROW('Water Data'!G43))),'Data Summary'!CB49="Yes"),100-OFFSET('Water Data'!$G$4,0,10*ROW('Water Data'!G43)),NA())</f>
        <v>#N/A</v>
      </c>
      <c r="N49" s="96" t="e">
        <f ca="true">+IF(AND(ISNUMBER(OFFSET('Water Data'!$G$6,0,10*ROW('Water Data'!G43))),'Data Summary'!CC49="Yes"),OFFSET('Water Data'!$G$6,0,10*ROW('Water Data'!G43)),NA())</f>
        <v>#N/A</v>
      </c>
      <c r="O49" s="96" t="e">
        <f ca="true">+IF(AND(ISNUMBER(OFFSET('Water Data'!$G$9,0,10*ROW('Water Data'!G43))),'Data Summary'!CD49="Yes"),OFFSET('Water Data'!$G$9,0,10*ROW('Water Data'!G43)),NA())</f>
        <v>#N/A</v>
      </c>
      <c r="P49" s="96" t="e">
        <f ca="true">+IF(AND(ISNUMBER(OFFSET('Water Data'!$H$4,0,10*ROW('Water Data'!H43))),'Data Summary'!CE49="Yes"),100-OFFSET('Water Data'!$H$4,0,10*ROW('Water Data'!H43)),NA())</f>
        <v>#N/A</v>
      </c>
      <c r="Q49" s="96" t="e">
        <f ca="true">+IF(AND(ISNUMBER(OFFSET('Water Data'!$H$6,0,10*ROW('Water Data'!H43))),'Data Summary'!CF49="Yes"),OFFSET('Water Data'!$H$6,0,10*ROW('Water Data'!H43)),NA())</f>
        <v>#N/A</v>
      </c>
      <c r="R49" s="96" t="e">
        <f ca="true">+IF(AND(ISNUMBER(OFFSET('Water Data'!$H$9,0,10*ROW('Water Data'!H43))),'Data Summary'!CG49="Yes"),OFFSET('Water Data'!$H$9,0,10*ROW('Water Data'!H43)),NA())</f>
        <v>#N/A</v>
      </c>
      <c r="S49" s="96" t="e">
        <f ca="true">+IF(AND(ISNUMBER(OFFSET('Water Data'!$I$4,0,10*ROW('Water Data'!I43))),'Data Summary'!CH49="Yes"),100-OFFSET('Water Data'!$I$4,0,10*ROW('Water Data'!I43)),NA())</f>
        <v>#N/A</v>
      </c>
      <c r="T49" s="96" t="e">
        <f ca="true">+IF(AND(ISNUMBER(OFFSET('Water Data'!$I$6,0,10*ROW('Water Data'!I43))),'Data Summary'!CI49="Yes"),OFFSET('Water Data'!$I$6,0,10*ROW('Water Data'!I43)),NA())</f>
        <v>#N/A</v>
      </c>
      <c r="U49" s="96" t="e">
        <f ca="true">+IF(AND(ISNUMBER(OFFSET('Water Data'!$I$9,0,10*ROW('Water Data'!I43))),'Data Summary'!CJ49="Yes"),OFFSET('Water Data'!$I$9,0,10*ROW('Water Data'!I43)),NA())</f>
        <v>#N/A</v>
      </c>
      <c r="V49" s="97" t="e">
        <f ca="true">+IF(AND(ISNUMBER(OFFSET('Sanitation Data'!$D$4,0,10*ROW('Sanitation Data'!D43))),'Data Summary'!CK49="Yes"),100-OFFSET('Sanitation Data'!$D$4,0,10*ROW('Sanitation Data'!D43)),NA())</f>
        <v>#N/A</v>
      </c>
      <c r="W49" s="97" t="e">
        <f ca="true">+IF(AND(ISNUMBER(OFFSET('Sanitation Data'!$D$6,0,10*ROW('Sanitation Data'!D43))),'Data Summary'!CL49="Yes"),OFFSET('Sanitation Data'!$D$6,0,10*ROW('Sanitation Data'!D43)),NA())</f>
        <v>#N/A</v>
      </c>
      <c r="X49" s="97" t="e">
        <f ca="true">+IF(AND(ISNUMBER(OFFSET('Sanitation Data'!$D$10,0,10*ROW('Sanitation Data'!D43))),'Data Summary'!CM49="Yes"),OFFSET('Sanitation Data'!$D$10,0,10*ROW('Sanitation Data'!D43)),NA())</f>
        <v>#N/A</v>
      </c>
      <c r="Y49" s="97" t="e">
        <f ca="true">+IF(AND(ISNUMBER(OFFSET('Sanitation Data'!$D$11,0,10*ROW('Sanitation Data'!D43))),'Data Summary'!CN49="Yes"),OFFSET('Sanitation Data'!$D$11,0,10*ROW('Sanitation Data'!D43)),NA())</f>
        <v>#N/A</v>
      </c>
      <c r="Z49" s="97" t="e">
        <f ca="true">+IF(AND(ISNUMBER(OFFSET('Sanitation Data'!$D$12,0,10*ROW('Sanitation Data'!D43))),'Data Summary'!CO49="Yes"),OFFSET('Sanitation Data'!$D$12,0,10*ROW('Sanitation Data'!D43)),NA())</f>
        <v>#N/A</v>
      </c>
      <c r="AA49" s="97" t="e">
        <f ca="true">+IF(AND(ISNUMBER(OFFSET('Sanitation Data'!$E$4,0,10*ROW('Sanitation Data'!E43))),'Data Summary'!CP49="Yes"),100-OFFSET('Sanitation Data'!$E$4,0,10*ROW('Sanitation Data'!E43)),NA())</f>
        <v>#N/A</v>
      </c>
      <c r="AB49" s="97" t="e">
        <f ca="true">+IF(AND(ISNUMBER(OFFSET('Sanitation Data'!$E$6,0,10*ROW('Sanitation Data'!E43))),'Data Summary'!CQ49="Yes"),OFFSET('Sanitation Data'!$E$6,0,10*ROW('Sanitation Data'!E43)),NA())</f>
        <v>#N/A</v>
      </c>
      <c r="AC49" s="97" t="e">
        <f ca="true">+IF(AND(ISNUMBER(OFFSET('Sanitation Data'!$E$10,0,10*ROW('Sanitation Data'!E43))),'Data Summary'!CR49="Yes"),OFFSET('Sanitation Data'!$E$10,0,10*ROW('Sanitation Data'!E43)),NA())</f>
        <v>#N/A</v>
      </c>
      <c r="AD49" s="97" t="e">
        <f ca="true">+IF(AND(ISNUMBER(OFFSET('Sanitation Data'!$E$11,0,10*ROW('Sanitation Data'!E43))),'Data Summary'!CS49="Yes"),OFFSET('Sanitation Data'!$E$11,0,10*ROW('Sanitation Data'!E43)),NA())</f>
        <v>#N/A</v>
      </c>
      <c r="AE49" s="97" t="e">
        <f ca="true">+IF(AND(ISNUMBER(OFFSET('Sanitation Data'!$E$12,0,10*ROW('Sanitation Data'!E43))),'Data Summary'!CT49="Yes"),OFFSET('Sanitation Data'!$E$12,0,10*ROW('Sanitation Data'!E43)),NA())</f>
        <v>#N/A</v>
      </c>
      <c r="AF49" s="97" t="e">
        <f ca="true">+IF(AND(ISNUMBER(OFFSET('Sanitation Data'!$F$4,0,10*ROW('Sanitation Data'!F43))),'Data Summary'!CU49="Yes"),100-OFFSET('Sanitation Data'!$F$4,0,10*ROW('Sanitation Data'!F43)),NA())</f>
        <v>#N/A</v>
      </c>
      <c r="AG49" s="97" t="e">
        <f ca="true">+IF(AND(ISNUMBER(OFFSET('Sanitation Data'!$F$6,0,10*ROW('Sanitation Data'!F43))),'Data Summary'!CV49="Yes"),OFFSET('Sanitation Data'!$F$6,0,10*ROW('Sanitation Data'!F43)),NA())</f>
        <v>#N/A</v>
      </c>
      <c r="AH49" s="97" t="e">
        <f ca="true">+IF(AND(ISNUMBER(OFFSET('Sanitation Data'!$F$10,0,10*ROW('Sanitation Data'!F43))),'Data Summary'!CW49="Yes"),OFFSET('Sanitation Data'!$F$10,0,10*ROW('Sanitation Data'!F43)),NA())</f>
        <v>#N/A</v>
      </c>
      <c r="AI49" s="97" t="e">
        <f ca="true">+IF(AND(ISNUMBER(OFFSET('Sanitation Data'!$F$11,0,10*ROW('Sanitation Data'!F43))),'Data Summary'!CX49="Yes"),OFFSET('Sanitation Data'!$F$11,0,10*ROW('Sanitation Data'!F43)),NA())</f>
        <v>#N/A</v>
      </c>
      <c r="AJ49" s="97" t="e">
        <f ca="true">+IF(AND(ISNUMBER(OFFSET('Sanitation Data'!$F$12,0,10*ROW('Sanitation Data'!F43))),'Data Summary'!CY49="Yes"),OFFSET('Sanitation Data'!$F$12,0,10*ROW('Sanitation Data'!F43)),NA())</f>
        <v>#N/A</v>
      </c>
      <c r="AK49" s="97" t="e">
        <f ca="true">+IF(AND(ISNUMBER(OFFSET('Sanitation Data'!$G$4,0,10*ROW('Sanitation Data'!G43))),'Data Summary'!CZ49="Yes"),100-OFFSET('Sanitation Data'!$G$4,0,10*ROW('Sanitation Data'!G43)),NA())</f>
        <v>#N/A</v>
      </c>
      <c r="AL49" s="97" t="e">
        <f ca="true">+IF(AND(ISNUMBER(OFFSET('Sanitation Data'!$G$6,0,10*ROW('Sanitation Data'!G43))),'Data Summary'!DA49="Yes"),OFFSET('Sanitation Data'!$G$6,0,10*ROW('Sanitation Data'!G43)),NA())</f>
        <v>#N/A</v>
      </c>
      <c r="AM49" s="97" t="e">
        <f ca="true">+IF(AND(ISNUMBER(OFFSET('Sanitation Data'!$G$10,0,10*ROW('Sanitation Data'!G43))),'Data Summary'!DB49="Yes"),OFFSET('Sanitation Data'!$G$10,0,10*ROW('Sanitation Data'!G43)),NA())</f>
        <v>#N/A</v>
      </c>
      <c r="AN49" s="97" t="e">
        <f ca="true">+IF(AND(ISNUMBER(OFFSET('Sanitation Data'!$G$11,0,10*ROW('Sanitation Data'!G43))),'Data Summary'!DC49="Yes"),OFFSET('Sanitation Data'!$G$11,0,10*ROW('Sanitation Data'!G43)),NA())</f>
        <v>#N/A</v>
      </c>
      <c r="AO49" s="97" t="e">
        <f ca="true">+IF(AND(ISNUMBER(OFFSET('Sanitation Data'!$G$12,0,10*ROW('Sanitation Data'!G43))),'Data Summary'!DD49="Yes"),OFFSET('Sanitation Data'!$G$12,0,10*ROW('Sanitation Data'!G43)),NA())</f>
        <v>#N/A</v>
      </c>
      <c r="AP49" s="97" t="e">
        <f ca="true">+IF(AND(ISNUMBER(OFFSET('Sanitation Data'!$H$4,0,10*ROW('Sanitation Data'!H43))),'Data Summary'!DE49="Yes"),100-OFFSET('Sanitation Data'!$H$4,0,10*ROW('Sanitation Data'!H43)),NA())</f>
        <v>#N/A</v>
      </c>
      <c r="AQ49" s="97" t="e">
        <f ca="true">+IF(AND(ISNUMBER(OFFSET('Sanitation Data'!$H$6,0,10*ROW('Sanitation Data'!H43))),'Data Summary'!DF49="Yes"),OFFSET('Sanitation Data'!$H$6,0,10*ROW('Sanitation Data'!H43)),NA())</f>
        <v>#N/A</v>
      </c>
      <c r="AR49" s="97" t="e">
        <f ca="true">+IF(AND(ISNUMBER(OFFSET('Sanitation Data'!$H$10,0,10*ROW('Sanitation Data'!H43))),'Data Summary'!DG49="Yes"),OFFSET('Sanitation Data'!$H$10,0,10*ROW('Sanitation Data'!H43)),NA())</f>
        <v>#N/A</v>
      </c>
      <c r="AS49" s="97" t="e">
        <f ca="true">+IF(AND(ISNUMBER(OFFSET('Sanitation Data'!$H$11,0,10*ROW('Sanitation Data'!H43))),'Data Summary'!DH49="Yes"),OFFSET('Sanitation Data'!$H$11,0,10*ROW('Sanitation Data'!H43)),NA())</f>
        <v>#N/A</v>
      </c>
      <c r="AT49" s="97" t="e">
        <f ca="true">+IF(AND(ISNUMBER(OFFSET('Sanitation Data'!$H$12,0,10*ROW('Sanitation Data'!H43))),'Data Summary'!DI49="Yes"),OFFSET('Sanitation Data'!$H$12,0,10*ROW('Sanitation Data'!H43)),NA())</f>
        <v>#N/A</v>
      </c>
      <c r="AU49" s="97" t="e">
        <f ca="true">+IF(AND(ISNUMBER(OFFSET('Sanitation Data'!$I$4,0,10*ROW('Sanitation Data'!I43))),'Data Summary'!DJ49="Yes"),100-OFFSET('Sanitation Data'!$I$4,0,10*ROW('Sanitation Data'!I43)),NA())</f>
        <v>#N/A</v>
      </c>
      <c r="AV49" s="97" t="e">
        <f ca="true">+IF(AND(ISNUMBER(OFFSET('Sanitation Data'!$I$6,0,10*ROW('Sanitation Data'!I43))),'Data Summary'!DK49="Yes"),OFFSET('Sanitation Data'!$I$6,0,10*ROW('Sanitation Data'!I43)),NA())</f>
        <v>#N/A</v>
      </c>
      <c r="AW49" s="97" t="e">
        <f ca="true">+IF(AND(ISNUMBER(OFFSET('Sanitation Data'!$I$10,0,10*ROW('Sanitation Data'!I43))),'Data Summary'!DL49="Yes"),OFFSET('Sanitation Data'!$I$10,0,10*ROW('Sanitation Data'!I43)),NA())</f>
        <v>#N/A</v>
      </c>
      <c r="AX49" s="97" t="e">
        <f ca="true">+IF(AND(ISNUMBER(OFFSET('Sanitation Data'!$I$11,0,10*ROW('Sanitation Data'!I43))),'Data Summary'!DM49="Yes"),OFFSET('Sanitation Data'!$I$11,0,10*ROW('Sanitation Data'!I43)),NA())</f>
        <v>#N/A</v>
      </c>
      <c r="AY49" s="97" t="e">
        <f ca="true">+IF(AND(ISNUMBER(OFFSET('Sanitation Data'!$I$12,0,10*ROW('Sanitation Data'!I43))),'Data Summary'!DN49="Yes"),OFFSET('Sanitation Data'!$I$12,0,10*ROW('Sanitation Data'!I43)),NA())</f>
        <v>#N/A</v>
      </c>
      <c r="AZ49" s="98" t="e">
        <f ca="true">+IF(AND(ISNUMBER(OFFSET('Hygiene Data'!$D$5,0,10*ROW('Hygiene Data'!D43))),'Data Summary'!DO49="Yes"),OFFSET('Hygiene Data'!$D$5,0,10*ROW('Hygiene Data'!D43)),NA())</f>
        <v>#N/A</v>
      </c>
      <c r="BA49" s="98" t="e">
        <f ca="true">+IF(AND(ISNUMBER(OFFSET('Hygiene Data'!$D$7,0,10*ROW('Hygiene Data'!D43))),'Data Summary'!DP49="Yes"),OFFSET('Hygiene Data'!$D$7,0,10*ROW('Hygiene Data'!D43)),NA())</f>
        <v>#N/A</v>
      </c>
      <c r="BB49" s="98" t="e">
        <f ca="true">+IF(AND(ISNUMBER(OFFSET('Hygiene Data'!$D$9,0,10*ROW('Hygiene Data'!D43))),'Data Summary'!DQ49="Yes"),OFFSET('Hygiene Data'!$D$9,0,10*ROW('Hygiene Data'!D43)),NA())</f>
        <v>#N/A</v>
      </c>
      <c r="BC49" s="98" t="e">
        <f ca="true">+IF(AND(ISNUMBER(OFFSET('Hygiene Data'!$E$5,0,10*ROW('Hygiene Data'!E43))),'Data Summary'!DR49="Yes"),OFFSET('Hygiene Data'!$E$5,0,10*ROW('Hygiene Data'!E43)),NA())</f>
        <v>#N/A</v>
      </c>
      <c r="BD49" s="98" t="e">
        <f ca="true">+IF(AND(ISNUMBER(OFFSET('Hygiene Data'!$E$7,0,10*ROW('Hygiene Data'!E43))),'Data Summary'!DS49="Yes"),OFFSET('Hygiene Data'!$E$7,0,10*ROW('Hygiene Data'!E43)),NA())</f>
        <v>#N/A</v>
      </c>
      <c r="BE49" s="98" t="e">
        <f ca="true">+IF(AND(ISNUMBER(OFFSET('Hygiene Data'!$E$9,0,10*ROW('Hygiene Data'!E43))),'Data Summary'!DT49="Yes"),OFFSET('Hygiene Data'!$E$9,0,10*ROW('Hygiene Data'!E43)),NA())</f>
        <v>#N/A</v>
      </c>
      <c r="BF49" s="98" t="e">
        <f ca="true">+IF(AND(ISNUMBER(OFFSET('Hygiene Data'!$F$5,0,10*ROW('Hygiene Data'!F43))),'Data Summary'!DU49="Yes"),OFFSET('Hygiene Data'!$F$5,0,10*ROW('Hygiene Data'!F43)),NA())</f>
        <v>#N/A</v>
      </c>
      <c r="BG49" s="98" t="e">
        <f ca="true">+IF(AND(ISNUMBER(OFFSET('Hygiene Data'!$F$7,0,10*ROW('Hygiene Data'!F43))),'Data Summary'!DV49="Yes"),OFFSET('Hygiene Data'!$F$7,0,10*ROW('Hygiene Data'!F43)),NA())</f>
        <v>#N/A</v>
      </c>
      <c r="BH49" s="98" t="e">
        <f ca="true">+IF(AND(ISNUMBER(OFFSET('Hygiene Data'!$F$9,0,10*ROW('Hygiene Data'!F43))),'Data Summary'!DW49="Yes"),OFFSET('Hygiene Data'!$F$9,0,10*ROW('Hygiene Data'!F43)),NA())</f>
        <v>#N/A</v>
      </c>
      <c r="BI49" s="98" t="e">
        <f ca="true">+IF(AND(ISNUMBER(OFFSET('Hygiene Data'!$G$5,0,10*ROW('Hygiene Data'!G43))),'Data Summary'!DX49="Yes"),OFFSET('Hygiene Data'!$G$5,0,10*ROW('Hygiene Data'!G43)),NA())</f>
        <v>#N/A</v>
      </c>
      <c r="BJ49" s="98" t="e">
        <f ca="true">+IF(AND(ISNUMBER(OFFSET('Hygiene Data'!$G$7,0,10*ROW('Hygiene Data'!G43))),'Data Summary'!DY49="Yes"),OFFSET('Hygiene Data'!$G$7,0,10*ROW('Hygiene Data'!G43)),NA())</f>
        <v>#N/A</v>
      </c>
      <c r="BK49" s="98" t="e">
        <f ca="true">+IF(AND(ISNUMBER(OFFSET('Hygiene Data'!$G$9,0,10*ROW('Hygiene Data'!G43))),'Data Summary'!DZ49="Yes"),OFFSET('Hygiene Data'!$G$9,0,10*ROW('Hygiene Data'!G43)),NA())</f>
        <v>#N/A</v>
      </c>
      <c r="BL49" s="98" t="e">
        <f ca="true">+IF(AND(ISNUMBER(OFFSET('Hygiene Data'!$H$5,0,10*ROW('Hygiene Data'!H43))),'Data Summary'!EA49="Yes"),OFFSET('Hygiene Data'!$H$5,0,10*ROW('Hygiene Data'!H43)),NA())</f>
        <v>#N/A</v>
      </c>
      <c r="BM49" s="98" t="e">
        <f ca="true">+IF(AND(ISNUMBER(OFFSET('Hygiene Data'!$H$7,0,10*ROW('Hygiene Data'!H43))),'Data Summary'!EB49="Yes"),OFFSET('Hygiene Data'!$H$7,0,10*ROW('Hygiene Data'!H43)),NA())</f>
        <v>#N/A</v>
      </c>
      <c r="BN49" s="98" t="e">
        <f ca="true">+IF(AND(ISNUMBER(OFFSET('Hygiene Data'!$H$9,0,10*ROW('Hygiene Data'!H43))),'Data Summary'!EC49="Yes"),OFFSET('Hygiene Data'!$H$9,0,10*ROW('Hygiene Data'!H43)),NA())</f>
        <v>#N/A</v>
      </c>
      <c r="BO49" s="98" t="e">
        <f ca="true">+IF(AND(ISNUMBER(OFFSET('Hygiene Data'!$I$5,0,10*ROW('Hygiene Data'!I43))),'Data Summary'!ED49="Yes"),OFFSET('Hygiene Data'!$I$5,0,10*ROW('Hygiene Data'!I43)),NA())</f>
        <v>#N/A</v>
      </c>
      <c r="BP49" s="98" t="e">
        <f ca="true">+IF(AND(ISNUMBER(OFFSET('Hygiene Data'!$I$7,0,10*ROW('Hygiene Data'!I43))),'Data Summary'!EE49="Yes"),OFFSET('Hygiene Data'!$I$7,0,10*ROW('Hygiene Data'!I43)),NA())</f>
        <v>#N/A</v>
      </c>
      <c r="BQ49" s="98" t="e">
        <f ca="true">+IF(AND(ISNUMBER(OFFSET('Hygiene Data'!$I$9,0,10*ROW('Hygiene Data'!I43))),'Data Summary'!EF49="Yes"),OFFSET('Hygiene Data'!$I$9,0,10*ROW('Hygiene Data'!I43)),NA())</f>
        <v>#N/A</v>
      </c>
    </row>
    <row xmlns:x14ac="http://schemas.microsoft.com/office/spreadsheetml/2009/9/ac" r="50" x14ac:dyDescent="0.2">
      <c r="A50" s="335" t="e">
        <f ca="true">+RIGHT('Data Summary'!A50,LEN('Data Summary'!A50)-9)</f>
        <v>#VALUE!</v>
      </c>
      <c r="B50" s="36" t="str">
        <f ca="true">+IF(ISTEXT('Data Summary'!B50),'Data Summary'!B50,"")</f>
        <v/>
      </c>
      <c r="C50" s="334" t="e">
        <f ca="true">+VALUE('Data Summary'!C50)</f>
        <v>#VALUE!</v>
      </c>
      <c r="D50" s="96" t="e">
        <f ca="true">+IF(AND(ISNUMBER(OFFSET('Water Data'!$D$4,0,10*ROW('Water Data'!D44))),'Data Summary'!BS50="Yes"),100-OFFSET('Water Data'!$D$4,0,10*ROW('Water Data'!D44)),NA())</f>
        <v>#N/A</v>
      </c>
      <c r="E50" s="96" t="e">
        <f ca="true">+IF(AND(ISNUMBER(OFFSET('Water Data'!$D$6,0,10*ROW('Water Data'!D44))),'Data Summary'!BT50="Yes"),OFFSET('Water Data'!$D$6,0,10*ROW('Water Data'!D44)),NA())</f>
        <v>#N/A</v>
      </c>
      <c r="F50" s="96" t="e">
        <f ca="true">+IF(AND(ISNUMBER(OFFSET('Water Data'!$D$9,0,10*ROW('Water Data'!D44))),'Data Summary'!BU50="Yes"),OFFSET('Water Data'!$D$9,0,10*ROW('Water Data'!D44)),NA())</f>
        <v>#N/A</v>
      </c>
      <c r="G50" s="96" t="e">
        <f ca="true">+IF(AND(ISNUMBER(OFFSET('Water Data'!$E$4,0,10*ROW('Water Data'!E44))),'Data Summary'!BV50="Yes"),100-OFFSET('Water Data'!$E$4,0,10*ROW('Water Data'!E44)),NA())</f>
        <v>#N/A</v>
      </c>
      <c r="H50" s="96" t="e">
        <f ca="true">+IF(AND(ISNUMBER(OFFSET('Water Data'!$E$6,0,10*ROW('Water Data'!E44))),'Data Summary'!BW50="Yes"),OFFSET('Water Data'!$E$6,0,10*ROW('Water Data'!E44)),NA())</f>
        <v>#N/A</v>
      </c>
      <c r="I50" s="96" t="e">
        <f ca="true">+IF(AND(ISNUMBER(OFFSET('Water Data'!$E$9,0,10*ROW('Water Data'!E44))),'Data Summary'!BX50="Yes"),OFFSET('Water Data'!$E$9,0,10*ROW('Water Data'!E44)),NA())</f>
        <v>#N/A</v>
      </c>
      <c r="J50" s="96" t="e">
        <f ca="true">+IF(AND(ISNUMBER(OFFSET('Water Data'!$F$4,0,10*ROW('Water Data'!F44))),'Data Summary'!BY50="Yes"),100-OFFSET('Water Data'!$F$4,0,10*ROW('Water Data'!F44)),NA())</f>
        <v>#N/A</v>
      </c>
      <c r="K50" s="96" t="e">
        <f ca="true">+IF(AND(ISNUMBER(OFFSET('Water Data'!$F$6,0,10*ROW('Water Data'!F44))),'Data Summary'!BZ50="Yes"),OFFSET('Water Data'!$F$6,0,10*ROW('Water Data'!F44)),NA())</f>
        <v>#N/A</v>
      </c>
      <c r="L50" s="96" t="e">
        <f ca="true">+IF(AND(ISNUMBER(OFFSET('Water Data'!$F$9,0,10*ROW('Water Data'!F44))),'Data Summary'!CA50="Yes"),OFFSET('Water Data'!$F$9,0,10*ROW('Water Data'!F44)),NA())</f>
        <v>#N/A</v>
      </c>
      <c r="M50" s="96" t="e">
        <f ca="true">+IF(AND(ISNUMBER(OFFSET('Water Data'!$G$4,0,10*ROW('Water Data'!G44))),'Data Summary'!CB50="Yes"),100-OFFSET('Water Data'!$G$4,0,10*ROW('Water Data'!G44)),NA())</f>
        <v>#N/A</v>
      </c>
      <c r="N50" s="96" t="e">
        <f ca="true">+IF(AND(ISNUMBER(OFFSET('Water Data'!$G$6,0,10*ROW('Water Data'!G44))),'Data Summary'!CC50="Yes"),OFFSET('Water Data'!$G$6,0,10*ROW('Water Data'!G44)),NA())</f>
        <v>#N/A</v>
      </c>
      <c r="O50" s="96" t="e">
        <f ca="true">+IF(AND(ISNUMBER(OFFSET('Water Data'!$G$9,0,10*ROW('Water Data'!G44))),'Data Summary'!CD50="Yes"),OFFSET('Water Data'!$G$9,0,10*ROW('Water Data'!G44)),NA())</f>
        <v>#N/A</v>
      </c>
      <c r="P50" s="96" t="e">
        <f ca="true">+IF(AND(ISNUMBER(OFFSET('Water Data'!$H$4,0,10*ROW('Water Data'!H44))),'Data Summary'!CE50="Yes"),100-OFFSET('Water Data'!$H$4,0,10*ROW('Water Data'!H44)),NA())</f>
        <v>#N/A</v>
      </c>
      <c r="Q50" s="96" t="e">
        <f ca="true">+IF(AND(ISNUMBER(OFFSET('Water Data'!$H$6,0,10*ROW('Water Data'!H44))),'Data Summary'!CF50="Yes"),OFFSET('Water Data'!$H$6,0,10*ROW('Water Data'!H44)),NA())</f>
        <v>#N/A</v>
      </c>
      <c r="R50" s="96" t="e">
        <f ca="true">+IF(AND(ISNUMBER(OFFSET('Water Data'!$H$9,0,10*ROW('Water Data'!H44))),'Data Summary'!CG50="Yes"),OFFSET('Water Data'!$H$9,0,10*ROW('Water Data'!H44)),NA())</f>
        <v>#N/A</v>
      </c>
      <c r="S50" s="96" t="e">
        <f ca="true">+IF(AND(ISNUMBER(OFFSET('Water Data'!$I$4,0,10*ROW('Water Data'!I44))),'Data Summary'!CH50="Yes"),100-OFFSET('Water Data'!$I$4,0,10*ROW('Water Data'!I44)),NA())</f>
        <v>#N/A</v>
      </c>
      <c r="T50" s="96" t="e">
        <f ca="true">+IF(AND(ISNUMBER(OFFSET('Water Data'!$I$6,0,10*ROW('Water Data'!I44))),'Data Summary'!CI50="Yes"),OFFSET('Water Data'!$I$6,0,10*ROW('Water Data'!I44)),NA())</f>
        <v>#N/A</v>
      </c>
      <c r="U50" s="96" t="e">
        <f ca="true">+IF(AND(ISNUMBER(OFFSET('Water Data'!$I$9,0,10*ROW('Water Data'!I44))),'Data Summary'!CJ50="Yes"),OFFSET('Water Data'!$I$9,0,10*ROW('Water Data'!I44)),NA())</f>
        <v>#N/A</v>
      </c>
      <c r="V50" s="97" t="e">
        <f ca="true">+IF(AND(ISNUMBER(OFFSET('Sanitation Data'!$D$4,0,10*ROW('Sanitation Data'!D44))),'Data Summary'!CK50="Yes"),100-OFFSET('Sanitation Data'!$D$4,0,10*ROW('Sanitation Data'!D44)),NA())</f>
        <v>#N/A</v>
      </c>
      <c r="W50" s="97" t="e">
        <f ca="true">+IF(AND(ISNUMBER(OFFSET('Sanitation Data'!$D$6,0,10*ROW('Sanitation Data'!D44))),'Data Summary'!CL50="Yes"),OFFSET('Sanitation Data'!$D$6,0,10*ROW('Sanitation Data'!D44)),NA())</f>
        <v>#N/A</v>
      </c>
      <c r="X50" s="97" t="e">
        <f ca="true">+IF(AND(ISNUMBER(OFFSET('Sanitation Data'!$D$10,0,10*ROW('Sanitation Data'!D44))),'Data Summary'!CM50="Yes"),OFFSET('Sanitation Data'!$D$10,0,10*ROW('Sanitation Data'!D44)),NA())</f>
        <v>#N/A</v>
      </c>
      <c r="Y50" s="97" t="e">
        <f ca="true">+IF(AND(ISNUMBER(OFFSET('Sanitation Data'!$D$11,0,10*ROW('Sanitation Data'!D44))),'Data Summary'!CN50="Yes"),OFFSET('Sanitation Data'!$D$11,0,10*ROW('Sanitation Data'!D44)),NA())</f>
        <v>#N/A</v>
      </c>
      <c r="Z50" s="97" t="e">
        <f ca="true">+IF(AND(ISNUMBER(OFFSET('Sanitation Data'!$D$12,0,10*ROW('Sanitation Data'!D44))),'Data Summary'!CO50="Yes"),OFFSET('Sanitation Data'!$D$12,0,10*ROW('Sanitation Data'!D44)),NA())</f>
        <v>#N/A</v>
      </c>
      <c r="AA50" s="97" t="e">
        <f ca="true">+IF(AND(ISNUMBER(OFFSET('Sanitation Data'!$E$4,0,10*ROW('Sanitation Data'!E44))),'Data Summary'!CP50="Yes"),100-OFFSET('Sanitation Data'!$E$4,0,10*ROW('Sanitation Data'!E44)),NA())</f>
        <v>#N/A</v>
      </c>
      <c r="AB50" s="97" t="e">
        <f ca="true">+IF(AND(ISNUMBER(OFFSET('Sanitation Data'!$E$6,0,10*ROW('Sanitation Data'!E44))),'Data Summary'!CQ50="Yes"),OFFSET('Sanitation Data'!$E$6,0,10*ROW('Sanitation Data'!E44)),NA())</f>
        <v>#N/A</v>
      </c>
      <c r="AC50" s="97" t="e">
        <f ca="true">+IF(AND(ISNUMBER(OFFSET('Sanitation Data'!$E$10,0,10*ROW('Sanitation Data'!E44))),'Data Summary'!CR50="Yes"),OFFSET('Sanitation Data'!$E$10,0,10*ROW('Sanitation Data'!E44)),NA())</f>
        <v>#N/A</v>
      </c>
      <c r="AD50" s="97" t="e">
        <f ca="true">+IF(AND(ISNUMBER(OFFSET('Sanitation Data'!$E$11,0,10*ROW('Sanitation Data'!E44))),'Data Summary'!CS50="Yes"),OFFSET('Sanitation Data'!$E$11,0,10*ROW('Sanitation Data'!E44)),NA())</f>
        <v>#N/A</v>
      </c>
      <c r="AE50" s="97" t="e">
        <f ca="true">+IF(AND(ISNUMBER(OFFSET('Sanitation Data'!$E$12,0,10*ROW('Sanitation Data'!E44))),'Data Summary'!CT50="Yes"),OFFSET('Sanitation Data'!$E$12,0,10*ROW('Sanitation Data'!E44)),NA())</f>
        <v>#N/A</v>
      </c>
      <c r="AF50" s="97" t="e">
        <f ca="true">+IF(AND(ISNUMBER(OFFSET('Sanitation Data'!$F$4,0,10*ROW('Sanitation Data'!F44))),'Data Summary'!CU50="Yes"),100-OFFSET('Sanitation Data'!$F$4,0,10*ROW('Sanitation Data'!F44)),NA())</f>
        <v>#N/A</v>
      </c>
      <c r="AG50" s="97" t="e">
        <f ca="true">+IF(AND(ISNUMBER(OFFSET('Sanitation Data'!$F$6,0,10*ROW('Sanitation Data'!F44))),'Data Summary'!CV50="Yes"),OFFSET('Sanitation Data'!$F$6,0,10*ROW('Sanitation Data'!F44)),NA())</f>
        <v>#N/A</v>
      </c>
      <c r="AH50" s="97" t="e">
        <f ca="true">+IF(AND(ISNUMBER(OFFSET('Sanitation Data'!$F$10,0,10*ROW('Sanitation Data'!F44))),'Data Summary'!CW50="Yes"),OFFSET('Sanitation Data'!$F$10,0,10*ROW('Sanitation Data'!F44)),NA())</f>
        <v>#N/A</v>
      </c>
      <c r="AI50" s="97" t="e">
        <f ca="true">+IF(AND(ISNUMBER(OFFSET('Sanitation Data'!$F$11,0,10*ROW('Sanitation Data'!F44))),'Data Summary'!CX50="Yes"),OFFSET('Sanitation Data'!$F$11,0,10*ROW('Sanitation Data'!F44)),NA())</f>
        <v>#N/A</v>
      </c>
      <c r="AJ50" s="97" t="e">
        <f ca="true">+IF(AND(ISNUMBER(OFFSET('Sanitation Data'!$F$12,0,10*ROW('Sanitation Data'!F44))),'Data Summary'!CY50="Yes"),OFFSET('Sanitation Data'!$F$12,0,10*ROW('Sanitation Data'!F44)),NA())</f>
        <v>#N/A</v>
      </c>
      <c r="AK50" s="97" t="e">
        <f ca="true">+IF(AND(ISNUMBER(OFFSET('Sanitation Data'!$G$4,0,10*ROW('Sanitation Data'!G44))),'Data Summary'!CZ50="Yes"),100-OFFSET('Sanitation Data'!$G$4,0,10*ROW('Sanitation Data'!G44)),NA())</f>
        <v>#N/A</v>
      </c>
      <c r="AL50" s="97" t="e">
        <f ca="true">+IF(AND(ISNUMBER(OFFSET('Sanitation Data'!$G$6,0,10*ROW('Sanitation Data'!G44))),'Data Summary'!DA50="Yes"),OFFSET('Sanitation Data'!$G$6,0,10*ROW('Sanitation Data'!G44)),NA())</f>
        <v>#N/A</v>
      </c>
      <c r="AM50" s="97" t="e">
        <f ca="true">+IF(AND(ISNUMBER(OFFSET('Sanitation Data'!$G$10,0,10*ROW('Sanitation Data'!G44))),'Data Summary'!DB50="Yes"),OFFSET('Sanitation Data'!$G$10,0,10*ROW('Sanitation Data'!G44)),NA())</f>
        <v>#N/A</v>
      </c>
      <c r="AN50" s="97" t="e">
        <f ca="true">+IF(AND(ISNUMBER(OFFSET('Sanitation Data'!$G$11,0,10*ROW('Sanitation Data'!G44))),'Data Summary'!DC50="Yes"),OFFSET('Sanitation Data'!$G$11,0,10*ROW('Sanitation Data'!G44)),NA())</f>
        <v>#N/A</v>
      </c>
      <c r="AO50" s="97" t="e">
        <f ca="true">+IF(AND(ISNUMBER(OFFSET('Sanitation Data'!$G$12,0,10*ROW('Sanitation Data'!G44))),'Data Summary'!DD50="Yes"),OFFSET('Sanitation Data'!$G$12,0,10*ROW('Sanitation Data'!G44)),NA())</f>
        <v>#N/A</v>
      </c>
      <c r="AP50" s="97" t="e">
        <f ca="true">+IF(AND(ISNUMBER(OFFSET('Sanitation Data'!$H$4,0,10*ROW('Sanitation Data'!H44))),'Data Summary'!DE50="Yes"),100-OFFSET('Sanitation Data'!$H$4,0,10*ROW('Sanitation Data'!H44)),NA())</f>
        <v>#N/A</v>
      </c>
      <c r="AQ50" s="97" t="e">
        <f ca="true">+IF(AND(ISNUMBER(OFFSET('Sanitation Data'!$H$6,0,10*ROW('Sanitation Data'!H44))),'Data Summary'!DF50="Yes"),OFFSET('Sanitation Data'!$H$6,0,10*ROW('Sanitation Data'!H44)),NA())</f>
        <v>#N/A</v>
      </c>
      <c r="AR50" s="97" t="e">
        <f ca="true">+IF(AND(ISNUMBER(OFFSET('Sanitation Data'!$H$10,0,10*ROW('Sanitation Data'!H44))),'Data Summary'!DG50="Yes"),OFFSET('Sanitation Data'!$H$10,0,10*ROW('Sanitation Data'!H44)),NA())</f>
        <v>#N/A</v>
      </c>
      <c r="AS50" s="97" t="e">
        <f ca="true">+IF(AND(ISNUMBER(OFFSET('Sanitation Data'!$H$11,0,10*ROW('Sanitation Data'!H44))),'Data Summary'!DH50="Yes"),OFFSET('Sanitation Data'!$H$11,0,10*ROW('Sanitation Data'!H44)),NA())</f>
        <v>#N/A</v>
      </c>
      <c r="AT50" s="97" t="e">
        <f ca="true">+IF(AND(ISNUMBER(OFFSET('Sanitation Data'!$H$12,0,10*ROW('Sanitation Data'!H44))),'Data Summary'!DI50="Yes"),OFFSET('Sanitation Data'!$H$12,0,10*ROW('Sanitation Data'!H44)),NA())</f>
        <v>#N/A</v>
      </c>
      <c r="AU50" s="97" t="e">
        <f ca="true">+IF(AND(ISNUMBER(OFFSET('Sanitation Data'!$I$4,0,10*ROW('Sanitation Data'!I44))),'Data Summary'!DJ50="Yes"),100-OFFSET('Sanitation Data'!$I$4,0,10*ROW('Sanitation Data'!I44)),NA())</f>
        <v>#N/A</v>
      </c>
      <c r="AV50" s="97" t="e">
        <f ca="true">+IF(AND(ISNUMBER(OFFSET('Sanitation Data'!$I$6,0,10*ROW('Sanitation Data'!I44))),'Data Summary'!DK50="Yes"),OFFSET('Sanitation Data'!$I$6,0,10*ROW('Sanitation Data'!I44)),NA())</f>
        <v>#N/A</v>
      </c>
      <c r="AW50" s="97" t="e">
        <f ca="true">+IF(AND(ISNUMBER(OFFSET('Sanitation Data'!$I$10,0,10*ROW('Sanitation Data'!I44))),'Data Summary'!DL50="Yes"),OFFSET('Sanitation Data'!$I$10,0,10*ROW('Sanitation Data'!I44)),NA())</f>
        <v>#N/A</v>
      </c>
      <c r="AX50" s="97" t="e">
        <f ca="true">+IF(AND(ISNUMBER(OFFSET('Sanitation Data'!$I$11,0,10*ROW('Sanitation Data'!I44))),'Data Summary'!DM50="Yes"),OFFSET('Sanitation Data'!$I$11,0,10*ROW('Sanitation Data'!I44)),NA())</f>
        <v>#N/A</v>
      </c>
      <c r="AY50" s="97" t="e">
        <f ca="true">+IF(AND(ISNUMBER(OFFSET('Sanitation Data'!$I$12,0,10*ROW('Sanitation Data'!I44))),'Data Summary'!DN50="Yes"),OFFSET('Sanitation Data'!$I$12,0,10*ROW('Sanitation Data'!I44)),NA())</f>
        <v>#N/A</v>
      </c>
      <c r="AZ50" s="98" t="e">
        <f ca="true">+IF(AND(ISNUMBER(OFFSET('Hygiene Data'!$D$5,0,10*ROW('Hygiene Data'!D44))),'Data Summary'!DO50="Yes"),OFFSET('Hygiene Data'!$D$5,0,10*ROW('Hygiene Data'!D44)),NA())</f>
        <v>#N/A</v>
      </c>
      <c r="BA50" s="98" t="e">
        <f ca="true">+IF(AND(ISNUMBER(OFFSET('Hygiene Data'!$D$7,0,10*ROW('Hygiene Data'!D44))),'Data Summary'!DP50="Yes"),OFFSET('Hygiene Data'!$D$7,0,10*ROW('Hygiene Data'!D44)),NA())</f>
        <v>#N/A</v>
      </c>
      <c r="BB50" s="98" t="e">
        <f ca="true">+IF(AND(ISNUMBER(OFFSET('Hygiene Data'!$D$9,0,10*ROW('Hygiene Data'!D44))),'Data Summary'!DQ50="Yes"),OFFSET('Hygiene Data'!$D$9,0,10*ROW('Hygiene Data'!D44)),NA())</f>
        <v>#N/A</v>
      </c>
      <c r="BC50" s="98" t="e">
        <f ca="true">+IF(AND(ISNUMBER(OFFSET('Hygiene Data'!$E$5,0,10*ROW('Hygiene Data'!E44))),'Data Summary'!DR50="Yes"),OFFSET('Hygiene Data'!$E$5,0,10*ROW('Hygiene Data'!E44)),NA())</f>
        <v>#N/A</v>
      </c>
      <c r="BD50" s="98" t="e">
        <f ca="true">+IF(AND(ISNUMBER(OFFSET('Hygiene Data'!$E$7,0,10*ROW('Hygiene Data'!E44))),'Data Summary'!DS50="Yes"),OFFSET('Hygiene Data'!$E$7,0,10*ROW('Hygiene Data'!E44)),NA())</f>
        <v>#N/A</v>
      </c>
      <c r="BE50" s="98" t="e">
        <f ca="true">+IF(AND(ISNUMBER(OFFSET('Hygiene Data'!$E$9,0,10*ROW('Hygiene Data'!E44))),'Data Summary'!DT50="Yes"),OFFSET('Hygiene Data'!$E$9,0,10*ROW('Hygiene Data'!E44)),NA())</f>
        <v>#N/A</v>
      </c>
      <c r="BF50" s="98" t="e">
        <f ca="true">+IF(AND(ISNUMBER(OFFSET('Hygiene Data'!$F$5,0,10*ROW('Hygiene Data'!F44))),'Data Summary'!DU50="Yes"),OFFSET('Hygiene Data'!$F$5,0,10*ROW('Hygiene Data'!F44)),NA())</f>
        <v>#N/A</v>
      </c>
      <c r="BG50" s="98" t="e">
        <f ca="true">+IF(AND(ISNUMBER(OFFSET('Hygiene Data'!$F$7,0,10*ROW('Hygiene Data'!F44))),'Data Summary'!DV50="Yes"),OFFSET('Hygiene Data'!$F$7,0,10*ROW('Hygiene Data'!F44)),NA())</f>
        <v>#N/A</v>
      </c>
      <c r="BH50" s="98" t="e">
        <f ca="true">+IF(AND(ISNUMBER(OFFSET('Hygiene Data'!$F$9,0,10*ROW('Hygiene Data'!F44))),'Data Summary'!DW50="Yes"),OFFSET('Hygiene Data'!$F$9,0,10*ROW('Hygiene Data'!F44)),NA())</f>
        <v>#N/A</v>
      </c>
      <c r="BI50" s="98" t="e">
        <f ca="true">+IF(AND(ISNUMBER(OFFSET('Hygiene Data'!$G$5,0,10*ROW('Hygiene Data'!G44))),'Data Summary'!DX50="Yes"),OFFSET('Hygiene Data'!$G$5,0,10*ROW('Hygiene Data'!G44)),NA())</f>
        <v>#N/A</v>
      </c>
      <c r="BJ50" s="98" t="e">
        <f ca="true">+IF(AND(ISNUMBER(OFFSET('Hygiene Data'!$G$7,0,10*ROW('Hygiene Data'!G44))),'Data Summary'!DY50="Yes"),OFFSET('Hygiene Data'!$G$7,0,10*ROW('Hygiene Data'!G44)),NA())</f>
        <v>#N/A</v>
      </c>
      <c r="BK50" s="98" t="e">
        <f ca="true">+IF(AND(ISNUMBER(OFFSET('Hygiene Data'!$G$9,0,10*ROW('Hygiene Data'!G44))),'Data Summary'!DZ50="Yes"),OFFSET('Hygiene Data'!$G$9,0,10*ROW('Hygiene Data'!G44)),NA())</f>
        <v>#N/A</v>
      </c>
      <c r="BL50" s="98" t="e">
        <f ca="true">+IF(AND(ISNUMBER(OFFSET('Hygiene Data'!$H$5,0,10*ROW('Hygiene Data'!H44))),'Data Summary'!EA50="Yes"),OFFSET('Hygiene Data'!$H$5,0,10*ROW('Hygiene Data'!H44)),NA())</f>
        <v>#N/A</v>
      </c>
      <c r="BM50" s="98" t="e">
        <f ca="true">+IF(AND(ISNUMBER(OFFSET('Hygiene Data'!$H$7,0,10*ROW('Hygiene Data'!H44))),'Data Summary'!EB50="Yes"),OFFSET('Hygiene Data'!$H$7,0,10*ROW('Hygiene Data'!H44)),NA())</f>
        <v>#N/A</v>
      </c>
      <c r="BN50" s="98" t="e">
        <f ca="true">+IF(AND(ISNUMBER(OFFSET('Hygiene Data'!$H$9,0,10*ROW('Hygiene Data'!H44))),'Data Summary'!EC50="Yes"),OFFSET('Hygiene Data'!$H$9,0,10*ROW('Hygiene Data'!H44)),NA())</f>
        <v>#N/A</v>
      </c>
      <c r="BO50" s="98" t="e">
        <f ca="true">+IF(AND(ISNUMBER(OFFSET('Hygiene Data'!$I$5,0,10*ROW('Hygiene Data'!I44))),'Data Summary'!ED50="Yes"),OFFSET('Hygiene Data'!$I$5,0,10*ROW('Hygiene Data'!I44)),NA())</f>
        <v>#N/A</v>
      </c>
      <c r="BP50" s="98" t="e">
        <f ca="true">+IF(AND(ISNUMBER(OFFSET('Hygiene Data'!$I$7,0,10*ROW('Hygiene Data'!I44))),'Data Summary'!EE50="Yes"),OFFSET('Hygiene Data'!$I$7,0,10*ROW('Hygiene Data'!I44)),NA())</f>
        <v>#N/A</v>
      </c>
      <c r="BQ50" s="98" t="e">
        <f ca="true">+IF(AND(ISNUMBER(OFFSET('Hygiene Data'!$I$9,0,10*ROW('Hygiene Data'!I44))),'Data Summary'!EF50="Yes"),OFFSET('Hygiene Data'!$I$9,0,10*ROW('Hygiene Data'!I44)),NA())</f>
        <v>#N/A</v>
      </c>
    </row>
    <row xmlns:x14ac="http://schemas.microsoft.com/office/spreadsheetml/2009/9/ac" r="51" x14ac:dyDescent="0.2">
      <c r="A51" s="335" t="e">
        <f ca="true">+RIGHT('Data Summary'!A51,LEN('Data Summary'!A51)-9)</f>
        <v>#VALUE!</v>
      </c>
      <c r="B51" s="36" t="str">
        <f ca="true">+IF(ISTEXT('Data Summary'!B51),'Data Summary'!B51,"")</f>
        <v/>
      </c>
      <c r="C51" s="334" t="e">
        <f ca="true">+VALUE('Data Summary'!C51)</f>
        <v>#VALUE!</v>
      </c>
      <c r="D51" s="96" t="e">
        <f ca="true">+IF(AND(ISNUMBER(OFFSET('Water Data'!$D$4,0,10*ROW('Water Data'!D45))),'Data Summary'!BS51="Yes"),100-OFFSET('Water Data'!$D$4,0,10*ROW('Water Data'!D45)),NA())</f>
        <v>#N/A</v>
      </c>
      <c r="E51" s="96" t="e">
        <f ca="true">+IF(AND(ISNUMBER(OFFSET('Water Data'!$D$6,0,10*ROW('Water Data'!D45))),'Data Summary'!BT51="Yes"),OFFSET('Water Data'!$D$6,0,10*ROW('Water Data'!D45)),NA())</f>
        <v>#N/A</v>
      </c>
      <c r="F51" s="96" t="e">
        <f ca="true">+IF(AND(ISNUMBER(OFFSET('Water Data'!$D$9,0,10*ROW('Water Data'!D45))),'Data Summary'!BU51="Yes"),OFFSET('Water Data'!$D$9,0,10*ROW('Water Data'!D45)),NA())</f>
        <v>#N/A</v>
      </c>
      <c r="G51" s="96" t="e">
        <f ca="true">+IF(AND(ISNUMBER(OFFSET('Water Data'!$E$4,0,10*ROW('Water Data'!E45))),'Data Summary'!BV51="Yes"),100-OFFSET('Water Data'!$E$4,0,10*ROW('Water Data'!E45)),NA())</f>
        <v>#N/A</v>
      </c>
      <c r="H51" s="96" t="e">
        <f ca="true">+IF(AND(ISNUMBER(OFFSET('Water Data'!$E$6,0,10*ROW('Water Data'!E45))),'Data Summary'!BW51="Yes"),OFFSET('Water Data'!$E$6,0,10*ROW('Water Data'!E45)),NA())</f>
        <v>#N/A</v>
      </c>
      <c r="I51" s="96" t="e">
        <f ca="true">+IF(AND(ISNUMBER(OFFSET('Water Data'!$E$9,0,10*ROW('Water Data'!E45))),'Data Summary'!BX51="Yes"),OFFSET('Water Data'!$E$9,0,10*ROW('Water Data'!E45)),NA())</f>
        <v>#N/A</v>
      </c>
      <c r="J51" s="96" t="e">
        <f ca="true">+IF(AND(ISNUMBER(OFFSET('Water Data'!$F$4,0,10*ROW('Water Data'!F45))),'Data Summary'!BY51="Yes"),100-OFFSET('Water Data'!$F$4,0,10*ROW('Water Data'!F45)),NA())</f>
        <v>#N/A</v>
      </c>
      <c r="K51" s="96" t="e">
        <f ca="true">+IF(AND(ISNUMBER(OFFSET('Water Data'!$F$6,0,10*ROW('Water Data'!F45))),'Data Summary'!BZ51="Yes"),OFFSET('Water Data'!$F$6,0,10*ROW('Water Data'!F45)),NA())</f>
        <v>#N/A</v>
      </c>
      <c r="L51" s="96" t="e">
        <f ca="true">+IF(AND(ISNUMBER(OFFSET('Water Data'!$F$9,0,10*ROW('Water Data'!F45))),'Data Summary'!CA51="Yes"),OFFSET('Water Data'!$F$9,0,10*ROW('Water Data'!F45)),NA())</f>
        <v>#N/A</v>
      </c>
      <c r="M51" s="96" t="e">
        <f ca="true">+IF(AND(ISNUMBER(OFFSET('Water Data'!$G$4,0,10*ROW('Water Data'!G45))),'Data Summary'!CB51="Yes"),100-OFFSET('Water Data'!$G$4,0,10*ROW('Water Data'!G45)),NA())</f>
        <v>#N/A</v>
      </c>
      <c r="N51" s="96" t="e">
        <f ca="true">+IF(AND(ISNUMBER(OFFSET('Water Data'!$G$6,0,10*ROW('Water Data'!G45))),'Data Summary'!CC51="Yes"),OFFSET('Water Data'!$G$6,0,10*ROW('Water Data'!G45)),NA())</f>
        <v>#N/A</v>
      </c>
      <c r="O51" s="96" t="e">
        <f ca="true">+IF(AND(ISNUMBER(OFFSET('Water Data'!$G$9,0,10*ROW('Water Data'!G45))),'Data Summary'!CD51="Yes"),OFFSET('Water Data'!$G$9,0,10*ROW('Water Data'!G45)),NA())</f>
        <v>#N/A</v>
      </c>
      <c r="P51" s="96" t="e">
        <f ca="true">+IF(AND(ISNUMBER(OFFSET('Water Data'!$H$4,0,10*ROW('Water Data'!H45))),'Data Summary'!CE51="Yes"),100-OFFSET('Water Data'!$H$4,0,10*ROW('Water Data'!H45)),NA())</f>
        <v>#N/A</v>
      </c>
      <c r="Q51" s="96" t="e">
        <f ca="true">+IF(AND(ISNUMBER(OFFSET('Water Data'!$H$6,0,10*ROW('Water Data'!H45))),'Data Summary'!CF51="Yes"),OFFSET('Water Data'!$H$6,0,10*ROW('Water Data'!H45)),NA())</f>
        <v>#N/A</v>
      </c>
      <c r="R51" s="96" t="e">
        <f ca="true">+IF(AND(ISNUMBER(OFFSET('Water Data'!$H$9,0,10*ROW('Water Data'!H45))),'Data Summary'!CG51="Yes"),OFFSET('Water Data'!$H$9,0,10*ROW('Water Data'!H45)),NA())</f>
        <v>#N/A</v>
      </c>
      <c r="S51" s="96" t="e">
        <f ca="true">+IF(AND(ISNUMBER(OFFSET('Water Data'!$I$4,0,10*ROW('Water Data'!I45))),'Data Summary'!CH51="Yes"),100-OFFSET('Water Data'!$I$4,0,10*ROW('Water Data'!I45)),NA())</f>
        <v>#N/A</v>
      </c>
      <c r="T51" s="96" t="e">
        <f ca="true">+IF(AND(ISNUMBER(OFFSET('Water Data'!$I$6,0,10*ROW('Water Data'!I45))),'Data Summary'!CI51="Yes"),OFFSET('Water Data'!$I$6,0,10*ROW('Water Data'!I45)),NA())</f>
        <v>#N/A</v>
      </c>
      <c r="U51" s="96" t="e">
        <f ca="true">+IF(AND(ISNUMBER(OFFSET('Water Data'!$I$9,0,10*ROW('Water Data'!I45))),'Data Summary'!CJ51="Yes"),OFFSET('Water Data'!$I$9,0,10*ROW('Water Data'!I45)),NA())</f>
        <v>#N/A</v>
      </c>
      <c r="V51" s="97" t="e">
        <f ca="true">+IF(AND(ISNUMBER(OFFSET('Sanitation Data'!$D$4,0,10*ROW('Sanitation Data'!D45))),'Data Summary'!CK51="Yes"),100-OFFSET('Sanitation Data'!$D$4,0,10*ROW('Sanitation Data'!D45)),NA())</f>
        <v>#N/A</v>
      </c>
      <c r="W51" s="97" t="e">
        <f ca="true">+IF(AND(ISNUMBER(OFFSET('Sanitation Data'!$D$6,0,10*ROW('Sanitation Data'!D45))),'Data Summary'!CL51="Yes"),OFFSET('Sanitation Data'!$D$6,0,10*ROW('Sanitation Data'!D45)),NA())</f>
        <v>#N/A</v>
      </c>
      <c r="X51" s="97" t="e">
        <f ca="true">+IF(AND(ISNUMBER(OFFSET('Sanitation Data'!$D$10,0,10*ROW('Sanitation Data'!D45))),'Data Summary'!CM51="Yes"),OFFSET('Sanitation Data'!$D$10,0,10*ROW('Sanitation Data'!D45)),NA())</f>
        <v>#N/A</v>
      </c>
      <c r="Y51" s="97" t="e">
        <f ca="true">+IF(AND(ISNUMBER(OFFSET('Sanitation Data'!$D$11,0,10*ROW('Sanitation Data'!D45))),'Data Summary'!CN51="Yes"),OFFSET('Sanitation Data'!$D$11,0,10*ROW('Sanitation Data'!D45)),NA())</f>
        <v>#N/A</v>
      </c>
      <c r="Z51" s="97" t="e">
        <f ca="true">+IF(AND(ISNUMBER(OFFSET('Sanitation Data'!$D$12,0,10*ROW('Sanitation Data'!D45))),'Data Summary'!CO51="Yes"),OFFSET('Sanitation Data'!$D$12,0,10*ROW('Sanitation Data'!D45)),NA())</f>
        <v>#N/A</v>
      </c>
      <c r="AA51" s="97" t="e">
        <f ca="true">+IF(AND(ISNUMBER(OFFSET('Sanitation Data'!$E$4,0,10*ROW('Sanitation Data'!E45))),'Data Summary'!CP51="Yes"),100-OFFSET('Sanitation Data'!$E$4,0,10*ROW('Sanitation Data'!E45)),NA())</f>
        <v>#N/A</v>
      </c>
      <c r="AB51" s="97" t="e">
        <f ca="true">+IF(AND(ISNUMBER(OFFSET('Sanitation Data'!$E$6,0,10*ROW('Sanitation Data'!E45))),'Data Summary'!CQ51="Yes"),OFFSET('Sanitation Data'!$E$6,0,10*ROW('Sanitation Data'!E45)),NA())</f>
        <v>#N/A</v>
      </c>
      <c r="AC51" s="97" t="e">
        <f ca="true">+IF(AND(ISNUMBER(OFFSET('Sanitation Data'!$E$10,0,10*ROW('Sanitation Data'!E45))),'Data Summary'!CR51="Yes"),OFFSET('Sanitation Data'!$E$10,0,10*ROW('Sanitation Data'!E45)),NA())</f>
        <v>#N/A</v>
      </c>
      <c r="AD51" s="97" t="e">
        <f ca="true">+IF(AND(ISNUMBER(OFFSET('Sanitation Data'!$E$11,0,10*ROW('Sanitation Data'!E45))),'Data Summary'!CS51="Yes"),OFFSET('Sanitation Data'!$E$11,0,10*ROW('Sanitation Data'!E45)),NA())</f>
        <v>#N/A</v>
      </c>
      <c r="AE51" s="97" t="e">
        <f ca="true">+IF(AND(ISNUMBER(OFFSET('Sanitation Data'!$E$12,0,10*ROW('Sanitation Data'!E45))),'Data Summary'!CT51="Yes"),OFFSET('Sanitation Data'!$E$12,0,10*ROW('Sanitation Data'!E45)),NA())</f>
        <v>#N/A</v>
      </c>
      <c r="AF51" s="97" t="e">
        <f ca="true">+IF(AND(ISNUMBER(OFFSET('Sanitation Data'!$F$4,0,10*ROW('Sanitation Data'!F45))),'Data Summary'!CU51="Yes"),100-OFFSET('Sanitation Data'!$F$4,0,10*ROW('Sanitation Data'!F45)),NA())</f>
        <v>#N/A</v>
      </c>
      <c r="AG51" s="97" t="e">
        <f ca="true">+IF(AND(ISNUMBER(OFFSET('Sanitation Data'!$F$6,0,10*ROW('Sanitation Data'!F45))),'Data Summary'!CV51="Yes"),OFFSET('Sanitation Data'!$F$6,0,10*ROW('Sanitation Data'!F45)),NA())</f>
        <v>#N/A</v>
      </c>
      <c r="AH51" s="97" t="e">
        <f ca="true">+IF(AND(ISNUMBER(OFFSET('Sanitation Data'!$F$10,0,10*ROW('Sanitation Data'!F45))),'Data Summary'!CW51="Yes"),OFFSET('Sanitation Data'!$F$10,0,10*ROW('Sanitation Data'!F45)),NA())</f>
        <v>#N/A</v>
      </c>
      <c r="AI51" s="97" t="e">
        <f ca="true">+IF(AND(ISNUMBER(OFFSET('Sanitation Data'!$F$11,0,10*ROW('Sanitation Data'!F45))),'Data Summary'!CX51="Yes"),OFFSET('Sanitation Data'!$F$11,0,10*ROW('Sanitation Data'!F45)),NA())</f>
        <v>#N/A</v>
      </c>
      <c r="AJ51" s="97" t="e">
        <f ca="true">+IF(AND(ISNUMBER(OFFSET('Sanitation Data'!$F$12,0,10*ROW('Sanitation Data'!F45))),'Data Summary'!CY51="Yes"),OFFSET('Sanitation Data'!$F$12,0,10*ROW('Sanitation Data'!F45)),NA())</f>
        <v>#N/A</v>
      </c>
      <c r="AK51" s="97" t="e">
        <f ca="true">+IF(AND(ISNUMBER(OFFSET('Sanitation Data'!$G$4,0,10*ROW('Sanitation Data'!G45))),'Data Summary'!CZ51="Yes"),100-OFFSET('Sanitation Data'!$G$4,0,10*ROW('Sanitation Data'!G45)),NA())</f>
        <v>#N/A</v>
      </c>
      <c r="AL51" s="97" t="e">
        <f ca="true">+IF(AND(ISNUMBER(OFFSET('Sanitation Data'!$G$6,0,10*ROW('Sanitation Data'!G45))),'Data Summary'!DA51="Yes"),OFFSET('Sanitation Data'!$G$6,0,10*ROW('Sanitation Data'!G45)),NA())</f>
        <v>#N/A</v>
      </c>
      <c r="AM51" s="97" t="e">
        <f ca="true">+IF(AND(ISNUMBER(OFFSET('Sanitation Data'!$G$10,0,10*ROW('Sanitation Data'!G45))),'Data Summary'!DB51="Yes"),OFFSET('Sanitation Data'!$G$10,0,10*ROW('Sanitation Data'!G45)),NA())</f>
        <v>#N/A</v>
      </c>
      <c r="AN51" s="97" t="e">
        <f ca="true">+IF(AND(ISNUMBER(OFFSET('Sanitation Data'!$G$11,0,10*ROW('Sanitation Data'!G45))),'Data Summary'!DC51="Yes"),OFFSET('Sanitation Data'!$G$11,0,10*ROW('Sanitation Data'!G45)),NA())</f>
        <v>#N/A</v>
      </c>
      <c r="AO51" s="97" t="e">
        <f ca="true">+IF(AND(ISNUMBER(OFFSET('Sanitation Data'!$G$12,0,10*ROW('Sanitation Data'!G45))),'Data Summary'!DD51="Yes"),OFFSET('Sanitation Data'!$G$12,0,10*ROW('Sanitation Data'!G45)),NA())</f>
        <v>#N/A</v>
      </c>
      <c r="AP51" s="97" t="e">
        <f ca="true">+IF(AND(ISNUMBER(OFFSET('Sanitation Data'!$H$4,0,10*ROW('Sanitation Data'!H45))),'Data Summary'!DE51="Yes"),100-OFFSET('Sanitation Data'!$H$4,0,10*ROW('Sanitation Data'!H45)),NA())</f>
        <v>#N/A</v>
      </c>
      <c r="AQ51" s="97" t="e">
        <f ca="true">+IF(AND(ISNUMBER(OFFSET('Sanitation Data'!$H$6,0,10*ROW('Sanitation Data'!H45))),'Data Summary'!DF51="Yes"),OFFSET('Sanitation Data'!$H$6,0,10*ROW('Sanitation Data'!H45)),NA())</f>
        <v>#N/A</v>
      </c>
      <c r="AR51" s="97" t="e">
        <f ca="true">+IF(AND(ISNUMBER(OFFSET('Sanitation Data'!$H$10,0,10*ROW('Sanitation Data'!H45))),'Data Summary'!DG51="Yes"),OFFSET('Sanitation Data'!$H$10,0,10*ROW('Sanitation Data'!H45)),NA())</f>
        <v>#N/A</v>
      </c>
      <c r="AS51" s="97" t="e">
        <f ca="true">+IF(AND(ISNUMBER(OFFSET('Sanitation Data'!$H$11,0,10*ROW('Sanitation Data'!H45))),'Data Summary'!DH51="Yes"),OFFSET('Sanitation Data'!$H$11,0,10*ROW('Sanitation Data'!H45)),NA())</f>
        <v>#N/A</v>
      </c>
      <c r="AT51" s="97" t="e">
        <f ca="true">+IF(AND(ISNUMBER(OFFSET('Sanitation Data'!$H$12,0,10*ROW('Sanitation Data'!H45))),'Data Summary'!DI51="Yes"),OFFSET('Sanitation Data'!$H$12,0,10*ROW('Sanitation Data'!H45)),NA())</f>
        <v>#N/A</v>
      </c>
      <c r="AU51" s="97" t="e">
        <f ca="true">+IF(AND(ISNUMBER(OFFSET('Sanitation Data'!$I$4,0,10*ROW('Sanitation Data'!I45))),'Data Summary'!DJ51="Yes"),100-OFFSET('Sanitation Data'!$I$4,0,10*ROW('Sanitation Data'!I45)),NA())</f>
        <v>#N/A</v>
      </c>
      <c r="AV51" s="97" t="e">
        <f ca="true">+IF(AND(ISNUMBER(OFFSET('Sanitation Data'!$I$6,0,10*ROW('Sanitation Data'!I45))),'Data Summary'!DK51="Yes"),OFFSET('Sanitation Data'!$I$6,0,10*ROW('Sanitation Data'!I45)),NA())</f>
        <v>#N/A</v>
      </c>
      <c r="AW51" s="97" t="e">
        <f ca="true">+IF(AND(ISNUMBER(OFFSET('Sanitation Data'!$I$10,0,10*ROW('Sanitation Data'!I45))),'Data Summary'!DL51="Yes"),OFFSET('Sanitation Data'!$I$10,0,10*ROW('Sanitation Data'!I45)),NA())</f>
        <v>#N/A</v>
      </c>
      <c r="AX51" s="97" t="e">
        <f ca="true">+IF(AND(ISNUMBER(OFFSET('Sanitation Data'!$I$11,0,10*ROW('Sanitation Data'!I45))),'Data Summary'!DM51="Yes"),OFFSET('Sanitation Data'!$I$11,0,10*ROW('Sanitation Data'!I45)),NA())</f>
        <v>#N/A</v>
      </c>
      <c r="AY51" s="97" t="e">
        <f ca="true">+IF(AND(ISNUMBER(OFFSET('Sanitation Data'!$I$12,0,10*ROW('Sanitation Data'!I45))),'Data Summary'!DN51="Yes"),OFFSET('Sanitation Data'!$I$12,0,10*ROW('Sanitation Data'!I45)),NA())</f>
        <v>#N/A</v>
      </c>
      <c r="AZ51" s="98" t="e">
        <f ca="true">+IF(AND(ISNUMBER(OFFSET('Hygiene Data'!$D$5,0,10*ROW('Hygiene Data'!D45))),'Data Summary'!DO51="Yes"),OFFSET('Hygiene Data'!$D$5,0,10*ROW('Hygiene Data'!D45)),NA())</f>
        <v>#N/A</v>
      </c>
      <c r="BA51" s="98" t="e">
        <f ca="true">+IF(AND(ISNUMBER(OFFSET('Hygiene Data'!$D$7,0,10*ROW('Hygiene Data'!D45))),'Data Summary'!DP51="Yes"),OFFSET('Hygiene Data'!$D$7,0,10*ROW('Hygiene Data'!D45)),NA())</f>
        <v>#N/A</v>
      </c>
      <c r="BB51" s="98" t="e">
        <f ca="true">+IF(AND(ISNUMBER(OFFSET('Hygiene Data'!$D$9,0,10*ROW('Hygiene Data'!D45))),'Data Summary'!DQ51="Yes"),OFFSET('Hygiene Data'!$D$9,0,10*ROW('Hygiene Data'!D45)),NA())</f>
        <v>#N/A</v>
      </c>
      <c r="BC51" s="98" t="e">
        <f ca="true">+IF(AND(ISNUMBER(OFFSET('Hygiene Data'!$E$5,0,10*ROW('Hygiene Data'!E45))),'Data Summary'!DR51="Yes"),OFFSET('Hygiene Data'!$E$5,0,10*ROW('Hygiene Data'!E45)),NA())</f>
        <v>#N/A</v>
      </c>
      <c r="BD51" s="98" t="e">
        <f ca="true">+IF(AND(ISNUMBER(OFFSET('Hygiene Data'!$E$7,0,10*ROW('Hygiene Data'!E45))),'Data Summary'!DS51="Yes"),OFFSET('Hygiene Data'!$E$7,0,10*ROW('Hygiene Data'!E45)),NA())</f>
        <v>#N/A</v>
      </c>
      <c r="BE51" s="98" t="e">
        <f ca="true">+IF(AND(ISNUMBER(OFFSET('Hygiene Data'!$E$9,0,10*ROW('Hygiene Data'!E45))),'Data Summary'!DT51="Yes"),OFFSET('Hygiene Data'!$E$9,0,10*ROW('Hygiene Data'!E45)),NA())</f>
        <v>#N/A</v>
      </c>
      <c r="BF51" s="98" t="e">
        <f ca="true">+IF(AND(ISNUMBER(OFFSET('Hygiene Data'!$F$5,0,10*ROW('Hygiene Data'!F45))),'Data Summary'!DU51="Yes"),OFFSET('Hygiene Data'!$F$5,0,10*ROW('Hygiene Data'!F45)),NA())</f>
        <v>#N/A</v>
      </c>
      <c r="BG51" s="98" t="e">
        <f ca="true">+IF(AND(ISNUMBER(OFFSET('Hygiene Data'!$F$7,0,10*ROW('Hygiene Data'!F45))),'Data Summary'!DV51="Yes"),OFFSET('Hygiene Data'!$F$7,0,10*ROW('Hygiene Data'!F45)),NA())</f>
        <v>#N/A</v>
      </c>
      <c r="BH51" s="98" t="e">
        <f ca="true">+IF(AND(ISNUMBER(OFFSET('Hygiene Data'!$F$9,0,10*ROW('Hygiene Data'!F45))),'Data Summary'!DW51="Yes"),OFFSET('Hygiene Data'!$F$9,0,10*ROW('Hygiene Data'!F45)),NA())</f>
        <v>#N/A</v>
      </c>
      <c r="BI51" s="98" t="e">
        <f ca="true">+IF(AND(ISNUMBER(OFFSET('Hygiene Data'!$G$5,0,10*ROW('Hygiene Data'!G45))),'Data Summary'!DX51="Yes"),OFFSET('Hygiene Data'!$G$5,0,10*ROW('Hygiene Data'!G45)),NA())</f>
        <v>#N/A</v>
      </c>
      <c r="BJ51" s="98" t="e">
        <f ca="true">+IF(AND(ISNUMBER(OFFSET('Hygiene Data'!$G$7,0,10*ROW('Hygiene Data'!G45))),'Data Summary'!DY51="Yes"),OFFSET('Hygiene Data'!$G$7,0,10*ROW('Hygiene Data'!G45)),NA())</f>
        <v>#N/A</v>
      </c>
      <c r="BK51" s="98" t="e">
        <f ca="true">+IF(AND(ISNUMBER(OFFSET('Hygiene Data'!$G$9,0,10*ROW('Hygiene Data'!G45))),'Data Summary'!DZ51="Yes"),OFFSET('Hygiene Data'!$G$9,0,10*ROW('Hygiene Data'!G45)),NA())</f>
        <v>#N/A</v>
      </c>
      <c r="BL51" s="98" t="e">
        <f ca="true">+IF(AND(ISNUMBER(OFFSET('Hygiene Data'!$H$5,0,10*ROW('Hygiene Data'!H45))),'Data Summary'!EA51="Yes"),OFFSET('Hygiene Data'!$H$5,0,10*ROW('Hygiene Data'!H45)),NA())</f>
        <v>#N/A</v>
      </c>
      <c r="BM51" s="98" t="e">
        <f ca="true">+IF(AND(ISNUMBER(OFFSET('Hygiene Data'!$H$7,0,10*ROW('Hygiene Data'!H45))),'Data Summary'!EB51="Yes"),OFFSET('Hygiene Data'!$H$7,0,10*ROW('Hygiene Data'!H45)),NA())</f>
        <v>#N/A</v>
      </c>
      <c r="BN51" s="98" t="e">
        <f ca="true">+IF(AND(ISNUMBER(OFFSET('Hygiene Data'!$H$9,0,10*ROW('Hygiene Data'!H45))),'Data Summary'!EC51="Yes"),OFFSET('Hygiene Data'!$H$9,0,10*ROW('Hygiene Data'!H45)),NA())</f>
        <v>#N/A</v>
      </c>
      <c r="BO51" s="98" t="e">
        <f ca="true">+IF(AND(ISNUMBER(OFFSET('Hygiene Data'!$I$5,0,10*ROW('Hygiene Data'!I45))),'Data Summary'!ED51="Yes"),OFFSET('Hygiene Data'!$I$5,0,10*ROW('Hygiene Data'!I45)),NA())</f>
        <v>#N/A</v>
      </c>
      <c r="BP51" s="98" t="e">
        <f ca="true">+IF(AND(ISNUMBER(OFFSET('Hygiene Data'!$I$7,0,10*ROW('Hygiene Data'!I45))),'Data Summary'!EE51="Yes"),OFFSET('Hygiene Data'!$I$7,0,10*ROW('Hygiene Data'!I45)),NA())</f>
        <v>#N/A</v>
      </c>
      <c r="BQ51" s="98" t="e">
        <f ca="true">+IF(AND(ISNUMBER(OFFSET('Hygiene Data'!$I$9,0,10*ROW('Hygiene Data'!I45))),'Data Summary'!EF51="Yes"),OFFSET('Hygiene Data'!$I$9,0,10*ROW('Hygiene Data'!I45)),NA())</f>
        <v>#N/A</v>
      </c>
    </row>
    <row xmlns:x14ac="http://schemas.microsoft.com/office/spreadsheetml/2009/9/ac" r="52" x14ac:dyDescent="0.2">
      <c r="A52" s="335" t="e">
        <f ca="true">+RIGHT('Data Summary'!A52,LEN('Data Summary'!A52)-9)</f>
        <v>#VALUE!</v>
      </c>
      <c r="B52" s="36" t="str">
        <f ca="true">+IF(ISTEXT('Data Summary'!B52),'Data Summary'!B52,"")</f>
        <v/>
      </c>
      <c r="C52" s="334" t="e">
        <f ca="true">+VALUE('Data Summary'!C52)</f>
        <v>#VALUE!</v>
      </c>
      <c r="D52" s="96" t="e">
        <f ca="true">+IF(AND(ISNUMBER(OFFSET('Water Data'!$D$4,0,10*ROW('Water Data'!D46))),'Data Summary'!BS52="Yes"),100-OFFSET('Water Data'!$D$4,0,10*ROW('Water Data'!D46)),NA())</f>
        <v>#N/A</v>
      </c>
      <c r="E52" s="96" t="e">
        <f ca="true">+IF(AND(ISNUMBER(OFFSET('Water Data'!$D$6,0,10*ROW('Water Data'!D46))),'Data Summary'!BT52="Yes"),OFFSET('Water Data'!$D$6,0,10*ROW('Water Data'!D46)),NA())</f>
        <v>#N/A</v>
      </c>
      <c r="F52" s="96" t="e">
        <f ca="true">+IF(AND(ISNUMBER(OFFSET('Water Data'!$D$9,0,10*ROW('Water Data'!D46))),'Data Summary'!BU52="Yes"),OFFSET('Water Data'!$D$9,0,10*ROW('Water Data'!D46)),NA())</f>
        <v>#N/A</v>
      </c>
      <c r="G52" s="96" t="e">
        <f ca="true">+IF(AND(ISNUMBER(OFFSET('Water Data'!$E$4,0,10*ROW('Water Data'!E46))),'Data Summary'!BV52="Yes"),100-OFFSET('Water Data'!$E$4,0,10*ROW('Water Data'!E46)),NA())</f>
        <v>#N/A</v>
      </c>
      <c r="H52" s="96" t="e">
        <f ca="true">+IF(AND(ISNUMBER(OFFSET('Water Data'!$E$6,0,10*ROW('Water Data'!E46))),'Data Summary'!BW52="Yes"),OFFSET('Water Data'!$E$6,0,10*ROW('Water Data'!E46)),NA())</f>
        <v>#N/A</v>
      </c>
      <c r="I52" s="96" t="e">
        <f ca="true">+IF(AND(ISNUMBER(OFFSET('Water Data'!$E$9,0,10*ROW('Water Data'!E46))),'Data Summary'!BX52="Yes"),OFFSET('Water Data'!$E$9,0,10*ROW('Water Data'!E46)),NA())</f>
        <v>#N/A</v>
      </c>
      <c r="J52" s="96" t="e">
        <f ca="true">+IF(AND(ISNUMBER(OFFSET('Water Data'!$F$4,0,10*ROW('Water Data'!F46))),'Data Summary'!BY52="Yes"),100-OFFSET('Water Data'!$F$4,0,10*ROW('Water Data'!F46)),NA())</f>
        <v>#N/A</v>
      </c>
      <c r="K52" s="96" t="e">
        <f ca="true">+IF(AND(ISNUMBER(OFFSET('Water Data'!$F$6,0,10*ROW('Water Data'!F46))),'Data Summary'!BZ52="Yes"),OFFSET('Water Data'!$F$6,0,10*ROW('Water Data'!F46)),NA())</f>
        <v>#N/A</v>
      </c>
      <c r="L52" s="96" t="e">
        <f ca="true">+IF(AND(ISNUMBER(OFFSET('Water Data'!$F$9,0,10*ROW('Water Data'!F46))),'Data Summary'!CA52="Yes"),OFFSET('Water Data'!$F$9,0,10*ROW('Water Data'!F46)),NA())</f>
        <v>#N/A</v>
      </c>
      <c r="M52" s="96" t="e">
        <f ca="true">+IF(AND(ISNUMBER(OFFSET('Water Data'!$G$4,0,10*ROW('Water Data'!G46))),'Data Summary'!CB52="Yes"),100-OFFSET('Water Data'!$G$4,0,10*ROW('Water Data'!G46)),NA())</f>
        <v>#N/A</v>
      </c>
      <c r="N52" s="96" t="e">
        <f ca="true">+IF(AND(ISNUMBER(OFFSET('Water Data'!$G$6,0,10*ROW('Water Data'!G46))),'Data Summary'!CC52="Yes"),OFFSET('Water Data'!$G$6,0,10*ROW('Water Data'!G46)),NA())</f>
        <v>#N/A</v>
      </c>
      <c r="O52" s="96" t="e">
        <f ca="true">+IF(AND(ISNUMBER(OFFSET('Water Data'!$G$9,0,10*ROW('Water Data'!G46))),'Data Summary'!CD52="Yes"),OFFSET('Water Data'!$G$9,0,10*ROW('Water Data'!G46)),NA())</f>
        <v>#N/A</v>
      </c>
      <c r="P52" s="96" t="e">
        <f ca="true">+IF(AND(ISNUMBER(OFFSET('Water Data'!$H$4,0,10*ROW('Water Data'!H46))),'Data Summary'!CE52="Yes"),100-OFFSET('Water Data'!$H$4,0,10*ROW('Water Data'!H46)),NA())</f>
        <v>#N/A</v>
      </c>
      <c r="Q52" s="96" t="e">
        <f ca="true">+IF(AND(ISNUMBER(OFFSET('Water Data'!$H$6,0,10*ROW('Water Data'!H46))),'Data Summary'!CF52="Yes"),OFFSET('Water Data'!$H$6,0,10*ROW('Water Data'!H46)),NA())</f>
        <v>#N/A</v>
      </c>
      <c r="R52" s="96" t="e">
        <f ca="true">+IF(AND(ISNUMBER(OFFSET('Water Data'!$H$9,0,10*ROW('Water Data'!H46))),'Data Summary'!CG52="Yes"),OFFSET('Water Data'!$H$9,0,10*ROW('Water Data'!H46)),NA())</f>
        <v>#N/A</v>
      </c>
      <c r="S52" s="96" t="e">
        <f ca="true">+IF(AND(ISNUMBER(OFFSET('Water Data'!$I$4,0,10*ROW('Water Data'!I46))),'Data Summary'!CH52="Yes"),100-OFFSET('Water Data'!$I$4,0,10*ROW('Water Data'!I46)),NA())</f>
        <v>#N/A</v>
      </c>
      <c r="T52" s="96" t="e">
        <f ca="true">+IF(AND(ISNUMBER(OFFSET('Water Data'!$I$6,0,10*ROW('Water Data'!I46))),'Data Summary'!CI52="Yes"),OFFSET('Water Data'!$I$6,0,10*ROW('Water Data'!I46)),NA())</f>
        <v>#N/A</v>
      </c>
      <c r="U52" s="96" t="e">
        <f ca="true">+IF(AND(ISNUMBER(OFFSET('Water Data'!$I$9,0,10*ROW('Water Data'!I46))),'Data Summary'!CJ52="Yes"),OFFSET('Water Data'!$I$9,0,10*ROW('Water Data'!I46)),NA())</f>
        <v>#N/A</v>
      </c>
      <c r="V52" s="97" t="e">
        <f ca="true">+IF(AND(ISNUMBER(OFFSET('Sanitation Data'!$D$4,0,10*ROW('Sanitation Data'!D46))),'Data Summary'!CK52="Yes"),100-OFFSET('Sanitation Data'!$D$4,0,10*ROW('Sanitation Data'!D46)),NA())</f>
        <v>#N/A</v>
      </c>
      <c r="W52" s="97" t="e">
        <f ca="true">+IF(AND(ISNUMBER(OFFSET('Sanitation Data'!$D$6,0,10*ROW('Sanitation Data'!D46))),'Data Summary'!CL52="Yes"),OFFSET('Sanitation Data'!$D$6,0,10*ROW('Sanitation Data'!D46)),NA())</f>
        <v>#N/A</v>
      </c>
      <c r="X52" s="97" t="e">
        <f ca="true">+IF(AND(ISNUMBER(OFFSET('Sanitation Data'!$D$10,0,10*ROW('Sanitation Data'!D46))),'Data Summary'!CM52="Yes"),OFFSET('Sanitation Data'!$D$10,0,10*ROW('Sanitation Data'!D46)),NA())</f>
        <v>#N/A</v>
      </c>
      <c r="Y52" s="97" t="e">
        <f ca="true">+IF(AND(ISNUMBER(OFFSET('Sanitation Data'!$D$11,0,10*ROW('Sanitation Data'!D46))),'Data Summary'!CN52="Yes"),OFFSET('Sanitation Data'!$D$11,0,10*ROW('Sanitation Data'!D46)),NA())</f>
        <v>#N/A</v>
      </c>
      <c r="Z52" s="97" t="e">
        <f ca="true">+IF(AND(ISNUMBER(OFFSET('Sanitation Data'!$D$12,0,10*ROW('Sanitation Data'!D46))),'Data Summary'!CO52="Yes"),OFFSET('Sanitation Data'!$D$12,0,10*ROW('Sanitation Data'!D46)),NA())</f>
        <v>#N/A</v>
      </c>
      <c r="AA52" s="97" t="e">
        <f ca="true">+IF(AND(ISNUMBER(OFFSET('Sanitation Data'!$E$4,0,10*ROW('Sanitation Data'!E46))),'Data Summary'!CP52="Yes"),100-OFFSET('Sanitation Data'!$E$4,0,10*ROW('Sanitation Data'!E46)),NA())</f>
        <v>#N/A</v>
      </c>
      <c r="AB52" s="97" t="e">
        <f ca="true">+IF(AND(ISNUMBER(OFFSET('Sanitation Data'!$E$6,0,10*ROW('Sanitation Data'!E46))),'Data Summary'!CQ52="Yes"),OFFSET('Sanitation Data'!$E$6,0,10*ROW('Sanitation Data'!E46)),NA())</f>
        <v>#N/A</v>
      </c>
      <c r="AC52" s="97" t="e">
        <f ca="true">+IF(AND(ISNUMBER(OFFSET('Sanitation Data'!$E$10,0,10*ROW('Sanitation Data'!E46))),'Data Summary'!CR52="Yes"),OFFSET('Sanitation Data'!$E$10,0,10*ROW('Sanitation Data'!E46)),NA())</f>
        <v>#N/A</v>
      </c>
      <c r="AD52" s="97" t="e">
        <f ca="true">+IF(AND(ISNUMBER(OFFSET('Sanitation Data'!$E$11,0,10*ROW('Sanitation Data'!E46))),'Data Summary'!CS52="Yes"),OFFSET('Sanitation Data'!$E$11,0,10*ROW('Sanitation Data'!E46)),NA())</f>
        <v>#N/A</v>
      </c>
      <c r="AE52" s="97" t="e">
        <f ca="true">+IF(AND(ISNUMBER(OFFSET('Sanitation Data'!$E$12,0,10*ROW('Sanitation Data'!E46))),'Data Summary'!CT52="Yes"),OFFSET('Sanitation Data'!$E$12,0,10*ROW('Sanitation Data'!E46)),NA())</f>
        <v>#N/A</v>
      </c>
      <c r="AF52" s="97" t="e">
        <f ca="true">+IF(AND(ISNUMBER(OFFSET('Sanitation Data'!$F$4,0,10*ROW('Sanitation Data'!F46))),'Data Summary'!CU52="Yes"),100-OFFSET('Sanitation Data'!$F$4,0,10*ROW('Sanitation Data'!F46)),NA())</f>
        <v>#N/A</v>
      </c>
      <c r="AG52" s="97" t="e">
        <f ca="true">+IF(AND(ISNUMBER(OFFSET('Sanitation Data'!$F$6,0,10*ROW('Sanitation Data'!F46))),'Data Summary'!CV52="Yes"),OFFSET('Sanitation Data'!$F$6,0,10*ROW('Sanitation Data'!F46)),NA())</f>
        <v>#N/A</v>
      </c>
      <c r="AH52" s="97" t="e">
        <f ca="true">+IF(AND(ISNUMBER(OFFSET('Sanitation Data'!$F$10,0,10*ROW('Sanitation Data'!F46))),'Data Summary'!CW52="Yes"),OFFSET('Sanitation Data'!$F$10,0,10*ROW('Sanitation Data'!F46)),NA())</f>
        <v>#N/A</v>
      </c>
      <c r="AI52" s="97" t="e">
        <f ca="true">+IF(AND(ISNUMBER(OFFSET('Sanitation Data'!$F$11,0,10*ROW('Sanitation Data'!F46))),'Data Summary'!CX52="Yes"),OFFSET('Sanitation Data'!$F$11,0,10*ROW('Sanitation Data'!F46)),NA())</f>
        <v>#N/A</v>
      </c>
      <c r="AJ52" s="97" t="e">
        <f ca="true">+IF(AND(ISNUMBER(OFFSET('Sanitation Data'!$F$12,0,10*ROW('Sanitation Data'!F46))),'Data Summary'!CY52="Yes"),OFFSET('Sanitation Data'!$F$12,0,10*ROW('Sanitation Data'!F46)),NA())</f>
        <v>#N/A</v>
      </c>
      <c r="AK52" s="97" t="e">
        <f ca="true">+IF(AND(ISNUMBER(OFFSET('Sanitation Data'!$G$4,0,10*ROW('Sanitation Data'!G46))),'Data Summary'!CZ52="Yes"),100-OFFSET('Sanitation Data'!$G$4,0,10*ROW('Sanitation Data'!G46)),NA())</f>
        <v>#N/A</v>
      </c>
      <c r="AL52" s="97" t="e">
        <f ca="true">+IF(AND(ISNUMBER(OFFSET('Sanitation Data'!$G$6,0,10*ROW('Sanitation Data'!G46))),'Data Summary'!DA52="Yes"),OFFSET('Sanitation Data'!$G$6,0,10*ROW('Sanitation Data'!G46)),NA())</f>
        <v>#N/A</v>
      </c>
      <c r="AM52" s="97" t="e">
        <f ca="true">+IF(AND(ISNUMBER(OFFSET('Sanitation Data'!$G$10,0,10*ROW('Sanitation Data'!G46))),'Data Summary'!DB52="Yes"),OFFSET('Sanitation Data'!$G$10,0,10*ROW('Sanitation Data'!G46)),NA())</f>
        <v>#N/A</v>
      </c>
      <c r="AN52" s="97" t="e">
        <f ca="true">+IF(AND(ISNUMBER(OFFSET('Sanitation Data'!$G$11,0,10*ROW('Sanitation Data'!G46))),'Data Summary'!DC52="Yes"),OFFSET('Sanitation Data'!$G$11,0,10*ROW('Sanitation Data'!G46)),NA())</f>
        <v>#N/A</v>
      </c>
      <c r="AO52" s="97" t="e">
        <f ca="true">+IF(AND(ISNUMBER(OFFSET('Sanitation Data'!$G$12,0,10*ROW('Sanitation Data'!G46))),'Data Summary'!DD52="Yes"),OFFSET('Sanitation Data'!$G$12,0,10*ROW('Sanitation Data'!G46)),NA())</f>
        <v>#N/A</v>
      </c>
      <c r="AP52" s="97" t="e">
        <f ca="true">+IF(AND(ISNUMBER(OFFSET('Sanitation Data'!$H$4,0,10*ROW('Sanitation Data'!H46))),'Data Summary'!DE52="Yes"),100-OFFSET('Sanitation Data'!$H$4,0,10*ROW('Sanitation Data'!H46)),NA())</f>
        <v>#N/A</v>
      </c>
      <c r="AQ52" s="97" t="e">
        <f ca="true">+IF(AND(ISNUMBER(OFFSET('Sanitation Data'!$H$6,0,10*ROW('Sanitation Data'!H46))),'Data Summary'!DF52="Yes"),OFFSET('Sanitation Data'!$H$6,0,10*ROW('Sanitation Data'!H46)),NA())</f>
        <v>#N/A</v>
      </c>
      <c r="AR52" s="97" t="e">
        <f ca="true">+IF(AND(ISNUMBER(OFFSET('Sanitation Data'!$H$10,0,10*ROW('Sanitation Data'!H46))),'Data Summary'!DG52="Yes"),OFFSET('Sanitation Data'!$H$10,0,10*ROW('Sanitation Data'!H46)),NA())</f>
        <v>#N/A</v>
      </c>
      <c r="AS52" s="97" t="e">
        <f ca="true">+IF(AND(ISNUMBER(OFFSET('Sanitation Data'!$H$11,0,10*ROW('Sanitation Data'!H46))),'Data Summary'!DH52="Yes"),OFFSET('Sanitation Data'!$H$11,0,10*ROW('Sanitation Data'!H46)),NA())</f>
        <v>#N/A</v>
      </c>
      <c r="AT52" s="97" t="e">
        <f ca="true">+IF(AND(ISNUMBER(OFFSET('Sanitation Data'!$H$12,0,10*ROW('Sanitation Data'!H46))),'Data Summary'!DI52="Yes"),OFFSET('Sanitation Data'!$H$12,0,10*ROW('Sanitation Data'!H46)),NA())</f>
        <v>#N/A</v>
      </c>
      <c r="AU52" s="97" t="e">
        <f ca="true">+IF(AND(ISNUMBER(OFFSET('Sanitation Data'!$I$4,0,10*ROW('Sanitation Data'!I46))),'Data Summary'!DJ52="Yes"),100-OFFSET('Sanitation Data'!$I$4,0,10*ROW('Sanitation Data'!I46)),NA())</f>
        <v>#N/A</v>
      </c>
      <c r="AV52" s="97" t="e">
        <f ca="true">+IF(AND(ISNUMBER(OFFSET('Sanitation Data'!$I$6,0,10*ROW('Sanitation Data'!I46))),'Data Summary'!DK52="Yes"),OFFSET('Sanitation Data'!$I$6,0,10*ROW('Sanitation Data'!I46)),NA())</f>
        <v>#N/A</v>
      </c>
      <c r="AW52" s="97" t="e">
        <f ca="true">+IF(AND(ISNUMBER(OFFSET('Sanitation Data'!$I$10,0,10*ROW('Sanitation Data'!I46))),'Data Summary'!DL52="Yes"),OFFSET('Sanitation Data'!$I$10,0,10*ROW('Sanitation Data'!I46)),NA())</f>
        <v>#N/A</v>
      </c>
      <c r="AX52" s="97" t="e">
        <f ca="true">+IF(AND(ISNUMBER(OFFSET('Sanitation Data'!$I$11,0,10*ROW('Sanitation Data'!I46))),'Data Summary'!DM52="Yes"),OFFSET('Sanitation Data'!$I$11,0,10*ROW('Sanitation Data'!I46)),NA())</f>
        <v>#N/A</v>
      </c>
      <c r="AY52" s="97" t="e">
        <f ca="true">+IF(AND(ISNUMBER(OFFSET('Sanitation Data'!$I$12,0,10*ROW('Sanitation Data'!I46))),'Data Summary'!DN52="Yes"),OFFSET('Sanitation Data'!$I$12,0,10*ROW('Sanitation Data'!I46)),NA())</f>
        <v>#N/A</v>
      </c>
      <c r="AZ52" s="98" t="e">
        <f ca="true">+IF(AND(ISNUMBER(OFFSET('Hygiene Data'!$D$5,0,10*ROW('Hygiene Data'!D46))),'Data Summary'!DO52="Yes"),OFFSET('Hygiene Data'!$D$5,0,10*ROW('Hygiene Data'!D46)),NA())</f>
        <v>#N/A</v>
      </c>
      <c r="BA52" s="98" t="e">
        <f ca="true">+IF(AND(ISNUMBER(OFFSET('Hygiene Data'!$D$7,0,10*ROW('Hygiene Data'!D46))),'Data Summary'!DP52="Yes"),OFFSET('Hygiene Data'!$D$7,0,10*ROW('Hygiene Data'!D46)),NA())</f>
        <v>#N/A</v>
      </c>
      <c r="BB52" s="98" t="e">
        <f ca="true">+IF(AND(ISNUMBER(OFFSET('Hygiene Data'!$D$9,0,10*ROW('Hygiene Data'!D46))),'Data Summary'!DQ52="Yes"),OFFSET('Hygiene Data'!$D$9,0,10*ROW('Hygiene Data'!D46)),NA())</f>
        <v>#N/A</v>
      </c>
      <c r="BC52" s="98" t="e">
        <f ca="true">+IF(AND(ISNUMBER(OFFSET('Hygiene Data'!$E$5,0,10*ROW('Hygiene Data'!E46))),'Data Summary'!DR52="Yes"),OFFSET('Hygiene Data'!$E$5,0,10*ROW('Hygiene Data'!E46)),NA())</f>
        <v>#N/A</v>
      </c>
      <c r="BD52" s="98" t="e">
        <f ca="true">+IF(AND(ISNUMBER(OFFSET('Hygiene Data'!$E$7,0,10*ROW('Hygiene Data'!E46))),'Data Summary'!DS52="Yes"),OFFSET('Hygiene Data'!$E$7,0,10*ROW('Hygiene Data'!E46)),NA())</f>
        <v>#N/A</v>
      </c>
      <c r="BE52" s="98" t="e">
        <f ca="true">+IF(AND(ISNUMBER(OFFSET('Hygiene Data'!$E$9,0,10*ROW('Hygiene Data'!E46))),'Data Summary'!DT52="Yes"),OFFSET('Hygiene Data'!$E$9,0,10*ROW('Hygiene Data'!E46)),NA())</f>
        <v>#N/A</v>
      </c>
      <c r="BF52" s="98" t="e">
        <f ca="true">+IF(AND(ISNUMBER(OFFSET('Hygiene Data'!$F$5,0,10*ROW('Hygiene Data'!F46))),'Data Summary'!DU52="Yes"),OFFSET('Hygiene Data'!$F$5,0,10*ROW('Hygiene Data'!F46)),NA())</f>
        <v>#N/A</v>
      </c>
      <c r="BG52" s="98" t="e">
        <f ca="true">+IF(AND(ISNUMBER(OFFSET('Hygiene Data'!$F$7,0,10*ROW('Hygiene Data'!F46))),'Data Summary'!DV52="Yes"),OFFSET('Hygiene Data'!$F$7,0,10*ROW('Hygiene Data'!F46)),NA())</f>
        <v>#N/A</v>
      </c>
      <c r="BH52" s="98" t="e">
        <f ca="true">+IF(AND(ISNUMBER(OFFSET('Hygiene Data'!$F$9,0,10*ROW('Hygiene Data'!F46))),'Data Summary'!DW52="Yes"),OFFSET('Hygiene Data'!$F$9,0,10*ROW('Hygiene Data'!F46)),NA())</f>
        <v>#N/A</v>
      </c>
      <c r="BI52" s="98" t="e">
        <f ca="true">+IF(AND(ISNUMBER(OFFSET('Hygiene Data'!$G$5,0,10*ROW('Hygiene Data'!G46))),'Data Summary'!DX52="Yes"),OFFSET('Hygiene Data'!$G$5,0,10*ROW('Hygiene Data'!G46)),NA())</f>
        <v>#N/A</v>
      </c>
      <c r="BJ52" s="98" t="e">
        <f ca="true">+IF(AND(ISNUMBER(OFFSET('Hygiene Data'!$G$7,0,10*ROW('Hygiene Data'!G46))),'Data Summary'!DY52="Yes"),OFFSET('Hygiene Data'!$G$7,0,10*ROW('Hygiene Data'!G46)),NA())</f>
        <v>#N/A</v>
      </c>
      <c r="BK52" s="98" t="e">
        <f ca="true">+IF(AND(ISNUMBER(OFFSET('Hygiene Data'!$G$9,0,10*ROW('Hygiene Data'!G46))),'Data Summary'!DZ52="Yes"),OFFSET('Hygiene Data'!$G$9,0,10*ROW('Hygiene Data'!G46)),NA())</f>
        <v>#N/A</v>
      </c>
      <c r="BL52" s="98" t="e">
        <f ca="true">+IF(AND(ISNUMBER(OFFSET('Hygiene Data'!$H$5,0,10*ROW('Hygiene Data'!H46))),'Data Summary'!EA52="Yes"),OFFSET('Hygiene Data'!$H$5,0,10*ROW('Hygiene Data'!H46)),NA())</f>
        <v>#N/A</v>
      </c>
      <c r="BM52" s="98" t="e">
        <f ca="true">+IF(AND(ISNUMBER(OFFSET('Hygiene Data'!$H$7,0,10*ROW('Hygiene Data'!H46))),'Data Summary'!EB52="Yes"),OFFSET('Hygiene Data'!$H$7,0,10*ROW('Hygiene Data'!H46)),NA())</f>
        <v>#N/A</v>
      </c>
      <c r="BN52" s="98" t="e">
        <f ca="true">+IF(AND(ISNUMBER(OFFSET('Hygiene Data'!$H$9,0,10*ROW('Hygiene Data'!H46))),'Data Summary'!EC52="Yes"),OFFSET('Hygiene Data'!$H$9,0,10*ROW('Hygiene Data'!H46)),NA())</f>
        <v>#N/A</v>
      </c>
      <c r="BO52" s="98" t="e">
        <f ca="true">+IF(AND(ISNUMBER(OFFSET('Hygiene Data'!$I$5,0,10*ROW('Hygiene Data'!I46))),'Data Summary'!ED52="Yes"),OFFSET('Hygiene Data'!$I$5,0,10*ROW('Hygiene Data'!I46)),NA())</f>
        <v>#N/A</v>
      </c>
      <c r="BP52" s="98" t="e">
        <f ca="true">+IF(AND(ISNUMBER(OFFSET('Hygiene Data'!$I$7,0,10*ROW('Hygiene Data'!I46))),'Data Summary'!EE52="Yes"),OFFSET('Hygiene Data'!$I$7,0,10*ROW('Hygiene Data'!I46)),NA())</f>
        <v>#N/A</v>
      </c>
      <c r="BQ52" s="98" t="e">
        <f ca="true">+IF(AND(ISNUMBER(OFFSET('Hygiene Data'!$I$9,0,10*ROW('Hygiene Data'!I46))),'Data Summary'!EF52="Yes"),OFFSET('Hygiene Data'!$I$9,0,10*ROW('Hygiene Data'!I46)),NA())</f>
        <v>#N/A</v>
      </c>
    </row>
    <row xmlns:x14ac="http://schemas.microsoft.com/office/spreadsheetml/2009/9/ac" r="53" x14ac:dyDescent="0.2">
      <c r="A53" s="335" t="e">
        <f ca="true">+RIGHT('Data Summary'!A53,LEN('Data Summary'!A53)-9)</f>
        <v>#VALUE!</v>
      </c>
      <c r="B53" s="36" t="str">
        <f ca="true">+IF(ISTEXT('Data Summary'!B53),'Data Summary'!B53,"")</f>
        <v/>
      </c>
      <c r="C53" s="334" t="e">
        <f ca="true">+VALUE('Data Summary'!C53)</f>
        <v>#VALUE!</v>
      </c>
      <c r="D53" s="96" t="e">
        <f ca="true">+IF(AND(ISNUMBER(OFFSET('Water Data'!$D$4,0,10*ROW('Water Data'!D47))),'Data Summary'!BS53="Yes"),100-OFFSET('Water Data'!$D$4,0,10*ROW('Water Data'!D47)),NA())</f>
        <v>#N/A</v>
      </c>
      <c r="E53" s="96" t="e">
        <f ca="true">+IF(AND(ISNUMBER(OFFSET('Water Data'!$D$6,0,10*ROW('Water Data'!D47))),'Data Summary'!BT53="Yes"),OFFSET('Water Data'!$D$6,0,10*ROW('Water Data'!D47)),NA())</f>
        <v>#N/A</v>
      </c>
      <c r="F53" s="96" t="e">
        <f ca="true">+IF(AND(ISNUMBER(OFFSET('Water Data'!$D$9,0,10*ROW('Water Data'!D47))),'Data Summary'!BU53="Yes"),OFFSET('Water Data'!$D$9,0,10*ROW('Water Data'!D47)),NA())</f>
        <v>#N/A</v>
      </c>
      <c r="G53" s="96" t="e">
        <f ca="true">+IF(AND(ISNUMBER(OFFSET('Water Data'!$E$4,0,10*ROW('Water Data'!E47))),'Data Summary'!BV53="Yes"),100-OFFSET('Water Data'!$E$4,0,10*ROW('Water Data'!E47)),NA())</f>
        <v>#N/A</v>
      </c>
      <c r="H53" s="96" t="e">
        <f ca="true">+IF(AND(ISNUMBER(OFFSET('Water Data'!$E$6,0,10*ROW('Water Data'!E47))),'Data Summary'!BW53="Yes"),OFFSET('Water Data'!$E$6,0,10*ROW('Water Data'!E47)),NA())</f>
        <v>#N/A</v>
      </c>
      <c r="I53" s="96" t="e">
        <f ca="true">+IF(AND(ISNUMBER(OFFSET('Water Data'!$E$9,0,10*ROW('Water Data'!E47))),'Data Summary'!BX53="Yes"),OFFSET('Water Data'!$E$9,0,10*ROW('Water Data'!E47)),NA())</f>
        <v>#N/A</v>
      </c>
      <c r="J53" s="96" t="e">
        <f ca="true">+IF(AND(ISNUMBER(OFFSET('Water Data'!$F$4,0,10*ROW('Water Data'!F47))),'Data Summary'!BY53="Yes"),100-OFFSET('Water Data'!$F$4,0,10*ROW('Water Data'!F47)),NA())</f>
        <v>#N/A</v>
      </c>
      <c r="K53" s="96" t="e">
        <f ca="true">+IF(AND(ISNUMBER(OFFSET('Water Data'!$F$6,0,10*ROW('Water Data'!F47))),'Data Summary'!BZ53="Yes"),OFFSET('Water Data'!$F$6,0,10*ROW('Water Data'!F47)),NA())</f>
        <v>#N/A</v>
      </c>
      <c r="L53" s="96" t="e">
        <f ca="true">+IF(AND(ISNUMBER(OFFSET('Water Data'!$F$9,0,10*ROW('Water Data'!F47))),'Data Summary'!CA53="Yes"),OFFSET('Water Data'!$F$9,0,10*ROW('Water Data'!F47)),NA())</f>
        <v>#N/A</v>
      </c>
      <c r="M53" s="96" t="e">
        <f ca="true">+IF(AND(ISNUMBER(OFFSET('Water Data'!$G$4,0,10*ROW('Water Data'!G47))),'Data Summary'!CB53="Yes"),100-OFFSET('Water Data'!$G$4,0,10*ROW('Water Data'!G47)),NA())</f>
        <v>#N/A</v>
      </c>
      <c r="N53" s="96" t="e">
        <f ca="true">+IF(AND(ISNUMBER(OFFSET('Water Data'!$G$6,0,10*ROW('Water Data'!G47))),'Data Summary'!CC53="Yes"),OFFSET('Water Data'!$G$6,0,10*ROW('Water Data'!G47)),NA())</f>
        <v>#N/A</v>
      </c>
      <c r="O53" s="96" t="e">
        <f ca="true">+IF(AND(ISNUMBER(OFFSET('Water Data'!$G$9,0,10*ROW('Water Data'!G47))),'Data Summary'!CD53="Yes"),OFFSET('Water Data'!$G$9,0,10*ROW('Water Data'!G47)),NA())</f>
        <v>#N/A</v>
      </c>
      <c r="P53" s="96" t="e">
        <f ca="true">+IF(AND(ISNUMBER(OFFSET('Water Data'!$H$4,0,10*ROW('Water Data'!H47))),'Data Summary'!CE53="Yes"),100-OFFSET('Water Data'!$H$4,0,10*ROW('Water Data'!H47)),NA())</f>
        <v>#N/A</v>
      </c>
      <c r="Q53" s="96" t="e">
        <f ca="true">+IF(AND(ISNUMBER(OFFSET('Water Data'!$H$6,0,10*ROW('Water Data'!H47))),'Data Summary'!CF53="Yes"),OFFSET('Water Data'!$H$6,0,10*ROW('Water Data'!H47)),NA())</f>
        <v>#N/A</v>
      </c>
      <c r="R53" s="96" t="e">
        <f ca="true">+IF(AND(ISNUMBER(OFFSET('Water Data'!$H$9,0,10*ROW('Water Data'!H47))),'Data Summary'!CG53="Yes"),OFFSET('Water Data'!$H$9,0,10*ROW('Water Data'!H47)),NA())</f>
        <v>#N/A</v>
      </c>
      <c r="S53" s="96" t="e">
        <f ca="true">+IF(AND(ISNUMBER(OFFSET('Water Data'!$I$4,0,10*ROW('Water Data'!I47))),'Data Summary'!CH53="Yes"),100-OFFSET('Water Data'!$I$4,0,10*ROW('Water Data'!I47)),NA())</f>
        <v>#N/A</v>
      </c>
      <c r="T53" s="96" t="e">
        <f ca="true">+IF(AND(ISNUMBER(OFFSET('Water Data'!$I$6,0,10*ROW('Water Data'!I47))),'Data Summary'!CI53="Yes"),OFFSET('Water Data'!$I$6,0,10*ROW('Water Data'!I47)),NA())</f>
        <v>#N/A</v>
      </c>
      <c r="U53" s="96" t="e">
        <f ca="true">+IF(AND(ISNUMBER(OFFSET('Water Data'!$I$9,0,10*ROW('Water Data'!I47))),'Data Summary'!CJ53="Yes"),OFFSET('Water Data'!$I$9,0,10*ROW('Water Data'!I47)),NA())</f>
        <v>#N/A</v>
      </c>
      <c r="V53" s="97" t="e">
        <f ca="true">+IF(AND(ISNUMBER(OFFSET('Sanitation Data'!$D$4,0,10*ROW('Sanitation Data'!D47))),'Data Summary'!CK53="Yes"),100-OFFSET('Sanitation Data'!$D$4,0,10*ROW('Sanitation Data'!D47)),NA())</f>
        <v>#N/A</v>
      </c>
      <c r="W53" s="97" t="e">
        <f ca="true">+IF(AND(ISNUMBER(OFFSET('Sanitation Data'!$D$6,0,10*ROW('Sanitation Data'!D47))),'Data Summary'!CL53="Yes"),OFFSET('Sanitation Data'!$D$6,0,10*ROW('Sanitation Data'!D47)),NA())</f>
        <v>#N/A</v>
      </c>
      <c r="X53" s="97" t="e">
        <f ca="true">+IF(AND(ISNUMBER(OFFSET('Sanitation Data'!$D$10,0,10*ROW('Sanitation Data'!D47))),'Data Summary'!CM53="Yes"),OFFSET('Sanitation Data'!$D$10,0,10*ROW('Sanitation Data'!D47)),NA())</f>
        <v>#N/A</v>
      </c>
      <c r="Y53" s="97" t="e">
        <f ca="true">+IF(AND(ISNUMBER(OFFSET('Sanitation Data'!$D$11,0,10*ROW('Sanitation Data'!D47))),'Data Summary'!CN53="Yes"),OFFSET('Sanitation Data'!$D$11,0,10*ROW('Sanitation Data'!D47)),NA())</f>
        <v>#N/A</v>
      </c>
      <c r="Z53" s="97" t="e">
        <f ca="true">+IF(AND(ISNUMBER(OFFSET('Sanitation Data'!$D$12,0,10*ROW('Sanitation Data'!D47))),'Data Summary'!CO53="Yes"),OFFSET('Sanitation Data'!$D$12,0,10*ROW('Sanitation Data'!D47)),NA())</f>
        <v>#N/A</v>
      </c>
      <c r="AA53" s="97" t="e">
        <f ca="true">+IF(AND(ISNUMBER(OFFSET('Sanitation Data'!$E$4,0,10*ROW('Sanitation Data'!E47))),'Data Summary'!CP53="Yes"),100-OFFSET('Sanitation Data'!$E$4,0,10*ROW('Sanitation Data'!E47)),NA())</f>
        <v>#N/A</v>
      </c>
      <c r="AB53" s="97" t="e">
        <f ca="true">+IF(AND(ISNUMBER(OFFSET('Sanitation Data'!$E$6,0,10*ROW('Sanitation Data'!E47))),'Data Summary'!CQ53="Yes"),OFFSET('Sanitation Data'!$E$6,0,10*ROW('Sanitation Data'!E47)),NA())</f>
        <v>#N/A</v>
      </c>
      <c r="AC53" s="97" t="e">
        <f ca="true">+IF(AND(ISNUMBER(OFFSET('Sanitation Data'!$E$10,0,10*ROW('Sanitation Data'!E47))),'Data Summary'!CR53="Yes"),OFFSET('Sanitation Data'!$E$10,0,10*ROW('Sanitation Data'!E47)),NA())</f>
        <v>#N/A</v>
      </c>
      <c r="AD53" s="97" t="e">
        <f ca="true">+IF(AND(ISNUMBER(OFFSET('Sanitation Data'!$E$11,0,10*ROW('Sanitation Data'!E47))),'Data Summary'!CS53="Yes"),OFFSET('Sanitation Data'!$E$11,0,10*ROW('Sanitation Data'!E47)),NA())</f>
        <v>#N/A</v>
      </c>
      <c r="AE53" s="97" t="e">
        <f ca="true">+IF(AND(ISNUMBER(OFFSET('Sanitation Data'!$E$12,0,10*ROW('Sanitation Data'!E47))),'Data Summary'!CT53="Yes"),OFFSET('Sanitation Data'!$E$12,0,10*ROW('Sanitation Data'!E47)),NA())</f>
        <v>#N/A</v>
      </c>
      <c r="AF53" s="97" t="e">
        <f ca="true">+IF(AND(ISNUMBER(OFFSET('Sanitation Data'!$F$4,0,10*ROW('Sanitation Data'!F47))),'Data Summary'!CU53="Yes"),100-OFFSET('Sanitation Data'!$F$4,0,10*ROW('Sanitation Data'!F47)),NA())</f>
        <v>#N/A</v>
      </c>
      <c r="AG53" s="97" t="e">
        <f ca="true">+IF(AND(ISNUMBER(OFFSET('Sanitation Data'!$F$6,0,10*ROW('Sanitation Data'!F47))),'Data Summary'!CV53="Yes"),OFFSET('Sanitation Data'!$F$6,0,10*ROW('Sanitation Data'!F47)),NA())</f>
        <v>#N/A</v>
      </c>
      <c r="AH53" s="97" t="e">
        <f ca="true">+IF(AND(ISNUMBER(OFFSET('Sanitation Data'!$F$10,0,10*ROW('Sanitation Data'!F47))),'Data Summary'!CW53="Yes"),OFFSET('Sanitation Data'!$F$10,0,10*ROW('Sanitation Data'!F47)),NA())</f>
        <v>#N/A</v>
      </c>
      <c r="AI53" s="97" t="e">
        <f ca="true">+IF(AND(ISNUMBER(OFFSET('Sanitation Data'!$F$11,0,10*ROW('Sanitation Data'!F47))),'Data Summary'!CX53="Yes"),OFFSET('Sanitation Data'!$F$11,0,10*ROW('Sanitation Data'!F47)),NA())</f>
        <v>#N/A</v>
      </c>
      <c r="AJ53" s="97" t="e">
        <f ca="true">+IF(AND(ISNUMBER(OFFSET('Sanitation Data'!$F$12,0,10*ROW('Sanitation Data'!F47))),'Data Summary'!CY53="Yes"),OFFSET('Sanitation Data'!$F$12,0,10*ROW('Sanitation Data'!F47)),NA())</f>
        <v>#N/A</v>
      </c>
      <c r="AK53" s="97" t="e">
        <f ca="true">+IF(AND(ISNUMBER(OFFSET('Sanitation Data'!$G$4,0,10*ROW('Sanitation Data'!G47))),'Data Summary'!CZ53="Yes"),100-OFFSET('Sanitation Data'!$G$4,0,10*ROW('Sanitation Data'!G47)),NA())</f>
        <v>#N/A</v>
      </c>
      <c r="AL53" s="97" t="e">
        <f ca="true">+IF(AND(ISNUMBER(OFFSET('Sanitation Data'!$G$6,0,10*ROW('Sanitation Data'!G47))),'Data Summary'!DA53="Yes"),OFFSET('Sanitation Data'!$G$6,0,10*ROW('Sanitation Data'!G47)),NA())</f>
        <v>#N/A</v>
      </c>
      <c r="AM53" s="97" t="e">
        <f ca="true">+IF(AND(ISNUMBER(OFFSET('Sanitation Data'!$G$10,0,10*ROW('Sanitation Data'!G47))),'Data Summary'!DB53="Yes"),OFFSET('Sanitation Data'!$G$10,0,10*ROW('Sanitation Data'!G47)),NA())</f>
        <v>#N/A</v>
      </c>
      <c r="AN53" s="97" t="e">
        <f ca="true">+IF(AND(ISNUMBER(OFFSET('Sanitation Data'!$G$11,0,10*ROW('Sanitation Data'!G47))),'Data Summary'!DC53="Yes"),OFFSET('Sanitation Data'!$G$11,0,10*ROW('Sanitation Data'!G47)),NA())</f>
        <v>#N/A</v>
      </c>
      <c r="AO53" s="97" t="e">
        <f ca="true">+IF(AND(ISNUMBER(OFFSET('Sanitation Data'!$G$12,0,10*ROW('Sanitation Data'!G47))),'Data Summary'!DD53="Yes"),OFFSET('Sanitation Data'!$G$12,0,10*ROW('Sanitation Data'!G47)),NA())</f>
        <v>#N/A</v>
      </c>
      <c r="AP53" s="97" t="e">
        <f ca="true">+IF(AND(ISNUMBER(OFFSET('Sanitation Data'!$H$4,0,10*ROW('Sanitation Data'!H47))),'Data Summary'!DE53="Yes"),100-OFFSET('Sanitation Data'!$H$4,0,10*ROW('Sanitation Data'!H47)),NA())</f>
        <v>#N/A</v>
      </c>
      <c r="AQ53" s="97" t="e">
        <f ca="true">+IF(AND(ISNUMBER(OFFSET('Sanitation Data'!$H$6,0,10*ROW('Sanitation Data'!H47))),'Data Summary'!DF53="Yes"),OFFSET('Sanitation Data'!$H$6,0,10*ROW('Sanitation Data'!H47)),NA())</f>
        <v>#N/A</v>
      </c>
      <c r="AR53" s="97" t="e">
        <f ca="true">+IF(AND(ISNUMBER(OFFSET('Sanitation Data'!$H$10,0,10*ROW('Sanitation Data'!H47))),'Data Summary'!DG53="Yes"),OFFSET('Sanitation Data'!$H$10,0,10*ROW('Sanitation Data'!H47)),NA())</f>
        <v>#N/A</v>
      </c>
      <c r="AS53" s="97" t="e">
        <f ca="true">+IF(AND(ISNUMBER(OFFSET('Sanitation Data'!$H$11,0,10*ROW('Sanitation Data'!H47))),'Data Summary'!DH53="Yes"),OFFSET('Sanitation Data'!$H$11,0,10*ROW('Sanitation Data'!H47)),NA())</f>
        <v>#N/A</v>
      </c>
      <c r="AT53" s="97" t="e">
        <f ca="true">+IF(AND(ISNUMBER(OFFSET('Sanitation Data'!$H$12,0,10*ROW('Sanitation Data'!H47))),'Data Summary'!DI53="Yes"),OFFSET('Sanitation Data'!$H$12,0,10*ROW('Sanitation Data'!H47)),NA())</f>
        <v>#N/A</v>
      </c>
      <c r="AU53" s="97" t="e">
        <f ca="true">+IF(AND(ISNUMBER(OFFSET('Sanitation Data'!$I$4,0,10*ROW('Sanitation Data'!I47))),'Data Summary'!DJ53="Yes"),100-OFFSET('Sanitation Data'!$I$4,0,10*ROW('Sanitation Data'!I47)),NA())</f>
        <v>#N/A</v>
      </c>
      <c r="AV53" s="97" t="e">
        <f ca="true">+IF(AND(ISNUMBER(OFFSET('Sanitation Data'!$I$6,0,10*ROW('Sanitation Data'!I47))),'Data Summary'!DK53="Yes"),OFFSET('Sanitation Data'!$I$6,0,10*ROW('Sanitation Data'!I47)),NA())</f>
        <v>#N/A</v>
      </c>
      <c r="AW53" s="97" t="e">
        <f ca="true">+IF(AND(ISNUMBER(OFFSET('Sanitation Data'!$I$10,0,10*ROW('Sanitation Data'!I47))),'Data Summary'!DL53="Yes"),OFFSET('Sanitation Data'!$I$10,0,10*ROW('Sanitation Data'!I47)),NA())</f>
        <v>#N/A</v>
      </c>
      <c r="AX53" s="97" t="e">
        <f ca="true">+IF(AND(ISNUMBER(OFFSET('Sanitation Data'!$I$11,0,10*ROW('Sanitation Data'!I47))),'Data Summary'!DM53="Yes"),OFFSET('Sanitation Data'!$I$11,0,10*ROW('Sanitation Data'!I47)),NA())</f>
        <v>#N/A</v>
      </c>
      <c r="AY53" s="97" t="e">
        <f ca="true">+IF(AND(ISNUMBER(OFFSET('Sanitation Data'!$I$12,0,10*ROW('Sanitation Data'!I47))),'Data Summary'!DN53="Yes"),OFFSET('Sanitation Data'!$I$12,0,10*ROW('Sanitation Data'!I47)),NA())</f>
        <v>#N/A</v>
      </c>
      <c r="AZ53" s="98" t="e">
        <f ca="true">+IF(AND(ISNUMBER(OFFSET('Hygiene Data'!$D$5,0,10*ROW('Hygiene Data'!D47))),'Data Summary'!DO53="Yes"),OFFSET('Hygiene Data'!$D$5,0,10*ROW('Hygiene Data'!D47)),NA())</f>
        <v>#N/A</v>
      </c>
      <c r="BA53" s="98" t="e">
        <f ca="true">+IF(AND(ISNUMBER(OFFSET('Hygiene Data'!$D$7,0,10*ROW('Hygiene Data'!D47))),'Data Summary'!DP53="Yes"),OFFSET('Hygiene Data'!$D$7,0,10*ROW('Hygiene Data'!D47)),NA())</f>
        <v>#N/A</v>
      </c>
      <c r="BB53" s="98" t="e">
        <f ca="true">+IF(AND(ISNUMBER(OFFSET('Hygiene Data'!$D$9,0,10*ROW('Hygiene Data'!D47))),'Data Summary'!DQ53="Yes"),OFFSET('Hygiene Data'!$D$9,0,10*ROW('Hygiene Data'!D47)),NA())</f>
        <v>#N/A</v>
      </c>
      <c r="BC53" s="98" t="e">
        <f ca="true">+IF(AND(ISNUMBER(OFFSET('Hygiene Data'!$E$5,0,10*ROW('Hygiene Data'!E47))),'Data Summary'!DR53="Yes"),OFFSET('Hygiene Data'!$E$5,0,10*ROW('Hygiene Data'!E47)),NA())</f>
        <v>#N/A</v>
      </c>
      <c r="BD53" s="98" t="e">
        <f ca="true">+IF(AND(ISNUMBER(OFFSET('Hygiene Data'!$E$7,0,10*ROW('Hygiene Data'!E47))),'Data Summary'!DS53="Yes"),OFFSET('Hygiene Data'!$E$7,0,10*ROW('Hygiene Data'!E47)),NA())</f>
        <v>#N/A</v>
      </c>
      <c r="BE53" s="98" t="e">
        <f ca="true">+IF(AND(ISNUMBER(OFFSET('Hygiene Data'!$E$9,0,10*ROW('Hygiene Data'!E47))),'Data Summary'!DT53="Yes"),OFFSET('Hygiene Data'!$E$9,0,10*ROW('Hygiene Data'!E47)),NA())</f>
        <v>#N/A</v>
      </c>
      <c r="BF53" s="98" t="e">
        <f ca="true">+IF(AND(ISNUMBER(OFFSET('Hygiene Data'!$F$5,0,10*ROW('Hygiene Data'!F47))),'Data Summary'!DU53="Yes"),OFFSET('Hygiene Data'!$F$5,0,10*ROW('Hygiene Data'!F47)),NA())</f>
        <v>#N/A</v>
      </c>
      <c r="BG53" s="98" t="e">
        <f ca="true">+IF(AND(ISNUMBER(OFFSET('Hygiene Data'!$F$7,0,10*ROW('Hygiene Data'!F47))),'Data Summary'!DV53="Yes"),OFFSET('Hygiene Data'!$F$7,0,10*ROW('Hygiene Data'!F47)),NA())</f>
        <v>#N/A</v>
      </c>
      <c r="BH53" s="98" t="e">
        <f ca="true">+IF(AND(ISNUMBER(OFFSET('Hygiene Data'!$F$9,0,10*ROW('Hygiene Data'!F47))),'Data Summary'!DW53="Yes"),OFFSET('Hygiene Data'!$F$9,0,10*ROW('Hygiene Data'!F47)),NA())</f>
        <v>#N/A</v>
      </c>
      <c r="BI53" s="98" t="e">
        <f ca="true">+IF(AND(ISNUMBER(OFFSET('Hygiene Data'!$G$5,0,10*ROW('Hygiene Data'!G47))),'Data Summary'!DX53="Yes"),OFFSET('Hygiene Data'!$G$5,0,10*ROW('Hygiene Data'!G47)),NA())</f>
        <v>#N/A</v>
      </c>
      <c r="BJ53" s="98" t="e">
        <f ca="true">+IF(AND(ISNUMBER(OFFSET('Hygiene Data'!$G$7,0,10*ROW('Hygiene Data'!G47))),'Data Summary'!DY53="Yes"),OFFSET('Hygiene Data'!$G$7,0,10*ROW('Hygiene Data'!G47)),NA())</f>
        <v>#N/A</v>
      </c>
      <c r="BK53" s="98" t="e">
        <f ca="true">+IF(AND(ISNUMBER(OFFSET('Hygiene Data'!$G$9,0,10*ROW('Hygiene Data'!G47))),'Data Summary'!DZ53="Yes"),OFFSET('Hygiene Data'!$G$9,0,10*ROW('Hygiene Data'!G47)),NA())</f>
        <v>#N/A</v>
      </c>
      <c r="BL53" s="98" t="e">
        <f ca="true">+IF(AND(ISNUMBER(OFFSET('Hygiene Data'!$H$5,0,10*ROW('Hygiene Data'!H47))),'Data Summary'!EA53="Yes"),OFFSET('Hygiene Data'!$H$5,0,10*ROW('Hygiene Data'!H47)),NA())</f>
        <v>#N/A</v>
      </c>
      <c r="BM53" s="98" t="e">
        <f ca="true">+IF(AND(ISNUMBER(OFFSET('Hygiene Data'!$H$7,0,10*ROW('Hygiene Data'!H47))),'Data Summary'!EB53="Yes"),OFFSET('Hygiene Data'!$H$7,0,10*ROW('Hygiene Data'!H47)),NA())</f>
        <v>#N/A</v>
      </c>
      <c r="BN53" s="98" t="e">
        <f ca="true">+IF(AND(ISNUMBER(OFFSET('Hygiene Data'!$H$9,0,10*ROW('Hygiene Data'!H47))),'Data Summary'!EC53="Yes"),OFFSET('Hygiene Data'!$H$9,0,10*ROW('Hygiene Data'!H47)),NA())</f>
        <v>#N/A</v>
      </c>
      <c r="BO53" s="98" t="e">
        <f ca="true">+IF(AND(ISNUMBER(OFFSET('Hygiene Data'!$I$5,0,10*ROW('Hygiene Data'!I47))),'Data Summary'!ED53="Yes"),OFFSET('Hygiene Data'!$I$5,0,10*ROW('Hygiene Data'!I47)),NA())</f>
        <v>#N/A</v>
      </c>
      <c r="BP53" s="98" t="e">
        <f ca="true">+IF(AND(ISNUMBER(OFFSET('Hygiene Data'!$I$7,0,10*ROW('Hygiene Data'!I47))),'Data Summary'!EE53="Yes"),OFFSET('Hygiene Data'!$I$7,0,10*ROW('Hygiene Data'!I47)),NA())</f>
        <v>#N/A</v>
      </c>
      <c r="BQ53" s="98" t="e">
        <f ca="true">+IF(AND(ISNUMBER(OFFSET('Hygiene Data'!$I$9,0,10*ROW('Hygiene Data'!I47))),'Data Summary'!EF53="Yes"),OFFSET('Hygiene Data'!$I$9,0,10*ROW('Hygiene Data'!I47)),NA())</f>
        <v>#N/A</v>
      </c>
    </row>
    <row xmlns:x14ac="http://schemas.microsoft.com/office/spreadsheetml/2009/9/ac" r="54" x14ac:dyDescent="0.2">
      <c r="A54" s="335" t="e">
        <f ca="true">+RIGHT('Data Summary'!A54,LEN('Data Summary'!A54)-9)</f>
        <v>#VALUE!</v>
      </c>
      <c r="B54" s="36" t="str">
        <f ca="true">+IF(ISTEXT('Data Summary'!B54),'Data Summary'!B54,"")</f>
        <v/>
      </c>
      <c r="C54" s="334" t="e">
        <f ca="true">+VALUE('Data Summary'!C54)</f>
        <v>#VALUE!</v>
      </c>
      <c r="D54" s="96" t="e">
        <f ca="true">+IF(AND(ISNUMBER(OFFSET('Water Data'!$D$4,0,10*ROW('Water Data'!D48))),'Data Summary'!BS54="Yes"),100-OFFSET('Water Data'!$D$4,0,10*ROW('Water Data'!D48)),NA())</f>
        <v>#N/A</v>
      </c>
      <c r="E54" s="96" t="e">
        <f ca="true">+IF(AND(ISNUMBER(OFFSET('Water Data'!$D$6,0,10*ROW('Water Data'!D48))),'Data Summary'!BT54="Yes"),OFFSET('Water Data'!$D$6,0,10*ROW('Water Data'!D48)),NA())</f>
        <v>#N/A</v>
      </c>
      <c r="F54" s="96" t="e">
        <f ca="true">+IF(AND(ISNUMBER(OFFSET('Water Data'!$D$9,0,10*ROW('Water Data'!D48))),'Data Summary'!BU54="Yes"),OFFSET('Water Data'!$D$9,0,10*ROW('Water Data'!D48)),NA())</f>
        <v>#N/A</v>
      </c>
      <c r="G54" s="96" t="e">
        <f ca="true">+IF(AND(ISNUMBER(OFFSET('Water Data'!$E$4,0,10*ROW('Water Data'!E48))),'Data Summary'!BV54="Yes"),100-OFFSET('Water Data'!$E$4,0,10*ROW('Water Data'!E48)),NA())</f>
        <v>#N/A</v>
      </c>
      <c r="H54" s="96" t="e">
        <f ca="true">+IF(AND(ISNUMBER(OFFSET('Water Data'!$E$6,0,10*ROW('Water Data'!E48))),'Data Summary'!BW54="Yes"),OFFSET('Water Data'!$E$6,0,10*ROW('Water Data'!E48)),NA())</f>
        <v>#N/A</v>
      </c>
      <c r="I54" s="96" t="e">
        <f ca="true">+IF(AND(ISNUMBER(OFFSET('Water Data'!$E$9,0,10*ROW('Water Data'!E48))),'Data Summary'!BX54="Yes"),OFFSET('Water Data'!$E$9,0,10*ROW('Water Data'!E48)),NA())</f>
        <v>#N/A</v>
      </c>
      <c r="J54" s="96" t="e">
        <f ca="true">+IF(AND(ISNUMBER(OFFSET('Water Data'!$F$4,0,10*ROW('Water Data'!F48))),'Data Summary'!BY54="Yes"),100-OFFSET('Water Data'!$F$4,0,10*ROW('Water Data'!F48)),NA())</f>
        <v>#N/A</v>
      </c>
      <c r="K54" s="96" t="e">
        <f ca="true">+IF(AND(ISNUMBER(OFFSET('Water Data'!$F$6,0,10*ROW('Water Data'!F48))),'Data Summary'!BZ54="Yes"),OFFSET('Water Data'!$F$6,0,10*ROW('Water Data'!F48)),NA())</f>
        <v>#N/A</v>
      </c>
      <c r="L54" s="96" t="e">
        <f ca="true">+IF(AND(ISNUMBER(OFFSET('Water Data'!$F$9,0,10*ROW('Water Data'!F48))),'Data Summary'!CA54="Yes"),OFFSET('Water Data'!$F$9,0,10*ROW('Water Data'!F48)),NA())</f>
        <v>#N/A</v>
      </c>
      <c r="M54" s="96" t="e">
        <f ca="true">+IF(AND(ISNUMBER(OFFSET('Water Data'!$G$4,0,10*ROW('Water Data'!G48))),'Data Summary'!CB54="Yes"),100-OFFSET('Water Data'!$G$4,0,10*ROW('Water Data'!G48)),NA())</f>
        <v>#N/A</v>
      </c>
      <c r="N54" s="96" t="e">
        <f ca="true">+IF(AND(ISNUMBER(OFFSET('Water Data'!$G$6,0,10*ROW('Water Data'!G48))),'Data Summary'!CC54="Yes"),OFFSET('Water Data'!$G$6,0,10*ROW('Water Data'!G48)),NA())</f>
        <v>#N/A</v>
      </c>
      <c r="O54" s="96" t="e">
        <f ca="true">+IF(AND(ISNUMBER(OFFSET('Water Data'!$G$9,0,10*ROW('Water Data'!G48))),'Data Summary'!CD54="Yes"),OFFSET('Water Data'!$G$9,0,10*ROW('Water Data'!G48)),NA())</f>
        <v>#N/A</v>
      </c>
      <c r="P54" s="96" t="e">
        <f ca="true">+IF(AND(ISNUMBER(OFFSET('Water Data'!$H$4,0,10*ROW('Water Data'!H48))),'Data Summary'!CE54="Yes"),100-OFFSET('Water Data'!$H$4,0,10*ROW('Water Data'!H48)),NA())</f>
        <v>#N/A</v>
      </c>
      <c r="Q54" s="96" t="e">
        <f ca="true">+IF(AND(ISNUMBER(OFFSET('Water Data'!$H$6,0,10*ROW('Water Data'!H48))),'Data Summary'!CF54="Yes"),OFFSET('Water Data'!$H$6,0,10*ROW('Water Data'!H48)),NA())</f>
        <v>#N/A</v>
      </c>
      <c r="R54" s="96" t="e">
        <f ca="true">+IF(AND(ISNUMBER(OFFSET('Water Data'!$H$9,0,10*ROW('Water Data'!H48))),'Data Summary'!CG54="Yes"),OFFSET('Water Data'!$H$9,0,10*ROW('Water Data'!H48)),NA())</f>
        <v>#N/A</v>
      </c>
      <c r="S54" s="96" t="e">
        <f ca="true">+IF(AND(ISNUMBER(OFFSET('Water Data'!$I$4,0,10*ROW('Water Data'!I48))),'Data Summary'!CH54="Yes"),100-OFFSET('Water Data'!$I$4,0,10*ROW('Water Data'!I48)),NA())</f>
        <v>#N/A</v>
      </c>
      <c r="T54" s="96" t="e">
        <f ca="true">+IF(AND(ISNUMBER(OFFSET('Water Data'!$I$6,0,10*ROW('Water Data'!I48))),'Data Summary'!CI54="Yes"),OFFSET('Water Data'!$I$6,0,10*ROW('Water Data'!I48)),NA())</f>
        <v>#N/A</v>
      </c>
      <c r="U54" s="96" t="e">
        <f ca="true">+IF(AND(ISNUMBER(OFFSET('Water Data'!$I$9,0,10*ROW('Water Data'!I48))),'Data Summary'!CJ54="Yes"),OFFSET('Water Data'!$I$9,0,10*ROW('Water Data'!I48)),NA())</f>
        <v>#N/A</v>
      </c>
      <c r="V54" s="97" t="e">
        <f ca="true">+IF(AND(ISNUMBER(OFFSET('Sanitation Data'!$D$4,0,10*ROW('Sanitation Data'!D48))),'Data Summary'!CK54="Yes"),100-OFFSET('Sanitation Data'!$D$4,0,10*ROW('Sanitation Data'!D48)),NA())</f>
        <v>#N/A</v>
      </c>
      <c r="W54" s="97" t="e">
        <f ca="true">+IF(AND(ISNUMBER(OFFSET('Sanitation Data'!$D$6,0,10*ROW('Sanitation Data'!D48))),'Data Summary'!CL54="Yes"),OFFSET('Sanitation Data'!$D$6,0,10*ROW('Sanitation Data'!D48)),NA())</f>
        <v>#N/A</v>
      </c>
      <c r="X54" s="97" t="e">
        <f ca="true">+IF(AND(ISNUMBER(OFFSET('Sanitation Data'!$D$10,0,10*ROW('Sanitation Data'!D48))),'Data Summary'!CM54="Yes"),OFFSET('Sanitation Data'!$D$10,0,10*ROW('Sanitation Data'!D48)),NA())</f>
        <v>#N/A</v>
      </c>
      <c r="Y54" s="97" t="e">
        <f ca="true">+IF(AND(ISNUMBER(OFFSET('Sanitation Data'!$D$11,0,10*ROW('Sanitation Data'!D48))),'Data Summary'!CN54="Yes"),OFFSET('Sanitation Data'!$D$11,0,10*ROW('Sanitation Data'!D48)),NA())</f>
        <v>#N/A</v>
      </c>
      <c r="Z54" s="97" t="e">
        <f ca="true">+IF(AND(ISNUMBER(OFFSET('Sanitation Data'!$D$12,0,10*ROW('Sanitation Data'!D48))),'Data Summary'!CO54="Yes"),OFFSET('Sanitation Data'!$D$12,0,10*ROW('Sanitation Data'!D48)),NA())</f>
        <v>#N/A</v>
      </c>
      <c r="AA54" s="97" t="e">
        <f ca="true">+IF(AND(ISNUMBER(OFFSET('Sanitation Data'!$E$4,0,10*ROW('Sanitation Data'!E48))),'Data Summary'!CP54="Yes"),100-OFFSET('Sanitation Data'!$E$4,0,10*ROW('Sanitation Data'!E48)),NA())</f>
        <v>#N/A</v>
      </c>
      <c r="AB54" s="97" t="e">
        <f ca="true">+IF(AND(ISNUMBER(OFFSET('Sanitation Data'!$E$6,0,10*ROW('Sanitation Data'!E48))),'Data Summary'!CQ54="Yes"),OFFSET('Sanitation Data'!$E$6,0,10*ROW('Sanitation Data'!E48)),NA())</f>
        <v>#N/A</v>
      </c>
      <c r="AC54" s="97" t="e">
        <f ca="true">+IF(AND(ISNUMBER(OFFSET('Sanitation Data'!$E$10,0,10*ROW('Sanitation Data'!E48))),'Data Summary'!CR54="Yes"),OFFSET('Sanitation Data'!$E$10,0,10*ROW('Sanitation Data'!E48)),NA())</f>
        <v>#N/A</v>
      </c>
      <c r="AD54" s="97" t="e">
        <f ca="true">+IF(AND(ISNUMBER(OFFSET('Sanitation Data'!$E$11,0,10*ROW('Sanitation Data'!E48))),'Data Summary'!CS54="Yes"),OFFSET('Sanitation Data'!$E$11,0,10*ROW('Sanitation Data'!E48)),NA())</f>
        <v>#N/A</v>
      </c>
      <c r="AE54" s="97" t="e">
        <f ca="true">+IF(AND(ISNUMBER(OFFSET('Sanitation Data'!$E$12,0,10*ROW('Sanitation Data'!E48))),'Data Summary'!CT54="Yes"),OFFSET('Sanitation Data'!$E$12,0,10*ROW('Sanitation Data'!E48)),NA())</f>
        <v>#N/A</v>
      </c>
      <c r="AF54" s="97" t="e">
        <f ca="true">+IF(AND(ISNUMBER(OFFSET('Sanitation Data'!$F$4,0,10*ROW('Sanitation Data'!F48))),'Data Summary'!CU54="Yes"),100-OFFSET('Sanitation Data'!$F$4,0,10*ROW('Sanitation Data'!F48)),NA())</f>
        <v>#N/A</v>
      </c>
      <c r="AG54" s="97" t="e">
        <f ca="true">+IF(AND(ISNUMBER(OFFSET('Sanitation Data'!$F$6,0,10*ROW('Sanitation Data'!F48))),'Data Summary'!CV54="Yes"),OFFSET('Sanitation Data'!$F$6,0,10*ROW('Sanitation Data'!F48)),NA())</f>
        <v>#N/A</v>
      </c>
      <c r="AH54" s="97" t="e">
        <f ca="true">+IF(AND(ISNUMBER(OFFSET('Sanitation Data'!$F$10,0,10*ROW('Sanitation Data'!F48))),'Data Summary'!CW54="Yes"),OFFSET('Sanitation Data'!$F$10,0,10*ROW('Sanitation Data'!F48)),NA())</f>
        <v>#N/A</v>
      </c>
      <c r="AI54" s="97" t="e">
        <f ca="true">+IF(AND(ISNUMBER(OFFSET('Sanitation Data'!$F$11,0,10*ROW('Sanitation Data'!F48))),'Data Summary'!CX54="Yes"),OFFSET('Sanitation Data'!$F$11,0,10*ROW('Sanitation Data'!F48)),NA())</f>
        <v>#N/A</v>
      </c>
      <c r="AJ54" s="97" t="e">
        <f ca="true">+IF(AND(ISNUMBER(OFFSET('Sanitation Data'!$F$12,0,10*ROW('Sanitation Data'!F48))),'Data Summary'!CY54="Yes"),OFFSET('Sanitation Data'!$F$12,0,10*ROW('Sanitation Data'!F48)),NA())</f>
        <v>#N/A</v>
      </c>
      <c r="AK54" s="97" t="e">
        <f ca="true">+IF(AND(ISNUMBER(OFFSET('Sanitation Data'!$G$4,0,10*ROW('Sanitation Data'!G48))),'Data Summary'!CZ54="Yes"),100-OFFSET('Sanitation Data'!$G$4,0,10*ROW('Sanitation Data'!G48)),NA())</f>
        <v>#N/A</v>
      </c>
      <c r="AL54" s="97" t="e">
        <f ca="true">+IF(AND(ISNUMBER(OFFSET('Sanitation Data'!$G$6,0,10*ROW('Sanitation Data'!G48))),'Data Summary'!DA54="Yes"),OFFSET('Sanitation Data'!$G$6,0,10*ROW('Sanitation Data'!G48)),NA())</f>
        <v>#N/A</v>
      </c>
      <c r="AM54" s="97" t="e">
        <f ca="true">+IF(AND(ISNUMBER(OFFSET('Sanitation Data'!$G$10,0,10*ROW('Sanitation Data'!G48))),'Data Summary'!DB54="Yes"),OFFSET('Sanitation Data'!$G$10,0,10*ROW('Sanitation Data'!G48)),NA())</f>
        <v>#N/A</v>
      </c>
      <c r="AN54" s="97" t="e">
        <f ca="true">+IF(AND(ISNUMBER(OFFSET('Sanitation Data'!$G$11,0,10*ROW('Sanitation Data'!G48))),'Data Summary'!DC54="Yes"),OFFSET('Sanitation Data'!$G$11,0,10*ROW('Sanitation Data'!G48)),NA())</f>
        <v>#N/A</v>
      </c>
      <c r="AO54" s="97" t="e">
        <f ca="true">+IF(AND(ISNUMBER(OFFSET('Sanitation Data'!$G$12,0,10*ROW('Sanitation Data'!G48))),'Data Summary'!DD54="Yes"),OFFSET('Sanitation Data'!$G$12,0,10*ROW('Sanitation Data'!G48)),NA())</f>
        <v>#N/A</v>
      </c>
      <c r="AP54" s="97" t="e">
        <f ca="true">+IF(AND(ISNUMBER(OFFSET('Sanitation Data'!$H$4,0,10*ROW('Sanitation Data'!H48))),'Data Summary'!DE54="Yes"),100-OFFSET('Sanitation Data'!$H$4,0,10*ROW('Sanitation Data'!H48)),NA())</f>
        <v>#N/A</v>
      </c>
      <c r="AQ54" s="97" t="e">
        <f ca="true">+IF(AND(ISNUMBER(OFFSET('Sanitation Data'!$H$6,0,10*ROW('Sanitation Data'!H48))),'Data Summary'!DF54="Yes"),OFFSET('Sanitation Data'!$H$6,0,10*ROW('Sanitation Data'!H48)),NA())</f>
        <v>#N/A</v>
      </c>
      <c r="AR54" s="97" t="e">
        <f ca="true">+IF(AND(ISNUMBER(OFFSET('Sanitation Data'!$H$10,0,10*ROW('Sanitation Data'!H48))),'Data Summary'!DG54="Yes"),OFFSET('Sanitation Data'!$H$10,0,10*ROW('Sanitation Data'!H48)),NA())</f>
        <v>#N/A</v>
      </c>
      <c r="AS54" s="97" t="e">
        <f ca="true">+IF(AND(ISNUMBER(OFFSET('Sanitation Data'!$H$11,0,10*ROW('Sanitation Data'!H48))),'Data Summary'!DH54="Yes"),OFFSET('Sanitation Data'!$H$11,0,10*ROW('Sanitation Data'!H48)),NA())</f>
        <v>#N/A</v>
      </c>
      <c r="AT54" s="97" t="e">
        <f ca="true">+IF(AND(ISNUMBER(OFFSET('Sanitation Data'!$H$12,0,10*ROW('Sanitation Data'!H48))),'Data Summary'!DI54="Yes"),OFFSET('Sanitation Data'!$H$12,0,10*ROW('Sanitation Data'!H48)),NA())</f>
        <v>#N/A</v>
      </c>
      <c r="AU54" s="97" t="e">
        <f ca="true">+IF(AND(ISNUMBER(OFFSET('Sanitation Data'!$I$4,0,10*ROW('Sanitation Data'!I48))),'Data Summary'!DJ54="Yes"),100-OFFSET('Sanitation Data'!$I$4,0,10*ROW('Sanitation Data'!I48)),NA())</f>
        <v>#N/A</v>
      </c>
      <c r="AV54" s="97" t="e">
        <f ca="true">+IF(AND(ISNUMBER(OFFSET('Sanitation Data'!$I$6,0,10*ROW('Sanitation Data'!I48))),'Data Summary'!DK54="Yes"),OFFSET('Sanitation Data'!$I$6,0,10*ROW('Sanitation Data'!I48)),NA())</f>
        <v>#N/A</v>
      </c>
      <c r="AW54" s="97" t="e">
        <f ca="true">+IF(AND(ISNUMBER(OFFSET('Sanitation Data'!$I$10,0,10*ROW('Sanitation Data'!I48))),'Data Summary'!DL54="Yes"),OFFSET('Sanitation Data'!$I$10,0,10*ROW('Sanitation Data'!I48)),NA())</f>
        <v>#N/A</v>
      </c>
      <c r="AX54" s="97" t="e">
        <f ca="true">+IF(AND(ISNUMBER(OFFSET('Sanitation Data'!$I$11,0,10*ROW('Sanitation Data'!I48))),'Data Summary'!DM54="Yes"),OFFSET('Sanitation Data'!$I$11,0,10*ROW('Sanitation Data'!I48)),NA())</f>
        <v>#N/A</v>
      </c>
      <c r="AY54" s="97" t="e">
        <f ca="true">+IF(AND(ISNUMBER(OFFSET('Sanitation Data'!$I$12,0,10*ROW('Sanitation Data'!I48))),'Data Summary'!DN54="Yes"),OFFSET('Sanitation Data'!$I$12,0,10*ROW('Sanitation Data'!I48)),NA())</f>
        <v>#N/A</v>
      </c>
      <c r="AZ54" s="98" t="e">
        <f ca="true">+IF(AND(ISNUMBER(OFFSET('Hygiene Data'!$D$5,0,10*ROW('Hygiene Data'!D48))),'Data Summary'!DO54="Yes"),OFFSET('Hygiene Data'!$D$5,0,10*ROW('Hygiene Data'!D48)),NA())</f>
        <v>#N/A</v>
      </c>
      <c r="BA54" s="98" t="e">
        <f ca="true">+IF(AND(ISNUMBER(OFFSET('Hygiene Data'!$D$7,0,10*ROW('Hygiene Data'!D48))),'Data Summary'!DP54="Yes"),OFFSET('Hygiene Data'!$D$7,0,10*ROW('Hygiene Data'!D48)),NA())</f>
        <v>#N/A</v>
      </c>
      <c r="BB54" s="98" t="e">
        <f ca="true">+IF(AND(ISNUMBER(OFFSET('Hygiene Data'!$D$9,0,10*ROW('Hygiene Data'!D48))),'Data Summary'!DQ54="Yes"),OFFSET('Hygiene Data'!$D$9,0,10*ROW('Hygiene Data'!D48)),NA())</f>
        <v>#N/A</v>
      </c>
      <c r="BC54" s="98" t="e">
        <f ca="true">+IF(AND(ISNUMBER(OFFSET('Hygiene Data'!$E$5,0,10*ROW('Hygiene Data'!E48))),'Data Summary'!DR54="Yes"),OFFSET('Hygiene Data'!$E$5,0,10*ROW('Hygiene Data'!E48)),NA())</f>
        <v>#N/A</v>
      </c>
      <c r="BD54" s="98" t="e">
        <f ca="true">+IF(AND(ISNUMBER(OFFSET('Hygiene Data'!$E$7,0,10*ROW('Hygiene Data'!E48))),'Data Summary'!DS54="Yes"),OFFSET('Hygiene Data'!$E$7,0,10*ROW('Hygiene Data'!E48)),NA())</f>
        <v>#N/A</v>
      </c>
      <c r="BE54" s="98" t="e">
        <f ca="true">+IF(AND(ISNUMBER(OFFSET('Hygiene Data'!$E$9,0,10*ROW('Hygiene Data'!E48))),'Data Summary'!DT54="Yes"),OFFSET('Hygiene Data'!$E$9,0,10*ROW('Hygiene Data'!E48)),NA())</f>
        <v>#N/A</v>
      </c>
      <c r="BF54" s="98" t="e">
        <f ca="true">+IF(AND(ISNUMBER(OFFSET('Hygiene Data'!$F$5,0,10*ROW('Hygiene Data'!F48))),'Data Summary'!DU54="Yes"),OFFSET('Hygiene Data'!$F$5,0,10*ROW('Hygiene Data'!F48)),NA())</f>
        <v>#N/A</v>
      </c>
      <c r="BG54" s="98" t="e">
        <f ca="true">+IF(AND(ISNUMBER(OFFSET('Hygiene Data'!$F$7,0,10*ROW('Hygiene Data'!F48))),'Data Summary'!DV54="Yes"),OFFSET('Hygiene Data'!$F$7,0,10*ROW('Hygiene Data'!F48)),NA())</f>
        <v>#N/A</v>
      </c>
      <c r="BH54" s="98" t="e">
        <f ca="true">+IF(AND(ISNUMBER(OFFSET('Hygiene Data'!$F$9,0,10*ROW('Hygiene Data'!F48))),'Data Summary'!DW54="Yes"),OFFSET('Hygiene Data'!$F$9,0,10*ROW('Hygiene Data'!F48)),NA())</f>
        <v>#N/A</v>
      </c>
      <c r="BI54" s="98" t="e">
        <f ca="true">+IF(AND(ISNUMBER(OFFSET('Hygiene Data'!$G$5,0,10*ROW('Hygiene Data'!G48))),'Data Summary'!DX54="Yes"),OFFSET('Hygiene Data'!$G$5,0,10*ROW('Hygiene Data'!G48)),NA())</f>
        <v>#N/A</v>
      </c>
      <c r="BJ54" s="98" t="e">
        <f ca="true">+IF(AND(ISNUMBER(OFFSET('Hygiene Data'!$G$7,0,10*ROW('Hygiene Data'!G48))),'Data Summary'!DY54="Yes"),OFFSET('Hygiene Data'!$G$7,0,10*ROW('Hygiene Data'!G48)),NA())</f>
        <v>#N/A</v>
      </c>
      <c r="BK54" s="98" t="e">
        <f ca="true">+IF(AND(ISNUMBER(OFFSET('Hygiene Data'!$G$9,0,10*ROW('Hygiene Data'!G48))),'Data Summary'!DZ54="Yes"),OFFSET('Hygiene Data'!$G$9,0,10*ROW('Hygiene Data'!G48)),NA())</f>
        <v>#N/A</v>
      </c>
      <c r="BL54" s="98" t="e">
        <f ca="true">+IF(AND(ISNUMBER(OFFSET('Hygiene Data'!$H$5,0,10*ROW('Hygiene Data'!H48))),'Data Summary'!EA54="Yes"),OFFSET('Hygiene Data'!$H$5,0,10*ROW('Hygiene Data'!H48)),NA())</f>
        <v>#N/A</v>
      </c>
      <c r="BM54" s="98" t="e">
        <f ca="true">+IF(AND(ISNUMBER(OFFSET('Hygiene Data'!$H$7,0,10*ROW('Hygiene Data'!H48))),'Data Summary'!EB54="Yes"),OFFSET('Hygiene Data'!$H$7,0,10*ROW('Hygiene Data'!H48)),NA())</f>
        <v>#N/A</v>
      </c>
      <c r="BN54" s="98" t="e">
        <f ca="true">+IF(AND(ISNUMBER(OFFSET('Hygiene Data'!$H$9,0,10*ROW('Hygiene Data'!H48))),'Data Summary'!EC54="Yes"),OFFSET('Hygiene Data'!$H$9,0,10*ROW('Hygiene Data'!H48)),NA())</f>
        <v>#N/A</v>
      </c>
      <c r="BO54" s="98" t="e">
        <f ca="true">+IF(AND(ISNUMBER(OFFSET('Hygiene Data'!$I$5,0,10*ROW('Hygiene Data'!I48))),'Data Summary'!ED54="Yes"),OFFSET('Hygiene Data'!$I$5,0,10*ROW('Hygiene Data'!I48)),NA())</f>
        <v>#N/A</v>
      </c>
      <c r="BP54" s="98" t="e">
        <f ca="true">+IF(AND(ISNUMBER(OFFSET('Hygiene Data'!$I$7,0,10*ROW('Hygiene Data'!I48))),'Data Summary'!EE54="Yes"),OFFSET('Hygiene Data'!$I$7,0,10*ROW('Hygiene Data'!I48)),NA())</f>
        <v>#N/A</v>
      </c>
      <c r="BQ54" s="98" t="e">
        <f ca="true">+IF(AND(ISNUMBER(OFFSET('Hygiene Data'!$I$9,0,10*ROW('Hygiene Data'!I48))),'Data Summary'!EF54="Yes"),OFFSET('Hygiene Data'!$I$9,0,10*ROW('Hygiene Data'!I48)),NA())</f>
        <v>#N/A</v>
      </c>
    </row>
    <row xmlns:x14ac="http://schemas.microsoft.com/office/spreadsheetml/2009/9/ac" r="55" x14ac:dyDescent="0.2">
      <c r="A55" s="335" t="e">
        <f ca="true">+RIGHT('Data Summary'!A55,LEN('Data Summary'!A55)-9)</f>
        <v>#VALUE!</v>
      </c>
      <c r="B55" s="36" t="str">
        <f ca="true">+IF(ISTEXT('Data Summary'!B55),'Data Summary'!B55,"")</f>
        <v/>
      </c>
      <c r="C55" s="334" t="e">
        <f ca="true">+VALUE('Data Summary'!C55)</f>
        <v>#VALUE!</v>
      </c>
      <c r="D55" s="96" t="e">
        <f ca="true">+IF(AND(ISNUMBER(OFFSET('Water Data'!$D$4,0,10*ROW('Water Data'!D49))),'Data Summary'!BS55="Yes"),100-OFFSET('Water Data'!$D$4,0,10*ROW('Water Data'!D49)),NA())</f>
        <v>#N/A</v>
      </c>
      <c r="E55" s="96" t="e">
        <f ca="true">+IF(AND(ISNUMBER(OFFSET('Water Data'!$D$6,0,10*ROW('Water Data'!D49))),'Data Summary'!BT55="Yes"),OFFSET('Water Data'!$D$6,0,10*ROW('Water Data'!D49)),NA())</f>
        <v>#N/A</v>
      </c>
      <c r="F55" s="96" t="e">
        <f ca="true">+IF(AND(ISNUMBER(OFFSET('Water Data'!$D$9,0,10*ROW('Water Data'!D49))),'Data Summary'!BU55="Yes"),OFFSET('Water Data'!$D$9,0,10*ROW('Water Data'!D49)),NA())</f>
        <v>#N/A</v>
      </c>
      <c r="G55" s="96" t="e">
        <f ca="true">+IF(AND(ISNUMBER(OFFSET('Water Data'!$E$4,0,10*ROW('Water Data'!E49))),'Data Summary'!BV55="Yes"),100-OFFSET('Water Data'!$E$4,0,10*ROW('Water Data'!E49)),NA())</f>
        <v>#N/A</v>
      </c>
      <c r="H55" s="96" t="e">
        <f ca="true">+IF(AND(ISNUMBER(OFFSET('Water Data'!$E$6,0,10*ROW('Water Data'!E49))),'Data Summary'!BW55="Yes"),OFFSET('Water Data'!$E$6,0,10*ROW('Water Data'!E49)),NA())</f>
        <v>#N/A</v>
      </c>
      <c r="I55" s="96" t="e">
        <f ca="true">+IF(AND(ISNUMBER(OFFSET('Water Data'!$E$9,0,10*ROW('Water Data'!E49))),'Data Summary'!BX55="Yes"),OFFSET('Water Data'!$E$9,0,10*ROW('Water Data'!E49)),NA())</f>
        <v>#N/A</v>
      </c>
      <c r="J55" s="96" t="e">
        <f ca="true">+IF(AND(ISNUMBER(OFFSET('Water Data'!$F$4,0,10*ROW('Water Data'!F49))),'Data Summary'!BY55="Yes"),100-OFFSET('Water Data'!$F$4,0,10*ROW('Water Data'!F49)),NA())</f>
        <v>#N/A</v>
      </c>
      <c r="K55" s="96" t="e">
        <f ca="true">+IF(AND(ISNUMBER(OFFSET('Water Data'!$F$6,0,10*ROW('Water Data'!F49))),'Data Summary'!BZ55="Yes"),OFFSET('Water Data'!$F$6,0,10*ROW('Water Data'!F49)),NA())</f>
        <v>#N/A</v>
      </c>
      <c r="L55" s="96" t="e">
        <f ca="true">+IF(AND(ISNUMBER(OFFSET('Water Data'!$F$9,0,10*ROW('Water Data'!F49))),'Data Summary'!CA55="Yes"),OFFSET('Water Data'!$F$9,0,10*ROW('Water Data'!F49)),NA())</f>
        <v>#N/A</v>
      </c>
      <c r="M55" s="96" t="e">
        <f ca="true">+IF(AND(ISNUMBER(OFFSET('Water Data'!$G$4,0,10*ROW('Water Data'!G49))),'Data Summary'!CB55="Yes"),100-OFFSET('Water Data'!$G$4,0,10*ROW('Water Data'!G49)),NA())</f>
        <v>#N/A</v>
      </c>
      <c r="N55" s="96" t="e">
        <f ca="true">+IF(AND(ISNUMBER(OFFSET('Water Data'!$G$6,0,10*ROW('Water Data'!G49))),'Data Summary'!CC55="Yes"),OFFSET('Water Data'!$G$6,0,10*ROW('Water Data'!G49)),NA())</f>
        <v>#N/A</v>
      </c>
      <c r="O55" s="96" t="e">
        <f ca="true">+IF(AND(ISNUMBER(OFFSET('Water Data'!$G$9,0,10*ROW('Water Data'!G49))),'Data Summary'!CD55="Yes"),OFFSET('Water Data'!$G$9,0,10*ROW('Water Data'!G49)),NA())</f>
        <v>#N/A</v>
      </c>
      <c r="P55" s="96" t="e">
        <f ca="true">+IF(AND(ISNUMBER(OFFSET('Water Data'!$H$4,0,10*ROW('Water Data'!H49))),'Data Summary'!CE55="Yes"),100-OFFSET('Water Data'!$H$4,0,10*ROW('Water Data'!H49)),NA())</f>
        <v>#N/A</v>
      </c>
      <c r="Q55" s="96" t="e">
        <f ca="true">+IF(AND(ISNUMBER(OFFSET('Water Data'!$H$6,0,10*ROW('Water Data'!H49))),'Data Summary'!CF55="Yes"),OFFSET('Water Data'!$H$6,0,10*ROW('Water Data'!H49)),NA())</f>
        <v>#N/A</v>
      </c>
      <c r="R55" s="96" t="e">
        <f ca="true">+IF(AND(ISNUMBER(OFFSET('Water Data'!$H$9,0,10*ROW('Water Data'!H49))),'Data Summary'!CG55="Yes"),OFFSET('Water Data'!$H$9,0,10*ROW('Water Data'!H49)),NA())</f>
        <v>#N/A</v>
      </c>
      <c r="S55" s="96" t="e">
        <f ca="true">+IF(AND(ISNUMBER(OFFSET('Water Data'!$I$4,0,10*ROW('Water Data'!I49))),'Data Summary'!CH55="Yes"),100-OFFSET('Water Data'!$I$4,0,10*ROW('Water Data'!I49)),NA())</f>
        <v>#N/A</v>
      </c>
      <c r="T55" s="96" t="e">
        <f ca="true">+IF(AND(ISNUMBER(OFFSET('Water Data'!$I$6,0,10*ROW('Water Data'!I49))),'Data Summary'!CI55="Yes"),OFFSET('Water Data'!$I$6,0,10*ROW('Water Data'!I49)),NA())</f>
        <v>#N/A</v>
      </c>
      <c r="U55" s="96" t="e">
        <f ca="true">+IF(AND(ISNUMBER(OFFSET('Water Data'!$I$9,0,10*ROW('Water Data'!I49))),'Data Summary'!CJ55="Yes"),OFFSET('Water Data'!$I$9,0,10*ROW('Water Data'!I49)),NA())</f>
        <v>#N/A</v>
      </c>
      <c r="V55" s="97" t="e">
        <f ca="true">+IF(AND(ISNUMBER(OFFSET('Sanitation Data'!$D$4,0,10*ROW('Sanitation Data'!D49))),'Data Summary'!CK55="Yes"),100-OFFSET('Sanitation Data'!$D$4,0,10*ROW('Sanitation Data'!D49)),NA())</f>
        <v>#N/A</v>
      </c>
      <c r="W55" s="97" t="e">
        <f ca="true">+IF(AND(ISNUMBER(OFFSET('Sanitation Data'!$D$6,0,10*ROW('Sanitation Data'!D49))),'Data Summary'!CL55="Yes"),OFFSET('Sanitation Data'!$D$6,0,10*ROW('Sanitation Data'!D49)),NA())</f>
        <v>#N/A</v>
      </c>
      <c r="X55" s="97" t="e">
        <f ca="true">+IF(AND(ISNUMBER(OFFSET('Sanitation Data'!$D$10,0,10*ROW('Sanitation Data'!D49))),'Data Summary'!CM55="Yes"),OFFSET('Sanitation Data'!$D$10,0,10*ROW('Sanitation Data'!D49)),NA())</f>
        <v>#N/A</v>
      </c>
      <c r="Y55" s="97" t="e">
        <f ca="true">+IF(AND(ISNUMBER(OFFSET('Sanitation Data'!$D$11,0,10*ROW('Sanitation Data'!D49))),'Data Summary'!CN55="Yes"),OFFSET('Sanitation Data'!$D$11,0,10*ROW('Sanitation Data'!D49)),NA())</f>
        <v>#N/A</v>
      </c>
      <c r="Z55" s="97" t="e">
        <f ca="true">+IF(AND(ISNUMBER(OFFSET('Sanitation Data'!$D$12,0,10*ROW('Sanitation Data'!D49))),'Data Summary'!CO55="Yes"),OFFSET('Sanitation Data'!$D$12,0,10*ROW('Sanitation Data'!D49)),NA())</f>
        <v>#N/A</v>
      </c>
      <c r="AA55" s="97" t="e">
        <f ca="true">+IF(AND(ISNUMBER(OFFSET('Sanitation Data'!$E$4,0,10*ROW('Sanitation Data'!E49))),'Data Summary'!CP55="Yes"),100-OFFSET('Sanitation Data'!$E$4,0,10*ROW('Sanitation Data'!E49)),NA())</f>
        <v>#N/A</v>
      </c>
      <c r="AB55" s="97" t="e">
        <f ca="true">+IF(AND(ISNUMBER(OFFSET('Sanitation Data'!$E$6,0,10*ROW('Sanitation Data'!E49))),'Data Summary'!CQ55="Yes"),OFFSET('Sanitation Data'!$E$6,0,10*ROW('Sanitation Data'!E49)),NA())</f>
        <v>#N/A</v>
      </c>
      <c r="AC55" s="97" t="e">
        <f ca="true">+IF(AND(ISNUMBER(OFFSET('Sanitation Data'!$E$10,0,10*ROW('Sanitation Data'!E49))),'Data Summary'!CR55="Yes"),OFFSET('Sanitation Data'!$E$10,0,10*ROW('Sanitation Data'!E49)),NA())</f>
        <v>#N/A</v>
      </c>
      <c r="AD55" s="97" t="e">
        <f ca="true">+IF(AND(ISNUMBER(OFFSET('Sanitation Data'!$E$11,0,10*ROW('Sanitation Data'!E49))),'Data Summary'!CS55="Yes"),OFFSET('Sanitation Data'!$E$11,0,10*ROW('Sanitation Data'!E49)),NA())</f>
        <v>#N/A</v>
      </c>
      <c r="AE55" s="97" t="e">
        <f ca="true">+IF(AND(ISNUMBER(OFFSET('Sanitation Data'!$E$12,0,10*ROW('Sanitation Data'!E49))),'Data Summary'!CT55="Yes"),OFFSET('Sanitation Data'!$E$12,0,10*ROW('Sanitation Data'!E49)),NA())</f>
        <v>#N/A</v>
      </c>
      <c r="AF55" s="97" t="e">
        <f ca="true">+IF(AND(ISNUMBER(OFFSET('Sanitation Data'!$F$4,0,10*ROW('Sanitation Data'!F49))),'Data Summary'!CU55="Yes"),100-OFFSET('Sanitation Data'!$F$4,0,10*ROW('Sanitation Data'!F49)),NA())</f>
        <v>#N/A</v>
      </c>
      <c r="AG55" s="97" t="e">
        <f ca="true">+IF(AND(ISNUMBER(OFFSET('Sanitation Data'!$F$6,0,10*ROW('Sanitation Data'!F49))),'Data Summary'!CV55="Yes"),OFFSET('Sanitation Data'!$F$6,0,10*ROW('Sanitation Data'!F49)),NA())</f>
        <v>#N/A</v>
      </c>
      <c r="AH55" s="97" t="e">
        <f ca="true">+IF(AND(ISNUMBER(OFFSET('Sanitation Data'!$F$10,0,10*ROW('Sanitation Data'!F49))),'Data Summary'!CW55="Yes"),OFFSET('Sanitation Data'!$F$10,0,10*ROW('Sanitation Data'!F49)),NA())</f>
        <v>#N/A</v>
      </c>
      <c r="AI55" s="97" t="e">
        <f ca="true">+IF(AND(ISNUMBER(OFFSET('Sanitation Data'!$F$11,0,10*ROW('Sanitation Data'!F49))),'Data Summary'!CX55="Yes"),OFFSET('Sanitation Data'!$F$11,0,10*ROW('Sanitation Data'!F49)),NA())</f>
        <v>#N/A</v>
      </c>
      <c r="AJ55" s="97" t="e">
        <f ca="true">+IF(AND(ISNUMBER(OFFSET('Sanitation Data'!$F$12,0,10*ROW('Sanitation Data'!F49))),'Data Summary'!CY55="Yes"),OFFSET('Sanitation Data'!$F$12,0,10*ROW('Sanitation Data'!F49)),NA())</f>
        <v>#N/A</v>
      </c>
      <c r="AK55" s="97" t="e">
        <f ca="true">+IF(AND(ISNUMBER(OFFSET('Sanitation Data'!$G$4,0,10*ROW('Sanitation Data'!G49))),'Data Summary'!CZ55="Yes"),100-OFFSET('Sanitation Data'!$G$4,0,10*ROW('Sanitation Data'!G49)),NA())</f>
        <v>#N/A</v>
      </c>
      <c r="AL55" s="97" t="e">
        <f ca="true">+IF(AND(ISNUMBER(OFFSET('Sanitation Data'!$G$6,0,10*ROW('Sanitation Data'!G49))),'Data Summary'!DA55="Yes"),OFFSET('Sanitation Data'!$G$6,0,10*ROW('Sanitation Data'!G49)),NA())</f>
        <v>#N/A</v>
      </c>
      <c r="AM55" s="97" t="e">
        <f ca="true">+IF(AND(ISNUMBER(OFFSET('Sanitation Data'!$G$10,0,10*ROW('Sanitation Data'!G49))),'Data Summary'!DB55="Yes"),OFFSET('Sanitation Data'!$G$10,0,10*ROW('Sanitation Data'!G49)),NA())</f>
        <v>#N/A</v>
      </c>
      <c r="AN55" s="97" t="e">
        <f ca="true">+IF(AND(ISNUMBER(OFFSET('Sanitation Data'!$G$11,0,10*ROW('Sanitation Data'!G49))),'Data Summary'!DC55="Yes"),OFFSET('Sanitation Data'!$G$11,0,10*ROW('Sanitation Data'!G49)),NA())</f>
        <v>#N/A</v>
      </c>
      <c r="AO55" s="97" t="e">
        <f ca="true">+IF(AND(ISNUMBER(OFFSET('Sanitation Data'!$G$12,0,10*ROW('Sanitation Data'!G49))),'Data Summary'!DD55="Yes"),OFFSET('Sanitation Data'!$G$12,0,10*ROW('Sanitation Data'!G49)),NA())</f>
        <v>#N/A</v>
      </c>
      <c r="AP55" s="97" t="e">
        <f ca="true">+IF(AND(ISNUMBER(OFFSET('Sanitation Data'!$H$4,0,10*ROW('Sanitation Data'!H49))),'Data Summary'!DE55="Yes"),100-OFFSET('Sanitation Data'!$H$4,0,10*ROW('Sanitation Data'!H49)),NA())</f>
        <v>#N/A</v>
      </c>
      <c r="AQ55" s="97" t="e">
        <f ca="true">+IF(AND(ISNUMBER(OFFSET('Sanitation Data'!$H$6,0,10*ROW('Sanitation Data'!H49))),'Data Summary'!DF55="Yes"),OFFSET('Sanitation Data'!$H$6,0,10*ROW('Sanitation Data'!H49)),NA())</f>
        <v>#N/A</v>
      </c>
      <c r="AR55" s="97" t="e">
        <f ca="true">+IF(AND(ISNUMBER(OFFSET('Sanitation Data'!$H$10,0,10*ROW('Sanitation Data'!H49))),'Data Summary'!DG55="Yes"),OFFSET('Sanitation Data'!$H$10,0,10*ROW('Sanitation Data'!H49)),NA())</f>
        <v>#N/A</v>
      </c>
      <c r="AS55" s="97" t="e">
        <f ca="true">+IF(AND(ISNUMBER(OFFSET('Sanitation Data'!$H$11,0,10*ROW('Sanitation Data'!H49))),'Data Summary'!DH55="Yes"),OFFSET('Sanitation Data'!$H$11,0,10*ROW('Sanitation Data'!H49)),NA())</f>
        <v>#N/A</v>
      </c>
      <c r="AT55" s="97" t="e">
        <f ca="true">+IF(AND(ISNUMBER(OFFSET('Sanitation Data'!$H$12,0,10*ROW('Sanitation Data'!H49))),'Data Summary'!DI55="Yes"),OFFSET('Sanitation Data'!$H$12,0,10*ROW('Sanitation Data'!H49)),NA())</f>
        <v>#N/A</v>
      </c>
      <c r="AU55" s="97" t="e">
        <f ca="true">+IF(AND(ISNUMBER(OFFSET('Sanitation Data'!$I$4,0,10*ROW('Sanitation Data'!I49))),'Data Summary'!DJ55="Yes"),100-OFFSET('Sanitation Data'!$I$4,0,10*ROW('Sanitation Data'!I49)),NA())</f>
        <v>#N/A</v>
      </c>
      <c r="AV55" s="97" t="e">
        <f ca="true">+IF(AND(ISNUMBER(OFFSET('Sanitation Data'!$I$6,0,10*ROW('Sanitation Data'!I49))),'Data Summary'!DK55="Yes"),OFFSET('Sanitation Data'!$I$6,0,10*ROW('Sanitation Data'!I49)),NA())</f>
        <v>#N/A</v>
      </c>
      <c r="AW55" s="97" t="e">
        <f ca="true">+IF(AND(ISNUMBER(OFFSET('Sanitation Data'!$I$10,0,10*ROW('Sanitation Data'!I49))),'Data Summary'!DL55="Yes"),OFFSET('Sanitation Data'!$I$10,0,10*ROW('Sanitation Data'!I49)),NA())</f>
        <v>#N/A</v>
      </c>
      <c r="AX55" s="97" t="e">
        <f ca="true">+IF(AND(ISNUMBER(OFFSET('Sanitation Data'!$I$11,0,10*ROW('Sanitation Data'!I49))),'Data Summary'!DM55="Yes"),OFFSET('Sanitation Data'!$I$11,0,10*ROW('Sanitation Data'!I49)),NA())</f>
        <v>#N/A</v>
      </c>
      <c r="AY55" s="97" t="e">
        <f ca="true">+IF(AND(ISNUMBER(OFFSET('Sanitation Data'!$I$12,0,10*ROW('Sanitation Data'!I49))),'Data Summary'!DN55="Yes"),OFFSET('Sanitation Data'!$I$12,0,10*ROW('Sanitation Data'!I49)),NA())</f>
        <v>#N/A</v>
      </c>
      <c r="AZ55" s="98" t="e">
        <f ca="true">+IF(AND(ISNUMBER(OFFSET('Hygiene Data'!$D$5,0,10*ROW('Hygiene Data'!D49))),'Data Summary'!DO55="Yes"),OFFSET('Hygiene Data'!$D$5,0,10*ROW('Hygiene Data'!D49)),NA())</f>
        <v>#N/A</v>
      </c>
      <c r="BA55" s="98" t="e">
        <f ca="true">+IF(AND(ISNUMBER(OFFSET('Hygiene Data'!$D$7,0,10*ROW('Hygiene Data'!D49))),'Data Summary'!DP55="Yes"),OFFSET('Hygiene Data'!$D$7,0,10*ROW('Hygiene Data'!D49)),NA())</f>
        <v>#N/A</v>
      </c>
      <c r="BB55" s="98" t="e">
        <f ca="true">+IF(AND(ISNUMBER(OFFSET('Hygiene Data'!$D$9,0,10*ROW('Hygiene Data'!D49))),'Data Summary'!DQ55="Yes"),OFFSET('Hygiene Data'!$D$9,0,10*ROW('Hygiene Data'!D49)),NA())</f>
        <v>#N/A</v>
      </c>
      <c r="BC55" s="98" t="e">
        <f ca="true">+IF(AND(ISNUMBER(OFFSET('Hygiene Data'!$E$5,0,10*ROW('Hygiene Data'!E49))),'Data Summary'!DR55="Yes"),OFFSET('Hygiene Data'!$E$5,0,10*ROW('Hygiene Data'!E49)),NA())</f>
        <v>#N/A</v>
      </c>
      <c r="BD55" s="98" t="e">
        <f ca="true">+IF(AND(ISNUMBER(OFFSET('Hygiene Data'!$E$7,0,10*ROW('Hygiene Data'!E49))),'Data Summary'!DS55="Yes"),OFFSET('Hygiene Data'!$E$7,0,10*ROW('Hygiene Data'!E49)),NA())</f>
        <v>#N/A</v>
      </c>
      <c r="BE55" s="98" t="e">
        <f ca="true">+IF(AND(ISNUMBER(OFFSET('Hygiene Data'!$E$9,0,10*ROW('Hygiene Data'!E49))),'Data Summary'!DT55="Yes"),OFFSET('Hygiene Data'!$E$9,0,10*ROW('Hygiene Data'!E49)),NA())</f>
        <v>#N/A</v>
      </c>
      <c r="BF55" s="98" t="e">
        <f ca="true">+IF(AND(ISNUMBER(OFFSET('Hygiene Data'!$F$5,0,10*ROW('Hygiene Data'!F49))),'Data Summary'!DU55="Yes"),OFFSET('Hygiene Data'!$F$5,0,10*ROW('Hygiene Data'!F49)),NA())</f>
        <v>#N/A</v>
      </c>
      <c r="BG55" s="98" t="e">
        <f ca="true">+IF(AND(ISNUMBER(OFFSET('Hygiene Data'!$F$7,0,10*ROW('Hygiene Data'!F49))),'Data Summary'!DV55="Yes"),OFFSET('Hygiene Data'!$F$7,0,10*ROW('Hygiene Data'!F49)),NA())</f>
        <v>#N/A</v>
      </c>
      <c r="BH55" s="98" t="e">
        <f ca="true">+IF(AND(ISNUMBER(OFFSET('Hygiene Data'!$F$9,0,10*ROW('Hygiene Data'!F49))),'Data Summary'!DW55="Yes"),OFFSET('Hygiene Data'!$F$9,0,10*ROW('Hygiene Data'!F49)),NA())</f>
        <v>#N/A</v>
      </c>
      <c r="BI55" s="98" t="e">
        <f ca="true">+IF(AND(ISNUMBER(OFFSET('Hygiene Data'!$G$5,0,10*ROW('Hygiene Data'!G49))),'Data Summary'!DX55="Yes"),OFFSET('Hygiene Data'!$G$5,0,10*ROW('Hygiene Data'!G49)),NA())</f>
        <v>#N/A</v>
      </c>
      <c r="BJ55" s="98" t="e">
        <f ca="true">+IF(AND(ISNUMBER(OFFSET('Hygiene Data'!$G$7,0,10*ROW('Hygiene Data'!G49))),'Data Summary'!DY55="Yes"),OFFSET('Hygiene Data'!$G$7,0,10*ROW('Hygiene Data'!G49)),NA())</f>
        <v>#N/A</v>
      </c>
      <c r="BK55" s="98" t="e">
        <f ca="true">+IF(AND(ISNUMBER(OFFSET('Hygiene Data'!$G$9,0,10*ROW('Hygiene Data'!G49))),'Data Summary'!DZ55="Yes"),OFFSET('Hygiene Data'!$G$9,0,10*ROW('Hygiene Data'!G49)),NA())</f>
        <v>#N/A</v>
      </c>
      <c r="BL55" s="98" t="e">
        <f ca="true">+IF(AND(ISNUMBER(OFFSET('Hygiene Data'!$H$5,0,10*ROW('Hygiene Data'!H49))),'Data Summary'!EA55="Yes"),OFFSET('Hygiene Data'!$H$5,0,10*ROW('Hygiene Data'!H49)),NA())</f>
        <v>#N/A</v>
      </c>
      <c r="BM55" s="98" t="e">
        <f ca="true">+IF(AND(ISNUMBER(OFFSET('Hygiene Data'!$H$7,0,10*ROW('Hygiene Data'!H49))),'Data Summary'!EB55="Yes"),OFFSET('Hygiene Data'!$H$7,0,10*ROW('Hygiene Data'!H49)),NA())</f>
        <v>#N/A</v>
      </c>
      <c r="BN55" s="98" t="e">
        <f ca="true">+IF(AND(ISNUMBER(OFFSET('Hygiene Data'!$H$9,0,10*ROW('Hygiene Data'!H49))),'Data Summary'!EC55="Yes"),OFFSET('Hygiene Data'!$H$9,0,10*ROW('Hygiene Data'!H49)),NA())</f>
        <v>#N/A</v>
      </c>
      <c r="BO55" s="98" t="e">
        <f ca="true">+IF(AND(ISNUMBER(OFFSET('Hygiene Data'!$I$5,0,10*ROW('Hygiene Data'!I49))),'Data Summary'!ED55="Yes"),OFFSET('Hygiene Data'!$I$5,0,10*ROW('Hygiene Data'!I49)),NA())</f>
        <v>#N/A</v>
      </c>
      <c r="BP55" s="98" t="e">
        <f ca="true">+IF(AND(ISNUMBER(OFFSET('Hygiene Data'!$I$7,0,10*ROW('Hygiene Data'!I49))),'Data Summary'!EE55="Yes"),OFFSET('Hygiene Data'!$I$7,0,10*ROW('Hygiene Data'!I49)),NA())</f>
        <v>#N/A</v>
      </c>
      <c r="BQ55" s="98" t="e">
        <f ca="true">+IF(AND(ISNUMBER(OFFSET('Hygiene Data'!$I$9,0,10*ROW('Hygiene Data'!I49))),'Data Summary'!EF55="Yes"),OFFSET('Hygiene Data'!$I$9,0,10*ROW('Hygiene Data'!I49)),NA())</f>
        <v>#N/A</v>
      </c>
    </row>
    <row xmlns:x14ac="http://schemas.microsoft.com/office/spreadsheetml/2009/9/ac" r="56" x14ac:dyDescent="0.2">
      <c r="A56" s="335" t="e">
        <f ca="true">+RIGHT('Data Summary'!A56,LEN('Data Summary'!A56)-9)</f>
        <v>#VALUE!</v>
      </c>
      <c r="B56" s="36" t="str">
        <f ca="true">+IF(ISTEXT('Data Summary'!B56),'Data Summary'!B56,"")</f>
        <v/>
      </c>
      <c r="C56" s="334" t="e">
        <f ca="true">+VALUE('Data Summary'!C56)</f>
        <v>#VALUE!</v>
      </c>
      <c r="D56" s="96" t="e">
        <f ca="true">+IF(AND(ISNUMBER(OFFSET('Water Data'!$D$4,0,10*ROW('Water Data'!D50))),'Data Summary'!BS56="Yes"),100-OFFSET('Water Data'!$D$4,0,10*ROW('Water Data'!D50)),NA())</f>
        <v>#N/A</v>
      </c>
      <c r="E56" s="96" t="e">
        <f ca="true">+IF(AND(ISNUMBER(OFFSET('Water Data'!$D$6,0,10*ROW('Water Data'!D50))),'Data Summary'!BT56="Yes"),OFFSET('Water Data'!$D$6,0,10*ROW('Water Data'!D50)),NA())</f>
        <v>#N/A</v>
      </c>
      <c r="F56" s="96" t="e">
        <f ca="true">+IF(AND(ISNUMBER(OFFSET('Water Data'!$D$9,0,10*ROW('Water Data'!D50))),'Data Summary'!BU56="Yes"),OFFSET('Water Data'!$D$9,0,10*ROW('Water Data'!D50)),NA())</f>
        <v>#N/A</v>
      </c>
      <c r="G56" s="96" t="e">
        <f ca="true">+IF(AND(ISNUMBER(OFFSET('Water Data'!$E$4,0,10*ROW('Water Data'!E50))),'Data Summary'!BV56="Yes"),100-OFFSET('Water Data'!$E$4,0,10*ROW('Water Data'!E50)),NA())</f>
        <v>#N/A</v>
      </c>
      <c r="H56" s="96" t="e">
        <f ca="true">+IF(AND(ISNUMBER(OFFSET('Water Data'!$E$6,0,10*ROW('Water Data'!E50))),'Data Summary'!BW56="Yes"),OFFSET('Water Data'!$E$6,0,10*ROW('Water Data'!E50)),NA())</f>
        <v>#N/A</v>
      </c>
      <c r="I56" s="96" t="e">
        <f ca="true">+IF(AND(ISNUMBER(OFFSET('Water Data'!$E$9,0,10*ROW('Water Data'!E50))),'Data Summary'!BX56="Yes"),OFFSET('Water Data'!$E$9,0,10*ROW('Water Data'!E50)),NA())</f>
        <v>#N/A</v>
      </c>
      <c r="J56" s="96" t="e">
        <f ca="true">+IF(AND(ISNUMBER(OFFSET('Water Data'!$F$4,0,10*ROW('Water Data'!F50))),'Data Summary'!BY56="Yes"),100-OFFSET('Water Data'!$F$4,0,10*ROW('Water Data'!F50)),NA())</f>
        <v>#N/A</v>
      </c>
      <c r="K56" s="96" t="e">
        <f ca="true">+IF(AND(ISNUMBER(OFFSET('Water Data'!$F$6,0,10*ROW('Water Data'!F50))),'Data Summary'!BZ56="Yes"),OFFSET('Water Data'!$F$6,0,10*ROW('Water Data'!F50)),NA())</f>
        <v>#N/A</v>
      </c>
      <c r="L56" s="96" t="e">
        <f ca="true">+IF(AND(ISNUMBER(OFFSET('Water Data'!$F$9,0,10*ROW('Water Data'!F50))),'Data Summary'!CA56="Yes"),OFFSET('Water Data'!$F$9,0,10*ROW('Water Data'!F50)),NA())</f>
        <v>#N/A</v>
      </c>
      <c r="M56" s="96" t="e">
        <f ca="true">+IF(AND(ISNUMBER(OFFSET('Water Data'!$G$4,0,10*ROW('Water Data'!G50))),'Data Summary'!CB56="Yes"),100-OFFSET('Water Data'!$G$4,0,10*ROW('Water Data'!G50)),NA())</f>
        <v>#N/A</v>
      </c>
      <c r="N56" s="96" t="e">
        <f ca="true">+IF(AND(ISNUMBER(OFFSET('Water Data'!$G$6,0,10*ROW('Water Data'!G50))),'Data Summary'!CC56="Yes"),OFFSET('Water Data'!$G$6,0,10*ROW('Water Data'!G50)),NA())</f>
        <v>#N/A</v>
      </c>
      <c r="O56" s="96" t="e">
        <f ca="true">+IF(AND(ISNUMBER(OFFSET('Water Data'!$G$9,0,10*ROW('Water Data'!G50))),'Data Summary'!CD56="Yes"),OFFSET('Water Data'!$G$9,0,10*ROW('Water Data'!G50)),NA())</f>
        <v>#N/A</v>
      </c>
      <c r="P56" s="96" t="e">
        <f ca="true">+IF(AND(ISNUMBER(OFFSET('Water Data'!$H$4,0,10*ROW('Water Data'!H50))),'Data Summary'!CE56="Yes"),100-OFFSET('Water Data'!$H$4,0,10*ROW('Water Data'!H50)),NA())</f>
        <v>#N/A</v>
      </c>
      <c r="Q56" s="96" t="e">
        <f ca="true">+IF(AND(ISNUMBER(OFFSET('Water Data'!$H$6,0,10*ROW('Water Data'!H50))),'Data Summary'!CF56="Yes"),OFFSET('Water Data'!$H$6,0,10*ROW('Water Data'!H50)),NA())</f>
        <v>#N/A</v>
      </c>
      <c r="R56" s="96" t="e">
        <f ca="true">+IF(AND(ISNUMBER(OFFSET('Water Data'!$H$9,0,10*ROW('Water Data'!H50))),'Data Summary'!CG56="Yes"),OFFSET('Water Data'!$H$9,0,10*ROW('Water Data'!H50)),NA())</f>
        <v>#N/A</v>
      </c>
      <c r="S56" s="96" t="e">
        <f ca="true">+IF(AND(ISNUMBER(OFFSET('Water Data'!$I$4,0,10*ROW('Water Data'!I50))),'Data Summary'!CH56="Yes"),100-OFFSET('Water Data'!$I$4,0,10*ROW('Water Data'!I50)),NA())</f>
        <v>#N/A</v>
      </c>
      <c r="T56" s="96" t="e">
        <f ca="true">+IF(AND(ISNUMBER(OFFSET('Water Data'!$I$6,0,10*ROW('Water Data'!I50))),'Data Summary'!CI56="Yes"),OFFSET('Water Data'!$I$6,0,10*ROW('Water Data'!I50)),NA())</f>
        <v>#N/A</v>
      </c>
      <c r="U56" s="96" t="e">
        <f ca="true">+IF(AND(ISNUMBER(OFFSET('Water Data'!$I$9,0,10*ROW('Water Data'!I50))),'Data Summary'!CJ56="Yes"),OFFSET('Water Data'!$I$9,0,10*ROW('Water Data'!I50)),NA())</f>
        <v>#N/A</v>
      </c>
      <c r="V56" s="97" t="e">
        <f ca="true">+IF(AND(ISNUMBER(OFFSET('Sanitation Data'!$D$4,0,10*ROW('Sanitation Data'!D50))),'Data Summary'!CK56="Yes"),100-OFFSET('Sanitation Data'!$D$4,0,10*ROW('Sanitation Data'!D50)),NA())</f>
        <v>#N/A</v>
      </c>
      <c r="W56" s="97" t="e">
        <f ca="true">+IF(AND(ISNUMBER(OFFSET('Sanitation Data'!$D$6,0,10*ROW('Sanitation Data'!D50))),'Data Summary'!CL56="Yes"),OFFSET('Sanitation Data'!$D$6,0,10*ROW('Sanitation Data'!D50)),NA())</f>
        <v>#N/A</v>
      </c>
      <c r="X56" s="97" t="e">
        <f ca="true">+IF(AND(ISNUMBER(OFFSET('Sanitation Data'!$D$10,0,10*ROW('Sanitation Data'!D50))),'Data Summary'!CM56="Yes"),OFFSET('Sanitation Data'!$D$10,0,10*ROW('Sanitation Data'!D50)),NA())</f>
        <v>#N/A</v>
      </c>
      <c r="Y56" s="97" t="e">
        <f ca="true">+IF(AND(ISNUMBER(OFFSET('Sanitation Data'!$D$11,0,10*ROW('Sanitation Data'!D50))),'Data Summary'!CN56="Yes"),OFFSET('Sanitation Data'!$D$11,0,10*ROW('Sanitation Data'!D50)),NA())</f>
        <v>#N/A</v>
      </c>
      <c r="Z56" s="97" t="e">
        <f ca="true">+IF(AND(ISNUMBER(OFFSET('Sanitation Data'!$D$12,0,10*ROW('Sanitation Data'!D50))),'Data Summary'!CO56="Yes"),OFFSET('Sanitation Data'!$D$12,0,10*ROW('Sanitation Data'!D50)),NA())</f>
        <v>#N/A</v>
      </c>
      <c r="AA56" s="97" t="e">
        <f ca="true">+IF(AND(ISNUMBER(OFFSET('Sanitation Data'!$E$4,0,10*ROW('Sanitation Data'!E50))),'Data Summary'!CP56="Yes"),100-OFFSET('Sanitation Data'!$E$4,0,10*ROW('Sanitation Data'!E50)),NA())</f>
        <v>#N/A</v>
      </c>
      <c r="AB56" s="97" t="e">
        <f ca="true">+IF(AND(ISNUMBER(OFFSET('Sanitation Data'!$E$6,0,10*ROW('Sanitation Data'!E50))),'Data Summary'!CQ56="Yes"),OFFSET('Sanitation Data'!$E$6,0,10*ROW('Sanitation Data'!E50)),NA())</f>
        <v>#N/A</v>
      </c>
      <c r="AC56" s="97" t="e">
        <f ca="true">+IF(AND(ISNUMBER(OFFSET('Sanitation Data'!$E$10,0,10*ROW('Sanitation Data'!E50))),'Data Summary'!CR56="Yes"),OFFSET('Sanitation Data'!$E$10,0,10*ROW('Sanitation Data'!E50)),NA())</f>
        <v>#N/A</v>
      </c>
      <c r="AD56" s="97" t="e">
        <f ca="true">+IF(AND(ISNUMBER(OFFSET('Sanitation Data'!$E$11,0,10*ROW('Sanitation Data'!E50))),'Data Summary'!CS56="Yes"),OFFSET('Sanitation Data'!$E$11,0,10*ROW('Sanitation Data'!E50)),NA())</f>
        <v>#N/A</v>
      </c>
      <c r="AE56" s="97" t="e">
        <f ca="true">+IF(AND(ISNUMBER(OFFSET('Sanitation Data'!$E$12,0,10*ROW('Sanitation Data'!E50))),'Data Summary'!CT56="Yes"),OFFSET('Sanitation Data'!$E$12,0,10*ROW('Sanitation Data'!E50)),NA())</f>
        <v>#N/A</v>
      </c>
      <c r="AF56" s="97" t="e">
        <f ca="true">+IF(AND(ISNUMBER(OFFSET('Sanitation Data'!$F$4,0,10*ROW('Sanitation Data'!F50))),'Data Summary'!CU56="Yes"),100-OFFSET('Sanitation Data'!$F$4,0,10*ROW('Sanitation Data'!F50)),NA())</f>
        <v>#N/A</v>
      </c>
      <c r="AG56" s="97" t="e">
        <f ca="true">+IF(AND(ISNUMBER(OFFSET('Sanitation Data'!$F$6,0,10*ROW('Sanitation Data'!F50))),'Data Summary'!CV56="Yes"),OFFSET('Sanitation Data'!$F$6,0,10*ROW('Sanitation Data'!F50)),NA())</f>
        <v>#N/A</v>
      </c>
      <c r="AH56" s="97" t="e">
        <f ca="true">+IF(AND(ISNUMBER(OFFSET('Sanitation Data'!$F$10,0,10*ROW('Sanitation Data'!F50))),'Data Summary'!CW56="Yes"),OFFSET('Sanitation Data'!$F$10,0,10*ROW('Sanitation Data'!F50)),NA())</f>
        <v>#N/A</v>
      </c>
      <c r="AI56" s="97" t="e">
        <f ca="true">+IF(AND(ISNUMBER(OFFSET('Sanitation Data'!$F$11,0,10*ROW('Sanitation Data'!F50))),'Data Summary'!CX56="Yes"),OFFSET('Sanitation Data'!$F$11,0,10*ROW('Sanitation Data'!F50)),NA())</f>
        <v>#N/A</v>
      </c>
      <c r="AJ56" s="97" t="e">
        <f ca="true">+IF(AND(ISNUMBER(OFFSET('Sanitation Data'!$F$12,0,10*ROW('Sanitation Data'!F50))),'Data Summary'!CY56="Yes"),OFFSET('Sanitation Data'!$F$12,0,10*ROW('Sanitation Data'!F50)),NA())</f>
        <v>#N/A</v>
      </c>
      <c r="AK56" s="97" t="e">
        <f ca="true">+IF(AND(ISNUMBER(OFFSET('Sanitation Data'!$G$4,0,10*ROW('Sanitation Data'!G50))),'Data Summary'!CZ56="Yes"),100-OFFSET('Sanitation Data'!$G$4,0,10*ROW('Sanitation Data'!G50)),NA())</f>
        <v>#N/A</v>
      </c>
      <c r="AL56" s="97" t="e">
        <f ca="true">+IF(AND(ISNUMBER(OFFSET('Sanitation Data'!$G$6,0,10*ROW('Sanitation Data'!G50))),'Data Summary'!DA56="Yes"),OFFSET('Sanitation Data'!$G$6,0,10*ROW('Sanitation Data'!G50)),NA())</f>
        <v>#N/A</v>
      </c>
      <c r="AM56" s="97" t="e">
        <f ca="true">+IF(AND(ISNUMBER(OFFSET('Sanitation Data'!$G$10,0,10*ROW('Sanitation Data'!G50))),'Data Summary'!DB56="Yes"),OFFSET('Sanitation Data'!$G$10,0,10*ROW('Sanitation Data'!G50)),NA())</f>
        <v>#N/A</v>
      </c>
      <c r="AN56" s="97" t="e">
        <f ca="true">+IF(AND(ISNUMBER(OFFSET('Sanitation Data'!$G$11,0,10*ROW('Sanitation Data'!G50))),'Data Summary'!DC56="Yes"),OFFSET('Sanitation Data'!$G$11,0,10*ROW('Sanitation Data'!G50)),NA())</f>
        <v>#N/A</v>
      </c>
      <c r="AO56" s="97" t="e">
        <f ca="true">+IF(AND(ISNUMBER(OFFSET('Sanitation Data'!$G$12,0,10*ROW('Sanitation Data'!G50))),'Data Summary'!DD56="Yes"),OFFSET('Sanitation Data'!$G$12,0,10*ROW('Sanitation Data'!G50)),NA())</f>
        <v>#N/A</v>
      </c>
      <c r="AP56" s="97" t="e">
        <f ca="true">+IF(AND(ISNUMBER(OFFSET('Sanitation Data'!$H$4,0,10*ROW('Sanitation Data'!H50))),'Data Summary'!DE56="Yes"),100-OFFSET('Sanitation Data'!$H$4,0,10*ROW('Sanitation Data'!H50)),NA())</f>
        <v>#N/A</v>
      </c>
      <c r="AQ56" s="97" t="e">
        <f ca="true">+IF(AND(ISNUMBER(OFFSET('Sanitation Data'!$H$6,0,10*ROW('Sanitation Data'!H50))),'Data Summary'!DF56="Yes"),OFFSET('Sanitation Data'!$H$6,0,10*ROW('Sanitation Data'!H50)),NA())</f>
        <v>#N/A</v>
      </c>
      <c r="AR56" s="97" t="e">
        <f ca="true">+IF(AND(ISNUMBER(OFFSET('Sanitation Data'!$H$10,0,10*ROW('Sanitation Data'!H50))),'Data Summary'!DG56="Yes"),OFFSET('Sanitation Data'!$H$10,0,10*ROW('Sanitation Data'!H50)),NA())</f>
        <v>#N/A</v>
      </c>
      <c r="AS56" s="97" t="e">
        <f ca="true">+IF(AND(ISNUMBER(OFFSET('Sanitation Data'!$H$11,0,10*ROW('Sanitation Data'!H50))),'Data Summary'!DH56="Yes"),OFFSET('Sanitation Data'!$H$11,0,10*ROW('Sanitation Data'!H50)),NA())</f>
        <v>#N/A</v>
      </c>
      <c r="AT56" s="97" t="e">
        <f ca="true">+IF(AND(ISNUMBER(OFFSET('Sanitation Data'!$H$12,0,10*ROW('Sanitation Data'!H50))),'Data Summary'!DI56="Yes"),OFFSET('Sanitation Data'!$H$12,0,10*ROW('Sanitation Data'!H50)),NA())</f>
        <v>#N/A</v>
      </c>
      <c r="AU56" s="97" t="e">
        <f ca="true">+IF(AND(ISNUMBER(OFFSET('Sanitation Data'!$I$4,0,10*ROW('Sanitation Data'!I50))),'Data Summary'!DJ56="Yes"),100-OFFSET('Sanitation Data'!$I$4,0,10*ROW('Sanitation Data'!I50)),NA())</f>
        <v>#N/A</v>
      </c>
      <c r="AV56" s="97" t="e">
        <f ca="true">+IF(AND(ISNUMBER(OFFSET('Sanitation Data'!$I$6,0,10*ROW('Sanitation Data'!I50))),'Data Summary'!DK56="Yes"),OFFSET('Sanitation Data'!$I$6,0,10*ROW('Sanitation Data'!I50)),NA())</f>
        <v>#N/A</v>
      </c>
      <c r="AW56" s="97" t="e">
        <f ca="true">+IF(AND(ISNUMBER(OFFSET('Sanitation Data'!$I$10,0,10*ROW('Sanitation Data'!I50))),'Data Summary'!DL56="Yes"),OFFSET('Sanitation Data'!$I$10,0,10*ROW('Sanitation Data'!I50)),NA())</f>
        <v>#N/A</v>
      </c>
      <c r="AX56" s="97" t="e">
        <f ca="true">+IF(AND(ISNUMBER(OFFSET('Sanitation Data'!$I$11,0,10*ROW('Sanitation Data'!I50))),'Data Summary'!DM56="Yes"),OFFSET('Sanitation Data'!$I$11,0,10*ROW('Sanitation Data'!I50)),NA())</f>
        <v>#N/A</v>
      </c>
      <c r="AY56" s="97" t="e">
        <f ca="true">+IF(AND(ISNUMBER(OFFSET('Sanitation Data'!$I$12,0,10*ROW('Sanitation Data'!I50))),'Data Summary'!DN56="Yes"),OFFSET('Sanitation Data'!$I$12,0,10*ROW('Sanitation Data'!I50)),NA())</f>
        <v>#N/A</v>
      </c>
      <c r="AZ56" s="98" t="e">
        <f ca="true">+IF(AND(ISNUMBER(OFFSET('Hygiene Data'!$D$5,0,10*ROW('Hygiene Data'!D50))),'Data Summary'!DO56="Yes"),OFFSET('Hygiene Data'!$D$5,0,10*ROW('Hygiene Data'!D50)),NA())</f>
        <v>#N/A</v>
      </c>
      <c r="BA56" s="98" t="e">
        <f ca="true">+IF(AND(ISNUMBER(OFFSET('Hygiene Data'!$D$7,0,10*ROW('Hygiene Data'!D50))),'Data Summary'!DP56="Yes"),OFFSET('Hygiene Data'!$D$7,0,10*ROW('Hygiene Data'!D50)),NA())</f>
        <v>#N/A</v>
      </c>
      <c r="BB56" s="98" t="e">
        <f ca="true">+IF(AND(ISNUMBER(OFFSET('Hygiene Data'!$D$9,0,10*ROW('Hygiene Data'!D50))),'Data Summary'!DQ56="Yes"),OFFSET('Hygiene Data'!$D$9,0,10*ROW('Hygiene Data'!D50)),NA())</f>
        <v>#N/A</v>
      </c>
      <c r="BC56" s="98" t="e">
        <f ca="true">+IF(AND(ISNUMBER(OFFSET('Hygiene Data'!$E$5,0,10*ROW('Hygiene Data'!E50))),'Data Summary'!DR56="Yes"),OFFSET('Hygiene Data'!$E$5,0,10*ROW('Hygiene Data'!E50)),NA())</f>
        <v>#N/A</v>
      </c>
      <c r="BD56" s="98" t="e">
        <f ca="true">+IF(AND(ISNUMBER(OFFSET('Hygiene Data'!$E$7,0,10*ROW('Hygiene Data'!E50))),'Data Summary'!DS56="Yes"),OFFSET('Hygiene Data'!$E$7,0,10*ROW('Hygiene Data'!E50)),NA())</f>
        <v>#N/A</v>
      </c>
      <c r="BE56" s="98" t="e">
        <f ca="true">+IF(AND(ISNUMBER(OFFSET('Hygiene Data'!$E$9,0,10*ROW('Hygiene Data'!E50))),'Data Summary'!DT56="Yes"),OFFSET('Hygiene Data'!$E$9,0,10*ROW('Hygiene Data'!E50)),NA())</f>
        <v>#N/A</v>
      </c>
      <c r="BF56" s="98" t="e">
        <f ca="true">+IF(AND(ISNUMBER(OFFSET('Hygiene Data'!$F$5,0,10*ROW('Hygiene Data'!F50))),'Data Summary'!DU56="Yes"),OFFSET('Hygiene Data'!$F$5,0,10*ROW('Hygiene Data'!F50)),NA())</f>
        <v>#N/A</v>
      </c>
      <c r="BG56" s="98" t="e">
        <f ca="true">+IF(AND(ISNUMBER(OFFSET('Hygiene Data'!$F$7,0,10*ROW('Hygiene Data'!F50))),'Data Summary'!DV56="Yes"),OFFSET('Hygiene Data'!$F$7,0,10*ROW('Hygiene Data'!F50)),NA())</f>
        <v>#N/A</v>
      </c>
      <c r="BH56" s="98" t="e">
        <f ca="true">+IF(AND(ISNUMBER(OFFSET('Hygiene Data'!$F$9,0,10*ROW('Hygiene Data'!F50))),'Data Summary'!DW56="Yes"),OFFSET('Hygiene Data'!$F$9,0,10*ROW('Hygiene Data'!F50)),NA())</f>
        <v>#N/A</v>
      </c>
      <c r="BI56" s="98" t="e">
        <f ca="true">+IF(AND(ISNUMBER(OFFSET('Hygiene Data'!$G$5,0,10*ROW('Hygiene Data'!G50))),'Data Summary'!DX56="Yes"),OFFSET('Hygiene Data'!$G$5,0,10*ROW('Hygiene Data'!G50)),NA())</f>
        <v>#N/A</v>
      </c>
      <c r="BJ56" s="98" t="e">
        <f ca="true">+IF(AND(ISNUMBER(OFFSET('Hygiene Data'!$G$7,0,10*ROW('Hygiene Data'!G50))),'Data Summary'!DY56="Yes"),OFFSET('Hygiene Data'!$G$7,0,10*ROW('Hygiene Data'!G50)),NA())</f>
        <v>#N/A</v>
      </c>
      <c r="BK56" s="98" t="e">
        <f ca="true">+IF(AND(ISNUMBER(OFFSET('Hygiene Data'!$G$9,0,10*ROW('Hygiene Data'!G50))),'Data Summary'!DZ56="Yes"),OFFSET('Hygiene Data'!$G$9,0,10*ROW('Hygiene Data'!G50)),NA())</f>
        <v>#N/A</v>
      </c>
      <c r="BL56" s="98" t="e">
        <f ca="true">+IF(AND(ISNUMBER(OFFSET('Hygiene Data'!$H$5,0,10*ROW('Hygiene Data'!H50))),'Data Summary'!EA56="Yes"),OFFSET('Hygiene Data'!$H$5,0,10*ROW('Hygiene Data'!H50)),NA())</f>
        <v>#N/A</v>
      </c>
      <c r="BM56" s="98" t="e">
        <f ca="true">+IF(AND(ISNUMBER(OFFSET('Hygiene Data'!$H$7,0,10*ROW('Hygiene Data'!H50))),'Data Summary'!EB56="Yes"),OFFSET('Hygiene Data'!$H$7,0,10*ROW('Hygiene Data'!H50)),NA())</f>
        <v>#N/A</v>
      </c>
      <c r="BN56" s="98" t="e">
        <f ca="true">+IF(AND(ISNUMBER(OFFSET('Hygiene Data'!$H$9,0,10*ROW('Hygiene Data'!H50))),'Data Summary'!EC56="Yes"),OFFSET('Hygiene Data'!$H$9,0,10*ROW('Hygiene Data'!H50)),NA())</f>
        <v>#N/A</v>
      </c>
      <c r="BO56" s="98" t="e">
        <f ca="true">+IF(AND(ISNUMBER(OFFSET('Hygiene Data'!$I$5,0,10*ROW('Hygiene Data'!I50))),'Data Summary'!ED56="Yes"),OFFSET('Hygiene Data'!$I$5,0,10*ROW('Hygiene Data'!I50)),NA())</f>
        <v>#N/A</v>
      </c>
      <c r="BP56" s="98" t="e">
        <f ca="true">+IF(AND(ISNUMBER(OFFSET('Hygiene Data'!$I$7,0,10*ROW('Hygiene Data'!I50))),'Data Summary'!EE56="Yes"),OFFSET('Hygiene Data'!$I$7,0,10*ROW('Hygiene Data'!I50)),NA())</f>
        <v>#N/A</v>
      </c>
      <c r="BQ56" s="98" t="e">
        <f ca="true">+IF(AND(ISNUMBER(OFFSET('Hygiene Data'!$I$9,0,10*ROW('Hygiene Data'!I50))),'Data Summary'!EF56="Yes"),OFFSET('Hygiene Data'!$I$9,0,10*ROW('Hygiene Data'!I50)),NA())</f>
        <v>#N/A</v>
      </c>
    </row>
    <row xmlns:x14ac="http://schemas.microsoft.com/office/spreadsheetml/2009/9/ac" r="57" x14ac:dyDescent="0.2">
      <c r="A57" s="335" t="e">
        <f ca="true">+RIGHT('Data Summary'!A57,LEN('Data Summary'!A57)-9)</f>
        <v>#VALUE!</v>
      </c>
      <c r="B57" s="36" t="str">
        <f ca="true">+IF(ISTEXT('Data Summary'!B57),'Data Summary'!B57,"")</f>
        <v/>
      </c>
      <c r="C57" s="334" t="e">
        <f ca="true">+VALUE('Data Summary'!C57)</f>
        <v>#VALUE!</v>
      </c>
      <c r="D57" s="96" t="e">
        <f ca="true">+IF(AND(ISNUMBER(OFFSET('Water Data'!$D$4,0,10*ROW('Water Data'!D51))),'Data Summary'!BS57="Yes"),100-OFFSET('Water Data'!$D$4,0,10*ROW('Water Data'!D51)),NA())</f>
        <v>#N/A</v>
      </c>
      <c r="E57" s="96" t="e">
        <f ca="true">+IF(AND(ISNUMBER(OFFSET('Water Data'!$D$6,0,10*ROW('Water Data'!D51))),'Data Summary'!BT57="Yes"),OFFSET('Water Data'!$D$6,0,10*ROW('Water Data'!D51)),NA())</f>
        <v>#N/A</v>
      </c>
      <c r="F57" s="96" t="e">
        <f ca="true">+IF(AND(ISNUMBER(OFFSET('Water Data'!$D$9,0,10*ROW('Water Data'!D51))),'Data Summary'!BU57="Yes"),OFFSET('Water Data'!$D$9,0,10*ROW('Water Data'!D51)),NA())</f>
        <v>#N/A</v>
      </c>
      <c r="G57" s="96" t="e">
        <f ca="true">+IF(AND(ISNUMBER(OFFSET('Water Data'!$E$4,0,10*ROW('Water Data'!E51))),'Data Summary'!BV57="Yes"),100-OFFSET('Water Data'!$E$4,0,10*ROW('Water Data'!E51)),NA())</f>
        <v>#N/A</v>
      </c>
      <c r="H57" s="96" t="e">
        <f ca="true">+IF(AND(ISNUMBER(OFFSET('Water Data'!$E$6,0,10*ROW('Water Data'!E51))),'Data Summary'!BW57="Yes"),OFFSET('Water Data'!$E$6,0,10*ROW('Water Data'!E51)),NA())</f>
        <v>#N/A</v>
      </c>
      <c r="I57" s="96" t="e">
        <f ca="true">+IF(AND(ISNUMBER(OFFSET('Water Data'!$E$9,0,10*ROW('Water Data'!E51))),'Data Summary'!BX57="Yes"),OFFSET('Water Data'!$E$9,0,10*ROW('Water Data'!E51)),NA())</f>
        <v>#N/A</v>
      </c>
      <c r="J57" s="96" t="e">
        <f ca="true">+IF(AND(ISNUMBER(OFFSET('Water Data'!$F$4,0,10*ROW('Water Data'!F51))),'Data Summary'!BY57="Yes"),100-OFFSET('Water Data'!$F$4,0,10*ROW('Water Data'!F51)),NA())</f>
        <v>#N/A</v>
      </c>
      <c r="K57" s="96" t="e">
        <f ca="true">+IF(AND(ISNUMBER(OFFSET('Water Data'!$F$6,0,10*ROW('Water Data'!F51))),'Data Summary'!BZ57="Yes"),OFFSET('Water Data'!$F$6,0,10*ROW('Water Data'!F51)),NA())</f>
        <v>#N/A</v>
      </c>
      <c r="L57" s="96" t="e">
        <f ca="true">+IF(AND(ISNUMBER(OFFSET('Water Data'!$F$9,0,10*ROW('Water Data'!F51))),'Data Summary'!CA57="Yes"),OFFSET('Water Data'!$F$9,0,10*ROW('Water Data'!F51)),NA())</f>
        <v>#N/A</v>
      </c>
      <c r="M57" s="96" t="e">
        <f ca="true">+IF(AND(ISNUMBER(OFFSET('Water Data'!$G$4,0,10*ROW('Water Data'!G51))),'Data Summary'!CB57="Yes"),100-OFFSET('Water Data'!$G$4,0,10*ROW('Water Data'!G51)),NA())</f>
        <v>#N/A</v>
      </c>
      <c r="N57" s="96" t="e">
        <f ca="true">+IF(AND(ISNUMBER(OFFSET('Water Data'!$G$6,0,10*ROW('Water Data'!G51))),'Data Summary'!CC57="Yes"),OFFSET('Water Data'!$G$6,0,10*ROW('Water Data'!G51)),NA())</f>
        <v>#N/A</v>
      </c>
      <c r="O57" s="96" t="e">
        <f ca="true">+IF(AND(ISNUMBER(OFFSET('Water Data'!$G$9,0,10*ROW('Water Data'!G51))),'Data Summary'!CD57="Yes"),OFFSET('Water Data'!$G$9,0,10*ROW('Water Data'!G51)),NA())</f>
        <v>#N/A</v>
      </c>
      <c r="P57" s="96" t="e">
        <f ca="true">+IF(AND(ISNUMBER(OFFSET('Water Data'!$H$4,0,10*ROW('Water Data'!H51))),'Data Summary'!CE57="Yes"),100-OFFSET('Water Data'!$H$4,0,10*ROW('Water Data'!H51)),NA())</f>
        <v>#N/A</v>
      </c>
      <c r="Q57" s="96" t="e">
        <f ca="true">+IF(AND(ISNUMBER(OFFSET('Water Data'!$H$6,0,10*ROW('Water Data'!H51))),'Data Summary'!CF57="Yes"),OFFSET('Water Data'!$H$6,0,10*ROW('Water Data'!H51)),NA())</f>
        <v>#N/A</v>
      </c>
      <c r="R57" s="96" t="e">
        <f ca="true">+IF(AND(ISNUMBER(OFFSET('Water Data'!$H$9,0,10*ROW('Water Data'!H51))),'Data Summary'!CG57="Yes"),OFFSET('Water Data'!$H$9,0,10*ROW('Water Data'!H51)),NA())</f>
        <v>#N/A</v>
      </c>
      <c r="S57" s="96" t="e">
        <f ca="true">+IF(AND(ISNUMBER(OFFSET('Water Data'!$I$4,0,10*ROW('Water Data'!I51))),'Data Summary'!CH57="Yes"),100-OFFSET('Water Data'!$I$4,0,10*ROW('Water Data'!I51)),NA())</f>
        <v>#N/A</v>
      </c>
      <c r="T57" s="96" t="e">
        <f ca="true">+IF(AND(ISNUMBER(OFFSET('Water Data'!$I$6,0,10*ROW('Water Data'!I51))),'Data Summary'!CI57="Yes"),OFFSET('Water Data'!$I$6,0,10*ROW('Water Data'!I51)),NA())</f>
        <v>#N/A</v>
      </c>
      <c r="U57" s="96" t="e">
        <f ca="true">+IF(AND(ISNUMBER(OFFSET('Water Data'!$I$9,0,10*ROW('Water Data'!I51))),'Data Summary'!CJ57="Yes"),OFFSET('Water Data'!$I$9,0,10*ROW('Water Data'!I51)),NA())</f>
        <v>#N/A</v>
      </c>
      <c r="V57" s="97" t="e">
        <f ca="true">+IF(AND(ISNUMBER(OFFSET('Sanitation Data'!$D$4,0,10*ROW('Sanitation Data'!D51))),'Data Summary'!CK57="Yes"),100-OFFSET('Sanitation Data'!$D$4,0,10*ROW('Sanitation Data'!D51)),NA())</f>
        <v>#N/A</v>
      </c>
      <c r="W57" s="97" t="e">
        <f ca="true">+IF(AND(ISNUMBER(OFFSET('Sanitation Data'!$D$6,0,10*ROW('Sanitation Data'!D51))),'Data Summary'!CL57="Yes"),OFFSET('Sanitation Data'!$D$6,0,10*ROW('Sanitation Data'!D51)),NA())</f>
        <v>#N/A</v>
      </c>
      <c r="X57" s="97" t="e">
        <f ca="true">+IF(AND(ISNUMBER(OFFSET('Sanitation Data'!$D$10,0,10*ROW('Sanitation Data'!D51))),'Data Summary'!CM57="Yes"),OFFSET('Sanitation Data'!$D$10,0,10*ROW('Sanitation Data'!D51)),NA())</f>
        <v>#N/A</v>
      </c>
      <c r="Y57" s="97" t="e">
        <f ca="true">+IF(AND(ISNUMBER(OFFSET('Sanitation Data'!$D$11,0,10*ROW('Sanitation Data'!D51))),'Data Summary'!CN57="Yes"),OFFSET('Sanitation Data'!$D$11,0,10*ROW('Sanitation Data'!D51)),NA())</f>
        <v>#N/A</v>
      </c>
      <c r="Z57" s="97" t="e">
        <f ca="true">+IF(AND(ISNUMBER(OFFSET('Sanitation Data'!$D$12,0,10*ROW('Sanitation Data'!D51))),'Data Summary'!CO57="Yes"),OFFSET('Sanitation Data'!$D$12,0,10*ROW('Sanitation Data'!D51)),NA())</f>
        <v>#N/A</v>
      </c>
      <c r="AA57" s="97" t="e">
        <f ca="true">+IF(AND(ISNUMBER(OFFSET('Sanitation Data'!$E$4,0,10*ROW('Sanitation Data'!E51))),'Data Summary'!CP57="Yes"),100-OFFSET('Sanitation Data'!$E$4,0,10*ROW('Sanitation Data'!E51)),NA())</f>
        <v>#N/A</v>
      </c>
      <c r="AB57" s="97" t="e">
        <f ca="true">+IF(AND(ISNUMBER(OFFSET('Sanitation Data'!$E$6,0,10*ROW('Sanitation Data'!E51))),'Data Summary'!CQ57="Yes"),OFFSET('Sanitation Data'!$E$6,0,10*ROW('Sanitation Data'!E51)),NA())</f>
        <v>#N/A</v>
      </c>
      <c r="AC57" s="97" t="e">
        <f ca="true">+IF(AND(ISNUMBER(OFFSET('Sanitation Data'!$E$10,0,10*ROW('Sanitation Data'!E51))),'Data Summary'!CR57="Yes"),OFFSET('Sanitation Data'!$E$10,0,10*ROW('Sanitation Data'!E51)),NA())</f>
        <v>#N/A</v>
      </c>
      <c r="AD57" s="97" t="e">
        <f ca="true">+IF(AND(ISNUMBER(OFFSET('Sanitation Data'!$E$11,0,10*ROW('Sanitation Data'!E51))),'Data Summary'!CS57="Yes"),OFFSET('Sanitation Data'!$E$11,0,10*ROW('Sanitation Data'!E51)),NA())</f>
        <v>#N/A</v>
      </c>
      <c r="AE57" s="97" t="e">
        <f ca="true">+IF(AND(ISNUMBER(OFFSET('Sanitation Data'!$E$12,0,10*ROW('Sanitation Data'!E51))),'Data Summary'!CT57="Yes"),OFFSET('Sanitation Data'!$E$12,0,10*ROW('Sanitation Data'!E51)),NA())</f>
        <v>#N/A</v>
      </c>
      <c r="AF57" s="97" t="e">
        <f ca="true">+IF(AND(ISNUMBER(OFFSET('Sanitation Data'!$F$4,0,10*ROW('Sanitation Data'!F51))),'Data Summary'!CU57="Yes"),100-OFFSET('Sanitation Data'!$F$4,0,10*ROW('Sanitation Data'!F51)),NA())</f>
        <v>#N/A</v>
      </c>
      <c r="AG57" s="97" t="e">
        <f ca="true">+IF(AND(ISNUMBER(OFFSET('Sanitation Data'!$F$6,0,10*ROW('Sanitation Data'!F51))),'Data Summary'!CV57="Yes"),OFFSET('Sanitation Data'!$F$6,0,10*ROW('Sanitation Data'!F51)),NA())</f>
        <v>#N/A</v>
      </c>
      <c r="AH57" s="97" t="e">
        <f ca="true">+IF(AND(ISNUMBER(OFFSET('Sanitation Data'!$F$10,0,10*ROW('Sanitation Data'!F51))),'Data Summary'!CW57="Yes"),OFFSET('Sanitation Data'!$F$10,0,10*ROW('Sanitation Data'!F51)),NA())</f>
        <v>#N/A</v>
      </c>
      <c r="AI57" s="97" t="e">
        <f ca="true">+IF(AND(ISNUMBER(OFFSET('Sanitation Data'!$F$11,0,10*ROW('Sanitation Data'!F51))),'Data Summary'!CX57="Yes"),OFFSET('Sanitation Data'!$F$11,0,10*ROW('Sanitation Data'!F51)),NA())</f>
        <v>#N/A</v>
      </c>
      <c r="AJ57" s="97" t="e">
        <f ca="true">+IF(AND(ISNUMBER(OFFSET('Sanitation Data'!$F$12,0,10*ROW('Sanitation Data'!F51))),'Data Summary'!CY57="Yes"),OFFSET('Sanitation Data'!$F$12,0,10*ROW('Sanitation Data'!F51)),NA())</f>
        <v>#N/A</v>
      </c>
      <c r="AK57" s="97" t="e">
        <f ca="true">+IF(AND(ISNUMBER(OFFSET('Sanitation Data'!$G$4,0,10*ROW('Sanitation Data'!G51))),'Data Summary'!CZ57="Yes"),100-OFFSET('Sanitation Data'!$G$4,0,10*ROW('Sanitation Data'!G51)),NA())</f>
        <v>#N/A</v>
      </c>
      <c r="AL57" s="97" t="e">
        <f ca="true">+IF(AND(ISNUMBER(OFFSET('Sanitation Data'!$G$6,0,10*ROW('Sanitation Data'!G51))),'Data Summary'!DA57="Yes"),OFFSET('Sanitation Data'!$G$6,0,10*ROW('Sanitation Data'!G51)),NA())</f>
        <v>#N/A</v>
      </c>
      <c r="AM57" s="97" t="e">
        <f ca="true">+IF(AND(ISNUMBER(OFFSET('Sanitation Data'!$G$10,0,10*ROW('Sanitation Data'!G51))),'Data Summary'!DB57="Yes"),OFFSET('Sanitation Data'!$G$10,0,10*ROW('Sanitation Data'!G51)),NA())</f>
        <v>#N/A</v>
      </c>
      <c r="AN57" s="97" t="e">
        <f ca="true">+IF(AND(ISNUMBER(OFFSET('Sanitation Data'!$G$11,0,10*ROW('Sanitation Data'!G51))),'Data Summary'!DC57="Yes"),OFFSET('Sanitation Data'!$G$11,0,10*ROW('Sanitation Data'!G51)),NA())</f>
        <v>#N/A</v>
      </c>
      <c r="AO57" s="97" t="e">
        <f ca="true">+IF(AND(ISNUMBER(OFFSET('Sanitation Data'!$G$12,0,10*ROW('Sanitation Data'!G51))),'Data Summary'!DD57="Yes"),OFFSET('Sanitation Data'!$G$12,0,10*ROW('Sanitation Data'!G51)),NA())</f>
        <v>#N/A</v>
      </c>
      <c r="AP57" s="97" t="e">
        <f ca="true">+IF(AND(ISNUMBER(OFFSET('Sanitation Data'!$H$4,0,10*ROW('Sanitation Data'!H51))),'Data Summary'!DE57="Yes"),100-OFFSET('Sanitation Data'!$H$4,0,10*ROW('Sanitation Data'!H51)),NA())</f>
        <v>#N/A</v>
      </c>
      <c r="AQ57" s="97" t="e">
        <f ca="true">+IF(AND(ISNUMBER(OFFSET('Sanitation Data'!$H$6,0,10*ROW('Sanitation Data'!H51))),'Data Summary'!DF57="Yes"),OFFSET('Sanitation Data'!$H$6,0,10*ROW('Sanitation Data'!H51)),NA())</f>
        <v>#N/A</v>
      </c>
      <c r="AR57" s="97" t="e">
        <f ca="true">+IF(AND(ISNUMBER(OFFSET('Sanitation Data'!$H$10,0,10*ROW('Sanitation Data'!H51))),'Data Summary'!DG57="Yes"),OFFSET('Sanitation Data'!$H$10,0,10*ROW('Sanitation Data'!H51)),NA())</f>
        <v>#N/A</v>
      </c>
      <c r="AS57" s="97" t="e">
        <f ca="true">+IF(AND(ISNUMBER(OFFSET('Sanitation Data'!$H$11,0,10*ROW('Sanitation Data'!H51))),'Data Summary'!DH57="Yes"),OFFSET('Sanitation Data'!$H$11,0,10*ROW('Sanitation Data'!H51)),NA())</f>
        <v>#N/A</v>
      </c>
      <c r="AT57" s="97" t="e">
        <f ca="true">+IF(AND(ISNUMBER(OFFSET('Sanitation Data'!$H$12,0,10*ROW('Sanitation Data'!H51))),'Data Summary'!DI57="Yes"),OFFSET('Sanitation Data'!$H$12,0,10*ROW('Sanitation Data'!H51)),NA())</f>
        <v>#N/A</v>
      </c>
      <c r="AU57" s="97" t="e">
        <f ca="true">+IF(AND(ISNUMBER(OFFSET('Sanitation Data'!$I$4,0,10*ROW('Sanitation Data'!I51))),'Data Summary'!DJ57="Yes"),100-OFFSET('Sanitation Data'!$I$4,0,10*ROW('Sanitation Data'!I51)),NA())</f>
        <v>#N/A</v>
      </c>
      <c r="AV57" s="97" t="e">
        <f ca="true">+IF(AND(ISNUMBER(OFFSET('Sanitation Data'!$I$6,0,10*ROW('Sanitation Data'!I51))),'Data Summary'!DK57="Yes"),OFFSET('Sanitation Data'!$I$6,0,10*ROW('Sanitation Data'!I51)),NA())</f>
        <v>#N/A</v>
      </c>
      <c r="AW57" s="97" t="e">
        <f ca="true">+IF(AND(ISNUMBER(OFFSET('Sanitation Data'!$I$10,0,10*ROW('Sanitation Data'!I51))),'Data Summary'!DL57="Yes"),OFFSET('Sanitation Data'!$I$10,0,10*ROW('Sanitation Data'!I51)),NA())</f>
        <v>#N/A</v>
      </c>
      <c r="AX57" s="97" t="e">
        <f ca="true">+IF(AND(ISNUMBER(OFFSET('Sanitation Data'!$I$11,0,10*ROW('Sanitation Data'!I51))),'Data Summary'!DM57="Yes"),OFFSET('Sanitation Data'!$I$11,0,10*ROW('Sanitation Data'!I51)),NA())</f>
        <v>#N/A</v>
      </c>
      <c r="AY57" s="97" t="e">
        <f ca="true">+IF(AND(ISNUMBER(OFFSET('Sanitation Data'!$I$12,0,10*ROW('Sanitation Data'!I51))),'Data Summary'!DN57="Yes"),OFFSET('Sanitation Data'!$I$12,0,10*ROW('Sanitation Data'!I51)),NA())</f>
        <v>#N/A</v>
      </c>
      <c r="AZ57" s="98" t="e">
        <f ca="true">+IF(AND(ISNUMBER(OFFSET('Hygiene Data'!$D$5,0,10*ROW('Hygiene Data'!D51))),'Data Summary'!DO57="Yes"),OFFSET('Hygiene Data'!$D$5,0,10*ROW('Hygiene Data'!D51)),NA())</f>
        <v>#N/A</v>
      </c>
      <c r="BA57" s="98" t="e">
        <f ca="true">+IF(AND(ISNUMBER(OFFSET('Hygiene Data'!$D$7,0,10*ROW('Hygiene Data'!D51))),'Data Summary'!DP57="Yes"),OFFSET('Hygiene Data'!$D$7,0,10*ROW('Hygiene Data'!D51)),NA())</f>
        <v>#N/A</v>
      </c>
      <c r="BB57" s="98" t="e">
        <f ca="true">+IF(AND(ISNUMBER(OFFSET('Hygiene Data'!$D$9,0,10*ROW('Hygiene Data'!D51))),'Data Summary'!DQ57="Yes"),OFFSET('Hygiene Data'!$D$9,0,10*ROW('Hygiene Data'!D51)),NA())</f>
        <v>#N/A</v>
      </c>
      <c r="BC57" s="98" t="e">
        <f ca="true">+IF(AND(ISNUMBER(OFFSET('Hygiene Data'!$E$5,0,10*ROW('Hygiene Data'!E51))),'Data Summary'!DR57="Yes"),OFFSET('Hygiene Data'!$E$5,0,10*ROW('Hygiene Data'!E51)),NA())</f>
        <v>#N/A</v>
      </c>
      <c r="BD57" s="98" t="e">
        <f ca="true">+IF(AND(ISNUMBER(OFFSET('Hygiene Data'!$E$7,0,10*ROW('Hygiene Data'!E51))),'Data Summary'!DS57="Yes"),OFFSET('Hygiene Data'!$E$7,0,10*ROW('Hygiene Data'!E51)),NA())</f>
        <v>#N/A</v>
      </c>
      <c r="BE57" s="98" t="e">
        <f ca="true">+IF(AND(ISNUMBER(OFFSET('Hygiene Data'!$E$9,0,10*ROW('Hygiene Data'!E51))),'Data Summary'!DT57="Yes"),OFFSET('Hygiene Data'!$E$9,0,10*ROW('Hygiene Data'!E51)),NA())</f>
        <v>#N/A</v>
      </c>
      <c r="BF57" s="98" t="e">
        <f ca="true">+IF(AND(ISNUMBER(OFFSET('Hygiene Data'!$F$5,0,10*ROW('Hygiene Data'!F51))),'Data Summary'!DU57="Yes"),OFFSET('Hygiene Data'!$F$5,0,10*ROW('Hygiene Data'!F51)),NA())</f>
        <v>#N/A</v>
      </c>
      <c r="BG57" s="98" t="e">
        <f ca="true">+IF(AND(ISNUMBER(OFFSET('Hygiene Data'!$F$7,0,10*ROW('Hygiene Data'!F51))),'Data Summary'!DV57="Yes"),OFFSET('Hygiene Data'!$F$7,0,10*ROW('Hygiene Data'!F51)),NA())</f>
        <v>#N/A</v>
      </c>
      <c r="BH57" s="98" t="e">
        <f ca="true">+IF(AND(ISNUMBER(OFFSET('Hygiene Data'!$F$9,0,10*ROW('Hygiene Data'!F51))),'Data Summary'!DW57="Yes"),OFFSET('Hygiene Data'!$F$9,0,10*ROW('Hygiene Data'!F51)),NA())</f>
        <v>#N/A</v>
      </c>
      <c r="BI57" s="98" t="e">
        <f ca="true">+IF(AND(ISNUMBER(OFFSET('Hygiene Data'!$G$5,0,10*ROW('Hygiene Data'!G51))),'Data Summary'!DX57="Yes"),OFFSET('Hygiene Data'!$G$5,0,10*ROW('Hygiene Data'!G51)),NA())</f>
        <v>#N/A</v>
      </c>
      <c r="BJ57" s="98" t="e">
        <f ca="true">+IF(AND(ISNUMBER(OFFSET('Hygiene Data'!$G$7,0,10*ROW('Hygiene Data'!G51))),'Data Summary'!DY57="Yes"),OFFSET('Hygiene Data'!$G$7,0,10*ROW('Hygiene Data'!G51)),NA())</f>
        <v>#N/A</v>
      </c>
      <c r="BK57" s="98" t="e">
        <f ca="true">+IF(AND(ISNUMBER(OFFSET('Hygiene Data'!$G$9,0,10*ROW('Hygiene Data'!G51))),'Data Summary'!DZ57="Yes"),OFFSET('Hygiene Data'!$G$9,0,10*ROW('Hygiene Data'!G51)),NA())</f>
        <v>#N/A</v>
      </c>
      <c r="BL57" s="98" t="e">
        <f ca="true">+IF(AND(ISNUMBER(OFFSET('Hygiene Data'!$H$5,0,10*ROW('Hygiene Data'!H51))),'Data Summary'!EA57="Yes"),OFFSET('Hygiene Data'!$H$5,0,10*ROW('Hygiene Data'!H51)),NA())</f>
        <v>#N/A</v>
      </c>
      <c r="BM57" s="98" t="e">
        <f ca="true">+IF(AND(ISNUMBER(OFFSET('Hygiene Data'!$H$7,0,10*ROW('Hygiene Data'!H51))),'Data Summary'!EB57="Yes"),OFFSET('Hygiene Data'!$H$7,0,10*ROW('Hygiene Data'!H51)),NA())</f>
        <v>#N/A</v>
      </c>
      <c r="BN57" s="98" t="e">
        <f ca="true">+IF(AND(ISNUMBER(OFFSET('Hygiene Data'!$H$9,0,10*ROW('Hygiene Data'!H51))),'Data Summary'!EC57="Yes"),OFFSET('Hygiene Data'!$H$9,0,10*ROW('Hygiene Data'!H51)),NA())</f>
        <v>#N/A</v>
      </c>
      <c r="BO57" s="98" t="e">
        <f ca="true">+IF(AND(ISNUMBER(OFFSET('Hygiene Data'!$I$5,0,10*ROW('Hygiene Data'!I51))),'Data Summary'!ED57="Yes"),OFFSET('Hygiene Data'!$I$5,0,10*ROW('Hygiene Data'!I51)),NA())</f>
        <v>#N/A</v>
      </c>
      <c r="BP57" s="98" t="e">
        <f ca="true">+IF(AND(ISNUMBER(OFFSET('Hygiene Data'!$I$7,0,10*ROW('Hygiene Data'!I51))),'Data Summary'!EE57="Yes"),OFFSET('Hygiene Data'!$I$7,0,10*ROW('Hygiene Data'!I51)),NA())</f>
        <v>#N/A</v>
      </c>
      <c r="BQ57" s="98" t="e">
        <f ca="true">+IF(AND(ISNUMBER(OFFSET('Hygiene Data'!$I$9,0,10*ROW('Hygiene Data'!I51))),'Data Summary'!EF57="Yes"),OFFSET('Hygiene Data'!$I$9,0,10*ROW('Hygiene Data'!I51)),NA())</f>
        <v>#N/A</v>
      </c>
    </row>
    <row xmlns:x14ac="http://schemas.microsoft.com/office/spreadsheetml/2009/9/ac" r="58" x14ac:dyDescent="0.2">
      <c r="A58" s="335" t="e">
        <f ca="true">+RIGHT('Data Summary'!A58,LEN('Data Summary'!A58)-9)</f>
        <v>#VALUE!</v>
      </c>
      <c r="B58" s="36" t="str">
        <f ca="true">+IF(ISTEXT('Data Summary'!B58),'Data Summary'!B58,"")</f>
        <v/>
      </c>
      <c r="C58" s="334" t="e">
        <f ca="true">+VALUE('Data Summary'!C58)</f>
        <v>#VALUE!</v>
      </c>
      <c r="D58" s="96" t="e">
        <f ca="true">+IF(AND(ISNUMBER(OFFSET('Water Data'!$D$4,0,10*ROW('Water Data'!D52))),'Data Summary'!BS58="Yes"),100-OFFSET('Water Data'!$D$4,0,10*ROW('Water Data'!D52)),NA())</f>
        <v>#N/A</v>
      </c>
      <c r="E58" s="96" t="e">
        <f ca="true">+IF(AND(ISNUMBER(OFFSET('Water Data'!$D$6,0,10*ROW('Water Data'!D52))),'Data Summary'!BT58="Yes"),OFFSET('Water Data'!$D$6,0,10*ROW('Water Data'!D52)),NA())</f>
        <v>#N/A</v>
      </c>
      <c r="F58" s="96" t="e">
        <f ca="true">+IF(AND(ISNUMBER(OFFSET('Water Data'!$D$9,0,10*ROW('Water Data'!D52))),'Data Summary'!BU58="Yes"),OFFSET('Water Data'!$D$9,0,10*ROW('Water Data'!D52)),NA())</f>
        <v>#N/A</v>
      </c>
      <c r="G58" s="96" t="e">
        <f ca="true">+IF(AND(ISNUMBER(OFFSET('Water Data'!$E$4,0,10*ROW('Water Data'!E52))),'Data Summary'!BV58="Yes"),100-OFFSET('Water Data'!$E$4,0,10*ROW('Water Data'!E52)),NA())</f>
        <v>#N/A</v>
      </c>
      <c r="H58" s="96" t="e">
        <f ca="true">+IF(AND(ISNUMBER(OFFSET('Water Data'!$E$6,0,10*ROW('Water Data'!E52))),'Data Summary'!BW58="Yes"),OFFSET('Water Data'!$E$6,0,10*ROW('Water Data'!E52)),NA())</f>
        <v>#N/A</v>
      </c>
      <c r="I58" s="96" t="e">
        <f ca="true">+IF(AND(ISNUMBER(OFFSET('Water Data'!$E$9,0,10*ROW('Water Data'!E52))),'Data Summary'!BX58="Yes"),OFFSET('Water Data'!$E$9,0,10*ROW('Water Data'!E52)),NA())</f>
        <v>#N/A</v>
      </c>
      <c r="J58" s="96" t="e">
        <f ca="true">+IF(AND(ISNUMBER(OFFSET('Water Data'!$F$4,0,10*ROW('Water Data'!F52))),'Data Summary'!BY58="Yes"),100-OFFSET('Water Data'!$F$4,0,10*ROW('Water Data'!F52)),NA())</f>
        <v>#N/A</v>
      </c>
      <c r="K58" s="96" t="e">
        <f ca="true">+IF(AND(ISNUMBER(OFFSET('Water Data'!$F$6,0,10*ROW('Water Data'!F52))),'Data Summary'!BZ58="Yes"),OFFSET('Water Data'!$F$6,0,10*ROW('Water Data'!F52)),NA())</f>
        <v>#N/A</v>
      </c>
      <c r="L58" s="96" t="e">
        <f ca="true">+IF(AND(ISNUMBER(OFFSET('Water Data'!$F$9,0,10*ROW('Water Data'!F52))),'Data Summary'!CA58="Yes"),OFFSET('Water Data'!$F$9,0,10*ROW('Water Data'!F52)),NA())</f>
        <v>#N/A</v>
      </c>
      <c r="M58" s="96" t="e">
        <f ca="true">+IF(AND(ISNUMBER(OFFSET('Water Data'!$G$4,0,10*ROW('Water Data'!G52))),'Data Summary'!CB58="Yes"),100-OFFSET('Water Data'!$G$4,0,10*ROW('Water Data'!G52)),NA())</f>
        <v>#N/A</v>
      </c>
      <c r="N58" s="96" t="e">
        <f ca="true">+IF(AND(ISNUMBER(OFFSET('Water Data'!$G$6,0,10*ROW('Water Data'!G52))),'Data Summary'!CC58="Yes"),OFFSET('Water Data'!$G$6,0,10*ROW('Water Data'!G52)),NA())</f>
        <v>#N/A</v>
      </c>
      <c r="O58" s="96" t="e">
        <f ca="true">+IF(AND(ISNUMBER(OFFSET('Water Data'!$G$9,0,10*ROW('Water Data'!G52))),'Data Summary'!CD58="Yes"),OFFSET('Water Data'!$G$9,0,10*ROW('Water Data'!G52)),NA())</f>
        <v>#N/A</v>
      </c>
      <c r="P58" s="96" t="e">
        <f ca="true">+IF(AND(ISNUMBER(OFFSET('Water Data'!$H$4,0,10*ROW('Water Data'!H52))),'Data Summary'!CE58="Yes"),100-OFFSET('Water Data'!$H$4,0,10*ROW('Water Data'!H52)),NA())</f>
        <v>#N/A</v>
      </c>
      <c r="Q58" s="96" t="e">
        <f ca="true">+IF(AND(ISNUMBER(OFFSET('Water Data'!$H$6,0,10*ROW('Water Data'!H52))),'Data Summary'!CF58="Yes"),OFFSET('Water Data'!$H$6,0,10*ROW('Water Data'!H52)),NA())</f>
        <v>#N/A</v>
      </c>
      <c r="R58" s="96" t="e">
        <f ca="true">+IF(AND(ISNUMBER(OFFSET('Water Data'!$H$9,0,10*ROW('Water Data'!H52))),'Data Summary'!CG58="Yes"),OFFSET('Water Data'!$H$9,0,10*ROW('Water Data'!H52)),NA())</f>
        <v>#N/A</v>
      </c>
      <c r="S58" s="96" t="e">
        <f ca="true">+IF(AND(ISNUMBER(OFFSET('Water Data'!$I$4,0,10*ROW('Water Data'!I52))),'Data Summary'!CH58="Yes"),100-OFFSET('Water Data'!$I$4,0,10*ROW('Water Data'!I52)),NA())</f>
        <v>#N/A</v>
      </c>
      <c r="T58" s="96" t="e">
        <f ca="true">+IF(AND(ISNUMBER(OFFSET('Water Data'!$I$6,0,10*ROW('Water Data'!I52))),'Data Summary'!CI58="Yes"),OFFSET('Water Data'!$I$6,0,10*ROW('Water Data'!I52)),NA())</f>
        <v>#N/A</v>
      </c>
      <c r="U58" s="96" t="e">
        <f ca="true">+IF(AND(ISNUMBER(OFFSET('Water Data'!$I$9,0,10*ROW('Water Data'!I52))),'Data Summary'!CJ58="Yes"),OFFSET('Water Data'!$I$9,0,10*ROW('Water Data'!I52)),NA())</f>
        <v>#N/A</v>
      </c>
      <c r="V58" s="97" t="e">
        <f ca="true">+IF(AND(ISNUMBER(OFFSET('Sanitation Data'!$D$4,0,10*ROW('Sanitation Data'!D52))),'Data Summary'!CK58="Yes"),100-OFFSET('Sanitation Data'!$D$4,0,10*ROW('Sanitation Data'!D52)),NA())</f>
        <v>#N/A</v>
      </c>
      <c r="W58" s="97" t="e">
        <f ca="true">+IF(AND(ISNUMBER(OFFSET('Sanitation Data'!$D$6,0,10*ROW('Sanitation Data'!D52))),'Data Summary'!CL58="Yes"),OFFSET('Sanitation Data'!$D$6,0,10*ROW('Sanitation Data'!D52)),NA())</f>
        <v>#N/A</v>
      </c>
      <c r="X58" s="97" t="e">
        <f ca="true">+IF(AND(ISNUMBER(OFFSET('Sanitation Data'!$D$10,0,10*ROW('Sanitation Data'!D52))),'Data Summary'!CM58="Yes"),OFFSET('Sanitation Data'!$D$10,0,10*ROW('Sanitation Data'!D52)),NA())</f>
        <v>#N/A</v>
      </c>
      <c r="Y58" s="97" t="e">
        <f ca="true">+IF(AND(ISNUMBER(OFFSET('Sanitation Data'!$D$11,0,10*ROW('Sanitation Data'!D52))),'Data Summary'!CN58="Yes"),OFFSET('Sanitation Data'!$D$11,0,10*ROW('Sanitation Data'!D52)),NA())</f>
        <v>#N/A</v>
      </c>
      <c r="Z58" s="97" t="e">
        <f ca="true">+IF(AND(ISNUMBER(OFFSET('Sanitation Data'!$D$12,0,10*ROW('Sanitation Data'!D52))),'Data Summary'!CO58="Yes"),OFFSET('Sanitation Data'!$D$12,0,10*ROW('Sanitation Data'!D52)),NA())</f>
        <v>#N/A</v>
      </c>
      <c r="AA58" s="97" t="e">
        <f ca="true">+IF(AND(ISNUMBER(OFFSET('Sanitation Data'!$E$4,0,10*ROW('Sanitation Data'!E52))),'Data Summary'!CP58="Yes"),100-OFFSET('Sanitation Data'!$E$4,0,10*ROW('Sanitation Data'!E52)),NA())</f>
        <v>#N/A</v>
      </c>
      <c r="AB58" s="97" t="e">
        <f ca="true">+IF(AND(ISNUMBER(OFFSET('Sanitation Data'!$E$6,0,10*ROW('Sanitation Data'!E52))),'Data Summary'!CQ58="Yes"),OFFSET('Sanitation Data'!$E$6,0,10*ROW('Sanitation Data'!E52)),NA())</f>
        <v>#N/A</v>
      </c>
      <c r="AC58" s="97" t="e">
        <f ca="true">+IF(AND(ISNUMBER(OFFSET('Sanitation Data'!$E$10,0,10*ROW('Sanitation Data'!E52))),'Data Summary'!CR58="Yes"),OFFSET('Sanitation Data'!$E$10,0,10*ROW('Sanitation Data'!E52)),NA())</f>
        <v>#N/A</v>
      </c>
      <c r="AD58" s="97" t="e">
        <f ca="true">+IF(AND(ISNUMBER(OFFSET('Sanitation Data'!$E$11,0,10*ROW('Sanitation Data'!E52))),'Data Summary'!CS58="Yes"),OFFSET('Sanitation Data'!$E$11,0,10*ROW('Sanitation Data'!E52)),NA())</f>
        <v>#N/A</v>
      </c>
      <c r="AE58" s="97" t="e">
        <f ca="true">+IF(AND(ISNUMBER(OFFSET('Sanitation Data'!$E$12,0,10*ROW('Sanitation Data'!E52))),'Data Summary'!CT58="Yes"),OFFSET('Sanitation Data'!$E$12,0,10*ROW('Sanitation Data'!E52)),NA())</f>
        <v>#N/A</v>
      </c>
      <c r="AF58" s="97" t="e">
        <f ca="true">+IF(AND(ISNUMBER(OFFSET('Sanitation Data'!$F$4,0,10*ROW('Sanitation Data'!F52))),'Data Summary'!CU58="Yes"),100-OFFSET('Sanitation Data'!$F$4,0,10*ROW('Sanitation Data'!F52)),NA())</f>
        <v>#N/A</v>
      </c>
      <c r="AG58" s="97" t="e">
        <f ca="true">+IF(AND(ISNUMBER(OFFSET('Sanitation Data'!$F$6,0,10*ROW('Sanitation Data'!F52))),'Data Summary'!CV58="Yes"),OFFSET('Sanitation Data'!$F$6,0,10*ROW('Sanitation Data'!F52)),NA())</f>
        <v>#N/A</v>
      </c>
      <c r="AH58" s="97" t="e">
        <f ca="true">+IF(AND(ISNUMBER(OFFSET('Sanitation Data'!$F$10,0,10*ROW('Sanitation Data'!F52))),'Data Summary'!CW58="Yes"),OFFSET('Sanitation Data'!$F$10,0,10*ROW('Sanitation Data'!F52)),NA())</f>
        <v>#N/A</v>
      </c>
      <c r="AI58" s="97" t="e">
        <f ca="true">+IF(AND(ISNUMBER(OFFSET('Sanitation Data'!$F$11,0,10*ROW('Sanitation Data'!F52))),'Data Summary'!CX58="Yes"),OFFSET('Sanitation Data'!$F$11,0,10*ROW('Sanitation Data'!F52)),NA())</f>
        <v>#N/A</v>
      </c>
      <c r="AJ58" s="97" t="e">
        <f ca="true">+IF(AND(ISNUMBER(OFFSET('Sanitation Data'!$F$12,0,10*ROW('Sanitation Data'!F52))),'Data Summary'!CY58="Yes"),OFFSET('Sanitation Data'!$F$12,0,10*ROW('Sanitation Data'!F52)),NA())</f>
        <v>#N/A</v>
      </c>
      <c r="AK58" s="97" t="e">
        <f ca="true">+IF(AND(ISNUMBER(OFFSET('Sanitation Data'!$G$4,0,10*ROW('Sanitation Data'!G52))),'Data Summary'!CZ58="Yes"),100-OFFSET('Sanitation Data'!$G$4,0,10*ROW('Sanitation Data'!G52)),NA())</f>
        <v>#N/A</v>
      </c>
      <c r="AL58" s="97" t="e">
        <f ca="true">+IF(AND(ISNUMBER(OFFSET('Sanitation Data'!$G$6,0,10*ROW('Sanitation Data'!G52))),'Data Summary'!DA58="Yes"),OFFSET('Sanitation Data'!$G$6,0,10*ROW('Sanitation Data'!G52)),NA())</f>
        <v>#N/A</v>
      </c>
      <c r="AM58" s="97" t="e">
        <f ca="true">+IF(AND(ISNUMBER(OFFSET('Sanitation Data'!$G$10,0,10*ROW('Sanitation Data'!G52))),'Data Summary'!DB58="Yes"),OFFSET('Sanitation Data'!$G$10,0,10*ROW('Sanitation Data'!G52)),NA())</f>
        <v>#N/A</v>
      </c>
      <c r="AN58" s="97" t="e">
        <f ca="true">+IF(AND(ISNUMBER(OFFSET('Sanitation Data'!$G$11,0,10*ROW('Sanitation Data'!G52))),'Data Summary'!DC58="Yes"),OFFSET('Sanitation Data'!$G$11,0,10*ROW('Sanitation Data'!G52)),NA())</f>
        <v>#N/A</v>
      </c>
      <c r="AO58" s="97" t="e">
        <f ca="true">+IF(AND(ISNUMBER(OFFSET('Sanitation Data'!$G$12,0,10*ROW('Sanitation Data'!G52))),'Data Summary'!DD58="Yes"),OFFSET('Sanitation Data'!$G$12,0,10*ROW('Sanitation Data'!G52)),NA())</f>
        <v>#N/A</v>
      </c>
      <c r="AP58" s="97" t="e">
        <f ca="true">+IF(AND(ISNUMBER(OFFSET('Sanitation Data'!$H$4,0,10*ROW('Sanitation Data'!H52))),'Data Summary'!DE58="Yes"),100-OFFSET('Sanitation Data'!$H$4,0,10*ROW('Sanitation Data'!H52)),NA())</f>
        <v>#N/A</v>
      </c>
      <c r="AQ58" s="97" t="e">
        <f ca="true">+IF(AND(ISNUMBER(OFFSET('Sanitation Data'!$H$6,0,10*ROW('Sanitation Data'!H52))),'Data Summary'!DF58="Yes"),OFFSET('Sanitation Data'!$H$6,0,10*ROW('Sanitation Data'!H52)),NA())</f>
        <v>#N/A</v>
      </c>
      <c r="AR58" s="97" t="e">
        <f ca="true">+IF(AND(ISNUMBER(OFFSET('Sanitation Data'!$H$10,0,10*ROW('Sanitation Data'!H52))),'Data Summary'!DG58="Yes"),OFFSET('Sanitation Data'!$H$10,0,10*ROW('Sanitation Data'!H52)),NA())</f>
        <v>#N/A</v>
      </c>
      <c r="AS58" s="97" t="e">
        <f ca="true">+IF(AND(ISNUMBER(OFFSET('Sanitation Data'!$H$11,0,10*ROW('Sanitation Data'!H52))),'Data Summary'!DH58="Yes"),OFFSET('Sanitation Data'!$H$11,0,10*ROW('Sanitation Data'!H52)),NA())</f>
        <v>#N/A</v>
      </c>
      <c r="AT58" s="97" t="e">
        <f ca="true">+IF(AND(ISNUMBER(OFFSET('Sanitation Data'!$H$12,0,10*ROW('Sanitation Data'!H52))),'Data Summary'!DI58="Yes"),OFFSET('Sanitation Data'!$H$12,0,10*ROW('Sanitation Data'!H52)),NA())</f>
        <v>#N/A</v>
      </c>
      <c r="AU58" s="97" t="e">
        <f ca="true">+IF(AND(ISNUMBER(OFFSET('Sanitation Data'!$I$4,0,10*ROW('Sanitation Data'!I52))),'Data Summary'!DJ58="Yes"),100-OFFSET('Sanitation Data'!$I$4,0,10*ROW('Sanitation Data'!I52)),NA())</f>
        <v>#N/A</v>
      </c>
      <c r="AV58" s="97" t="e">
        <f ca="true">+IF(AND(ISNUMBER(OFFSET('Sanitation Data'!$I$6,0,10*ROW('Sanitation Data'!I52))),'Data Summary'!DK58="Yes"),OFFSET('Sanitation Data'!$I$6,0,10*ROW('Sanitation Data'!I52)),NA())</f>
        <v>#N/A</v>
      </c>
      <c r="AW58" s="97" t="e">
        <f ca="true">+IF(AND(ISNUMBER(OFFSET('Sanitation Data'!$I$10,0,10*ROW('Sanitation Data'!I52))),'Data Summary'!DL58="Yes"),OFFSET('Sanitation Data'!$I$10,0,10*ROW('Sanitation Data'!I52)),NA())</f>
        <v>#N/A</v>
      </c>
      <c r="AX58" s="97" t="e">
        <f ca="true">+IF(AND(ISNUMBER(OFFSET('Sanitation Data'!$I$11,0,10*ROW('Sanitation Data'!I52))),'Data Summary'!DM58="Yes"),OFFSET('Sanitation Data'!$I$11,0,10*ROW('Sanitation Data'!I52)),NA())</f>
        <v>#N/A</v>
      </c>
      <c r="AY58" s="97" t="e">
        <f ca="true">+IF(AND(ISNUMBER(OFFSET('Sanitation Data'!$I$12,0,10*ROW('Sanitation Data'!I52))),'Data Summary'!DN58="Yes"),OFFSET('Sanitation Data'!$I$12,0,10*ROW('Sanitation Data'!I52)),NA())</f>
        <v>#N/A</v>
      </c>
      <c r="AZ58" s="98" t="e">
        <f ca="true">+IF(AND(ISNUMBER(OFFSET('Hygiene Data'!$D$5,0,10*ROW('Hygiene Data'!D52))),'Data Summary'!DO58="Yes"),OFFSET('Hygiene Data'!$D$5,0,10*ROW('Hygiene Data'!D52)),NA())</f>
        <v>#N/A</v>
      </c>
      <c r="BA58" s="98" t="e">
        <f ca="true">+IF(AND(ISNUMBER(OFFSET('Hygiene Data'!$D$7,0,10*ROW('Hygiene Data'!D52))),'Data Summary'!DP58="Yes"),OFFSET('Hygiene Data'!$D$7,0,10*ROW('Hygiene Data'!D52)),NA())</f>
        <v>#N/A</v>
      </c>
      <c r="BB58" s="98" t="e">
        <f ca="true">+IF(AND(ISNUMBER(OFFSET('Hygiene Data'!$D$9,0,10*ROW('Hygiene Data'!D52))),'Data Summary'!DQ58="Yes"),OFFSET('Hygiene Data'!$D$9,0,10*ROW('Hygiene Data'!D52)),NA())</f>
        <v>#N/A</v>
      </c>
      <c r="BC58" s="98" t="e">
        <f ca="true">+IF(AND(ISNUMBER(OFFSET('Hygiene Data'!$E$5,0,10*ROW('Hygiene Data'!E52))),'Data Summary'!DR58="Yes"),OFFSET('Hygiene Data'!$E$5,0,10*ROW('Hygiene Data'!E52)),NA())</f>
        <v>#N/A</v>
      </c>
      <c r="BD58" s="98" t="e">
        <f ca="true">+IF(AND(ISNUMBER(OFFSET('Hygiene Data'!$E$7,0,10*ROW('Hygiene Data'!E52))),'Data Summary'!DS58="Yes"),OFFSET('Hygiene Data'!$E$7,0,10*ROW('Hygiene Data'!E52)),NA())</f>
        <v>#N/A</v>
      </c>
      <c r="BE58" s="98" t="e">
        <f ca="true">+IF(AND(ISNUMBER(OFFSET('Hygiene Data'!$E$9,0,10*ROW('Hygiene Data'!E52))),'Data Summary'!DT58="Yes"),OFFSET('Hygiene Data'!$E$9,0,10*ROW('Hygiene Data'!E52)),NA())</f>
        <v>#N/A</v>
      </c>
      <c r="BF58" s="98" t="e">
        <f ca="true">+IF(AND(ISNUMBER(OFFSET('Hygiene Data'!$F$5,0,10*ROW('Hygiene Data'!F52))),'Data Summary'!DU58="Yes"),OFFSET('Hygiene Data'!$F$5,0,10*ROW('Hygiene Data'!F52)),NA())</f>
        <v>#N/A</v>
      </c>
      <c r="BG58" s="98" t="e">
        <f ca="true">+IF(AND(ISNUMBER(OFFSET('Hygiene Data'!$F$7,0,10*ROW('Hygiene Data'!F52))),'Data Summary'!DV58="Yes"),OFFSET('Hygiene Data'!$F$7,0,10*ROW('Hygiene Data'!F52)),NA())</f>
        <v>#N/A</v>
      </c>
      <c r="BH58" s="98" t="e">
        <f ca="true">+IF(AND(ISNUMBER(OFFSET('Hygiene Data'!$F$9,0,10*ROW('Hygiene Data'!F52))),'Data Summary'!DW58="Yes"),OFFSET('Hygiene Data'!$F$9,0,10*ROW('Hygiene Data'!F52)),NA())</f>
        <v>#N/A</v>
      </c>
      <c r="BI58" s="98" t="e">
        <f ca="true">+IF(AND(ISNUMBER(OFFSET('Hygiene Data'!$G$5,0,10*ROW('Hygiene Data'!G52))),'Data Summary'!DX58="Yes"),OFFSET('Hygiene Data'!$G$5,0,10*ROW('Hygiene Data'!G52)),NA())</f>
        <v>#N/A</v>
      </c>
      <c r="BJ58" s="98" t="e">
        <f ca="true">+IF(AND(ISNUMBER(OFFSET('Hygiene Data'!$G$7,0,10*ROW('Hygiene Data'!G52))),'Data Summary'!DY58="Yes"),OFFSET('Hygiene Data'!$G$7,0,10*ROW('Hygiene Data'!G52)),NA())</f>
        <v>#N/A</v>
      </c>
      <c r="BK58" s="98" t="e">
        <f ca="true">+IF(AND(ISNUMBER(OFFSET('Hygiene Data'!$G$9,0,10*ROW('Hygiene Data'!G52))),'Data Summary'!DZ58="Yes"),OFFSET('Hygiene Data'!$G$9,0,10*ROW('Hygiene Data'!G52)),NA())</f>
        <v>#N/A</v>
      </c>
      <c r="BL58" s="98" t="e">
        <f ca="true">+IF(AND(ISNUMBER(OFFSET('Hygiene Data'!$H$5,0,10*ROW('Hygiene Data'!H52))),'Data Summary'!EA58="Yes"),OFFSET('Hygiene Data'!$H$5,0,10*ROW('Hygiene Data'!H52)),NA())</f>
        <v>#N/A</v>
      </c>
      <c r="BM58" s="98" t="e">
        <f ca="true">+IF(AND(ISNUMBER(OFFSET('Hygiene Data'!$H$7,0,10*ROW('Hygiene Data'!H52))),'Data Summary'!EB58="Yes"),OFFSET('Hygiene Data'!$H$7,0,10*ROW('Hygiene Data'!H52)),NA())</f>
        <v>#N/A</v>
      </c>
      <c r="BN58" s="98" t="e">
        <f ca="true">+IF(AND(ISNUMBER(OFFSET('Hygiene Data'!$H$9,0,10*ROW('Hygiene Data'!H52))),'Data Summary'!EC58="Yes"),OFFSET('Hygiene Data'!$H$9,0,10*ROW('Hygiene Data'!H52)),NA())</f>
        <v>#N/A</v>
      </c>
      <c r="BO58" s="98" t="e">
        <f ca="true">+IF(AND(ISNUMBER(OFFSET('Hygiene Data'!$I$5,0,10*ROW('Hygiene Data'!I52))),'Data Summary'!ED58="Yes"),OFFSET('Hygiene Data'!$I$5,0,10*ROW('Hygiene Data'!I52)),NA())</f>
        <v>#N/A</v>
      </c>
      <c r="BP58" s="98" t="e">
        <f ca="true">+IF(AND(ISNUMBER(OFFSET('Hygiene Data'!$I$7,0,10*ROW('Hygiene Data'!I52))),'Data Summary'!EE58="Yes"),OFFSET('Hygiene Data'!$I$7,0,10*ROW('Hygiene Data'!I52)),NA())</f>
        <v>#N/A</v>
      </c>
      <c r="BQ58" s="98" t="e">
        <f ca="true">+IF(AND(ISNUMBER(OFFSET('Hygiene Data'!$I$9,0,10*ROW('Hygiene Data'!I52))),'Data Summary'!EF58="Yes"),OFFSET('Hygiene Data'!$I$9,0,10*ROW('Hygiene Data'!I52)),NA())</f>
        <v>#N/A</v>
      </c>
    </row>
    <row xmlns:x14ac="http://schemas.microsoft.com/office/spreadsheetml/2009/9/ac" r="59" x14ac:dyDescent="0.2">
      <c r="A59" s="335" t="e">
        <f ca="true">+RIGHT('Data Summary'!A59,LEN('Data Summary'!A59)-9)</f>
        <v>#VALUE!</v>
      </c>
      <c r="B59" s="36" t="str">
        <f ca="true">+IF(ISTEXT('Data Summary'!B59),'Data Summary'!B59,"")</f>
        <v/>
      </c>
      <c r="C59" s="334" t="e">
        <f ca="true">+VALUE('Data Summary'!C59)</f>
        <v>#VALUE!</v>
      </c>
      <c r="D59" s="96" t="e">
        <f ca="true">+IF(AND(ISNUMBER(OFFSET('Water Data'!$D$4,0,10*ROW('Water Data'!D53))),'Data Summary'!BS59="Yes"),100-OFFSET('Water Data'!$D$4,0,10*ROW('Water Data'!D53)),NA())</f>
        <v>#N/A</v>
      </c>
      <c r="E59" s="96" t="e">
        <f ca="true">+IF(AND(ISNUMBER(OFFSET('Water Data'!$D$6,0,10*ROW('Water Data'!D53))),'Data Summary'!BT59="Yes"),OFFSET('Water Data'!$D$6,0,10*ROW('Water Data'!D53)),NA())</f>
        <v>#N/A</v>
      </c>
      <c r="F59" s="96" t="e">
        <f ca="true">+IF(AND(ISNUMBER(OFFSET('Water Data'!$D$9,0,10*ROW('Water Data'!D53))),'Data Summary'!BU59="Yes"),OFFSET('Water Data'!$D$9,0,10*ROW('Water Data'!D53)),NA())</f>
        <v>#N/A</v>
      </c>
      <c r="G59" s="96" t="e">
        <f ca="true">+IF(AND(ISNUMBER(OFFSET('Water Data'!$E$4,0,10*ROW('Water Data'!E53))),'Data Summary'!BV59="Yes"),100-OFFSET('Water Data'!$E$4,0,10*ROW('Water Data'!E53)),NA())</f>
        <v>#N/A</v>
      </c>
      <c r="H59" s="96" t="e">
        <f ca="true">+IF(AND(ISNUMBER(OFFSET('Water Data'!$E$6,0,10*ROW('Water Data'!E53))),'Data Summary'!BW59="Yes"),OFFSET('Water Data'!$E$6,0,10*ROW('Water Data'!E53)),NA())</f>
        <v>#N/A</v>
      </c>
      <c r="I59" s="96" t="e">
        <f ca="true">+IF(AND(ISNUMBER(OFFSET('Water Data'!$E$9,0,10*ROW('Water Data'!E53))),'Data Summary'!BX59="Yes"),OFFSET('Water Data'!$E$9,0,10*ROW('Water Data'!E53)),NA())</f>
        <v>#N/A</v>
      </c>
      <c r="J59" s="96" t="e">
        <f ca="true">+IF(AND(ISNUMBER(OFFSET('Water Data'!$F$4,0,10*ROW('Water Data'!F53))),'Data Summary'!BY59="Yes"),100-OFFSET('Water Data'!$F$4,0,10*ROW('Water Data'!F53)),NA())</f>
        <v>#N/A</v>
      </c>
      <c r="K59" s="96" t="e">
        <f ca="true">+IF(AND(ISNUMBER(OFFSET('Water Data'!$F$6,0,10*ROW('Water Data'!F53))),'Data Summary'!BZ59="Yes"),OFFSET('Water Data'!$F$6,0,10*ROW('Water Data'!F53)),NA())</f>
        <v>#N/A</v>
      </c>
      <c r="L59" s="96" t="e">
        <f ca="true">+IF(AND(ISNUMBER(OFFSET('Water Data'!$F$9,0,10*ROW('Water Data'!F53))),'Data Summary'!CA59="Yes"),OFFSET('Water Data'!$F$9,0,10*ROW('Water Data'!F53)),NA())</f>
        <v>#N/A</v>
      </c>
      <c r="M59" s="96" t="e">
        <f ca="true">+IF(AND(ISNUMBER(OFFSET('Water Data'!$G$4,0,10*ROW('Water Data'!G53))),'Data Summary'!CB59="Yes"),100-OFFSET('Water Data'!$G$4,0,10*ROW('Water Data'!G53)),NA())</f>
        <v>#N/A</v>
      </c>
      <c r="N59" s="96" t="e">
        <f ca="true">+IF(AND(ISNUMBER(OFFSET('Water Data'!$G$6,0,10*ROW('Water Data'!G53))),'Data Summary'!CC59="Yes"),OFFSET('Water Data'!$G$6,0,10*ROW('Water Data'!G53)),NA())</f>
        <v>#N/A</v>
      </c>
      <c r="O59" s="96" t="e">
        <f ca="true">+IF(AND(ISNUMBER(OFFSET('Water Data'!$G$9,0,10*ROW('Water Data'!G53))),'Data Summary'!CD59="Yes"),OFFSET('Water Data'!$G$9,0,10*ROW('Water Data'!G53)),NA())</f>
        <v>#N/A</v>
      </c>
      <c r="P59" s="96" t="e">
        <f ca="true">+IF(AND(ISNUMBER(OFFSET('Water Data'!$H$4,0,10*ROW('Water Data'!H53))),'Data Summary'!CE59="Yes"),100-OFFSET('Water Data'!$H$4,0,10*ROW('Water Data'!H53)),NA())</f>
        <v>#N/A</v>
      </c>
      <c r="Q59" s="96" t="e">
        <f ca="true">+IF(AND(ISNUMBER(OFFSET('Water Data'!$H$6,0,10*ROW('Water Data'!H53))),'Data Summary'!CF59="Yes"),OFFSET('Water Data'!$H$6,0,10*ROW('Water Data'!H53)),NA())</f>
        <v>#N/A</v>
      </c>
      <c r="R59" s="96" t="e">
        <f ca="true">+IF(AND(ISNUMBER(OFFSET('Water Data'!$H$9,0,10*ROW('Water Data'!H53))),'Data Summary'!CG59="Yes"),OFFSET('Water Data'!$H$9,0,10*ROW('Water Data'!H53)),NA())</f>
        <v>#N/A</v>
      </c>
      <c r="S59" s="96" t="e">
        <f ca="true">+IF(AND(ISNUMBER(OFFSET('Water Data'!$I$4,0,10*ROW('Water Data'!I53))),'Data Summary'!CH59="Yes"),100-OFFSET('Water Data'!$I$4,0,10*ROW('Water Data'!I53)),NA())</f>
        <v>#N/A</v>
      </c>
      <c r="T59" s="96" t="e">
        <f ca="true">+IF(AND(ISNUMBER(OFFSET('Water Data'!$I$6,0,10*ROW('Water Data'!I53))),'Data Summary'!CI59="Yes"),OFFSET('Water Data'!$I$6,0,10*ROW('Water Data'!I53)),NA())</f>
        <v>#N/A</v>
      </c>
      <c r="U59" s="96" t="e">
        <f ca="true">+IF(AND(ISNUMBER(OFFSET('Water Data'!$I$9,0,10*ROW('Water Data'!I53))),'Data Summary'!CJ59="Yes"),OFFSET('Water Data'!$I$9,0,10*ROW('Water Data'!I53)),NA())</f>
        <v>#N/A</v>
      </c>
      <c r="V59" s="97" t="e">
        <f ca="true">+IF(AND(ISNUMBER(OFFSET('Sanitation Data'!$D$4,0,10*ROW('Sanitation Data'!D53))),'Data Summary'!CK59="Yes"),100-OFFSET('Sanitation Data'!$D$4,0,10*ROW('Sanitation Data'!D53)),NA())</f>
        <v>#N/A</v>
      </c>
      <c r="W59" s="97" t="e">
        <f ca="true">+IF(AND(ISNUMBER(OFFSET('Sanitation Data'!$D$6,0,10*ROW('Sanitation Data'!D53))),'Data Summary'!CL59="Yes"),OFFSET('Sanitation Data'!$D$6,0,10*ROW('Sanitation Data'!D53)),NA())</f>
        <v>#N/A</v>
      </c>
      <c r="X59" s="97" t="e">
        <f ca="true">+IF(AND(ISNUMBER(OFFSET('Sanitation Data'!$D$10,0,10*ROW('Sanitation Data'!D53))),'Data Summary'!CM59="Yes"),OFFSET('Sanitation Data'!$D$10,0,10*ROW('Sanitation Data'!D53)),NA())</f>
        <v>#N/A</v>
      </c>
      <c r="Y59" s="97" t="e">
        <f ca="true">+IF(AND(ISNUMBER(OFFSET('Sanitation Data'!$D$11,0,10*ROW('Sanitation Data'!D53))),'Data Summary'!CN59="Yes"),OFFSET('Sanitation Data'!$D$11,0,10*ROW('Sanitation Data'!D53)),NA())</f>
        <v>#N/A</v>
      </c>
      <c r="Z59" s="97" t="e">
        <f ca="true">+IF(AND(ISNUMBER(OFFSET('Sanitation Data'!$D$12,0,10*ROW('Sanitation Data'!D53))),'Data Summary'!CO59="Yes"),OFFSET('Sanitation Data'!$D$12,0,10*ROW('Sanitation Data'!D53)),NA())</f>
        <v>#N/A</v>
      </c>
      <c r="AA59" s="97" t="e">
        <f ca="true">+IF(AND(ISNUMBER(OFFSET('Sanitation Data'!$E$4,0,10*ROW('Sanitation Data'!E53))),'Data Summary'!CP59="Yes"),100-OFFSET('Sanitation Data'!$E$4,0,10*ROW('Sanitation Data'!E53)),NA())</f>
        <v>#N/A</v>
      </c>
      <c r="AB59" s="97" t="e">
        <f ca="true">+IF(AND(ISNUMBER(OFFSET('Sanitation Data'!$E$6,0,10*ROW('Sanitation Data'!E53))),'Data Summary'!CQ59="Yes"),OFFSET('Sanitation Data'!$E$6,0,10*ROW('Sanitation Data'!E53)),NA())</f>
        <v>#N/A</v>
      </c>
      <c r="AC59" s="97" t="e">
        <f ca="true">+IF(AND(ISNUMBER(OFFSET('Sanitation Data'!$E$10,0,10*ROW('Sanitation Data'!E53))),'Data Summary'!CR59="Yes"),OFFSET('Sanitation Data'!$E$10,0,10*ROW('Sanitation Data'!E53)),NA())</f>
        <v>#N/A</v>
      </c>
      <c r="AD59" s="97" t="e">
        <f ca="true">+IF(AND(ISNUMBER(OFFSET('Sanitation Data'!$E$11,0,10*ROW('Sanitation Data'!E53))),'Data Summary'!CS59="Yes"),OFFSET('Sanitation Data'!$E$11,0,10*ROW('Sanitation Data'!E53)),NA())</f>
        <v>#N/A</v>
      </c>
      <c r="AE59" s="97" t="e">
        <f ca="true">+IF(AND(ISNUMBER(OFFSET('Sanitation Data'!$E$12,0,10*ROW('Sanitation Data'!E53))),'Data Summary'!CT59="Yes"),OFFSET('Sanitation Data'!$E$12,0,10*ROW('Sanitation Data'!E53)),NA())</f>
        <v>#N/A</v>
      </c>
      <c r="AF59" s="97" t="e">
        <f ca="true">+IF(AND(ISNUMBER(OFFSET('Sanitation Data'!$F$4,0,10*ROW('Sanitation Data'!F53))),'Data Summary'!CU59="Yes"),100-OFFSET('Sanitation Data'!$F$4,0,10*ROW('Sanitation Data'!F53)),NA())</f>
        <v>#N/A</v>
      </c>
      <c r="AG59" s="97" t="e">
        <f ca="true">+IF(AND(ISNUMBER(OFFSET('Sanitation Data'!$F$6,0,10*ROW('Sanitation Data'!F53))),'Data Summary'!CV59="Yes"),OFFSET('Sanitation Data'!$F$6,0,10*ROW('Sanitation Data'!F53)),NA())</f>
        <v>#N/A</v>
      </c>
      <c r="AH59" s="97" t="e">
        <f ca="true">+IF(AND(ISNUMBER(OFFSET('Sanitation Data'!$F$10,0,10*ROW('Sanitation Data'!F53))),'Data Summary'!CW59="Yes"),OFFSET('Sanitation Data'!$F$10,0,10*ROW('Sanitation Data'!F53)),NA())</f>
        <v>#N/A</v>
      </c>
      <c r="AI59" s="97" t="e">
        <f ca="true">+IF(AND(ISNUMBER(OFFSET('Sanitation Data'!$F$11,0,10*ROW('Sanitation Data'!F53))),'Data Summary'!CX59="Yes"),OFFSET('Sanitation Data'!$F$11,0,10*ROW('Sanitation Data'!F53)),NA())</f>
        <v>#N/A</v>
      </c>
      <c r="AJ59" s="97" t="e">
        <f ca="true">+IF(AND(ISNUMBER(OFFSET('Sanitation Data'!$F$12,0,10*ROW('Sanitation Data'!F53))),'Data Summary'!CY59="Yes"),OFFSET('Sanitation Data'!$F$12,0,10*ROW('Sanitation Data'!F53)),NA())</f>
        <v>#N/A</v>
      </c>
      <c r="AK59" s="97" t="e">
        <f ca="true">+IF(AND(ISNUMBER(OFFSET('Sanitation Data'!$G$4,0,10*ROW('Sanitation Data'!G53))),'Data Summary'!CZ59="Yes"),100-OFFSET('Sanitation Data'!$G$4,0,10*ROW('Sanitation Data'!G53)),NA())</f>
        <v>#N/A</v>
      </c>
      <c r="AL59" s="97" t="e">
        <f ca="true">+IF(AND(ISNUMBER(OFFSET('Sanitation Data'!$G$6,0,10*ROW('Sanitation Data'!G53))),'Data Summary'!DA59="Yes"),OFFSET('Sanitation Data'!$G$6,0,10*ROW('Sanitation Data'!G53)),NA())</f>
        <v>#N/A</v>
      </c>
      <c r="AM59" s="97" t="e">
        <f ca="true">+IF(AND(ISNUMBER(OFFSET('Sanitation Data'!$G$10,0,10*ROW('Sanitation Data'!G53))),'Data Summary'!DB59="Yes"),OFFSET('Sanitation Data'!$G$10,0,10*ROW('Sanitation Data'!G53)),NA())</f>
        <v>#N/A</v>
      </c>
      <c r="AN59" s="97" t="e">
        <f ca="true">+IF(AND(ISNUMBER(OFFSET('Sanitation Data'!$G$11,0,10*ROW('Sanitation Data'!G53))),'Data Summary'!DC59="Yes"),OFFSET('Sanitation Data'!$G$11,0,10*ROW('Sanitation Data'!G53)),NA())</f>
        <v>#N/A</v>
      </c>
      <c r="AO59" s="97" t="e">
        <f ca="true">+IF(AND(ISNUMBER(OFFSET('Sanitation Data'!$G$12,0,10*ROW('Sanitation Data'!G53))),'Data Summary'!DD59="Yes"),OFFSET('Sanitation Data'!$G$12,0,10*ROW('Sanitation Data'!G53)),NA())</f>
        <v>#N/A</v>
      </c>
      <c r="AP59" s="97" t="e">
        <f ca="true">+IF(AND(ISNUMBER(OFFSET('Sanitation Data'!$H$4,0,10*ROW('Sanitation Data'!H53))),'Data Summary'!DE59="Yes"),100-OFFSET('Sanitation Data'!$H$4,0,10*ROW('Sanitation Data'!H53)),NA())</f>
        <v>#N/A</v>
      </c>
      <c r="AQ59" s="97" t="e">
        <f ca="true">+IF(AND(ISNUMBER(OFFSET('Sanitation Data'!$H$6,0,10*ROW('Sanitation Data'!H53))),'Data Summary'!DF59="Yes"),OFFSET('Sanitation Data'!$H$6,0,10*ROW('Sanitation Data'!H53)),NA())</f>
        <v>#N/A</v>
      </c>
      <c r="AR59" s="97" t="e">
        <f ca="true">+IF(AND(ISNUMBER(OFFSET('Sanitation Data'!$H$10,0,10*ROW('Sanitation Data'!H53))),'Data Summary'!DG59="Yes"),OFFSET('Sanitation Data'!$H$10,0,10*ROW('Sanitation Data'!H53)),NA())</f>
        <v>#N/A</v>
      </c>
      <c r="AS59" s="97" t="e">
        <f ca="true">+IF(AND(ISNUMBER(OFFSET('Sanitation Data'!$H$11,0,10*ROW('Sanitation Data'!H53))),'Data Summary'!DH59="Yes"),OFFSET('Sanitation Data'!$H$11,0,10*ROW('Sanitation Data'!H53)),NA())</f>
        <v>#N/A</v>
      </c>
      <c r="AT59" s="97" t="e">
        <f ca="true">+IF(AND(ISNUMBER(OFFSET('Sanitation Data'!$H$12,0,10*ROW('Sanitation Data'!H53))),'Data Summary'!DI59="Yes"),OFFSET('Sanitation Data'!$H$12,0,10*ROW('Sanitation Data'!H53)),NA())</f>
        <v>#N/A</v>
      </c>
      <c r="AU59" s="97" t="e">
        <f ca="true">+IF(AND(ISNUMBER(OFFSET('Sanitation Data'!$I$4,0,10*ROW('Sanitation Data'!I53))),'Data Summary'!DJ59="Yes"),100-OFFSET('Sanitation Data'!$I$4,0,10*ROW('Sanitation Data'!I53)),NA())</f>
        <v>#N/A</v>
      </c>
      <c r="AV59" s="97" t="e">
        <f ca="true">+IF(AND(ISNUMBER(OFFSET('Sanitation Data'!$I$6,0,10*ROW('Sanitation Data'!I53))),'Data Summary'!DK59="Yes"),OFFSET('Sanitation Data'!$I$6,0,10*ROW('Sanitation Data'!I53)),NA())</f>
        <v>#N/A</v>
      </c>
      <c r="AW59" s="97" t="e">
        <f ca="true">+IF(AND(ISNUMBER(OFFSET('Sanitation Data'!$I$10,0,10*ROW('Sanitation Data'!I53))),'Data Summary'!DL59="Yes"),OFFSET('Sanitation Data'!$I$10,0,10*ROW('Sanitation Data'!I53)),NA())</f>
        <v>#N/A</v>
      </c>
      <c r="AX59" s="97" t="e">
        <f ca="true">+IF(AND(ISNUMBER(OFFSET('Sanitation Data'!$I$11,0,10*ROW('Sanitation Data'!I53))),'Data Summary'!DM59="Yes"),OFFSET('Sanitation Data'!$I$11,0,10*ROW('Sanitation Data'!I53)),NA())</f>
        <v>#N/A</v>
      </c>
      <c r="AY59" s="97" t="e">
        <f ca="true">+IF(AND(ISNUMBER(OFFSET('Sanitation Data'!$I$12,0,10*ROW('Sanitation Data'!I53))),'Data Summary'!DN59="Yes"),OFFSET('Sanitation Data'!$I$12,0,10*ROW('Sanitation Data'!I53)),NA())</f>
        <v>#N/A</v>
      </c>
      <c r="AZ59" s="98" t="e">
        <f ca="true">+IF(AND(ISNUMBER(OFFSET('Hygiene Data'!$D$5,0,10*ROW('Hygiene Data'!D53))),'Data Summary'!DO59="Yes"),OFFSET('Hygiene Data'!$D$5,0,10*ROW('Hygiene Data'!D53)),NA())</f>
        <v>#N/A</v>
      </c>
      <c r="BA59" s="98" t="e">
        <f ca="true">+IF(AND(ISNUMBER(OFFSET('Hygiene Data'!$D$7,0,10*ROW('Hygiene Data'!D53))),'Data Summary'!DP59="Yes"),OFFSET('Hygiene Data'!$D$7,0,10*ROW('Hygiene Data'!D53)),NA())</f>
        <v>#N/A</v>
      </c>
      <c r="BB59" s="98" t="e">
        <f ca="true">+IF(AND(ISNUMBER(OFFSET('Hygiene Data'!$D$9,0,10*ROW('Hygiene Data'!D53))),'Data Summary'!DQ59="Yes"),OFFSET('Hygiene Data'!$D$9,0,10*ROW('Hygiene Data'!D53)),NA())</f>
        <v>#N/A</v>
      </c>
      <c r="BC59" s="98" t="e">
        <f ca="true">+IF(AND(ISNUMBER(OFFSET('Hygiene Data'!$E$5,0,10*ROW('Hygiene Data'!E53))),'Data Summary'!DR59="Yes"),OFFSET('Hygiene Data'!$E$5,0,10*ROW('Hygiene Data'!E53)),NA())</f>
        <v>#N/A</v>
      </c>
      <c r="BD59" s="98" t="e">
        <f ca="true">+IF(AND(ISNUMBER(OFFSET('Hygiene Data'!$E$7,0,10*ROW('Hygiene Data'!E53))),'Data Summary'!DS59="Yes"),OFFSET('Hygiene Data'!$E$7,0,10*ROW('Hygiene Data'!E53)),NA())</f>
        <v>#N/A</v>
      </c>
      <c r="BE59" s="98" t="e">
        <f ca="true">+IF(AND(ISNUMBER(OFFSET('Hygiene Data'!$E$9,0,10*ROW('Hygiene Data'!E53))),'Data Summary'!DT59="Yes"),OFFSET('Hygiene Data'!$E$9,0,10*ROW('Hygiene Data'!E53)),NA())</f>
        <v>#N/A</v>
      </c>
      <c r="BF59" s="98" t="e">
        <f ca="true">+IF(AND(ISNUMBER(OFFSET('Hygiene Data'!$F$5,0,10*ROW('Hygiene Data'!F53))),'Data Summary'!DU59="Yes"),OFFSET('Hygiene Data'!$F$5,0,10*ROW('Hygiene Data'!F53)),NA())</f>
        <v>#N/A</v>
      </c>
      <c r="BG59" s="98" t="e">
        <f ca="true">+IF(AND(ISNUMBER(OFFSET('Hygiene Data'!$F$7,0,10*ROW('Hygiene Data'!F53))),'Data Summary'!DV59="Yes"),OFFSET('Hygiene Data'!$F$7,0,10*ROW('Hygiene Data'!F53)),NA())</f>
        <v>#N/A</v>
      </c>
      <c r="BH59" s="98" t="e">
        <f ca="true">+IF(AND(ISNUMBER(OFFSET('Hygiene Data'!$F$9,0,10*ROW('Hygiene Data'!F53))),'Data Summary'!DW59="Yes"),OFFSET('Hygiene Data'!$F$9,0,10*ROW('Hygiene Data'!F53)),NA())</f>
        <v>#N/A</v>
      </c>
      <c r="BI59" s="98" t="e">
        <f ca="true">+IF(AND(ISNUMBER(OFFSET('Hygiene Data'!$G$5,0,10*ROW('Hygiene Data'!G53))),'Data Summary'!DX59="Yes"),OFFSET('Hygiene Data'!$G$5,0,10*ROW('Hygiene Data'!G53)),NA())</f>
        <v>#N/A</v>
      </c>
      <c r="BJ59" s="98" t="e">
        <f ca="true">+IF(AND(ISNUMBER(OFFSET('Hygiene Data'!$G$7,0,10*ROW('Hygiene Data'!G53))),'Data Summary'!DY59="Yes"),OFFSET('Hygiene Data'!$G$7,0,10*ROW('Hygiene Data'!G53)),NA())</f>
        <v>#N/A</v>
      </c>
      <c r="BK59" s="98" t="e">
        <f ca="true">+IF(AND(ISNUMBER(OFFSET('Hygiene Data'!$G$9,0,10*ROW('Hygiene Data'!G53))),'Data Summary'!DZ59="Yes"),OFFSET('Hygiene Data'!$G$9,0,10*ROW('Hygiene Data'!G53)),NA())</f>
        <v>#N/A</v>
      </c>
      <c r="BL59" s="98" t="e">
        <f ca="true">+IF(AND(ISNUMBER(OFFSET('Hygiene Data'!$H$5,0,10*ROW('Hygiene Data'!H53))),'Data Summary'!EA59="Yes"),OFFSET('Hygiene Data'!$H$5,0,10*ROW('Hygiene Data'!H53)),NA())</f>
        <v>#N/A</v>
      </c>
      <c r="BM59" s="98" t="e">
        <f ca="true">+IF(AND(ISNUMBER(OFFSET('Hygiene Data'!$H$7,0,10*ROW('Hygiene Data'!H53))),'Data Summary'!EB59="Yes"),OFFSET('Hygiene Data'!$H$7,0,10*ROW('Hygiene Data'!H53)),NA())</f>
        <v>#N/A</v>
      </c>
      <c r="BN59" s="98" t="e">
        <f ca="true">+IF(AND(ISNUMBER(OFFSET('Hygiene Data'!$H$9,0,10*ROW('Hygiene Data'!H53))),'Data Summary'!EC59="Yes"),OFFSET('Hygiene Data'!$H$9,0,10*ROW('Hygiene Data'!H53)),NA())</f>
        <v>#N/A</v>
      </c>
      <c r="BO59" s="98" t="e">
        <f ca="true">+IF(AND(ISNUMBER(OFFSET('Hygiene Data'!$I$5,0,10*ROW('Hygiene Data'!I53))),'Data Summary'!ED59="Yes"),OFFSET('Hygiene Data'!$I$5,0,10*ROW('Hygiene Data'!I53)),NA())</f>
        <v>#N/A</v>
      </c>
      <c r="BP59" s="98" t="e">
        <f ca="true">+IF(AND(ISNUMBER(OFFSET('Hygiene Data'!$I$7,0,10*ROW('Hygiene Data'!I53))),'Data Summary'!EE59="Yes"),OFFSET('Hygiene Data'!$I$7,0,10*ROW('Hygiene Data'!I53)),NA())</f>
        <v>#N/A</v>
      </c>
      <c r="BQ59" s="98" t="e">
        <f ca="true">+IF(AND(ISNUMBER(OFFSET('Hygiene Data'!$I$9,0,10*ROW('Hygiene Data'!I53))),'Data Summary'!EF59="Yes"),OFFSET('Hygiene Data'!$I$9,0,10*ROW('Hygiene Data'!I53)),NA())</f>
        <v>#N/A</v>
      </c>
    </row>
    <row xmlns:x14ac="http://schemas.microsoft.com/office/spreadsheetml/2009/9/ac" r="60" x14ac:dyDescent="0.2">
      <c r="A60" s="335" t="e">
        <f ca="true">+RIGHT('Data Summary'!A60,LEN('Data Summary'!A60)-9)</f>
        <v>#VALUE!</v>
      </c>
      <c r="B60" s="36" t="str">
        <f ca="true">+IF(ISTEXT('Data Summary'!B60),'Data Summary'!B60,"")</f>
        <v/>
      </c>
      <c r="C60" s="334" t="e">
        <f ca="true">+VALUE('Data Summary'!C60)</f>
        <v>#VALUE!</v>
      </c>
      <c r="D60" s="96" t="e">
        <f ca="true">+IF(AND(ISNUMBER(OFFSET('Water Data'!$D$4,0,10*ROW('Water Data'!D54))),'Data Summary'!BS60="Yes"),100-OFFSET('Water Data'!$D$4,0,10*ROW('Water Data'!D54)),NA())</f>
        <v>#N/A</v>
      </c>
      <c r="E60" s="96" t="e">
        <f ca="true">+IF(AND(ISNUMBER(OFFSET('Water Data'!$D$6,0,10*ROW('Water Data'!D54))),'Data Summary'!BT60="Yes"),OFFSET('Water Data'!$D$6,0,10*ROW('Water Data'!D54)),NA())</f>
        <v>#N/A</v>
      </c>
      <c r="F60" s="96" t="e">
        <f ca="true">+IF(AND(ISNUMBER(OFFSET('Water Data'!$D$9,0,10*ROW('Water Data'!D54))),'Data Summary'!BU60="Yes"),OFFSET('Water Data'!$D$9,0,10*ROW('Water Data'!D54)),NA())</f>
        <v>#N/A</v>
      </c>
      <c r="G60" s="96" t="e">
        <f ca="true">+IF(AND(ISNUMBER(OFFSET('Water Data'!$E$4,0,10*ROW('Water Data'!E54))),'Data Summary'!BV60="Yes"),100-OFFSET('Water Data'!$E$4,0,10*ROW('Water Data'!E54)),NA())</f>
        <v>#N/A</v>
      </c>
      <c r="H60" s="96" t="e">
        <f ca="true">+IF(AND(ISNUMBER(OFFSET('Water Data'!$E$6,0,10*ROW('Water Data'!E54))),'Data Summary'!BW60="Yes"),OFFSET('Water Data'!$E$6,0,10*ROW('Water Data'!E54)),NA())</f>
        <v>#N/A</v>
      </c>
      <c r="I60" s="96" t="e">
        <f ca="true">+IF(AND(ISNUMBER(OFFSET('Water Data'!$E$9,0,10*ROW('Water Data'!E54))),'Data Summary'!BX60="Yes"),OFFSET('Water Data'!$E$9,0,10*ROW('Water Data'!E54)),NA())</f>
        <v>#N/A</v>
      </c>
      <c r="J60" s="96" t="e">
        <f ca="true">+IF(AND(ISNUMBER(OFFSET('Water Data'!$F$4,0,10*ROW('Water Data'!F54))),'Data Summary'!BY60="Yes"),100-OFFSET('Water Data'!$F$4,0,10*ROW('Water Data'!F54)),NA())</f>
        <v>#N/A</v>
      </c>
      <c r="K60" s="96" t="e">
        <f ca="true">+IF(AND(ISNUMBER(OFFSET('Water Data'!$F$6,0,10*ROW('Water Data'!F54))),'Data Summary'!BZ60="Yes"),OFFSET('Water Data'!$F$6,0,10*ROW('Water Data'!F54)),NA())</f>
        <v>#N/A</v>
      </c>
      <c r="L60" s="96" t="e">
        <f ca="true">+IF(AND(ISNUMBER(OFFSET('Water Data'!$F$9,0,10*ROW('Water Data'!F54))),'Data Summary'!CA60="Yes"),OFFSET('Water Data'!$F$9,0,10*ROW('Water Data'!F54)),NA())</f>
        <v>#N/A</v>
      </c>
      <c r="M60" s="96" t="e">
        <f ca="true">+IF(AND(ISNUMBER(OFFSET('Water Data'!$G$4,0,10*ROW('Water Data'!G54))),'Data Summary'!CB60="Yes"),100-OFFSET('Water Data'!$G$4,0,10*ROW('Water Data'!G54)),NA())</f>
        <v>#N/A</v>
      </c>
      <c r="N60" s="96" t="e">
        <f ca="true">+IF(AND(ISNUMBER(OFFSET('Water Data'!$G$6,0,10*ROW('Water Data'!G54))),'Data Summary'!CC60="Yes"),OFFSET('Water Data'!$G$6,0,10*ROW('Water Data'!G54)),NA())</f>
        <v>#N/A</v>
      </c>
      <c r="O60" s="96" t="e">
        <f ca="true">+IF(AND(ISNUMBER(OFFSET('Water Data'!$G$9,0,10*ROW('Water Data'!G54))),'Data Summary'!CD60="Yes"),OFFSET('Water Data'!$G$9,0,10*ROW('Water Data'!G54)),NA())</f>
        <v>#N/A</v>
      </c>
      <c r="P60" s="96" t="e">
        <f ca="true">+IF(AND(ISNUMBER(OFFSET('Water Data'!$H$4,0,10*ROW('Water Data'!H54))),'Data Summary'!CE60="Yes"),100-OFFSET('Water Data'!$H$4,0,10*ROW('Water Data'!H54)),NA())</f>
        <v>#N/A</v>
      </c>
      <c r="Q60" s="96" t="e">
        <f ca="true">+IF(AND(ISNUMBER(OFFSET('Water Data'!$H$6,0,10*ROW('Water Data'!H54))),'Data Summary'!CF60="Yes"),OFFSET('Water Data'!$H$6,0,10*ROW('Water Data'!H54)),NA())</f>
        <v>#N/A</v>
      </c>
      <c r="R60" s="96" t="e">
        <f ca="true">+IF(AND(ISNUMBER(OFFSET('Water Data'!$H$9,0,10*ROW('Water Data'!H54))),'Data Summary'!CG60="Yes"),OFFSET('Water Data'!$H$9,0,10*ROW('Water Data'!H54)),NA())</f>
        <v>#N/A</v>
      </c>
      <c r="S60" s="96" t="e">
        <f ca="true">+IF(AND(ISNUMBER(OFFSET('Water Data'!$I$4,0,10*ROW('Water Data'!I54))),'Data Summary'!CH60="Yes"),100-OFFSET('Water Data'!$I$4,0,10*ROW('Water Data'!I54)),NA())</f>
        <v>#N/A</v>
      </c>
      <c r="T60" s="96" t="e">
        <f ca="true">+IF(AND(ISNUMBER(OFFSET('Water Data'!$I$6,0,10*ROW('Water Data'!I54))),'Data Summary'!CI60="Yes"),OFFSET('Water Data'!$I$6,0,10*ROW('Water Data'!I54)),NA())</f>
        <v>#N/A</v>
      </c>
      <c r="U60" s="96" t="e">
        <f ca="true">+IF(AND(ISNUMBER(OFFSET('Water Data'!$I$9,0,10*ROW('Water Data'!I54))),'Data Summary'!CJ60="Yes"),OFFSET('Water Data'!$I$9,0,10*ROW('Water Data'!I54)),NA())</f>
        <v>#N/A</v>
      </c>
      <c r="V60" s="97" t="e">
        <f ca="true">+IF(AND(ISNUMBER(OFFSET('Sanitation Data'!$D$4,0,10*ROW('Sanitation Data'!D54))),'Data Summary'!CK60="Yes"),100-OFFSET('Sanitation Data'!$D$4,0,10*ROW('Sanitation Data'!D54)),NA())</f>
        <v>#N/A</v>
      </c>
      <c r="W60" s="97" t="e">
        <f ca="true">+IF(AND(ISNUMBER(OFFSET('Sanitation Data'!$D$6,0,10*ROW('Sanitation Data'!D54))),'Data Summary'!CL60="Yes"),OFFSET('Sanitation Data'!$D$6,0,10*ROW('Sanitation Data'!D54)),NA())</f>
        <v>#N/A</v>
      </c>
      <c r="X60" s="97" t="e">
        <f ca="true">+IF(AND(ISNUMBER(OFFSET('Sanitation Data'!$D$10,0,10*ROW('Sanitation Data'!D54))),'Data Summary'!CM60="Yes"),OFFSET('Sanitation Data'!$D$10,0,10*ROW('Sanitation Data'!D54)),NA())</f>
        <v>#N/A</v>
      </c>
      <c r="Y60" s="97" t="e">
        <f ca="true">+IF(AND(ISNUMBER(OFFSET('Sanitation Data'!$D$11,0,10*ROW('Sanitation Data'!D54))),'Data Summary'!CN60="Yes"),OFFSET('Sanitation Data'!$D$11,0,10*ROW('Sanitation Data'!D54)),NA())</f>
        <v>#N/A</v>
      </c>
      <c r="Z60" s="97" t="e">
        <f ca="true">+IF(AND(ISNUMBER(OFFSET('Sanitation Data'!$D$12,0,10*ROW('Sanitation Data'!D54))),'Data Summary'!CO60="Yes"),OFFSET('Sanitation Data'!$D$12,0,10*ROW('Sanitation Data'!D54)),NA())</f>
        <v>#N/A</v>
      </c>
      <c r="AA60" s="97" t="e">
        <f ca="true">+IF(AND(ISNUMBER(OFFSET('Sanitation Data'!$E$4,0,10*ROW('Sanitation Data'!E54))),'Data Summary'!CP60="Yes"),100-OFFSET('Sanitation Data'!$E$4,0,10*ROW('Sanitation Data'!E54)),NA())</f>
        <v>#N/A</v>
      </c>
      <c r="AB60" s="97" t="e">
        <f ca="true">+IF(AND(ISNUMBER(OFFSET('Sanitation Data'!$E$6,0,10*ROW('Sanitation Data'!E54))),'Data Summary'!CQ60="Yes"),OFFSET('Sanitation Data'!$E$6,0,10*ROW('Sanitation Data'!E54)),NA())</f>
        <v>#N/A</v>
      </c>
      <c r="AC60" s="97" t="e">
        <f ca="true">+IF(AND(ISNUMBER(OFFSET('Sanitation Data'!$E$10,0,10*ROW('Sanitation Data'!E54))),'Data Summary'!CR60="Yes"),OFFSET('Sanitation Data'!$E$10,0,10*ROW('Sanitation Data'!E54)),NA())</f>
        <v>#N/A</v>
      </c>
      <c r="AD60" s="97" t="e">
        <f ca="true">+IF(AND(ISNUMBER(OFFSET('Sanitation Data'!$E$11,0,10*ROW('Sanitation Data'!E54))),'Data Summary'!CS60="Yes"),OFFSET('Sanitation Data'!$E$11,0,10*ROW('Sanitation Data'!E54)),NA())</f>
        <v>#N/A</v>
      </c>
      <c r="AE60" s="97" t="e">
        <f ca="true">+IF(AND(ISNUMBER(OFFSET('Sanitation Data'!$E$12,0,10*ROW('Sanitation Data'!E54))),'Data Summary'!CT60="Yes"),OFFSET('Sanitation Data'!$E$12,0,10*ROW('Sanitation Data'!E54)),NA())</f>
        <v>#N/A</v>
      </c>
      <c r="AF60" s="97" t="e">
        <f ca="true">+IF(AND(ISNUMBER(OFFSET('Sanitation Data'!$F$4,0,10*ROW('Sanitation Data'!F54))),'Data Summary'!CU60="Yes"),100-OFFSET('Sanitation Data'!$F$4,0,10*ROW('Sanitation Data'!F54)),NA())</f>
        <v>#N/A</v>
      </c>
      <c r="AG60" s="97" t="e">
        <f ca="true">+IF(AND(ISNUMBER(OFFSET('Sanitation Data'!$F$6,0,10*ROW('Sanitation Data'!F54))),'Data Summary'!CV60="Yes"),OFFSET('Sanitation Data'!$F$6,0,10*ROW('Sanitation Data'!F54)),NA())</f>
        <v>#N/A</v>
      </c>
      <c r="AH60" s="97" t="e">
        <f ca="true">+IF(AND(ISNUMBER(OFFSET('Sanitation Data'!$F$10,0,10*ROW('Sanitation Data'!F54))),'Data Summary'!CW60="Yes"),OFFSET('Sanitation Data'!$F$10,0,10*ROW('Sanitation Data'!F54)),NA())</f>
        <v>#N/A</v>
      </c>
      <c r="AI60" s="97" t="e">
        <f ca="true">+IF(AND(ISNUMBER(OFFSET('Sanitation Data'!$F$11,0,10*ROW('Sanitation Data'!F54))),'Data Summary'!CX60="Yes"),OFFSET('Sanitation Data'!$F$11,0,10*ROW('Sanitation Data'!F54)),NA())</f>
        <v>#N/A</v>
      </c>
      <c r="AJ60" s="97" t="e">
        <f ca="true">+IF(AND(ISNUMBER(OFFSET('Sanitation Data'!$F$12,0,10*ROW('Sanitation Data'!F54))),'Data Summary'!CY60="Yes"),OFFSET('Sanitation Data'!$F$12,0,10*ROW('Sanitation Data'!F54)),NA())</f>
        <v>#N/A</v>
      </c>
      <c r="AK60" s="97" t="e">
        <f ca="true">+IF(AND(ISNUMBER(OFFSET('Sanitation Data'!$G$4,0,10*ROW('Sanitation Data'!G54))),'Data Summary'!CZ60="Yes"),100-OFFSET('Sanitation Data'!$G$4,0,10*ROW('Sanitation Data'!G54)),NA())</f>
        <v>#N/A</v>
      </c>
      <c r="AL60" s="97" t="e">
        <f ca="true">+IF(AND(ISNUMBER(OFFSET('Sanitation Data'!$G$6,0,10*ROW('Sanitation Data'!G54))),'Data Summary'!DA60="Yes"),OFFSET('Sanitation Data'!$G$6,0,10*ROW('Sanitation Data'!G54)),NA())</f>
        <v>#N/A</v>
      </c>
      <c r="AM60" s="97" t="e">
        <f ca="true">+IF(AND(ISNUMBER(OFFSET('Sanitation Data'!$G$10,0,10*ROW('Sanitation Data'!G54))),'Data Summary'!DB60="Yes"),OFFSET('Sanitation Data'!$G$10,0,10*ROW('Sanitation Data'!G54)),NA())</f>
        <v>#N/A</v>
      </c>
      <c r="AN60" s="97" t="e">
        <f ca="true">+IF(AND(ISNUMBER(OFFSET('Sanitation Data'!$G$11,0,10*ROW('Sanitation Data'!G54))),'Data Summary'!DC60="Yes"),OFFSET('Sanitation Data'!$G$11,0,10*ROW('Sanitation Data'!G54)),NA())</f>
        <v>#N/A</v>
      </c>
      <c r="AO60" s="97" t="e">
        <f ca="true">+IF(AND(ISNUMBER(OFFSET('Sanitation Data'!$G$12,0,10*ROW('Sanitation Data'!G54))),'Data Summary'!DD60="Yes"),OFFSET('Sanitation Data'!$G$12,0,10*ROW('Sanitation Data'!G54)),NA())</f>
        <v>#N/A</v>
      </c>
      <c r="AP60" s="97" t="e">
        <f ca="true">+IF(AND(ISNUMBER(OFFSET('Sanitation Data'!$H$4,0,10*ROW('Sanitation Data'!H54))),'Data Summary'!DE60="Yes"),100-OFFSET('Sanitation Data'!$H$4,0,10*ROW('Sanitation Data'!H54)),NA())</f>
        <v>#N/A</v>
      </c>
      <c r="AQ60" s="97" t="e">
        <f ca="true">+IF(AND(ISNUMBER(OFFSET('Sanitation Data'!$H$6,0,10*ROW('Sanitation Data'!H54))),'Data Summary'!DF60="Yes"),OFFSET('Sanitation Data'!$H$6,0,10*ROW('Sanitation Data'!H54)),NA())</f>
        <v>#N/A</v>
      </c>
      <c r="AR60" s="97" t="e">
        <f ca="true">+IF(AND(ISNUMBER(OFFSET('Sanitation Data'!$H$10,0,10*ROW('Sanitation Data'!H54))),'Data Summary'!DG60="Yes"),OFFSET('Sanitation Data'!$H$10,0,10*ROW('Sanitation Data'!H54)),NA())</f>
        <v>#N/A</v>
      </c>
      <c r="AS60" s="97" t="e">
        <f ca="true">+IF(AND(ISNUMBER(OFFSET('Sanitation Data'!$H$11,0,10*ROW('Sanitation Data'!H54))),'Data Summary'!DH60="Yes"),OFFSET('Sanitation Data'!$H$11,0,10*ROW('Sanitation Data'!H54)),NA())</f>
        <v>#N/A</v>
      </c>
      <c r="AT60" s="97" t="e">
        <f ca="true">+IF(AND(ISNUMBER(OFFSET('Sanitation Data'!$H$12,0,10*ROW('Sanitation Data'!H54))),'Data Summary'!DI60="Yes"),OFFSET('Sanitation Data'!$H$12,0,10*ROW('Sanitation Data'!H54)),NA())</f>
        <v>#N/A</v>
      </c>
      <c r="AU60" s="97" t="e">
        <f ca="true">+IF(AND(ISNUMBER(OFFSET('Sanitation Data'!$I$4,0,10*ROW('Sanitation Data'!I54))),'Data Summary'!DJ60="Yes"),100-OFFSET('Sanitation Data'!$I$4,0,10*ROW('Sanitation Data'!I54)),NA())</f>
        <v>#N/A</v>
      </c>
      <c r="AV60" s="97" t="e">
        <f ca="true">+IF(AND(ISNUMBER(OFFSET('Sanitation Data'!$I$6,0,10*ROW('Sanitation Data'!I54))),'Data Summary'!DK60="Yes"),OFFSET('Sanitation Data'!$I$6,0,10*ROW('Sanitation Data'!I54)),NA())</f>
        <v>#N/A</v>
      </c>
      <c r="AW60" s="97" t="e">
        <f ca="true">+IF(AND(ISNUMBER(OFFSET('Sanitation Data'!$I$10,0,10*ROW('Sanitation Data'!I54))),'Data Summary'!DL60="Yes"),OFFSET('Sanitation Data'!$I$10,0,10*ROW('Sanitation Data'!I54)),NA())</f>
        <v>#N/A</v>
      </c>
      <c r="AX60" s="97" t="e">
        <f ca="true">+IF(AND(ISNUMBER(OFFSET('Sanitation Data'!$I$11,0,10*ROW('Sanitation Data'!I54))),'Data Summary'!DM60="Yes"),OFFSET('Sanitation Data'!$I$11,0,10*ROW('Sanitation Data'!I54)),NA())</f>
        <v>#N/A</v>
      </c>
      <c r="AY60" s="97" t="e">
        <f ca="true">+IF(AND(ISNUMBER(OFFSET('Sanitation Data'!$I$12,0,10*ROW('Sanitation Data'!I54))),'Data Summary'!DN60="Yes"),OFFSET('Sanitation Data'!$I$12,0,10*ROW('Sanitation Data'!I54)),NA())</f>
        <v>#N/A</v>
      </c>
      <c r="AZ60" s="98" t="e">
        <f ca="true">+IF(AND(ISNUMBER(OFFSET('Hygiene Data'!$D$5,0,10*ROW('Hygiene Data'!D54))),'Data Summary'!DO60="Yes"),OFFSET('Hygiene Data'!$D$5,0,10*ROW('Hygiene Data'!D54)),NA())</f>
        <v>#N/A</v>
      </c>
      <c r="BA60" s="98" t="e">
        <f ca="true">+IF(AND(ISNUMBER(OFFSET('Hygiene Data'!$D$7,0,10*ROW('Hygiene Data'!D54))),'Data Summary'!DP60="Yes"),OFFSET('Hygiene Data'!$D$7,0,10*ROW('Hygiene Data'!D54)),NA())</f>
        <v>#N/A</v>
      </c>
      <c r="BB60" s="98" t="e">
        <f ca="true">+IF(AND(ISNUMBER(OFFSET('Hygiene Data'!$D$9,0,10*ROW('Hygiene Data'!D54))),'Data Summary'!DQ60="Yes"),OFFSET('Hygiene Data'!$D$9,0,10*ROW('Hygiene Data'!D54)),NA())</f>
        <v>#N/A</v>
      </c>
      <c r="BC60" s="98" t="e">
        <f ca="true">+IF(AND(ISNUMBER(OFFSET('Hygiene Data'!$E$5,0,10*ROW('Hygiene Data'!E54))),'Data Summary'!DR60="Yes"),OFFSET('Hygiene Data'!$E$5,0,10*ROW('Hygiene Data'!E54)),NA())</f>
        <v>#N/A</v>
      </c>
      <c r="BD60" s="98" t="e">
        <f ca="true">+IF(AND(ISNUMBER(OFFSET('Hygiene Data'!$E$7,0,10*ROW('Hygiene Data'!E54))),'Data Summary'!DS60="Yes"),OFFSET('Hygiene Data'!$E$7,0,10*ROW('Hygiene Data'!E54)),NA())</f>
        <v>#N/A</v>
      </c>
      <c r="BE60" s="98" t="e">
        <f ca="true">+IF(AND(ISNUMBER(OFFSET('Hygiene Data'!$E$9,0,10*ROW('Hygiene Data'!E54))),'Data Summary'!DT60="Yes"),OFFSET('Hygiene Data'!$E$9,0,10*ROW('Hygiene Data'!E54)),NA())</f>
        <v>#N/A</v>
      </c>
      <c r="BF60" s="98" t="e">
        <f ca="true">+IF(AND(ISNUMBER(OFFSET('Hygiene Data'!$F$5,0,10*ROW('Hygiene Data'!F54))),'Data Summary'!DU60="Yes"),OFFSET('Hygiene Data'!$F$5,0,10*ROW('Hygiene Data'!F54)),NA())</f>
        <v>#N/A</v>
      </c>
      <c r="BG60" s="98" t="e">
        <f ca="true">+IF(AND(ISNUMBER(OFFSET('Hygiene Data'!$F$7,0,10*ROW('Hygiene Data'!F54))),'Data Summary'!DV60="Yes"),OFFSET('Hygiene Data'!$F$7,0,10*ROW('Hygiene Data'!F54)),NA())</f>
        <v>#N/A</v>
      </c>
      <c r="BH60" s="98" t="e">
        <f ca="true">+IF(AND(ISNUMBER(OFFSET('Hygiene Data'!$F$9,0,10*ROW('Hygiene Data'!F54))),'Data Summary'!DW60="Yes"),OFFSET('Hygiene Data'!$F$9,0,10*ROW('Hygiene Data'!F54)),NA())</f>
        <v>#N/A</v>
      </c>
      <c r="BI60" s="98" t="e">
        <f ca="true">+IF(AND(ISNUMBER(OFFSET('Hygiene Data'!$G$5,0,10*ROW('Hygiene Data'!G54))),'Data Summary'!DX60="Yes"),OFFSET('Hygiene Data'!$G$5,0,10*ROW('Hygiene Data'!G54)),NA())</f>
        <v>#N/A</v>
      </c>
      <c r="BJ60" s="98" t="e">
        <f ca="true">+IF(AND(ISNUMBER(OFFSET('Hygiene Data'!$G$7,0,10*ROW('Hygiene Data'!G54))),'Data Summary'!DY60="Yes"),OFFSET('Hygiene Data'!$G$7,0,10*ROW('Hygiene Data'!G54)),NA())</f>
        <v>#N/A</v>
      </c>
      <c r="BK60" s="98" t="e">
        <f ca="true">+IF(AND(ISNUMBER(OFFSET('Hygiene Data'!$G$9,0,10*ROW('Hygiene Data'!G54))),'Data Summary'!DZ60="Yes"),OFFSET('Hygiene Data'!$G$9,0,10*ROW('Hygiene Data'!G54)),NA())</f>
        <v>#N/A</v>
      </c>
      <c r="BL60" s="98" t="e">
        <f ca="true">+IF(AND(ISNUMBER(OFFSET('Hygiene Data'!$H$5,0,10*ROW('Hygiene Data'!H54))),'Data Summary'!EA60="Yes"),OFFSET('Hygiene Data'!$H$5,0,10*ROW('Hygiene Data'!H54)),NA())</f>
        <v>#N/A</v>
      </c>
      <c r="BM60" s="98" t="e">
        <f ca="true">+IF(AND(ISNUMBER(OFFSET('Hygiene Data'!$H$7,0,10*ROW('Hygiene Data'!H54))),'Data Summary'!EB60="Yes"),OFFSET('Hygiene Data'!$H$7,0,10*ROW('Hygiene Data'!H54)),NA())</f>
        <v>#N/A</v>
      </c>
      <c r="BN60" s="98" t="e">
        <f ca="true">+IF(AND(ISNUMBER(OFFSET('Hygiene Data'!$H$9,0,10*ROW('Hygiene Data'!H54))),'Data Summary'!EC60="Yes"),OFFSET('Hygiene Data'!$H$9,0,10*ROW('Hygiene Data'!H54)),NA())</f>
        <v>#N/A</v>
      </c>
      <c r="BO60" s="98" t="e">
        <f ca="true">+IF(AND(ISNUMBER(OFFSET('Hygiene Data'!$I$5,0,10*ROW('Hygiene Data'!I54))),'Data Summary'!ED60="Yes"),OFFSET('Hygiene Data'!$I$5,0,10*ROW('Hygiene Data'!I54)),NA())</f>
        <v>#N/A</v>
      </c>
      <c r="BP60" s="98" t="e">
        <f ca="true">+IF(AND(ISNUMBER(OFFSET('Hygiene Data'!$I$7,0,10*ROW('Hygiene Data'!I54))),'Data Summary'!EE60="Yes"),OFFSET('Hygiene Data'!$I$7,0,10*ROW('Hygiene Data'!I54)),NA())</f>
        <v>#N/A</v>
      </c>
      <c r="BQ60" s="98" t="e">
        <f ca="true">+IF(AND(ISNUMBER(OFFSET('Hygiene Data'!$I$9,0,10*ROW('Hygiene Data'!I54))),'Data Summary'!EF60="Yes"),OFFSET('Hygiene Data'!$I$9,0,10*ROW('Hygiene Data'!I54)),NA())</f>
        <v>#N/A</v>
      </c>
    </row>
    <row xmlns:x14ac="http://schemas.microsoft.com/office/spreadsheetml/2009/9/ac" r="61" x14ac:dyDescent="0.2">
      <c r="A61" s="335" t="e">
        <f ca="true">+RIGHT('Data Summary'!A61,LEN('Data Summary'!A61)-9)</f>
        <v>#VALUE!</v>
      </c>
      <c r="B61" s="36" t="str">
        <f ca="true">+IF(ISTEXT('Data Summary'!B61),'Data Summary'!B61,"")</f>
        <v/>
      </c>
      <c r="C61" s="334" t="e">
        <f ca="true">+VALUE('Data Summary'!C61)</f>
        <v>#VALUE!</v>
      </c>
      <c r="D61" s="96" t="e">
        <f ca="true">+IF(AND(ISNUMBER(OFFSET('Water Data'!$D$4,0,10*ROW('Water Data'!D55))),'Data Summary'!BS61="Yes"),100-OFFSET('Water Data'!$D$4,0,10*ROW('Water Data'!D55)),NA())</f>
        <v>#N/A</v>
      </c>
      <c r="E61" s="96" t="e">
        <f ca="true">+IF(AND(ISNUMBER(OFFSET('Water Data'!$D$6,0,10*ROW('Water Data'!D55))),'Data Summary'!BT61="Yes"),OFFSET('Water Data'!$D$6,0,10*ROW('Water Data'!D55)),NA())</f>
        <v>#N/A</v>
      </c>
      <c r="F61" s="96" t="e">
        <f ca="true">+IF(AND(ISNUMBER(OFFSET('Water Data'!$D$9,0,10*ROW('Water Data'!D55))),'Data Summary'!BU61="Yes"),OFFSET('Water Data'!$D$9,0,10*ROW('Water Data'!D55)),NA())</f>
        <v>#N/A</v>
      </c>
      <c r="G61" s="96" t="e">
        <f ca="true">+IF(AND(ISNUMBER(OFFSET('Water Data'!$E$4,0,10*ROW('Water Data'!E55))),'Data Summary'!BV61="Yes"),100-OFFSET('Water Data'!$E$4,0,10*ROW('Water Data'!E55)),NA())</f>
        <v>#N/A</v>
      </c>
      <c r="H61" s="96" t="e">
        <f ca="true">+IF(AND(ISNUMBER(OFFSET('Water Data'!$E$6,0,10*ROW('Water Data'!E55))),'Data Summary'!BW61="Yes"),OFFSET('Water Data'!$E$6,0,10*ROW('Water Data'!E55)),NA())</f>
        <v>#N/A</v>
      </c>
      <c r="I61" s="96" t="e">
        <f ca="true">+IF(AND(ISNUMBER(OFFSET('Water Data'!$E$9,0,10*ROW('Water Data'!E55))),'Data Summary'!BX61="Yes"),OFFSET('Water Data'!$E$9,0,10*ROW('Water Data'!E55)),NA())</f>
        <v>#N/A</v>
      </c>
      <c r="J61" s="96" t="e">
        <f ca="true">+IF(AND(ISNUMBER(OFFSET('Water Data'!$F$4,0,10*ROW('Water Data'!F55))),'Data Summary'!BY61="Yes"),100-OFFSET('Water Data'!$F$4,0,10*ROW('Water Data'!F55)),NA())</f>
        <v>#N/A</v>
      </c>
      <c r="K61" s="96" t="e">
        <f ca="true">+IF(AND(ISNUMBER(OFFSET('Water Data'!$F$6,0,10*ROW('Water Data'!F55))),'Data Summary'!BZ61="Yes"),OFFSET('Water Data'!$F$6,0,10*ROW('Water Data'!F55)),NA())</f>
        <v>#N/A</v>
      </c>
      <c r="L61" s="96" t="e">
        <f ca="true">+IF(AND(ISNUMBER(OFFSET('Water Data'!$F$9,0,10*ROW('Water Data'!F55))),'Data Summary'!CA61="Yes"),OFFSET('Water Data'!$F$9,0,10*ROW('Water Data'!F55)),NA())</f>
        <v>#N/A</v>
      </c>
      <c r="M61" s="96" t="e">
        <f ca="true">+IF(AND(ISNUMBER(OFFSET('Water Data'!$G$4,0,10*ROW('Water Data'!G55))),'Data Summary'!CB61="Yes"),100-OFFSET('Water Data'!$G$4,0,10*ROW('Water Data'!G55)),NA())</f>
        <v>#N/A</v>
      </c>
      <c r="N61" s="96" t="e">
        <f ca="true">+IF(AND(ISNUMBER(OFFSET('Water Data'!$G$6,0,10*ROW('Water Data'!G55))),'Data Summary'!CC61="Yes"),OFFSET('Water Data'!$G$6,0,10*ROW('Water Data'!G55)),NA())</f>
        <v>#N/A</v>
      </c>
      <c r="O61" s="96" t="e">
        <f ca="true">+IF(AND(ISNUMBER(OFFSET('Water Data'!$G$9,0,10*ROW('Water Data'!G55))),'Data Summary'!CD61="Yes"),OFFSET('Water Data'!$G$9,0,10*ROW('Water Data'!G55)),NA())</f>
        <v>#N/A</v>
      </c>
      <c r="P61" s="96" t="e">
        <f ca="true">+IF(AND(ISNUMBER(OFFSET('Water Data'!$H$4,0,10*ROW('Water Data'!H55))),'Data Summary'!CE61="Yes"),100-OFFSET('Water Data'!$H$4,0,10*ROW('Water Data'!H55)),NA())</f>
        <v>#N/A</v>
      </c>
      <c r="Q61" s="96" t="e">
        <f ca="true">+IF(AND(ISNUMBER(OFFSET('Water Data'!$H$6,0,10*ROW('Water Data'!H55))),'Data Summary'!CF61="Yes"),OFFSET('Water Data'!$H$6,0,10*ROW('Water Data'!H55)),NA())</f>
        <v>#N/A</v>
      </c>
      <c r="R61" s="96" t="e">
        <f ca="true">+IF(AND(ISNUMBER(OFFSET('Water Data'!$H$9,0,10*ROW('Water Data'!H55))),'Data Summary'!CG61="Yes"),OFFSET('Water Data'!$H$9,0,10*ROW('Water Data'!H55)),NA())</f>
        <v>#N/A</v>
      </c>
      <c r="S61" s="96" t="e">
        <f ca="true">+IF(AND(ISNUMBER(OFFSET('Water Data'!$I$4,0,10*ROW('Water Data'!I55))),'Data Summary'!CH61="Yes"),100-OFFSET('Water Data'!$I$4,0,10*ROW('Water Data'!I55)),NA())</f>
        <v>#N/A</v>
      </c>
      <c r="T61" s="96" t="e">
        <f ca="true">+IF(AND(ISNUMBER(OFFSET('Water Data'!$I$6,0,10*ROW('Water Data'!I55))),'Data Summary'!CI61="Yes"),OFFSET('Water Data'!$I$6,0,10*ROW('Water Data'!I55)),NA())</f>
        <v>#N/A</v>
      </c>
      <c r="U61" s="96" t="e">
        <f ca="true">+IF(AND(ISNUMBER(OFFSET('Water Data'!$I$9,0,10*ROW('Water Data'!I55))),'Data Summary'!CJ61="Yes"),OFFSET('Water Data'!$I$9,0,10*ROW('Water Data'!I55)),NA())</f>
        <v>#N/A</v>
      </c>
      <c r="V61" s="97" t="e">
        <f ca="true">+IF(AND(ISNUMBER(OFFSET('Sanitation Data'!$D$4,0,10*ROW('Sanitation Data'!D55))),'Data Summary'!CK61="Yes"),100-OFFSET('Sanitation Data'!$D$4,0,10*ROW('Sanitation Data'!D55)),NA())</f>
        <v>#N/A</v>
      </c>
      <c r="W61" s="97" t="e">
        <f ca="true">+IF(AND(ISNUMBER(OFFSET('Sanitation Data'!$D$6,0,10*ROW('Sanitation Data'!D55))),'Data Summary'!CL61="Yes"),OFFSET('Sanitation Data'!$D$6,0,10*ROW('Sanitation Data'!D55)),NA())</f>
        <v>#N/A</v>
      </c>
      <c r="X61" s="97" t="e">
        <f ca="true">+IF(AND(ISNUMBER(OFFSET('Sanitation Data'!$D$10,0,10*ROW('Sanitation Data'!D55))),'Data Summary'!CM61="Yes"),OFFSET('Sanitation Data'!$D$10,0,10*ROW('Sanitation Data'!D55)),NA())</f>
        <v>#N/A</v>
      </c>
      <c r="Y61" s="97" t="e">
        <f ca="true">+IF(AND(ISNUMBER(OFFSET('Sanitation Data'!$D$11,0,10*ROW('Sanitation Data'!D55))),'Data Summary'!CN61="Yes"),OFFSET('Sanitation Data'!$D$11,0,10*ROW('Sanitation Data'!D55)),NA())</f>
        <v>#N/A</v>
      </c>
      <c r="Z61" s="97" t="e">
        <f ca="true">+IF(AND(ISNUMBER(OFFSET('Sanitation Data'!$D$12,0,10*ROW('Sanitation Data'!D55))),'Data Summary'!CO61="Yes"),OFFSET('Sanitation Data'!$D$12,0,10*ROW('Sanitation Data'!D55)),NA())</f>
        <v>#N/A</v>
      </c>
      <c r="AA61" s="97" t="e">
        <f ca="true">+IF(AND(ISNUMBER(OFFSET('Sanitation Data'!$E$4,0,10*ROW('Sanitation Data'!E55))),'Data Summary'!CP61="Yes"),100-OFFSET('Sanitation Data'!$E$4,0,10*ROW('Sanitation Data'!E55)),NA())</f>
        <v>#N/A</v>
      </c>
      <c r="AB61" s="97" t="e">
        <f ca="true">+IF(AND(ISNUMBER(OFFSET('Sanitation Data'!$E$6,0,10*ROW('Sanitation Data'!E55))),'Data Summary'!CQ61="Yes"),OFFSET('Sanitation Data'!$E$6,0,10*ROW('Sanitation Data'!E55)),NA())</f>
        <v>#N/A</v>
      </c>
      <c r="AC61" s="97" t="e">
        <f ca="true">+IF(AND(ISNUMBER(OFFSET('Sanitation Data'!$E$10,0,10*ROW('Sanitation Data'!E55))),'Data Summary'!CR61="Yes"),OFFSET('Sanitation Data'!$E$10,0,10*ROW('Sanitation Data'!E55)),NA())</f>
        <v>#N/A</v>
      </c>
      <c r="AD61" s="97" t="e">
        <f ca="true">+IF(AND(ISNUMBER(OFFSET('Sanitation Data'!$E$11,0,10*ROW('Sanitation Data'!E55))),'Data Summary'!CS61="Yes"),OFFSET('Sanitation Data'!$E$11,0,10*ROW('Sanitation Data'!E55)),NA())</f>
        <v>#N/A</v>
      </c>
      <c r="AE61" s="97" t="e">
        <f ca="true">+IF(AND(ISNUMBER(OFFSET('Sanitation Data'!$E$12,0,10*ROW('Sanitation Data'!E55))),'Data Summary'!CT61="Yes"),OFFSET('Sanitation Data'!$E$12,0,10*ROW('Sanitation Data'!E55)),NA())</f>
        <v>#N/A</v>
      </c>
      <c r="AF61" s="97" t="e">
        <f ca="true">+IF(AND(ISNUMBER(OFFSET('Sanitation Data'!$F$4,0,10*ROW('Sanitation Data'!F55))),'Data Summary'!CU61="Yes"),100-OFFSET('Sanitation Data'!$F$4,0,10*ROW('Sanitation Data'!F55)),NA())</f>
        <v>#N/A</v>
      </c>
      <c r="AG61" s="97" t="e">
        <f ca="true">+IF(AND(ISNUMBER(OFFSET('Sanitation Data'!$F$6,0,10*ROW('Sanitation Data'!F55))),'Data Summary'!CV61="Yes"),OFFSET('Sanitation Data'!$F$6,0,10*ROW('Sanitation Data'!F55)),NA())</f>
        <v>#N/A</v>
      </c>
      <c r="AH61" s="97" t="e">
        <f ca="true">+IF(AND(ISNUMBER(OFFSET('Sanitation Data'!$F$10,0,10*ROW('Sanitation Data'!F55))),'Data Summary'!CW61="Yes"),OFFSET('Sanitation Data'!$F$10,0,10*ROW('Sanitation Data'!F55)),NA())</f>
        <v>#N/A</v>
      </c>
      <c r="AI61" s="97" t="e">
        <f ca="true">+IF(AND(ISNUMBER(OFFSET('Sanitation Data'!$F$11,0,10*ROW('Sanitation Data'!F55))),'Data Summary'!CX61="Yes"),OFFSET('Sanitation Data'!$F$11,0,10*ROW('Sanitation Data'!F55)),NA())</f>
        <v>#N/A</v>
      </c>
      <c r="AJ61" s="97" t="e">
        <f ca="true">+IF(AND(ISNUMBER(OFFSET('Sanitation Data'!$F$12,0,10*ROW('Sanitation Data'!F55))),'Data Summary'!CY61="Yes"),OFFSET('Sanitation Data'!$F$12,0,10*ROW('Sanitation Data'!F55)),NA())</f>
        <v>#N/A</v>
      </c>
      <c r="AK61" s="97" t="e">
        <f ca="true">+IF(AND(ISNUMBER(OFFSET('Sanitation Data'!$G$4,0,10*ROW('Sanitation Data'!G55))),'Data Summary'!CZ61="Yes"),100-OFFSET('Sanitation Data'!$G$4,0,10*ROW('Sanitation Data'!G55)),NA())</f>
        <v>#N/A</v>
      </c>
      <c r="AL61" s="97" t="e">
        <f ca="true">+IF(AND(ISNUMBER(OFFSET('Sanitation Data'!$G$6,0,10*ROW('Sanitation Data'!G55))),'Data Summary'!DA61="Yes"),OFFSET('Sanitation Data'!$G$6,0,10*ROW('Sanitation Data'!G55)),NA())</f>
        <v>#N/A</v>
      </c>
      <c r="AM61" s="97" t="e">
        <f ca="true">+IF(AND(ISNUMBER(OFFSET('Sanitation Data'!$G$10,0,10*ROW('Sanitation Data'!G55))),'Data Summary'!DB61="Yes"),OFFSET('Sanitation Data'!$G$10,0,10*ROW('Sanitation Data'!G55)),NA())</f>
        <v>#N/A</v>
      </c>
      <c r="AN61" s="97" t="e">
        <f ca="true">+IF(AND(ISNUMBER(OFFSET('Sanitation Data'!$G$11,0,10*ROW('Sanitation Data'!G55))),'Data Summary'!DC61="Yes"),OFFSET('Sanitation Data'!$G$11,0,10*ROW('Sanitation Data'!G55)),NA())</f>
        <v>#N/A</v>
      </c>
      <c r="AO61" s="97" t="e">
        <f ca="true">+IF(AND(ISNUMBER(OFFSET('Sanitation Data'!$G$12,0,10*ROW('Sanitation Data'!G55))),'Data Summary'!DD61="Yes"),OFFSET('Sanitation Data'!$G$12,0,10*ROW('Sanitation Data'!G55)),NA())</f>
        <v>#N/A</v>
      </c>
      <c r="AP61" s="97" t="e">
        <f ca="true">+IF(AND(ISNUMBER(OFFSET('Sanitation Data'!$H$4,0,10*ROW('Sanitation Data'!H55))),'Data Summary'!DE61="Yes"),100-OFFSET('Sanitation Data'!$H$4,0,10*ROW('Sanitation Data'!H55)),NA())</f>
        <v>#N/A</v>
      </c>
      <c r="AQ61" s="97" t="e">
        <f ca="true">+IF(AND(ISNUMBER(OFFSET('Sanitation Data'!$H$6,0,10*ROW('Sanitation Data'!H55))),'Data Summary'!DF61="Yes"),OFFSET('Sanitation Data'!$H$6,0,10*ROW('Sanitation Data'!H55)),NA())</f>
        <v>#N/A</v>
      </c>
      <c r="AR61" s="97" t="e">
        <f ca="true">+IF(AND(ISNUMBER(OFFSET('Sanitation Data'!$H$10,0,10*ROW('Sanitation Data'!H55))),'Data Summary'!DG61="Yes"),OFFSET('Sanitation Data'!$H$10,0,10*ROW('Sanitation Data'!H55)),NA())</f>
        <v>#N/A</v>
      </c>
      <c r="AS61" s="97" t="e">
        <f ca="true">+IF(AND(ISNUMBER(OFFSET('Sanitation Data'!$H$11,0,10*ROW('Sanitation Data'!H55))),'Data Summary'!DH61="Yes"),OFFSET('Sanitation Data'!$H$11,0,10*ROW('Sanitation Data'!H55)),NA())</f>
        <v>#N/A</v>
      </c>
      <c r="AT61" s="97" t="e">
        <f ca="true">+IF(AND(ISNUMBER(OFFSET('Sanitation Data'!$H$12,0,10*ROW('Sanitation Data'!H55))),'Data Summary'!DI61="Yes"),OFFSET('Sanitation Data'!$H$12,0,10*ROW('Sanitation Data'!H55)),NA())</f>
        <v>#N/A</v>
      </c>
      <c r="AU61" s="97" t="e">
        <f ca="true">+IF(AND(ISNUMBER(OFFSET('Sanitation Data'!$I$4,0,10*ROW('Sanitation Data'!I55))),'Data Summary'!DJ61="Yes"),100-OFFSET('Sanitation Data'!$I$4,0,10*ROW('Sanitation Data'!I55)),NA())</f>
        <v>#N/A</v>
      </c>
      <c r="AV61" s="97" t="e">
        <f ca="true">+IF(AND(ISNUMBER(OFFSET('Sanitation Data'!$I$6,0,10*ROW('Sanitation Data'!I55))),'Data Summary'!DK61="Yes"),OFFSET('Sanitation Data'!$I$6,0,10*ROW('Sanitation Data'!I55)),NA())</f>
        <v>#N/A</v>
      </c>
      <c r="AW61" s="97" t="e">
        <f ca="true">+IF(AND(ISNUMBER(OFFSET('Sanitation Data'!$I$10,0,10*ROW('Sanitation Data'!I55))),'Data Summary'!DL61="Yes"),OFFSET('Sanitation Data'!$I$10,0,10*ROW('Sanitation Data'!I55)),NA())</f>
        <v>#N/A</v>
      </c>
      <c r="AX61" s="97" t="e">
        <f ca="true">+IF(AND(ISNUMBER(OFFSET('Sanitation Data'!$I$11,0,10*ROW('Sanitation Data'!I55))),'Data Summary'!DM61="Yes"),OFFSET('Sanitation Data'!$I$11,0,10*ROW('Sanitation Data'!I55)),NA())</f>
        <v>#N/A</v>
      </c>
      <c r="AY61" s="97" t="e">
        <f ca="true">+IF(AND(ISNUMBER(OFFSET('Sanitation Data'!$I$12,0,10*ROW('Sanitation Data'!I55))),'Data Summary'!DN61="Yes"),OFFSET('Sanitation Data'!$I$12,0,10*ROW('Sanitation Data'!I55)),NA())</f>
        <v>#N/A</v>
      </c>
      <c r="AZ61" s="98" t="e">
        <f ca="true">+IF(AND(ISNUMBER(OFFSET('Hygiene Data'!$D$5,0,10*ROW('Hygiene Data'!D55))),'Data Summary'!DO61="Yes"),OFFSET('Hygiene Data'!$D$5,0,10*ROW('Hygiene Data'!D55)),NA())</f>
        <v>#N/A</v>
      </c>
      <c r="BA61" s="98" t="e">
        <f ca="true">+IF(AND(ISNUMBER(OFFSET('Hygiene Data'!$D$7,0,10*ROW('Hygiene Data'!D55))),'Data Summary'!DP61="Yes"),OFFSET('Hygiene Data'!$D$7,0,10*ROW('Hygiene Data'!D55)),NA())</f>
        <v>#N/A</v>
      </c>
      <c r="BB61" s="98" t="e">
        <f ca="true">+IF(AND(ISNUMBER(OFFSET('Hygiene Data'!$D$9,0,10*ROW('Hygiene Data'!D55))),'Data Summary'!DQ61="Yes"),OFFSET('Hygiene Data'!$D$9,0,10*ROW('Hygiene Data'!D55)),NA())</f>
        <v>#N/A</v>
      </c>
      <c r="BC61" s="98" t="e">
        <f ca="true">+IF(AND(ISNUMBER(OFFSET('Hygiene Data'!$E$5,0,10*ROW('Hygiene Data'!E55))),'Data Summary'!DR61="Yes"),OFFSET('Hygiene Data'!$E$5,0,10*ROW('Hygiene Data'!E55)),NA())</f>
        <v>#N/A</v>
      </c>
      <c r="BD61" s="98" t="e">
        <f ca="true">+IF(AND(ISNUMBER(OFFSET('Hygiene Data'!$E$7,0,10*ROW('Hygiene Data'!E55))),'Data Summary'!DS61="Yes"),OFFSET('Hygiene Data'!$E$7,0,10*ROW('Hygiene Data'!E55)),NA())</f>
        <v>#N/A</v>
      </c>
      <c r="BE61" s="98" t="e">
        <f ca="true">+IF(AND(ISNUMBER(OFFSET('Hygiene Data'!$E$9,0,10*ROW('Hygiene Data'!E55))),'Data Summary'!DT61="Yes"),OFFSET('Hygiene Data'!$E$9,0,10*ROW('Hygiene Data'!E55)),NA())</f>
        <v>#N/A</v>
      </c>
      <c r="BF61" s="98" t="e">
        <f ca="true">+IF(AND(ISNUMBER(OFFSET('Hygiene Data'!$F$5,0,10*ROW('Hygiene Data'!F55))),'Data Summary'!DU61="Yes"),OFFSET('Hygiene Data'!$F$5,0,10*ROW('Hygiene Data'!F55)),NA())</f>
        <v>#N/A</v>
      </c>
      <c r="BG61" s="98" t="e">
        <f ca="true">+IF(AND(ISNUMBER(OFFSET('Hygiene Data'!$F$7,0,10*ROW('Hygiene Data'!F55))),'Data Summary'!DV61="Yes"),OFFSET('Hygiene Data'!$F$7,0,10*ROW('Hygiene Data'!F55)),NA())</f>
        <v>#N/A</v>
      </c>
      <c r="BH61" s="98" t="e">
        <f ca="true">+IF(AND(ISNUMBER(OFFSET('Hygiene Data'!$F$9,0,10*ROW('Hygiene Data'!F55))),'Data Summary'!DW61="Yes"),OFFSET('Hygiene Data'!$F$9,0,10*ROW('Hygiene Data'!F55)),NA())</f>
        <v>#N/A</v>
      </c>
      <c r="BI61" s="98" t="e">
        <f ca="true">+IF(AND(ISNUMBER(OFFSET('Hygiene Data'!$G$5,0,10*ROW('Hygiene Data'!G55))),'Data Summary'!DX61="Yes"),OFFSET('Hygiene Data'!$G$5,0,10*ROW('Hygiene Data'!G55)),NA())</f>
        <v>#N/A</v>
      </c>
      <c r="BJ61" s="98" t="e">
        <f ca="true">+IF(AND(ISNUMBER(OFFSET('Hygiene Data'!$G$7,0,10*ROW('Hygiene Data'!G55))),'Data Summary'!DY61="Yes"),OFFSET('Hygiene Data'!$G$7,0,10*ROW('Hygiene Data'!G55)),NA())</f>
        <v>#N/A</v>
      </c>
      <c r="BK61" s="98" t="e">
        <f ca="true">+IF(AND(ISNUMBER(OFFSET('Hygiene Data'!$G$9,0,10*ROW('Hygiene Data'!G55))),'Data Summary'!DZ61="Yes"),OFFSET('Hygiene Data'!$G$9,0,10*ROW('Hygiene Data'!G55)),NA())</f>
        <v>#N/A</v>
      </c>
      <c r="BL61" s="98" t="e">
        <f ca="true">+IF(AND(ISNUMBER(OFFSET('Hygiene Data'!$H$5,0,10*ROW('Hygiene Data'!H55))),'Data Summary'!EA61="Yes"),OFFSET('Hygiene Data'!$H$5,0,10*ROW('Hygiene Data'!H55)),NA())</f>
        <v>#N/A</v>
      </c>
      <c r="BM61" s="98" t="e">
        <f ca="true">+IF(AND(ISNUMBER(OFFSET('Hygiene Data'!$H$7,0,10*ROW('Hygiene Data'!H55))),'Data Summary'!EB61="Yes"),OFFSET('Hygiene Data'!$H$7,0,10*ROW('Hygiene Data'!H55)),NA())</f>
        <v>#N/A</v>
      </c>
      <c r="BN61" s="98" t="e">
        <f ca="true">+IF(AND(ISNUMBER(OFFSET('Hygiene Data'!$H$9,0,10*ROW('Hygiene Data'!H55))),'Data Summary'!EC61="Yes"),OFFSET('Hygiene Data'!$H$9,0,10*ROW('Hygiene Data'!H55)),NA())</f>
        <v>#N/A</v>
      </c>
      <c r="BO61" s="98" t="e">
        <f ca="true">+IF(AND(ISNUMBER(OFFSET('Hygiene Data'!$I$5,0,10*ROW('Hygiene Data'!I55))),'Data Summary'!ED61="Yes"),OFFSET('Hygiene Data'!$I$5,0,10*ROW('Hygiene Data'!I55)),NA())</f>
        <v>#N/A</v>
      </c>
      <c r="BP61" s="98" t="e">
        <f ca="true">+IF(AND(ISNUMBER(OFFSET('Hygiene Data'!$I$7,0,10*ROW('Hygiene Data'!I55))),'Data Summary'!EE61="Yes"),OFFSET('Hygiene Data'!$I$7,0,10*ROW('Hygiene Data'!I55)),NA())</f>
        <v>#N/A</v>
      </c>
      <c r="BQ61" s="98" t="e">
        <f ca="true">+IF(AND(ISNUMBER(OFFSET('Hygiene Data'!$I$9,0,10*ROW('Hygiene Data'!I55))),'Data Summary'!EF61="Yes"),OFFSET('Hygiene Data'!$I$9,0,10*ROW('Hygiene Data'!I55)),NA())</f>
        <v>#N/A</v>
      </c>
    </row>
    <row xmlns:x14ac="http://schemas.microsoft.com/office/spreadsheetml/2009/9/ac" r="62" x14ac:dyDescent="0.2">
      <c r="A62" s="335" t="e">
        <f ca="true">+RIGHT('Data Summary'!A62,LEN('Data Summary'!A62)-9)</f>
        <v>#VALUE!</v>
      </c>
      <c r="B62" s="36" t="str">
        <f ca="true">+IF(ISTEXT('Data Summary'!B62),'Data Summary'!B62,"")</f>
        <v/>
      </c>
      <c r="C62" s="334" t="e">
        <f ca="true">+VALUE('Data Summary'!C62)</f>
        <v>#VALUE!</v>
      </c>
      <c r="D62" s="96" t="e">
        <f ca="true">+IF(AND(ISNUMBER(OFFSET('Water Data'!$D$4,0,10*ROW('Water Data'!D56))),'Data Summary'!BS62="Yes"),100-OFFSET('Water Data'!$D$4,0,10*ROW('Water Data'!D56)),NA())</f>
        <v>#N/A</v>
      </c>
      <c r="E62" s="96" t="e">
        <f ca="true">+IF(AND(ISNUMBER(OFFSET('Water Data'!$D$6,0,10*ROW('Water Data'!D56))),'Data Summary'!BT62="Yes"),OFFSET('Water Data'!$D$6,0,10*ROW('Water Data'!D56)),NA())</f>
        <v>#N/A</v>
      </c>
      <c r="F62" s="96" t="e">
        <f ca="true">+IF(AND(ISNUMBER(OFFSET('Water Data'!$D$9,0,10*ROW('Water Data'!D56))),'Data Summary'!BU62="Yes"),OFFSET('Water Data'!$D$9,0,10*ROW('Water Data'!D56)),NA())</f>
        <v>#N/A</v>
      </c>
      <c r="G62" s="96" t="e">
        <f ca="true">+IF(AND(ISNUMBER(OFFSET('Water Data'!$E$4,0,10*ROW('Water Data'!E56))),'Data Summary'!BV62="Yes"),100-OFFSET('Water Data'!$E$4,0,10*ROW('Water Data'!E56)),NA())</f>
        <v>#N/A</v>
      </c>
      <c r="H62" s="96" t="e">
        <f ca="true">+IF(AND(ISNUMBER(OFFSET('Water Data'!$E$6,0,10*ROW('Water Data'!E56))),'Data Summary'!BW62="Yes"),OFFSET('Water Data'!$E$6,0,10*ROW('Water Data'!E56)),NA())</f>
        <v>#N/A</v>
      </c>
      <c r="I62" s="96" t="e">
        <f ca="true">+IF(AND(ISNUMBER(OFFSET('Water Data'!$E$9,0,10*ROW('Water Data'!E56))),'Data Summary'!BX62="Yes"),OFFSET('Water Data'!$E$9,0,10*ROW('Water Data'!E56)),NA())</f>
        <v>#N/A</v>
      </c>
      <c r="J62" s="96" t="e">
        <f ca="true">+IF(AND(ISNUMBER(OFFSET('Water Data'!$F$4,0,10*ROW('Water Data'!F56))),'Data Summary'!BY62="Yes"),100-OFFSET('Water Data'!$F$4,0,10*ROW('Water Data'!F56)),NA())</f>
        <v>#N/A</v>
      </c>
      <c r="K62" s="96" t="e">
        <f ca="true">+IF(AND(ISNUMBER(OFFSET('Water Data'!$F$6,0,10*ROW('Water Data'!F56))),'Data Summary'!BZ62="Yes"),OFFSET('Water Data'!$F$6,0,10*ROW('Water Data'!F56)),NA())</f>
        <v>#N/A</v>
      </c>
      <c r="L62" s="96" t="e">
        <f ca="true">+IF(AND(ISNUMBER(OFFSET('Water Data'!$F$9,0,10*ROW('Water Data'!F56))),'Data Summary'!CA62="Yes"),OFFSET('Water Data'!$F$9,0,10*ROW('Water Data'!F56)),NA())</f>
        <v>#N/A</v>
      </c>
      <c r="M62" s="96" t="e">
        <f ca="true">+IF(AND(ISNUMBER(OFFSET('Water Data'!$G$4,0,10*ROW('Water Data'!G56))),'Data Summary'!CB62="Yes"),100-OFFSET('Water Data'!$G$4,0,10*ROW('Water Data'!G56)),NA())</f>
        <v>#N/A</v>
      </c>
      <c r="N62" s="96" t="e">
        <f ca="true">+IF(AND(ISNUMBER(OFFSET('Water Data'!$G$6,0,10*ROW('Water Data'!G56))),'Data Summary'!CC62="Yes"),OFFSET('Water Data'!$G$6,0,10*ROW('Water Data'!G56)),NA())</f>
        <v>#N/A</v>
      </c>
      <c r="O62" s="96" t="e">
        <f ca="true">+IF(AND(ISNUMBER(OFFSET('Water Data'!$G$9,0,10*ROW('Water Data'!G56))),'Data Summary'!CD62="Yes"),OFFSET('Water Data'!$G$9,0,10*ROW('Water Data'!G56)),NA())</f>
        <v>#N/A</v>
      </c>
      <c r="P62" s="96" t="e">
        <f ca="true">+IF(AND(ISNUMBER(OFFSET('Water Data'!$H$4,0,10*ROW('Water Data'!H56))),'Data Summary'!CE62="Yes"),100-OFFSET('Water Data'!$H$4,0,10*ROW('Water Data'!H56)),NA())</f>
        <v>#N/A</v>
      </c>
      <c r="Q62" s="96" t="e">
        <f ca="true">+IF(AND(ISNUMBER(OFFSET('Water Data'!$H$6,0,10*ROW('Water Data'!H56))),'Data Summary'!CF62="Yes"),OFFSET('Water Data'!$H$6,0,10*ROW('Water Data'!H56)),NA())</f>
        <v>#N/A</v>
      </c>
      <c r="R62" s="96" t="e">
        <f ca="true">+IF(AND(ISNUMBER(OFFSET('Water Data'!$H$9,0,10*ROW('Water Data'!H56))),'Data Summary'!CG62="Yes"),OFFSET('Water Data'!$H$9,0,10*ROW('Water Data'!H56)),NA())</f>
        <v>#N/A</v>
      </c>
      <c r="S62" s="96" t="e">
        <f ca="true">+IF(AND(ISNUMBER(OFFSET('Water Data'!$I$4,0,10*ROW('Water Data'!I56))),'Data Summary'!CH62="Yes"),100-OFFSET('Water Data'!$I$4,0,10*ROW('Water Data'!I56)),NA())</f>
        <v>#N/A</v>
      </c>
      <c r="T62" s="96" t="e">
        <f ca="true">+IF(AND(ISNUMBER(OFFSET('Water Data'!$I$6,0,10*ROW('Water Data'!I56))),'Data Summary'!CI62="Yes"),OFFSET('Water Data'!$I$6,0,10*ROW('Water Data'!I56)),NA())</f>
        <v>#N/A</v>
      </c>
      <c r="U62" s="96" t="e">
        <f ca="true">+IF(AND(ISNUMBER(OFFSET('Water Data'!$I$9,0,10*ROW('Water Data'!I56))),'Data Summary'!CJ62="Yes"),OFFSET('Water Data'!$I$9,0,10*ROW('Water Data'!I56)),NA())</f>
        <v>#N/A</v>
      </c>
      <c r="V62" s="97" t="e">
        <f ca="true">+IF(AND(ISNUMBER(OFFSET('Sanitation Data'!$D$4,0,10*ROW('Sanitation Data'!D56))),'Data Summary'!CK62="Yes"),100-OFFSET('Sanitation Data'!$D$4,0,10*ROW('Sanitation Data'!D56)),NA())</f>
        <v>#N/A</v>
      </c>
      <c r="W62" s="97" t="e">
        <f ca="true">+IF(AND(ISNUMBER(OFFSET('Sanitation Data'!$D$6,0,10*ROW('Sanitation Data'!D56))),'Data Summary'!CL62="Yes"),OFFSET('Sanitation Data'!$D$6,0,10*ROW('Sanitation Data'!D56)),NA())</f>
        <v>#N/A</v>
      </c>
      <c r="X62" s="97" t="e">
        <f ca="true">+IF(AND(ISNUMBER(OFFSET('Sanitation Data'!$D$10,0,10*ROW('Sanitation Data'!D56))),'Data Summary'!CM62="Yes"),OFFSET('Sanitation Data'!$D$10,0,10*ROW('Sanitation Data'!D56)),NA())</f>
        <v>#N/A</v>
      </c>
      <c r="Y62" s="97" t="e">
        <f ca="true">+IF(AND(ISNUMBER(OFFSET('Sanitation Data'!$D$11,0,10*ROW('Sanitation Data'!D56))),'Data Summary'!CN62="Yes"),OFFSET('Sanitation Data'!$D$11,0,10*ROW('Sanitation Data'!D56)),NA())</f>
        <v>#N/A</v>
      </c>
      <c r="Z62" s="97" t="e">
        <f ca="true">+IF(AND(ISNUMBER(OFFSET('Sanitation Data'!$D$12,0,10*ROW('Sanitation Data'!D56))),'Data Summary'!CO62="Yes"),OFFSET('Sanitation Data'!$D$12,0,10*ROW('Sanitation Data'!D56)),NA())</f>
        <v>#N/A</v>
      </c>
      <c r="AA62" s="97" t="e">
        <f ca="true">+IF(AND(ISNUMBER(OFFSET('Sanitation Data'!$E$4,0,10*ROW('Sanitation Data'!E56))),'Data Summary'!CP62="Yes"),100-OFFSET('Sanitation Data'!$E$4,0,10*ROW('Sanitation Data'!E56)),NA())</f>
        <v>#N/A</v>
      </c>
      <c r="AB62" s="97" t="e">
        <f ca="true">+IF(AND(ISNUMBER(OFFSET('Sanitation Data'!$E$6,0,10*ROW('Sanitation Data'!E56))),'Data Summary'!CQ62="Yes"),OFFSET('Sanitation Data'!$E$6,0,10*ROW('Sanitation Data'!E56)),NA())</f>
        <v>#N/A</v>
      </c>
      <c r="AC62" s="97" t="e">
        <f ca="true">+IF(AND(ISNUMBER(OFFSET('Sanitation Data'!$E$10,0,10*ROW('Sanitation Data'!E56))),'Data Summary'!CR62="Yes"),OFFSET('Sanitation Data'!$E$10,0,10*ROW('Sanitation Data'!E56)),NA())</f>
        <v>#N/A</v>
      </c>
      <c r="AD62" s="97" t="e">
        <f ca="true">+IF(AND(ISNUMBER(OFFSET('Sanitation Data'!$E$11,0,10*ROW('Sanitation Data'!E56))),'Data Summary'!CS62="Yes"),OFFSET('Sanitation Data'!$E$11,0,10*ROW('Sanitation Data'!E56)),NA())</f>
        <v>#N/A</v>
      </c>
      <c r="AE62" s="97" t="e">
        <f ca="true">+IF(AND(ISNUMBER(OFFSET('Sanitation Data'!$E$12,0,10*ROW('Sanitation Data'!E56))),'Data Summary'!CT62="Yes"),OFFSET('Sanitation Data'!$E$12,0,10*ROW('Sanitation Data'!E56)),NA())</f>
        <v>#N/A</v>
      </c>
      <c r="AF62" s="97" t="e">
        <f ca="true">+IF(AND(ISNUMBER(OFFSET('Sanitation Data'!$F$4,0,10*ROW('Sanitation Data'!F56))),'Data Summary'!CU62="Yes"),100-OFFSET('Sanitation Data'!$F$4,0,10*ROW('Sanitation Data'!F56)),NA())</f>
        <v>#N/A</v>
      </c>
      <c r="AG62" s="97" t="e">
        <f ca="true">+IF(AND(ISNUMBER(OFFSET('Sanitation Data'!$F$6,0,10*ROW('Sanitation Data'!F56))),'Data Summary'!CV62="Yes"),OFFSET('Sanitation Data'!$F$6,0,10*ROW('Sanitation Data'!F56)),NA())</f>
        <v>#N/A</v>
      </c>
      <c r="AH62" s="97" t="e">
        <f ca="true">+IF(AND(ISNUMBER(OFFSET('Sanitation Data'!$F$10,0,10*ROW('Sanitation Data'!F56))),'Data Summary'!CW62="Yes"),OFFSET('Sanitation Data'!$F$10,0,10*ROW('Sanitation Data'!F56)),NA())</f>
        <v>#N/A</v>
      </c>
      <c r="AI62" s="97" t="e">
        <f ca="true">+IF(AND(ISNUMBER(OFFSET('Sanitation Data'!$F$11,0,10*ROW('Sanitation Data'!F56))),'Data Summary'!CX62="Yes"),OFFSET('Sanitation Data'!$F$11,0,10*ROW('Sanitation Data'!F56)),NA())</f>
        <v>#N/A</v>
      </c>
      <c r="AJ62" s="97" t="e">
        <f ca="true">+IF(AND(ISNUMBER(OFFSET('Sanitation Data'!$F$12,0,10*ROW('Sanitation Data'!F56))),'Data Summary'!CY62="Yes"),OFFSET('Sanitation Data'!$F$12,0,10*ROW('Sanitation Data'!F56)),NA())</f>
        <v>#N/A</v>
      </c>
      <c r="AK62" s="97" t="e">
        <f ca="true">+IF(AND(ISNUMBER(OFFSET('Sanitation Data'!$G$4,0,10*ROW('Sanitation Data'!G56))),'Data Summary'!CZ62="Yes"),100-OFFSET('Sanitation Data'!$G$4,0,10*ROW('Sanitation Data'!G56)),NA())</f>
        <v>#N/A</v>
      </c>
      <c r="AL62" s="97" t="e">
        <f ca="true">+IF(AND(ISNUMBER(OFFSET('Sanitation Data'!$G$6,0,10*ROW('Sanitation Data'!G56))),'Data Summary'!DA62="Yes"),OFFSET('Sanitation Data'!$G$6,0,10*ROW('Sanitation Data'!G56)),NA())</f>
        <v>#N/A</v>
      </c>
      <c r="AM62" s="97" t="e">
        <f ca="true">+IF(AND(ISNUMBER(OFFSET('Sanitation Data'!$G$10,0,10*ROW('Sanitation Data'!G56))),'Data Summary'!DB62="Yes"),OFFSET('Sanitation Data'!$G$10,0,10*ROW('Sanitation Data'!G56)),NA())</f>
        <v>#N/A</v>
      </c>
      <c r="AN62" s="97" t="e">
        <f ca="true">+IF(AND(ISNUMBER(OFFSET('Sanitation Data'!$G$11,0,10*ROW('Sanitation Data'!G56))),'Data Summary'!DC62="Yes"),OFFSET('Sanitation Data'!$G$11,0,10*ROW('Sanitation Data'!G56)),NA())</f>
        <v>#N/A</v>
      </c>
      <c r="AO62" s="97" t="e">
        <f ca="true">+IF(AND(ISNUMBER(OFFSET('Sanitation Data'!$G$12,0,10*ROW('Sanitation Data'!G56))),'Data Summary'!DD62="Yes"),OFFSET('Sanitation Data'!$G$12,0,10*ROW('Sanitation Data'!G56)),NA())</f>
        <v>#N/A</v>
      </c>
      <c r="AP62" s="97" t="e">
        <f ca="true">+IF(AND(ISNUMBER(OFFSET('Sanitation Data'!$H$4,0,10*ROW('Sanitation Data'!H56))),'Data Summary'!DE62="Yes"),100-OFFSET('Sanitation Data'!$H$4,0,10*ROW('Sanitation Data'!H56)),NA())</f>
        <v>#N/A</v>
      </c>
      <c r="AQ62" s="97" t="e">
        <f ca="true">+IF(AND(ISNUMBER(OFFSET('Sanitation Data'!$H$6,0,10*ROW('Sanitation Data'!H56))),'Data Summary'!DF62="Yes"),OFFSET('Sanitation Data'!$H$6,0,10*ROW('Sanitation Data'!H56)),NA())</f>
        <v>#N/A</v>
      </c>
      <c r="AR62" s="97" t="e">
        <f ca="true">+IF(AND(ISNUMBER(OFFSET('Sanitation Data'!$H$10,0,10*ROW('Sanitation Data'!H56))),'Data Summary'!DG62="Yes"),OFFSET('Sanitation Data'!$H$10,0,10*ROW('Sanitation Data'!H56)),NA())</f>
        <v>#N/A</v>
      </c>
      <c r="AS62" s="97" t="e">
        <f ca="true">+IF(AND(ISNUMBER(OFFSET('Sanitation Data'!$H$11,0,10*ROW('Sanitation Data'!H56))),'Data Summary'!DH62="Yes"),OFFSET('Sanitation Data'!$H$11,0,10*ROW('Sanitation Data'!H56)),NA())</f>
        <v>#N/A</v>
      </c>
      <c r="AT62" s="97" t="e">
        <f ca="true">+IF(AND(ISNUMBER(OFFSET('Sanitation Data'!$H$12,0,10*ROW('Sanitation Data'!H56))),'Data Summary'!DI62="Yes"),OFFSET('Sanitation Data'!$H$12,0,10*ROW('Sanitation Data'!H56)),NA())</f>
        <v>#N/A</v>
      </c>
      <c r="AU62" s="97" t="e">
        <f ca="true">+IF(AND(ISNUMBER(OFFSET('Sanitation Data'!$I$4,0,10*ROW('Sanitation Data'!I56))),'Data Summary'!DJ62="Yes"),100-OFFSET('Sanitation Data'!$I$4,0,10*ROW('Sanitation Data'!I56)),NA())</f>
        <v>#N/A</v>
      </c>
      <c r="AV62" s="97" t="e">
        <f ca="true">+IF(AND(ISNUMBER(OFFSET('Sanitation Data'!$I$6,0,10*ROW('Sanitation Data'!I56))),'Data Summary'!DK62="Yes"),OFFSET('Sanitation Data'!$I$6,0,10*ROW('Sanitation Data'!I56)),NA())</f>
        <v>#N/A</v>
      </c>
      <c r="AW62" s="97" t="e">
        <f ca="true">+IF(AND(ISNUMBER(OFFSET('Sanitation Data'!$I$10,0,10*ROW('Sanitation Data'!I56))),'Data Summary'!DL62="Yes"),OFFSET('Sanitation Data'!$I$10,0,10*ROW('Sanitation Data'!I56)),NA())</f>
        <v>#N/A</v>
      </c>
      <c r="AX62" s="97" t="e">
        <f ca="true">+IF(AND(ISNUMBER(OFFSET('Sanitation Data'!$I$11,0,10*ROW('Sanitation Data'!I56))),'Data Summary'!DM62="Yes"),OFFSET('Sanitation Data'!$I$11,0,10*ROW('Sanitation Data'!I56)),NA())</f>
        <v>#N/A</v>
      </c>
      <c r="AY62" s="97" t="e">
        <f ca="true">+IF(AND(ISNUMBER(OFFSET('Sanitation Data'!$I$12,0,10*ROW('Sanitation Data'!I56))),'Data Summary'!DN62="Yes"),OFFSET('Sanitation Data'!$I$12,0,10*ROW('Sanitation Data'!I56)),NA())</f>
        <v>#N/A</v>
      </c>
      <c r="AZ62" s="98" t="e">
        <f ca="true">+IF(AND(ISNUMBER(OFFSET('Hygiene Data'!$D$5,0,10*ROW('Hygiene Data'!D56))),'Data Summary'!DO62="Yes"),OFFSET('Hygiene Data'!$D$5,0,10*ROW('Hygiene Data'!D56)),NA())</f>
        <v>#N/A</v>
      </c>
      <c r="BA62" s="98" t="e">
        <f ca="true">+IF(AND(ISNUMBER(OFFSET('Hygiene Data'!$D$7,0,10*ROW('Hygiene Data'!D56))),'Data Summary'!DP62="Yes"),OFFSET('Hygiene Data'!$D$7,0,10*ROW('Hygiene Data'!D56)),NA())</f>
        <v>#N/A</v>
      </c>
      <c r="BB62" s="98" t="e">
        <f ca="true">+IF(AND(ISNUMBER(OFFSET('Hygiene Data'!$D$9,0,10*ROW('Hygiene Data'!D56))),'Data Summary'!DQ62="Yes"),OFFSET('Hygiene Data'!$D$9,0,10*ROW('Hygiene Data'!D56)),NA())</f>
        <v>#N/A</v>
      </c>
      <c r="BC62" s="98" t="e">
        <f ca="true">+IF(AND(ISNUMBER(OFFSET('Hygiene Data'!$E$5,0,10*ROW('Hygiene Data'!E56))),'Data Summary'!DR62="Yes"),OFFSET('Hygiene Data'!$E$5,0,10*ROW('Hygiene Data'!E56)),NA())</f>
        <v>#N/A</v>
      </c>
      <c r="BD62" s="98" t="e">
        <f ca="true">+IF(AND(ISNUMBER(OFFSET('Hygiene Data'!$E$7,0,10*ROW('Hygiene Data'!E56))),'Data Summary'!DS62="Yes"),OFFSET('Hygiene Data'!$E$7,0,10*ROW('Hygiene Data'!E56)),NA())</f>
        <v>#N/A</v>
      </c>
      <c r="BE62" s="98" t="e">
        <f ca="true">+IF(AND(ISNUMBER(OFFSET('Hygiene Data'!$E$9,0,10*ROW('Hygiene Data'!E56))),'Data Summary'!DT62="Yes"),OFFSET('Hygiene Data'!$E$9,0,10*ROW('Hygiene Data'!E56)),NA())</f>
        <v>#N/A</v>
      </c>
      <c r="BF62" s="98" t="e">
        <f ca="true">+IF(AND(ISNUMBER(OFFSET('Hygiene Data'!$F$5,0,10*ROW('Hygiene Data'!F56))),'Data Summary'!DU62="Yes"),OFFSET('Hygiene Data'!$F$5,0,10*ROW('Hygiene Data'!F56)),NA())</f>
        <v>#N/A</v>
      </c>
      <c r="BG62" s="98" t="e">
        <f ca="true">+IF(AND(ISNUMBER(OFFSET('Hygiene Data'!$F$7,0,10*ROW('Hygiene Data'!F56))),'Data Summary'!DV62="Yes"),OFFSET('Hygiene Data'!$F$7,0,10*ROW('Hygiene Data'!F56)),NA())</f>
        <v>#N/A</v>
      </c>
      <c r="BH62" s="98" t="e">
        <f ca="true">+IF(AND(ISNUMBER(OFFSET('Hygiene Data'!$F$9,0,10*ROW('Hygiene Data'!F56))),'Data Summary'!DW62="Yes"),OFFSET('Hygiene Data'!$F$9,0,10*ROW('Hygiene Data'!F56)),NA())</f>
        <v>#N/A</v>
      </c>
      <c r="BI62" s="98" t="e">
        <f ca="true">+IF(AND(ISNUMBER(OFFSET('Hygiene Data'!$G$5,0,10*ROW('Hygiene Data'!G56))),'Data Summary'!DX62="Yes"),OFFSET('Hygiene Data'!$G$5,0,10*ROW('Hygiene Data'!G56)),NA())</f>
        <v>#N/A</v>
      </c>
      <c r="BJ62" s="98" t="e">
        <f ca="true">+IF(AND(ISNUMBER(OFFSET('Hygiene Data'!$G$7,0,10*ROW('Hygiene Data'!G56))),'Data Summary'!DY62="Yes"),OFFSET('Hygiene Data'!$G$7,0,10*ROW('Hygiene Data'!G56)),NA())</f>
        <v>#N/A</v>
      </c>
      <c r="BK62" s="98" t="e">
        <f ca="true">+IF(AND(ISNUMBER(OFFSET('Hygiene Data'!$G$9,0,10*ROW('Hygiene Data'!G56))),'Data Summary'!DZ62="Yes"),OFFSET('Hygiene Data'!$G$9,0,10*ROW('Hygiene Data'!G56)),NA())</f>
        <v>#N/A</v>
      </c>
      <c r="BL62" s="98" t="e">
        <f ca="true">+IF(AND(ISNUMBER(OFFSET('Hygiene Data'!$H$5,0,10*ROW('Hygiene Data'!H56))),'Data Summary'!EA62="Yes"),OFFSET('Hygiene Data'!$H$5,0,10*ROW('Hygiene Data'!H56)),NA())</f>
        <v>#N/A</v>
      </c>
      <c r="BM62" s="98" t="e">
        <f ca="true">+IF(AND(ISNUMBER(OFFSET('Hygiene Data'!$H$7,0,10*ROW('Hygiene Data'!H56))),'Data Summary'!EB62="Yes"),OFFSET('Hygiene Data'!$H$7,0,10*ROW('Hygiene Data'!H56)),NA())</f>
        <v>#N/A</v>
      </c>
      <c r="BN62" s="98" t="e">
        <f ca="true">+IF(AND(ISNUMBER(OFFSET('Hygiene Data'!$H$9,0,10*ROW('Hygiene Data'!H56))),'Data Summary'!EC62="Yes"),OFFSET('Hygiene Data'!$H$9,0,10*ROW('Hygiene Data'!H56)),NA())</f>
        <v>#N/A</v>
      </c>
      <c r="BO62" s="98" t="e">
        <f ca="true">+IF(AND(ISNUMBER(OFFSET('Hygiene Data'!$I$5,0,10*ROW('Hygiene Data'!I56))),'Data Summary'!ED62="Yes"),OFFSET('Hygiene Data'!$I$5,0,10*ROW('Hygiene Data'!I56)),NA())</f>
        <v>#N/A</v>
      </c>
      <c r="BP62" s="98" t="e">
        <f ca="true">+IF(AND(ISNUMBER(OFFSET('Hygiene Data'!$I$7,0,10*ROW('Hygiene Data'!I56))),'Data Summary'!EE62="Yes"),OFFSET('Hygiene Data'!$I$7,0,10*ROW('Hygiene Data'!I56)),NA())</f>
        <v>#N/A</v>
      </c>
      <c r="BQ62" s="98" t="e">
        <f ca="true">+IF(AND(ISNUMBER(OFFSET('Hygiene Data'!$I$9,0,10*ROW('Hygiene Data'!I56))),'Data Summary'!EF62="Yes"),OFFSET('Hygiene Data'!$I$9,0,10*ROW('Hygiene Data'!I56)),NA())</f>
        <v>#N/A</v>
      </c>
    </row>
    <row xmlns:x14ac="http://schemas.microsoft.com/office/spreadsheetml/2009/9/ac" r="63" x14ac:dyDescent="0.2">
      <c r="A63" s="335" t="e">
        <f ca="true">+RIGHT('Data Summary'!A63,LEN('Data Summary'!A63)-9)</f>
        <v>#VALUE!</v>
      </c>
      <c r="B63" s="36" t="str">
        <f ca="true">+IF(ISTEXT('Data Summary'!B63),'Data Summary'!B63,"")</f>
        <v/>
      </c>
      <c r="C63" s="334" t="e">
        <f ca="true">+VALUE('Data Summary'!C63)</f>
        <v>#VALUE!</v>
      </c>
      <c r="D63" s="96" t="e">
        <f ca="true">+IF(AND(ISNUMBER(OFFSET('Water Data'!$D$4,0,10*ROW('Water Data'!D57))),'Data Summary'!BS63="Yes"),100-OFFSET('Water Data'!$D$4,0,10*ROW('Water Data'!D57)),NA())</f>
        <v>#N/A</v>
      </c>
      <c r="E63" s="96" t="e">
        <f ca="true">+IF(AND(ISNUMBER(OFFSET('Water Data'!$D$6,0,10*ROW('Water Data'!D57))),'Data Summary'!BT63="Yes"),OFFSET('Water Data'!$D$6,0,10*ROW('Water Data'!D57)),NA())</f>
        <v>#N/A</v>
      </c>
      <c r="F63" s="96" t="e">
        <f ca="true">+IF(AND(ISNUMBER(OFFSET('Water Data'!$D$9,0,10*ROW('Water Data'!D57))),'Data Summary'!BU63="Yes"),OFFSET('Water Data'!$D$9,0,10*ROW('Water Data'!D57)),NA())</f>
        <v>#N/A</v>
      </c>
      <c r="G63" s="96" t="e">
        <f ca="true">+IF(AND(ISNUMBER(OFFSET('Water Data'!$E$4,0,10*ROW('Water Data'!E57))),'Data Summary'!BV63="Yes"),100-OFFSET('Water Data'!$E$4,0,10*ROW('Water Data'!E57)),NA())</f>
        <v>#N/A</v>
      </c>
      <c r="H63" s="96" t="e">
        <f ca="true">+IF(AND(ISNUMBER(OFFSET('Water Data'!$E$6,0,10*ROW('Water Data'!E57))),'Data Summary'!BW63="Yes"),OFFSET('Water Data'!$E$6,0,10*ROW('Water Data'!E57)),NA())</f>
        <v>#N/A</v>
      </c>
      <c r="I63" s="96" t="e">
        <f ca="true">+IF(AND(ISNUMBER(OFFSET('Water Data'!$E$9,0,10*ROW('Water Data'!E57))),'Data Summary'!BX63="Yes"),OFFSET('Water Data'!$E$9,0,10*ROW('Water Data'!E57)),NA())</f>
        <v>#N/A</v>
      </c>
      <c r="J63" s="96" t="e">
        <f ca="true">+IF(AND(ISNUMBER(OFFSET('Water Data'!$F$4,0,10*ROW('Water Data'!F57))),'Data Summary'!BY63="Yes"),100-OFFSET('Water Data'!$F$4,0,10*ROW('Water Data'!F57)),NA())</f>
        <v>#N/A</v>
      </c>
      <c r="K63" s="96" t="e">
        <f ca="true">+IF(AND(ISNUMBER(OFFSET('Water Data'!$F$6,0,10*ROW('Water Data'!F57))),'Data Summary'!BZ63="Yes"),OFFSET('Water Data'!$F$6,0,10*ROW('Water Data'!F57)),NA())</f>
        <v>#N/A</v>
      </c>
      <c r="L63" s="96" t="e">
        <f ca="true">+IF(AND(ISNUMBER(OFFSET('Water Data'!$F$9,0,10*ROW('Water Data'!F57))),'Data Summary'!CA63="Yes"),OFFSET('Water Data'!$F$9,0,10*ROW('Water Data'!F57)),NA())</f>
        <v>#N/A</v>
      </c>
      <c r="M63" s="96" t="e">
        <f ca="true">+IF(AND(ISNUMBER(OFFSET('Water Data'!$G$4,0,10*ROW('Water Data'!G57))),'Data Summary'!CB63="Yes"),100-OFFSET('Water Data'!$G$4,0,10*ROW('Water Data'!G57)),NA())</f>
        <v>#N/A</v>
      </c>
      <c r="N63" s="96" t="e">
        <f ca="true">+IF(AND(ISNUMBER(OFFSET('Water Data'!$G$6,0,10*ROW('Water Data'!G57))),'Data Summary'!CC63="Yes"),OFFSET('Water Data'!$G$6,0,10*ROW('Water Data'!G57)),NA())</f>
        <v>#N/A</v>
      </c>
      <c r="O63" s="96" t="e">
        <f ca="true">+IF(AND(ISNUMBER(OFFSET('Water Data'!$G$9,0,10*ROW('Water Data'!G57))),'Data Summary'!CD63="Yes"),OFFSET('Water Data'!$G$9,0,10*ROW('Water Data'!G57)),NA())</f>
        <v>#N/A</v>
      </c>
      <c r="P63" s="96" t="e">
        <f ca="true">+IF(AND(ISNUMBER(OFFSET('Water Data'!$H$4,0,10*ROW('Water Data'!H57))),'Data Summary'!CE63="Yes"),100-OFFSET('Water Data'!$H$4,0,10*ROW('Water Data'!H57)),NA())</f>
        <v>#N/A</v>
      </c>
      <c r="Q63" s="96" t="e">
        <f ca="true">+IF(AND(ISNUMBER(OFFSET('Water Data'!$H$6,0,10*ROW('Water Data'!H57))),'Data Summary'!CF63="Yes"),OFFSET('Water Data'!$H$6,0,10*ROW('Water Data'!H57)),NA())</f>
        <v>#N/A</v>
      </c>
      <c r="R63" s="96" t="e">
        <f ca="true">+IF(AND(ISNUMBER(OFFSET('Water Data'!$H$9,0,10*ROW('Water Data'!H57))),'Data Summary'!CG63="Yes"),OFFSET('Water Data'!$H$9,0,10*ROW('Water Data'!H57)),NA())</f>
        <v>#N/A</v>
      </c>
      <c r="S63" s="96" t="e">
        <f ca="true">+IF(AND(ISNUMBER(OFFSET('Water Data'!$I$4,0,10*ROW('Water Data'!I57))),'Data Summary'!CH63="Yes"),100-OFFSET('Water Data'!$I$4,0,10*ROW('Water Data'!I57)),NA())</f>
        <v>#N/A</v>
      </c>
      <c r="T63" s="96" t="e">
        <f ca="true">+IF(AND(ISNUMBER(OFFSET('Water Data'!$I$6,0,10*ROW('Water Data'!I57))),'Data Summary'!CI63="Yes"),OFFSET('Water Data'!$I$6,0,10*ROW('Water Data'!I57)),NA())</f>
        <v>#N/A</v>
      </c>
      <c r="U63" s="96" t="e">
        <f ca="true">+IF(AND(ISNUMBER(OFFSET('Water Data'!$I$9,0,10*ROW('Water Data'!I57))),'Data Summary'!CJ63="Yes"),OFFSET('Water Data'!$I$9,0,10*ROW('Water Data'!I57)),NA())</f>
        <v>#N/A</v>
      </c>
      <c r="V63" s="97" t="e">
        <f ca="true">+IF(AND(ISNUMBER(OFFSET('Sanitation Data'!$D$4,0,10*ROW('Sanitation Data'!D57))),'Data Summary'!CK63="Yes"),100-OFFSET('Sanitation Data'!$D$4,0,10*ROW('Sanitation Data'!D57)),NA())</f>
        <v>#N/A</v>
      </c>
      <c r="W63" s="97" t="e">
        <f ca="true">+IF(AND(ISNUMBER(OFFSET('Sanitation Data'!$D$6,0,10*ROW('Sanitation Data'!D57))),'Data Summary'!CL63="Yes"),OFFSET('Sanitation Data'!$D$6,0,10*ROW('Sanitation Data'!D57)),NA())</f>
        <v>#N/A</v>
      </c>
      <c r="X63" s="97" t="e">
        <f ca="true">+IF(AND(ISNUMBER(OFFSET('Sanitation Data'!$D$10,0,10*ROW('Sanitation Data'!D57))),'Data Summary'!CM63="Yes"),OFFSET('Sanitation Data'!$D$10,0,10*ROW('Sanitation Data'!D57)),NA())</f>
        <v>#N/A</v>
      </c>
      <c r="Y63" s="97" t="e">
        <f ca="true">+IF(AND(ISNUMBER(OFFSET('Sanitation Data'!$D$11,0,10*ROW('Sanitation Data'!D57))),'Data Summary'!CN63="Yes"),OFFSET('Sanitation Data'!$D$11,0,10*ROW('Sanitation Data'!D57)),NA())</f>
        <v>#N/A</v>
      </c>
      <c r="Z63" s="97" t="e">
        <f ca="true">+IF(AND(ISNUMBER(OFFSET('Sanitation Data'!$D$12,0,10*ROW('Sanitation Data'!D57))),'Data Summary'!CO63="Yes"),OFFSET('Sanitation Data'!$D$12,0,10*ROW('Sanitation Data'!D57)),NA())</f>
        <v>#N/A</v>
      </c>
      <c r="AA63" s="97" t="e">
        <f ca="true">+IF(AND(ISNUMBER(OFFSET('Sanitation Data'!$E$4,0,10*ROW('Sanitation Data'!E57))),'Data Summary'!CP63="Yes"),100-OFFSET('Sanitation Data'!$E$4,0,10*ROW('Sanitation Data'!E57)),NA())</f>
        <v>#N/A</v>
      </c>
      <c r="AB63" s="97" t="e">
        <f ca="true">+IF(AND(ISNUMBER(OFFSET('Sanitation Data'!$E$6,0,10*ROW('Sanitation Data'!E57))),'Data Summary'!CQ63="Yes"),OFFSET('Sanitation Data'!$E$6,0,10*ROW('Sanitation Data'!E57)),NA())</f>
        <v>#N/A</v>
      </c>
      <c r="AC63" s="97" t="e">
        <f ca="true">+IF(AND(ISNUMBER(OFFSET('Sanitation Data'!$E$10,0,10*ROW('Sanitation Data'!E57))),'Data Summary'!CR63="Yes"),OFFSET('Sanitation Data'!$E$10,0,10*ROW('Sanitation Data'!E57)),NA())</f>
        <v>#N/A</v>
      </c>
      <c r="AD63" s="97" t="e">
        <f ca="true">+IF(AND(ISNUMBER(OFFSET('Sanitation Data'!$E$11,0,10*ROW('Sanitation Data'!E57))),'Data Summary'!CS63="Yes"),OFFSET('Sanitation Data'!$E$11,0,10*ROW('Sanitation Data'!E57)),NA())</f>
        <v>#N/A</v>
      </c>
      <c r="AE63" s="97" t="e">
        <f ca="true">+IF(AND(ISNUMBER(OFFSET('Sanitation Data'!$E$12,0,10*ROW('Sanitation Data'!E57))),'Data Summary'!CT63="Yes"),OFFSET('Sanitation Data'!$E$12,0,10*ROW('Sanitation Data'!E57)),NA())</f>
        <v>#N/A</v>
      </c>
      <c r="AF63" s="97" t="e">
        <f ca="true">+IF(AND(ISNUMBER(OFFSET('Sanitation Data'!$F$4,0,10*ROW('Sanitation Data'!F57))),'Data Summary'!CU63="Yes"),100-OFFSET('Sanitation Data'!$F$4,0,10*ROW('Sanitation Data'!F57)),NA())</f>
        <v>#N/A</v>
      </c>
      <c r="AG63" s="97" t="e">
        <f ca="true">+IF(AND(ISNUMBER(OFFSET('Sanitation Data'!$F$6,0,10*ROW('Sanitation Data'!F57))),'Data Summary'!CV63="Yes"),OFFSET('Sanitation Data'!$F$6,0,10*ROW('Sanitation Data'!F57)),NA())</f>
        <v>#N/A</v>
      </c>
      <c r="AH63" s="97" t="e">
        <f ca="true">+IF(AND(ISNUMBER(OFFSET('Sanitation Data'!$F$10,0,10*ROW('Sanitation Data'!F57))),'Data Summary'!CW63="Yes"),OFFSET('Sanitation Data'!$F$10,0,10*ROW('Sanitation Data'!F57)),NA())</f>
        <v>#N/A</v>
      </c>
      <c r="AI63" s="97" t="e">
        <f ca="true">+IF(AND(ISNUMBER(OFFSET('Sanitation Data'!$F$11,0,10*ROW('Sanitation Data'!F57))),'Data Summary'!CX63="Yes"),OFFSET('Sanitation Data'!$F$11,0,10*ROW('Sanitation Data'!F57)),NA())</f>
        <v>#N/A</v>
      </c>
      <c r="AJ63" s="97" t="e">
        <f ca="true">+IF(AND(ISNUMBER(OFFSET('Sanitation Data'!$F$12,0,10*ROW('Sanitation Data'!F57))),'Data Summary'!CY63="Yes"),OFFSET('Sanitation Data'!$F$12,0,10*ROW('Sanitation Data'!F57)),NA())</f>
        <v>#N/A</v>
      </c>
      <c r="AK63" s="97" t="e">
        <f ca="true">+IF(AND(ISNUMBER(OFFSET('Sanitation Data'!$G$4,0,10*ROW('Sanitation Data'!G57))),'Data Summary'!CZ63="Yes"),100-OFFSET('Sanitation Data'!$G$4,0,10*ROW('Sanitation Data'!G57)),NA())</f>
        <v>#N/A</v>
      </c>
      <c r="AL63" s="97" t="e">
        <f ca="true">+IF(AND(ISNUMBER(OFFSET('Sanitation Data'!$G$6,0,10*ROW('Sanitation Data'!G57))),'Data Summary'!DA63="Yes"),OFFSET('Sanitation Data'!$G$6,0,10*ROW('Sanitation Data'!G57)),NA())</f>
        <v>#N/A</v>
      </c>
      <c r="AM63" s="97" t="e">
        <f ca="true">+IF(AND(ISNUMBER(OFFSET('Sanitation Data'!$G$10,0,10*ROW('Sanitation Data'!G57))),'Data Summary'!DB63="Yes"),OFFSET('Sanitation Data'!$G$10,0,10*ROW('Sanitation Data'!G57)),NA())</f>
        <v>#N/A</v>
      </c>
      <c r="AN63" s="97" t="e">
        <f ca="true">+IF(AND(ISNUMBER(OFFSET('Sanitation Data'!$G$11,0,10*ROW('Sanitation Data'!G57))),'Data Summary'!DC63="Yes"),OFFSET('Sanitation Data'!$G$11,0,10*ROW('Sanitation Data'!G57)),NA())</f>
        <v>#N/A</v>
      </c>
      <c r="AO63" s="97" t="e">
        <f ca="true">+IF(AND(ISNUMBER(OFFSET('Sanitation Data'!$G$12,0,10*ROW('Sanitation Data'!G57))),'Data Summary'!DD63="Yes"),OFFSET('Sanitation Data'!$G$12,0,10*ROW('Sanitation Data'!G57)),NA())</f>
        <v>#N/A</v>
      </c>
      <c r="AP63" s="97" t="e">
        <f ca="true">+IF(AND(ISNUMBER(OFFSET('Sanitation Data'!$H$4,0,10*ROW('Sanitation Data'!H57))),'Data Summary'!DE63="Yes"),100-OFFSET('Sanitation Data'!$H$4,0,10*ROW('Sanitation Data'!H57)),NA())</f>
        <v>#N/A</v>
      </c>
      <c r="AQ63" s="97" t="e">
        <f ca="true">+IF(AND(ISNUMBER(OFFSET('Sanitation Data'!$H$6,0,10*ROW('Sanitation Data'!H57))),'Data Summary'!DF63="Yes"),OFFSET('Sanitation Data'!$H$6,0,10*ROW('Sanitation Data'!H57)),NA())</f>
        <v>#N/A</v>
      </c>
      <c r="AR63" s="97" t="e">
        <f ca="true">+IF(AND(ISNUMBER(OFFSET('Sanitation Data'!$H$10,0,10*ROW('Sanitation Data'!H57))),'Data Summary'!DG63="Yes"),OFFSET('Sanitation Data'!$H$10,0,10*ROW('Sanitation Data'!H57)),NA())</f>
        <v>#N/A</v>
      </c>
      <c r="AS63" s="97" t="e">
        <f ca="true">+IF(AND(ISNUMBER(OFFSET('Sanitation Data'!$H$11,0,10*ROW('Sanitation Data'!H57))),'Data Summary'!DH63="Yes"),OFFSET('Sanitation Data'!$H$11,0,10*ROW('Sanitation Data'!H57)),NA())</f>
        <v>#N/A</v>
      </c>
      <c r="AT63" s="97" t="e">
        <f ca="true">+IF(AND(ISNUMBER(OFFSET('Sanitation Data'!$H$12,0,10*ROW('Sanitation Data'!H57))),'Data Summary'!DI63="Yes"),OFFSET('Sanitation Data'!$H$12,0,10*ROW('Sanitation Data'!H57)),NA())</f>
        <v>#N/A</v>
      </c>
      <c r="AU63" s="97" t="e">
        <f ca="true">+IF(AND(ISNUMBER(OFFSET('Sanitation Data'!$I$4,0,10*ROW('Sanitation Data'!I57))),'Data Summary'!DJ63="Yes"),100-OFFSET('Sanitation Data'!$I$4,0,10*ROW('Sanitation Data'!I57)),NA())</f>
        <v>#N/A</v>
      </c>
      <c r="AV63" s="97" t="e">
        <f ca="true">+IF(AND(ISNUMBER(OFFSET('Sanitation Data'!$I$6,0,10*ROW('Sanitation Data'!I57))),'Data Summary'!DK63="Yes"),OFFSET('Sanitation Data'!$I$6,0,10*ROW('Sanitation Data'!I57)),NA())</f>
        <v>#N/A</v>
      </c>
      <c r="AW63" s="97" t="e">
        <f ca="true">+IF(AND(ISNUMBER(OFFSET('Sanitation Data'!$I$10,0,10*ROW('Sanitation Data'!I57))),'Data Summary'!DL63="Yes"),OFFSET('Sanitation Data'!$I$10,0,10*ROW('Sanitation Data'!I57)),NA())</f>
        <v>#N/A</v>
      </c>
      <c r="AX63" s="97" t="e">
        <f ca="true">+IF(AND(ISNUMBER(OFFSET('Sanitation Data'!$I$11,0,10*ROW('Sanitation Data'!I57))),'Data Summary'!DM63="Yes"),OFFSET('Sanitation Data'!$I$11,0,10*ROW('Sanitation Data'!I57)),NA())</f>
        <v>#N/A</v>
      </c>
      <c r="AY63" s="97" t="e">
        <f ca="true">+IF(AND(ISNUMBER(OFFSET('Sanitation Data'!$I$12,0,10*ROW('Sanitation Data'!I57))),'Data Summary'!DN63="Yes"),OFFSET('Sanitation Data'!$I$12,0,10*ROW('Sanitation Data'!I57)),NA())</f>
        <v>#N/A</v>
      </c>
      <c r="AZ63" s="98" t="e">
        <f ca="true">+IF(AND(ISNUMBER(OFFSET('Hygiene Data'!$D$5,0,10*ROW('Hygiene Data'!D57))),'Data Summary'!DO63="Yes"),OFFSET('Hygiene Data'!$D$5,0,10*ROW('Hygiene Data'!D57)),NA())</f>
        <v>#N/A</v>
      </c>
      <c r="BA63" s="98" t="e">
        <f ca="true">+IF(AND(ISNUMBER(OFFSET('Hygiene Data'!$D$7,0,10*ROW('Hygiene Data'!D57))),'Data Summary'!DP63="Yes"),OFFSET('Hygiene Data'!$D$7,0,10*ROW('Hygiene Data'!D57)),NA())</f>
        <v>#N/A</v>
      </c>
      <c r="BB63" s="98" t="e">
        <f ca="true">+IF(AND(ISNUMBER(OFFSET('Hygiene Data'!$D$9,0,10*ROW('Hygiene Data'!D57))),'Data Summary'!DQ63="Yes"),OFFSET('Hygiene Data'!$D$9,0,10*ROW('Hygiene Data'!D57)),NA())</f>
        <v>#N/A</v>
      </c>
      <c r="BC63" s="98" t="e">
        <f ca="true">+IF(AND(ISNUMBER(OFFSET('Hygiene Data'!$E$5,0,10*ROW('Hygiene Data'!E57))),'Data Summary'!DR63="Yes"),OFFSET('Hygiene Data'!$E$5,0,10*ROW('Hygiene Data'!E57)),NA())</f>
        <v>#N/A</v>
      </c>
      <c r="BD63" s="98" t="e">
        <f ca="true">+IF(AND(ISNUMBER(OFFSET('Hygiene Data'!$E$7,0,10*ROW('Hygiene Data'!E57))),'Data Summary'!DS63="Yes"),OFFSET('Hygiene Data'!$E$7,0,10*ROW('Hygiene Data'!E57)),NA())</f>
        <v>#N/A</v>
      </c>
      <c r="BE63" s="98" t="e">
        <f ca="true">+IF(AND(ISNUMBER(OFFSET('Hygiene Data'!$E$9,0,10*ROW('Hygiene Data'!E57))),'Data Summary'!DT63="Yes"),OFFSET('Hygiene Data'!$E$9,0,10*ROW('Hygiene Data'!E57)),NA())</f>
        <v>#N/A</v>
      </c>
      <c r="BF63" s="98" t="e">
        <f ca="true">+IF(AND(ISNUMBER(OFFSET('Hygiene Data'!$F$5,0,10*ROW('Hygiene Data'!F57))),'Data Summary'!DU63="Yes"),OFFSET('Hygiene Data'!$F$5,0,10*ROW('Hygiene Data'!F57)),NA())</f>
        <v>#N/A</v>
      </c>
      <c r="BG63" s="98" t="e">
        <f ca="true">+IF(AND(ISNUMBER(OFFSET('Hygiene Data'!$F$7,0,10*ROW('Hygiene Data'!F57))),'Data Summary'!DV63="Yes"),OFFSET('Hygiene Data'!$F$7,0,10*ROW('Hygiene Data'!F57)),NA())</f>
        <v>#N/A</v>
      </c>
      <c r="BH63" s="98" t="e">
        <f ca="true">+IF(AND(ISNUMBER(OFFSET('Hygiene Data'!$F$9,0,10*ROW('Hygiene Data'!F57))),'Data Summary'!DW63="Yes"),OFFSET('Hygiene Data'!$F$9,0,10*ROW('Hygiene Data'!F57)),NA())</f>
        <v>#N/A</v>
      </c>
      <c r="BI63" s="98" t="e">
        <f ca="true">+IF(AND(ISNUMBER(OFFSET('Hygiene Data'!$G$5,0,10*ROW('Hygiene Data'!G57))),'Data Summary'!DX63="Yes"),OFFSET('Hygiene Data'!$G$5,0,10*ROW('Hygiene Data'!G57)),NA())</f>
        <v>#N/A</v>
      </c>
      <c r="BJ63" s="98" t="e">
        <f ca="true">+IF(AND(ISNUMBER(OFFSET('Hygiene Data'!$G$7,0,10*ROW('Hygiene Data'!G57))),'Data Summary'!DY63="Yes"),OFFSET('Hygiene Data'!$G$7,0,10*ROW('Hygiene Data'!G57)),NA())</f>
        <v>#N/A</v>
      </c>
      <c r="BK63" s="98" t="e">
        <f ca="true">+IF(AND(ISNUMBER(OFFSET('Hygiene Data'!$G$9,0,10*ROW('Hygiene Data'!G57))),'Data Summary'!DZ63="Yes"),OFFSET('Hygiene Data'!$G$9,0,10*ROW('Hygiene Data'!G57)),NA())</f>
        <v>#N/A</v>
      </c>
      <c r="BL63" s="98" t="e">
        <f ca="true">+IF(AND(ISNUMBER(OFFSET('Hygiene Data'!$H$5,0,10*ROW('Hygiene Data'!H57))),'Data Summary'!EA63="Yes"),OFFSET('Hygiene Data'!$H$5,0,10*ROW('Hygiene Data'!H57)),NA())</f>
        <v>#N/A</v>
      </c>
      <c r="BM63" s="98" t="e">
        <f ca="true">+IF(AND(ISNUMBER(OFFSET('Hygiene Data'!$H$7,0,10*ROW('Hygiene Data'!H57))),'Data Summary'!EB63="Yes"),OFFSET('Hygiene Data'!$H$7,0,10*ROW('Hygiene Data'!H57)),NA())</f>
        <v>#N/A</v>
      </c>
      <c r="BN63" s="98" t="e">
        <f ca="true">+IF(AND(ISNUMBER(OFFSET('Hygiene Data'!$H$9,0,10*ROW('Hygiene Data'!H57))),'Data Summary'!EC63="Yes"),OFFSET('Hygiene Data'!$H$9,0,10*ROW('Hygiene Data'!H57)),NA())</f>
        <v>#N/A</v>
      </c>
      <c r="BO63" s="98" t="e">
        <f ca="true">+IF(AND(ISNUMBER(OFFSET('Hygiene Data'!$I$5,0,10*ROW('Hygiene Data'!I57))),'Data Summary'!ED63="Yes"),OFFSET('Hygiene Data'!$I$5,0,10*ROW('Hygiene Data'!I57)),NA())</f>
        <v>#N/A</v>
      </c>
      <c r="BP63" s="98" t="e">
        <f ca="true">+IF(AND(ISNUMBER(OFFSET('Hygiene Data'!$I$7,0,10*ROW('Hygiene Data'!I57))),'Data Summary'!EE63="Yes"),OFFSET('Hygiene Data'!$I$7,0,10*ROW('Hygiene Data'!I57)),NA())</f>
        <v>#N/A</v>
      </c>
      <c r="BQ63" s="98" t="e">
        <f ca="true">+IF(AND(ISNUMBER(OFFSET('Hygiene Data'!$I$9,0,10*ROW('Hygiene Data'!I57))),'Data Summary'!EF63="Yes"),OFFSET('Hygiene Data'!$I$9,0,10*ROW('Hygiene Data'!I57)),NA())</f>
        <v>#N/A</v>
      </c>
    </row>
    <row xmlns:x14ac="http://schemas.microsoft.com/office/spreadsheetml/2009/9/ac" r="64" x14ac:dyDescent="0.2">
      <c r="A64" s="335" t="e">
        <f ca="true">+RIGHT('Data Summary'!A64,LEN('Data Summary'!A64)-9)</f>
        <v>#VALUE!</v>
      </c>
      <c r="B64" s="36" t="str">
        <f ca="true">+IF(ISTEXT('Data Summary'!B64),'Data Summary'!B64,"")</f>
        <v/>
      </c>
      <c r="C64" s="334" t="e">
        <f ca="true">+VALUE('Data Summary'!C64)</f>
        <v>#VALUE!</v>
      </c>
      <c r="D64" s="96" t="e">
        <f ca="true">+IF(AND(ISNUMBER(OFFSET('Water Data'!$D$4,0,10*ROW('Water Data'!D58))),'Data Summary'!BS64="Yes"),100-OFFSET('Water Data'!$D$4,0,10*ROW('Water Data'!D58)),NA())</f>
        <v>#N/A</v>
      </c>
      <c r="E64" s="96" t="e">
        <f ca="true">+IF(AND(ISNUMBER(OFFSET('Water Data'!$D$6,0,10*ROW('Water Data'!D58))),'Data Summary'!BT64="Yes"),OFFSET('Water Data'!$D$6,0,10*ROW('Water Data'!D58)),NA())</f>
        <v>#N/A</v>
      </c>
      <c r="F64" s="96" t="e">
        <f ca="true">+IF(AND(ISNUMBER(OFFSET('Water Data'!$D$9,0,10*ROW('Water Data'!D58))),'Data Summary'!BU64="Yes"),OFFSET('Water Data'!$D$9,0,10*ROW('Water Data'!D58)),NA())</f>
        <v>#N/A</v>
      </c>
      <c r="G64" s="96" t="e">
        <f ca="true">+IF(AND(ISNUMBER(OFFSET('Water Data'!$E$4,0,10*ROW('Water Data'!E58))),'Data Summary'!BV64="Yes"),100-OFFSET('Water Data'!$E$4,0,10*ROW('Water Data'!E58)),NA())</f>
        <v>#N/A</v>
      </c>
      <c r="H64" s="96" t="e">
        <f ca="true">+IF(AND(ISNUMBER(OFFSET('Water Data'!$E$6,0,10*ROW('Water Data'!E58))),'Data Summary'!BW64="Yes"),OFFSET('Water Data'!$E$6,0,10*ROW('Water Data'!E58)),NA())</f>
        <v>#N/A</v>
      </c>
      <c r="I64" s="96" t="e">
        <f ca="true">+IF(AND(ISNUMBER(OFFSET('Water Data'!$E$9,0,10*ROW('Water Data'!E58))),'Data Summary'!BX64="Yes"),OFFSET('Water Data'!$E$9,0,10*ROW('Water Data'!E58)),NA())</f>
        <v>#N/A</v>
      </c>
      <c r="J64" s="96" t="e">
        <f ca="true">+IF(AND(ISNUMBER(OFFSET('Water Data'!$F$4,0,10*ROW('Water Data'!F58))),'Data Summary'!BY64="Yes"),100-OFFSET('Water Data'!$F$4,0,10*ROW('Water Data'!F58)),NA())</f>
        <v>#N/A</v>
      </c>
      <c r="K64" s="96" t="e">
        <f ca="true">+IF(AND(ISNUMBER(OFFSET('Water Data'!$F$6,0,10*ROW('Water Data'!F58))),'Data Summary'!BZ64="Yes"),OFFSET('Water Data'!$F$6,0,10*ROW('Water Data'!F58)),NA())</f>
        <v>#N/A</v>
      </c>
      <c r="L64" s="96" t="e">
        <f ca="true">+IF(AND(ISNUMBER(OFFSET('Water Data'!$F$9,0,10*ROW('Water Data'!F58))),'Data Summary'!CA64="Yes"),OFFSET('Water Data'!$F$9,0,10*ROW('Water Data'!F58)),NA())</f>
        <v>#N/A</v>
      </c>
      <c r="M64" s="96" t="e">
        <f ca="true">+IF(AND(ISNUMBER(OFFSET('Water Data'!$G$4,0,10*ROW('Water Data'!G58))),'Data Summary'!CB64="Yes"),100-OFFSET('Water Data'!$G$4,0,10*ROW('Water Data'!G58)),NA())</f>
        <v>#N/A</v>
      </c>
      <c r="N64" s="96" t="e">
        <f ca="true">+IF(AND(ISNUMBER(OFFSET('Water Data'!$G$6,0,10*ROW('Water Data'!G58))),'Data Summary'!CC64="Yes"),OFFSET('Water Data'!$G$6,0,10*ROW('Water Data'!G58)),NA())</f>
        <v>#N/A</v>
      </c>
      <c r="O64" s="96" t="e">
        <f ca="true">+IF(AND(ISNUMBER(OFFSET('Water Data'!$G$9,0,10*ROW('Water Data'!G58))),'Data Summary'!CD64="Yes"),OFFSET('Water Data'!$G$9,0,10*ROW('Water Data'!G58)),NA())</f>
        <v>#N/A</v>
      </c>
      <c r="P64" s="96" t="e">
        <f ca="true">+IF(AND(ISNUMBER(OFFSET('Water Data'!$H$4,0,10*ROW('Water Data'!H58))),'Data Summary'!CE64="Yes"),100-OFFSET('Water Data'!$H$4,0,10*ROW('Water Data'!H58)),NA())</f>
        <v>#N/A</v>
      </c>
      <c r="Q64" s="96" t="e">
        <f ca="true">+IF(AND(ISNUMBER(OFFSET('Water Data'!$H$6,0,10*ROW('Water Data'!H58))),'Data Summary'!CF64="Yes"),OFFSET('Water Data'!$H$6,0,10*ROW('Water Data'!H58)),NA())</f>
        <v>#N/A</v>
      </c>
      <c r="R64" s="96" t="e">
        <f ca="true">+IF(AND(ISNUMBER(OFFSET('Water Data'!$H$9,0,10*ROW('Water Data'!H58))),'Data Summary'!CG64="Yes"),OFFSET('Water Data'!$H$9,0,10*ROW('Water Data'!H58)),NA())</f>
        <v>#N/A</v>
      </c>
      <c r="S64" s="96" t="e">
        <f ca="true">+IF(AND(ISNUMBER(OFFSET('Water Data'!$I$4,0,10*ROW('Water Data'!I58))),'Data Summary'!CH64="Yes"),100-OFFSET('Water Data'!$I$4,0,10*ROW('Water Data'!I58)),NA())</f>
        <v>#N/A</v>
      </c>
      <c r="T64" s="96" t="e">
        <f ca="true">+IF(AND(ISNUMBER(OFFSET('Water Data'!$I$6,0,10*ROW('Water Data'!I58))),'Data Summary'!CI64="Yes"),OFFSET('Water Data'!$I$6,0,10*ROW('Water Data'!I58)),NA())</f>
        <v>#N/A</v>
      </c>
      <c r="U64" s="96" t="e">
        <f ca="true">+IF(AND(ISNUMBER(OFFSET('Water Data'!$I$9,0,10*ROW('Water Data'!I58))),'Data Summary'!CJ64="Yes"),OFFSET('Water Data'!$I$9,0,10*ROW('Water Data'!I58)),NA())</f>
        <v>#N/A</v>
      </c>
      <c r="V64" s="97" t="e">
        <f ca="true">+IF(AND(ISNUMBER(OFFSET('Sanitation Data'!$D$4,0,10*ROW('Sanitation Data'!D58))),'Data Summary'!CK64="Yes"),100-OFFSET('Sanitation Data'!$D$4,0,10*ROW('Sanitation Data'!D58)),NA())</f>
        <v>#N/A</v>
      </c>
      <c r="W64" s="97" t="e">
        <f ca="true">+IF(AND(ISNUMBER(OFFSET('Sanitation Data'!$D$6,0,10*ROW('Sanitation Data'!D58))),'Data Summary'!CL64="Yes"),OFFSET('Sanitation Data'!$D$6,0,10*ROW('Sanitation Data'!D58)),NA())</f>
        <v>#N/A</v>
      </c>
      <c r="X64" s="97" t="e">
        <f ca="true">+IF(AND(ISNUMBER(OFFSET('Sanitation Data'!$D$10,0,10*ROW('Sanitation Data'!D58))),'Data Summary'!CM64="Yes"),OFFSET('Sanitation Data'!$D$10,0,10*ROW('Sanitation Data'!D58)),NA())</f>
        <v>#N/A</v>
      </c>
      <c r="Y64" s="97" t="e">
        <f ca="true">+IF(AND(ISNUMBER(OFFSET('Sanitation Data'!$D$11,0,10*ROW('Sanitation Data'!D58))),'Data Summary'!CN64="Yes"),OFFSET('Sanitation Data'!$D$11,0,10*ROW('Sanitation Data'!D58)),NA())</f>
        <v>#N/A</v>
      </c>
      <c r="Z64" s="97" t="e">
        <f ca="true">+IF(AND(ISNUMBER(OFFSET('Sanitation Data'!$D$12,0,10*ROW('Sanitation Data'!D58))),'Data Summary'!CO64="Yes"),OFFSET('Sanitation Data'!$D$12,0,10*ROW('Sanitation Data'!D58)),NA())</f>
        <v>#N/A</v>
      </c>
      <c r="AA64" s="97" t="e">
        <f ca="true">+IF(AND(ISNUMBER(OFFSET('Sanitation Data'!$E$4,0,10*ROW('Sanitation Data'!E58))),'Data Summary'!CP64="Yes"),100-OFFSET('Sanitation Data'!$E$4,0,10*ROW('Sanitation Data'!E58)),NA())</f>
        <v>#N/A</v>
      </c>
      <c r="AB64" s="97" t="e">
        <f ca="true">+IF(AND(ISNUMBER(OFFSET('Sanitation Data'!$E$6,0,10*ROW('Sanitation Data'!E58))),'Data Summary'!CQ64="Yes"),OFFSET('Sanitation Data'!$E$6,0,10*ROW('Sanitation Data'!E58)),NA())</f>
        <v>#N/A</v>
      </c>
      <c r="AC64" s="97" t="e">
        <f ca="true">+IF(AND(ISNUMBER(OFFSET('Sanitation Data'!$E$10,0,10*ROW('Sanitation Data'!E58))),'Data Summary'!CR64="Yes"),OFFSET('Sanitation Data'!$E$10,0,10*ROW('Sanitation Data'!E58)),NA())</f>
        <v>#N/A</v>
      </c>
      <c r="AD64" s="97" t="e">
        <f ca="true">+IF(AND(ISNUMBER(OFFSET('Sanitation Data'!$E$11,0,10*ROW('Sanitation Data'!E58))),'Data Summary'!CS64="Yes"),OFFSET('Sanitation Data'!$E$11,0,10*ROW('Sanitation Data'!E58)),NA())</f>
        <v>#N/A</v>
      </c>
      <c r="AE64" s="97" t="e">
        <f ca="true">+IF(AND(ISNUMBER(OFFSET('Sanitation Data'!$E$12,0,10*ROW('Sanitation Data'!E58))),'Data Summary'!CT64="Yes"),OFFSET('Sanitation Data'!$E$12,0,10*ROW('Sanitation Data'!E58)),NA())</f>
        <v>#N/A</v>
      </c>
      <c r="AF64" s="97" t="e">
        <f ca="true">+IF(AND(ISNUMBER(OFFSET('Sanitation Data'!$F$4,0,10*ROW('Sanitation Data'!F58))),'Data Summary'!CU64="Yes"),100-OFFSET('Sanitation Data'!$F$4,0,10*ROW('Sanitation Data'!F58)),NA())</f>
        <v>#N/A</v>
      </c>
      <c r="AG64" s="97" t="e">
        <f ca="true">+IF(AND(ISNUMBER(OFFSET('Sanitation Data'!$F$6,0,10*ROW('Sanitation Data'!F58))),'Data Summary'!CV64="Yes"),OFFSET('Sanitation Data'!$F$6,0,10*ROW('Sanitation Data'!F58)),NA())</f>
        <v>#N/A</v>
      </c>
      <c r="AH64" s="97" t="e">
        <f ca="true">+IF(AND(ISNUMBER(OFFSET('Sanitation Data'!$F$10,0,10*ROW('Sanitation Data'!F58))),'Data Summary'!CW64="Yes"),OFFSET('Sanitation Data'!$F$10,0,10*ROW('Sanitation Data'!F58)),NA())</f>
        <v>#N/A</v>
      </c>
      <c r="AI64" s="97" t="e">
        <f ca="true">+IF(AND(ISNUMBER(OFFSET('Sanitation Data'!$F$11,0,10*ROW('Sanitation Data'!F58))),'Data Summary'!CX64="Yes"),OFFSET('Sanitation Data'!$F$11,0,10*ROW('Sanitation Data'!F58)),NA())</f>
        <v>#N/A</v>
      </c>
      <c r="AJ64" s="97" t="e">
        <f ca="true">+IF(AND(ISNUMBER(OFFSET('Sanitation Data'!$F$12,0,10*ROW('Sanitation Data'!F58))),'Data Summary'!CY64="Yes"),OFFSET('Sanitation Data'!$F$12,0,10*ROW('Sanitation Data'!F58)),NA())</f>
        <v>#N/A</v>
      </c>
      <c r="AK64" s="97" t="e">
        <f ca="true">+IF(AND(ISNUMBER(OFFSET('Sanitation Data'!$G$4,0,10*ROW('Sanitation Data'!G58))),'Data Summary'!CZ64="Yes"),100-OFFSET('Sanitation Data'!$G$4,0,10*ROW('Sanitation Data'!G58)),NA())</f>
        <v>#N/A</v>
      </c>
      <c r="AL64" s="97" t="e">
        <f ca="true">+IF(AND(ISNUMBER(OFFSET('Sanitation Data'!$G$6,0,10*ROW('Sanitation Data'!G58))),'Data Summary'!DA64="Yes"),OFFSET('Sanitation Data'!$G$6,0,10*ROW('Sanitation Data'!G58)),NA())</f>
        <v>#N/A</v>
      </c>
      <c r="AM64" s="97" t="e">
        <f ca="true">+IF(AND(ISNUMBER(OFFSET('Sanitation Data'!$G$10,0,10*ROW('Sanitation Data'!G58))),'Data Summary'!DB64="Yes"),OFFSET('Sanitation Data'!$G$10,0,10*ROW('Sanitation Data'!G58)),NA())</f>
        <v>#N/A</v>
      </c>
      <c r="AN64" s="97" t="e">
        <f ca="true">+IF(AND(ISNUMBER(OFFSET('Sanitation Data'!$G$11,0,10*ROW('Sanitation Data'!G58))),'Data Summary'!DC64="Yes"),OFFSET('Sanitation Data'!$G$11,0,10*ROW('Sanitation Data'!G58)),NA())</f>
        <v>#N/A</v>
      </c>
      <c r="AO64" s="97" t="e">
        <f ca="true">+IF(AND(ISNUMBER(OFFSET('Sanitation Data'!$G$12,0,10*ROW('Sanitation Data'!G58))),'Data Summary'!DD64="Yes"),OFFSET('Sanitation Data'!$G$12,0,10*ROW('Sanitation Data'!G58)),NA())</f>
        <v>#N/A</v>
      </c>
      <c r="AP64" s="97" t="e">
        <f ca="true">+IF(AND(ISNUMBER(OFFSET('Sanitation Data'!$H$4,0,10*ROW('Sanitation Data'!H58))),'Data Summary'!DE64="Yes"),100-OFFSET('Sanitation Data'!$H$4,0,10*ROW('Sanitation Data'!H58)),NA())</f>
        <v>#N/A</v>
      </c>
      <c r="AQ64" s="97" t="e">
        <f ca="true">+IF(AND(ISNUMBER(OFFSET('Sanitation Data'!$H$6,0,10*ROW('Sanitation Data'!H58))),'Data Summary'!DF64="Yes"),OFFSET('Sanitation Data'!$H$6,0,10*ROW('Sanitation Data'!H58)),NA())</f>
        <v>#N/A</v>
      </c>
      <c r="AR64" s="97" t="e">
        <f ca="true">+IF(AND(ISNUMBER(OFFSET('Sanitation Data'!$H$10,0,10*ROW('Sanitation Data'!H58))),'Data Summary'!DG64="Yes"),OFFSET('Sanitation Data'!$H$10,0,10*ROW('Sanitation Data'!H58)),NA())</f>
        <v>#N/A</v>
      </c>
      <c r="AS64" s="97" t="e">
        <f ca="true">+IF(AND(ISNUMBER(OFFSET('Sanitation Data'!$H$11,0,10*ROW('Sanitation Data'!H58))),'Data Summary'!DH64="Yes"),OFFSET('Sanitation Data'!$H$11,0,10*ROW('Sanitation Data'!H58)),NA())</f>
        <v>#N/A</v>
      </c>
      <c r="AT64" s="97" t="e">
        <f ca="true">+IF(AND(ISNUMBER(OFFSET('Sanitation Data'!$H$12,0,10*ROW('Sanitation Data'!H58))),'Data Summary'!DI64="Yes"),OFFSET('Sanitation Data'!$H$12,0,10*ROW('Sanitation Data'!H58)),NA())</f>
        <v>#N/A</v>
      </c>
      <c r="AU64" s="97" t="e">
        <f ca="true">+IF(AND(ISNUMBER(OFFSET('Sanitation Data'!$I$4,0,10*ROW('Sanitation Data'!I58))),'Data Summary'!DJ64="Yes"),100-OFFSET('Sanitation Data'!$I$4,0,10*ROW('Sanitation Data'!I58)),NA())</f>
        <v>#N/A</v>
      </c>
      <c r="AV64" s="97" t="e">
        <f ca="true">+IF(AND(ISNUMBER(OFFSET('Sanitation Data'!$I$6,0,10*ROW('Sanitation Data'!I58))),'Data Summary'!DK64="Yes"),OFFSET('Sanitation Data'!$I$6,0,10*ROW('Sanitation Data'!I58)),NA())</f>
        <v>#N/A</v>
      </c>
      <c r="AW64" s="97" t="e">
        <f ca="true">+IF(AND(ISNUMBER(OFFSET('Sanitation Data'!$I$10,0,10*ROW('Sanitation Data'!I58))),'Data Summary'!DL64="Yes"),OFFSET('Sanitation Data'!$I$10,0,10*ROW('Sanitation Data'!I58)),NA())</f>
        <v>#N/A</v>
      </c>
      <c r="AX64" s="97" t="e">
        <f ca="true">+IF(AND(ISNUMBER(OFFSET('Sanitation Data'!$I$11,0,10*ROW('Sanitation Data'!I58))),'Data Summary'!DM64="Yes"),OFFSET('Sanitation Data'!$I$11,0,10*ROW('Sanitation Data'!I58)),NA())</f>
        <v>#N/A</v>
      </c>
      <c r="AY64" s="97" t="e">
        <f ca="true">+IF(AND(ISNUMBER(OFFSET('Sanitation Data'!$I$12,0,10*ROW('Sanitation Data'!I58))),'Data Summary'!DN64="Yes"),OFFSET('Sanitation Data'!$I$12,0,10*ROW('Sanitation Data'!I58)),NA())</f>
        <v>#N/A</v>
      </c>
      <c r="AZ64" s="98" t="e">
        <f ca="true">+IF(AND(ISNUMBER(OFFSET('Hygiene Data'!$D$5,0,10*ROW('Hygiene Data'!D58))),'Data Summary'!DO64="Yes"),OFFSET('Hygiene Data'!$D$5,0,10*ROW('Hygiene Data'!D58)),NA())</f>
        <v>#N/A</v>
      </c>
      <c r="BA64" s="98" t="e">
        <f ca="true">+IF(AND(ISNUMBER(OFFSET('Hygiene Data'!$D$7,0,10*ROW('Hygiene Data'!D58))),'Data Summary'!DP64="Yes"),OFFSET('Hygiene Data'!$D$7,0,10*ROW('Hygiene Data'!D58)),NA())</f>
        <v>#N/A</v>
      </c>
      <c r="BB64" s="98" t="e">
        <f ca="true">+IF(AND(ISNUMBER(OFFSET('Hygiene Data'!$D$9,0,10*ROW('Hygiene Data'!D58))),'Data Summary'!DQ64="Yes"),OFFSET('Hygiene Data'!$D$9,0,10*ROW('Hygiene Data'!D58)),NA())</f>
        <v>#N/A</v>
      </c>
      <c r="BC64" s="98" t="e">
        <f ca="true">+IF(AND(ISNUMBER(OFFSET('Hygiene Data'!$E$5,0,10*ROW('Hygiene Data'!E58))),'Data Summary'!DR64="Yes"),OFFSET('Hygiene Data'!$E$5,0,10*ROW('Hygiene Data'!E58)),NA())</f>
        <v>#N/A</v>
      </c>
      <c r="BD64" s="98" t="e">
        <f ca="true">+IF(AND(ISNUMBER(OFFSET('Hygiene Data'!$E$7,0,10*ROW('Hygiene Data'!E58))),'Data Summary'!DS64="Yes"),OFFSET('Hygiene Data'!$E$7,0,10*ROW('Hygiene Data'!E58)),NA())</f>
        <v>#N/A</v>
      </c>
      <c r="BE64" s="98" t="e">
        <f ca="true">+IF(AND(ISNUMBER(OFFSET('Hygiene Data'!$E$9,0,10*ROW('Hygiene Data'!E58))),'Data Summary'!DT64="Yes"),OFFSET('Hygiene Data'!$E$9,0,10*ROW('Hygiene Data'!E58)),NA())</f>
        <v>#N/A</v>
      </c>
      <c r="BF64" s="98" t="e">
        <f ca="true">+IF(AND(ISNUMBER(OFFSET('Hygiene Data'!$F$5,0,10*ROW('Hygiene Data'!F58))),'Data Summary'!DU64="Yes"),OFFSET('Hygiene Data'!$F$5,0,10*ROW('Hygiene Data'!F58)),NA())</f>
        <v>#N/A</v>
      </c>
      <c r="BG64" s="98" t="e">
        <f ca="true">+IF(AND(ISNUMBER(OFFSET('Hygiene Data'!$F$7,0,10*ROW('Hygiene Data'!F58))),'Data Summary'!DV64="Yes"),OFFSET('Hygiene Data'!$F$7,0,10*ROW('Hygiene Data'!F58)),NA())</f>
        <v>#N/A</v>
      </c>
      <c r="BH64" s="98" t="e">
        <f ca="true">+IF(AND(ISNUMBER(OFFSET('Hygiene Data'!$F$9,0,10*ROW('Hygiene Data'!F58))),'Data Summary'!DW64="Yes"),OFFSET('Hygiene Data'!$F$9,0,10*ROW('Hygiene Data'!F58)),NA())</f>
        <v>#N/A</v>
      </c>
      <c r="BI64" s="98" t="e">
        <f ca="true">+IF(AND(ISNUMBER(OFFSET('Hygiene Data'!$G$5,0,10*ROW('Hygiene Data'!G58))),'Data Summary'!DX64="Yes"),OFFSET('Hygiene Data'!$G$5,0,10*ROW('Hygiene Data'!G58)),NA())</f>
        <v>#N/A</v>
      </c>
      <c r="BJ64" s="98" t="e">
        <f ca="true">+IF(AND(ISNUMBER(OFFSET('Hygiene Data'!$G$7,0,10*ROW('Hygiene Data'!G58))),'Data Summary'!DY64="Yes"),OFFSET('Hygiene Data'!$G$7,0,10*ROW('Hygiene Data'!G58)),NA())</f>
        <v>#N/A</v>
      </c>
      <c r="BK64" s="98" t="e">
        <f ca="true">+IF(AND(ISNUMBER(OFFSET('Hygiene Data'!$G$9,0,10*ROW('Hygiene Data'!G58))),'Data Summary'!DZ64="Yes"),OFFSET('Hygiene Data'!$G$9,0,10*ROW('Hygiene Data'!G58)),NA())</f>
        <v>#N/A</v>
      </c>
      <c r="BL64" s="98" t="e">
        <f ca="true">+IF(AND(ISNUMBER(OFFSET('Hygiene Data'!$H$5,0,10*ROW('Hygiene Data'!H58))),'Data Summary'!EA64="Yes"),OFFSET('Hygiene Data'!$H$5,0,10*ROW('Hygiene Data'!H58)),NA())</f>
        <v>#N/A</v>
      </c>
      <c r="BM64" s="98" t="e">
        <f ca="true">+IF(AND(ISNUMBER(OFFSET('Hygiene Data'!$H$7,0,10*ROW('Hygiene Data'!H58))),'Data Summary'!EB64="Yes"),OFFSET('Hygiene Data'!$H$7,0,10*ROW('Hygiene Data'!H58)),NA())</f>
        <v>#N/A</v>
      </c>
      <c r="BN64" s="98" t="e">
        <f ca="true">+IF(AND(ISNUMBER(OFFSET('Hygiene Data'!$H$9,0,10*ROW('Hygiene Data'!H58))),'Data Summary'!EC64="Yes"),OFFSET('Hygiene Data'!$H$9,0,10*ROW('Hygiene Data'!H58)),NA())</f>
        <v>#N/A</v>
      </c>
      <c r="BO64" s="98" t="e">
        <f ca="true">+IF(AND(ISNUMBER(OFFSET('Hygiene Data'!$I$5,0,10*ROW('Hygiene Data'!I58))),'Data Summary'!ED64="Yes"),OFFSET('Hygiene Data'!$I$5,0,10*ROW('Hygiene Data'!I58)),NA())</f>
        <v>#N/A</v>
      </c>
      <c r="BP64" s="98" t="e">
        <f ca="true">+IF(AND(ISNUMBER(OFFSET('Hygiene Data'!$I$7,0,10*ROW('Hygiene Data'!I58))),'Data Summary'!EE64="Yes"),OFFSET('Hygiene Data'!$I$7,0,10*ROW('Hygiene Data'!I58)),NA())</f>
        <v>#N/A</v>
      </c>
      <c r="BQ64" s="98" t="e">
        <f ca="true">+IF(AND(ISNUMBER(OFFSET('Hygiene Data'!$I$9,0,10*ROW('Hygiene Data'!I58))),'Data Summary'!EF64="Yes"),OFFSET('Hygiene Data'!$I$9,0,10*ROW('Hygiene Data'!I58)),NA())</f>
        <v>#N/A</v>
      </c>
    </row>
    <row xmlns:x14ac="http://schemas.microsoft.com/office/spreadsheetml/2009/9/ac" r="65" x14ac:dyDescent="0.2">
      <c r="A65" s="335" t="e">
        <f ca="true">+RIGHT('Data Summary'!A65,LEN('Data Summary'!A65)-9)</f>
        <v>#VALUE!</v>
      </c>
      <c r="B65" s="36" t="str">
        <f ca="true">+IF(ISTEXT('Data Summary'!B65),'Data Summary'!B65,"")</f>
        <v/>
      </c>
      <c r="C65" s="334" t="e">
        <f ca="true">+VALUE('Data Summary'!C65)</f>
        <v>#VALUE!</v>
      </c>
      <c r="D65" s="96" t="e">
        <f ca="true">+IF(AND(ISNUMBER(OFFSET('Water Data'!$D$4,0,10*ROW('Water Data'!D59))),'Data Summary'!BS65="Yes"),100-OFFSET('Water Data'!$D$4,0,10*ROW('Water Data'!D59)),NA())</f>
        <v>#N/A</v>
      </c>
      <c r="E65" s="96" t="e">
        <f ca="true">+IF(AND(ISNUMBER(OFFSET('Water Data'!$D$6,0,10*ROW('Water Data'!D59))),'Data Summary'!BT65="Yes"),OFFSET('Water Data'!$D$6,0,10*ROW('Water Data'!D59)),NA())</f>
        <v>#N/A</v>
      </c>
      <c r="F65" s="96" t="e">
        <f ca="true">+IF(AND(ISNUMBER(OFFSET('Water Data'!$D$9,0,10*ROW('Water Data'!D59))),'Data Summary'!BU65="Yes"),OFFSET('Water Data'!$D$9,0,10*ROW('Water Data'!D59)),NA())</f>
        <v>#N/A</v>
      </c>
      <c r="G65" s="96" t="e">
        <f ca="true">+IF(AND(ISNUMBER(OFFSET('Water Data'!$E$4,0,10*ROW('Water Data'!E59))),'Data Summary'!BV65="Yes"),100-OFFSET('Water Data'!$E$4,0,10*ROW('Water Data'!E59)),NA())</f>
        <v>#N/A</v>
      </c>
      <c r="H65" s="96" t="e">
        <f ca="true">+IF(AND(ISNUMBER(OFFSET('Water Data'!$E$6,0,10*ROW('Water Data'!E59))),'Data Summary'!BW65="Yes"),OFFSET('Water Data'!$E$6,0,10*ROW('Water Data'!E59)),NA())</f>
        <v>#N/A</v>
      </c>
      <c r="I65" s="96" t="e">
        <f ca="true">+IF(AND(ISNUMBER(OFFSET('Water Data'!$E$9,0,10*ROW('Water Data'!E59))),'Data Summary'!BX65="Yes"),OFFSET('Water Data'!$E$9,0,10*ROW('Water Data'!E59)),NA())</f>
        <v>#N/A</v>
      </c>
      <c r="J65" s="96" t="e">
        <f ca="true">+IF(AND(ISNUMBER(OFFSET('Water Data'!$F$4,0,10*ROW('Water Data'!F59))),'Data Summary'!BY65="Yes"),100-OFFSET('Water Data'!$F$4,0,10*ROW('Water Data'!F59)),NA())</f>
        <v>#N/A</v>
      </c>
      <c r="K65" s="96" t="e">
        <f ca="true">+IF(AND(ISNUMBER(OFFSET('Water Data'!$F$6,0,10*ROW('Water Data'!F59))),'Data Summary'!BZ65="Yes"),OFFSET('Water Data'!$F$6,0,10*ROW('Water Data'!F59)),NA())</f>
        <v>#N/A</v>
      </c>
      <c r="L65" s="96" t="e">
        <f ca="true">+IF(AND(ISNUMBER(OFFSET('Water Data'!$F$9,0,10*ROW('Water Data'!F59))),'Data Summary'!CA65="Yes"),OFFSET('Water Data'!$F$9,0,10*ROW('Water Data'!F59)),NA())</f>
        <v>#N/A</v>
      </c>
      <c r="M65" s="96" t="e">
        <f ca="true">+IF(AND(ISNUMBER(OFFSET('Water Data'!$G$4,0,10*ROW('Water Data'!G59))),'Data Summary'!CB65="Yes"),100-OFFSET('Water Data'!$G$4,0,10*ROW('Water Data'!G59)),NA())</f>
        <v>#N/A</v>
      </c>
      <c r="N65" s="96" t="e">
        <f ca="true">+IF(AND(ISNUMBER(OFFSET('Water Data'!$G$6,0,10*ROW('Water Data'!G59))),'Data Summary'!CC65="Yes"),OFFSET('Water Data'!$G$6,0,10*ROW('Water Data'!G59)),NA())</f>
        <v>#N/A</v>
      </c>
      <c r="O65" s="96" t="e">
        <f ca="true">+IF(AND(ISNUMBER(OFFSET('Water Data'!$G$9,0,10*ROW('Water Data'!G59))),'Data Summary'!CD65="Yes"),OFFSET('Water Data'!$G$9,0,10*ROW('Water Data'!G59)),NA())</f>
        <v>#N/A</v>
      </c>
      <c r="P65" s="96" t="e">
        <f ca="true">+IF(AND(ISNUMBER(OFFSET('Water Data'!$H$4,0,10*ROW('Water Data'!H59))),'Data Summary'!CE65="Yes"),100-OFFSET('Water Data'!$H$4,0,10*ROW('Water Data'!H59)),NA())</f>
        <v>#N/A</v>
      </c>
      <c r="Q65" s="96" t="e">
        <f ca="true">+IF(AND(ISNUMBER(OFFSET('Water Data'!$H$6,0,10*ROW('Water Data'!H59))),'Data Summary'!CF65="Yes"),OFFSET('Water Data'!$H$6,0,10*ROW('Water Data'!H59)),NA())</f>
        <v>#N/A</v>
      </c>
      <c r="R65" s="96" t="e">
        <f ca="true">+IF(AND(ISNUMBER(OFFSET('Water Data'!$H$9,0,10*ROW('Water Data'!H59))),'Data Summary'!CG65="Yes"),OFFSET('Water Data'!$H$9,0,10*ROW('Water Data'!H59)),NA())</f>
        <v>#N/A</v>
      </c>
      <c r="S65" s="96" t="e">
        <f ca="true">+IF(AND(ISNUMBER(OFFSET('Water Data'!$I$4,0,10*ROW('Water Data'!I59))),'Data Summary'!CH65="Yes"),100-OFFSET('Water Data'!$I$4,0,10*ROW('Water Data'!I59)),NA())</f>
        <v>#N/A</v>
      </c>
      <c r="T65" s="96" t="e">
        <f ca="true">+IF(AND(ISNUMBER(OFFSET('Water Data'!$I$6,0,10*ROW('Water Data'!I59))),'Data Summary'!CI65="Yes"),OFFSET('Water Data'!$I$6,0,10*ROW('Water Data'!I59)),NA())</f>
        <v>#N/A</v>
      </c>
      <c r="U65" s="96" t="e">
        <f ca="true">+IF(AND(ISNUMBER(OFFSET('Water Data'!$I$9,0,10*ROW('Water Data'!I59))),'Data Summary'!CJ65="Yes"),OFFSET('Water Data'!$I$9,0,10*ROW('Water Data'!I59)),NA())</f>
        <v>#N/A</v>
      </c>
      <c r="V65" s="97" t="e">
        <f ca="true">+IF(AND(ISNUMBER(OFFSET('Sanitation Data'!$D$4,0,10*ROW('Sanitation Data'!D59))),'Data Summary'!CK65="Yes"),100-OFFSET('Sanitation Data'!$D$4,0,10*ROW('Sanitation Data'!D59)),NA())</f>
        <v>#N/A</v>
      </c>
      <c r="W65" s="97" t="e">
        <f ca="true">+IF(AND(ISNUMBER(OFFSET('Sanitation Data'!$D$6,0,10*ROW('Sanitation Data'!D59))),'Data Summary'!CL65="Yes"),OFFSET('Sanitation Data'!$D$6,0,10*ROW('Sanitation Data'!D59)),NA())</f>
        <v>#N/A</v>
      </c>
      <c r="X65" s="97" t="e">
        <f ca="true">+IF(AND(ISNUMBER(OFFSET('Sanitation Data'!$D$10,0,10*ROW('Sanitation Data'!D59))),'Data Summary'!CM65="Yes"),OFFSET('Sanitation Data'!$D$10,0,10*ROW('Sanitation Data'!D59)),NA())</f>
        <v>#N/A</v>
      </c>
      <c r="Y65" s="97" t="e">
        <f ca="true">+IF(AND(ISNUMBER(OFFSET('Sanitation Data'!$D$11,0,10*ROW('Sanitation Data'!D59))),'Data Summary'!CN65="Yes"),OFFSET('Sanitation Data'!$D$11,0,10*ROW('Sanitation Data'!D59)),NA())</f>
        <v>#N/A</v>
      </c>
      <c r="Z65" s="97" t="e">
        <f ca="true">+IF(AND(ISNUMBER(OFFSET('Sanitation Data'!$D$12,0,10*ROW('Sanitation Data'!D59))),'Data Summary'!CO65="Yes"),OFFSET('Sanitation Data'!$D$12,0,10*ROW('Sanitation Data'!D59)),NA())</f>
        <v>#N/A</v>
      </c>
      <c r="AA65" s="97" t="e">
        <f ca="true">+IF(AND(ISNUMBER(OFFSET('Sanitation Data'!$E$4,0,10*ROW('Sanitation Data'!E59))),'Data Summary'!CP65="Yes"),100-OFFSET('Sanitation Data'!$E$4,0,10*ROW('Sanitation Data'!E59)),NA())</f>
        <v>#N/A</v>
      </c>
      <c r="AB65" s="97" t="e">
        <f ca="true">+IF(AND(ISNUMBER(OFFSET('Sanitation Data'!$E$6,0,10*ROW('Sanitation Data'!E59))),'Data Summary'!CQ65="Yes"),OFFSET('Sanitation Data'!$E$6,0,10*ROW('Sanitation Data'!E59)),NA())</f>
        <v>#N/A</v>
      </c>
      <c r="AC65" s="97" t="e">
        <f ca="true">+IF(AND(ISNUMBER(OFFSET('Sanitation Data'!$E$10,0,10*ROW('Sanitation Data'!E59))),'Data Summary'!CR65="Yes"),OFFSET('Sanitation Data'!$E$10,0,10*ROW('Sanitation Data'!E59)),NA())</f>
        <v>#N/A</v>
      </c>
      <c r="AD65" s="97" t="e">
        <f ca="true">+IF(AND(ISNUMBER(OFFSET('Sanitation Data'!$E$11,0,10*ROW('Sanitation Data'!E59))),'Data Summary'!CS65="Yes"),OFFSET('Sanitation Data'!$E$11,0,10*ROW('Sanitation Data'!E59)),NA())</f>
        <v>#N/A</v>
      </c>
      <c r="AE65" s="97" t="e">
        <f ca="true">+IF(AND(ISNUMBER(OFFSET('Sanitation Data'!$E$12,0,10*ROW('Sanitation Data'!E59))),'Data Summary'!CT65="Yes"),OFFSET('Sanitation Data'!$E$12,0,10*ROW('Sanitation Data'!E59)),NA())</f>
        <v>#N/A</v>
      </c>
      <c r="AF65" s="97" t="e">
        <f ca="true">+IF(AND(ISNUMBER(OFFSET('Sanitation Data'!$F$4,0,10*ROW('Sanitation Data'!F59))),'Data Summary'!CU65="Yes"),100-OFFSET('Sanitation Data'!$F$4,0,10*ROW('Sanitation Data'!F59)),NA())</f>
        <v>#N/A</v>
      </c>
      <c r="AG65" s="97" t="e">
        <f ca="true">+IF(AND(ISNUMBER(OFFSET('Sanitation Data'!$F$6,0,10*ROW('Sanitation Data'!F59))),'Data Summary'!CV65="Yes"),OFFSET('Sanitation Data'!$F$6,0,10*ROW('Sanitation Data'!F59)),NA())</f>
        <v>#N/A</v>
      </c>
      <c r="AH65" s="97" t="e">
        <f ca="true">+IF(AND(ISNUMBER(OFFSET('Sanitation Data'!$F$10,0,10*ROW('Sanitation Data'!F59))),'Data Summary'!CW65="Yes"),OFFSET('Sanitation Data'!$F$10,0,10*ROW('Sanitation Data'!F59)),NA())</f>
        <v>#N/A</v>
      </c>
      <c r="AI65" s="97" t="e">
        <f ca="true">+IF(AND(ISNUMBER(OFFSET('Sanitation Data'!$F$11,0,10*ROW('Sanitation Data'!F59))),'Data Summary'!CX65="Yes"),OFFSET('Sanitation Data'!$F$11,0,10*ROW('Sanitation Data'!F59)),NA())</f>
        <v>#N/A</v>
      </c>
      <c r="AJ65" s="97" t="e">
        <f ca="true">+IF(AND(ISNUMBER(OFFSET('Sanitation Data'!$F$12,0,10*ROW('Sanitation Data'!F59))),'Data Summary'!CY65="Yes"),OFFSET('Sanitation Data'!$F$12,0,10*ROW('Sanitation Data'!F59)),NA())</f>
        <v>#N/A</v>
      </c>
      <c r="AK65" s="97" t="e">
        <f ca="true">+IF(AND(ISNUMBER(OFFSET('Sanitation Data'!$G$4,0,10*ROW('Sanitation Data'!G59))),'Data Summary'!CZ65="Yes"),100-OFFSET('Sanitation Data'!$G$4,0,10*ROW('Sanitation Data'!G59)),NA())</f>
        <v>#N/A</v>
      </c>
      <c r="AL65" s="97" t="e">
        <f ca="true">+IF(AND(ISNUMBER(OFFSET('Sanitation Data'!$G$6,0,10*ROW('Sanitation Data'!G59))),'Data Summary'!DA65="Yes"),OFFSET('Sanitation Data'!$G$6,0,10*ROW('Sanitation Data'!G59)),NA())</f>
        <v>#N/A</v>
      </c>
      <c r="AM65" s="97" t="e">
        <f ca="true">+IF(AND(ISNUMBER(OFFSET('Sanitation Data'!$G$10,0,10*ROW('Sanitation Data'!G59))),'Data Summary'!DB65="Yes"),OFFSET('Sanitation Data'!$G$10,0,10*ROW('Sanitation Data'!G59)),NA())</f>
        <v>#N/A</v>
      </c>
      <c r="AN65" s="97" t="e">
        <f ca="true">+IF(AND(ISNUMBER(OFFSET('Sanitation Data'!$G$11,0,10*ROW('Sanitation Data'!G59))),'Data Summary'!DC65="Yes"),OFFSET('Sanitation Data'!$G$11,0,10*ROW('Sanitation Data'!G59)),NA())</f>
        <v>#N/A</v>
      </c>
      <c r="AO65" s="97" t="e">
        <f ca="true">+IF(AND(ISNUMBER(OFFSET('Sanitation Data'!$G$12,0,10*ROW('Sanitation Data'!G59))),'Data Summary'!DD65="Yes"),OFFSET('Sanitation Data'!$G$12,0,10*ROW('Sanitation Data'!G59)),NA())</f>
        <v>#N/A</v>
      </c>
      <c r="AP65" s="97" t="e">
        <f ca="true">+IF(AND(ISNUMBER(OFFSET('Sanitation Data'!$H$4,0,10*ROW('Sanitation Data'!H59))),'Data Summary'!DE65="Yes"),100-OFFSET('Sanitation Data'!$H$4,0,10*ROW('Sanitation Data'!H59)),NA())</f>
        <v>#N/A</v>
      </c>
      <c r="AQ65" s="97" t="e">
        <f ca="true">+IF(AND(ISNUMBER(OFFSET('Sanitation Data'!$H$6,0,10*ROW('Sanitation Data'!H59))),'Data Summary'!DF65="Yes"),OFFSET('Sanitation Data'!$H$6,0,10*ROW('Sanitation Data'!H59)),NA())</f>
        <v>#N/A</v>
      </c>
      <c r="AR65" s="97" t="e">
        <f ca="true">+IF(AND(ISNUMBER(OFFSET('Sanitation Data'!$H$10,0,10*ROW('Sanitation Data'!H59))),'Data Summary'!DG65="Yes"),OFFSET('Sanitation Data'!$H$10,0,10*ROW('Sanitation Data'!H59)),NA())</f>
        <v>#N/A</v>
      </c>
      <c r="AS65" s="97" t="e">
        <f ca="true">+IF(AND(ISNUMBER(OFFSET('Sanitation Data'!$H$11,0,10*ROW('Sanitation Data'!H59))),'Data Summary'!DH65="Yes"),OFFSET('Sanitation Data'!$H$11,0,10*ROW('Sanitation Data'!H59)),NA())</f>
        <v>#N/A</v>
      </c>
      <c r="AT65" s="97" t="e">
        <f ca="true">+IF(AND(ISNUMBER(OFFSET('Sanitation Data'!$H$12,0,10*ROW('Sanitation Data'!H59))),'Data Summary'!DI65="Yes"),OFFSET('Sanitation Data'!$H$12,0,10*ROW('Sanitation Data'!H59)),NA())</f>
        <v>#N/A</v>
      </c>
      <c r="AU65" s="97" t="e">
        <f ca="true">+IF(AND(ISNUMBER(OFFSET('Sanitation Data'!$I$4,0,10*ROW('Sanitation Data'!I59))),'Data Summary'!DJ65="Yes"),100-OFFSET('Sanitation Data'!$I$4,0,10*ROW('Sanitation Data'!I59)),NA())</f>
        <v>#N/A</v>
      </c>
      <c r="AV65" s="97" t="e">
        <f ca="true">+IF(AND(ISNUMBER(OFFSET('Sanitation Data'!$I$6,0,10*ROW('Sanitation Data'!I59))),'Data Summary'!DK65="Yes"),OFFSET('Sanitation Data'!$I$6,0,10*ROW('Sanitation Data'!I59)),NA())</f>
        <v>#N/A</v>
      </c>
      <c r="AW65" s="97" t="e">
        <f ca="true">+IF(AND(ISNUMBER(OFFSET('Sanitation Data'!$I$10,0,10*ROW('Sanitation Data'!I59))),'Data Summary'!DL65="Yes"),OFFSET('Sanitation Data'!$I$10,0,10*ROW('Sanitation Data'!I59)),NA())</f>
        <v>#N/A</v>
      </c>
      <c r="AX65" s="97" t="e">
        <f ca="true">+IF(AND(ISNUMBER(OFFSET('Sanitation Data'!$I$11,0,10*ROW('Sanitation Data'!I59))),'Data Summary'!DM65="Yes"),OFFSET('Sanitation Data'!$I$11,0,10*ROW('Sanitation Data'!I59)),NA())</f>
        <v>#N/A</v>
      </c>
      <c r="AY65" s="97" t="e">
        <f ca="true">+IF(AND(ISNUMBER(OFFSET('Sanitation Data'!$I$12,0,10*ROW('Sanitation Data'!I59))),'Data Summary'!DN65="Yes"),OFFSET('Sanitation Data'!$I$12,0,10*ROW('Sanitation Data'!I59)),NA())</f>
        <v>#N/A</v>
      </c>
      <c r="AZ65" s="98" t="e">
        <f ca="true">+IF(AND(ISNUMBER(OFFSET('Hygiene Data'!$D$5,0,10*ROW('Hygiene Data'!D59))),'Data Summary'!DO65="Yes"),OFFSET('Hygiene Data'!$D$5,0,10*ROW('Hygiene Data'!D59)),NA())</f>
        <v>#N/A</v>
      </c>
      <c r="BA65" s="98" t="e">
        <f ca="true">+IF(AND(ISNUMBER(OFFSET('Hygiene Data'!$D$7,0,10*ROW('Hygiene Data'!D59))),'Data Summary'!DP65="Yes"),OFFSET('Hygiene Data'!$D$7,0,10*ROW('Hygiene Data'!D59)),NA())</f>
        <v>#N/A</v>
      </c>
      <c r="BB65" s="98" t="e">
        <f ca="true">+IF(AND(ISNUMBER(OFFSET('Hygiene Data'!$D$9,0,10*ROW('Hygiene Data'!D59))),'Data Summary'!DQ65="Yes"),OFFSET('Hygiene Data'!$D$9,0,10*ROW('Hygiene Data'!D59)),NA())</f>
        <v>#N/A</v>
      </c>
      <c r="BC65" s="98" t="e">
        <f ca="true">+IF(AND(ISNUMBER(OFFSET('Hygiene Data'!$E$5,0,10*ROW('Hygiene Data'!E59))),'Data Summary'!DR65="Yes"),OFFSET('Hygiene Data'!$E$5,0,10*ROW('Hygiene Data'!E59)),NA())</f>
        <v>#N/A</v>
      </c>
      <c r="BD65" s="98" t="e">
        <f ca="true">+IF(AND(ISNUMBER(OFFSET('Hygiene Data'!$E$7,0,10*ROW('Hygiene Data'!E59))),'Data Summary'!DS65="Yes"),OFFSET('Hygiene Data'!$E$7,0,10*ROW('Hygiene Data'!E59)),NA())</f>
        <v>#N/A</v>
      </c>
      <c r="BE65" s="98" t="e">
        <f ca="true">+IF(AND(ISNUMBER(OFFSET('Hygiene Data'!$E$9,0,10*ROW('Hygiene Data'!E59))),'Data Summary'!DT65="Yes"),OFFSET('Hygiene Data'!$E$9,0,10*ROW('Hygiene Data'!E59)),NA())</f>
        <v>#N/A</v>
      </c>
      <c r="BF65" s="98" t="e">
        <f ca="true">+IF(AND(ISNUMBER(OFFSET('Hygiene Data'!$F$5,0,10*ROW('Hygiene Data'!F59))),'Data Summary'!DU65="Yes"),OFFSET('Hygiene Data'!$F$5,0,10*ROW('Hygiene Data'!F59)),NA())</f>
        <v>#N/A</v>
      </c>
      <c r="BG65" s="98" t="e">
        <f ca="true">+IF(AND(ISNUMBER(OFFSET('Hygiene Data'!$F$7,0,10*ROW('Hygiene Data'!F59))),'Data Summary'!DV65="Yes"),OFFSET('Hygiene Data'!$F$7,0,10*ROW('Hygiene Data'!F59)),NA())</f>
        <v>#N/A</v>
      </c>
      <c r="BH65" s="98" t="e">
        <f ca="true">+IF(AND(ISNUMBER(OFFSET('Hygiene Data'!$F$9,0,10*ROW('Hygiene Data'!F59))),'Data Summary'!DW65="Yes"),OFFSET('Hygiene Data'!$F$9,0,10*ROW('Hygiene Data'!F59)),NA())</f>
        <v>#N/A</v>
      </c>
      <c r="BI65" s="98" t="e">
        <f ca="true">+IF(AND(ISNUMBER(OFFSET('Hygiene Data'!$G$5,0,10*ROW('Hygiene Data'!G59))),'Data Summary'!DX65="Yes"),OFFSET('Hygiene Data'!$G$5,0,10*ROW('Hygiene Data'!G59)),NA())</f>
        <v>#N/A</v>
      </c>
      <c r="BJ65" s="98" t="e">
        <f ca="true">+IF(AND(ISNUMBER(OFFSET('Hygiene Data'!$G$7,0,10*ROW('Hygiene Data'!G59))),'Data Summary'!DY65="Yes"),OFFSET('Hygiene Data'!$G$7,0,10*ROW('Hygiene Data'!G59)),NA())</f>
        <v>#N/A</v>
      </c>
      <c r="BK65" s="98" t="e">
        <f ca="true">+IF(AND(ISNUMBER(OFFSET('Hygiene Data'!$G$9,0,10*ROW('Hygiene Data'!G59))),'Data Summary'!DZ65="Yes"),OFFSET('Hygiene Data'!$G$9,0,10*ROW('Hygiene Data'!G59)),NA())</f>
        <v>#N/A</v>
      </c>
      <c r="BL65" s="98" t="e">
        <f ca="true">+IF(AND(ISNUMBER(OFFSET('Hygiene Data'!$H$5,0,10*ROW('Hygiene Data'!H59))),'Data Summary'!EA65="Yes"),OFFSET('Hygiene Data'!$H$5,0,10*ROW('Hygiene Data'!H59)),NA())</f>
        <v>#N/A</v>
      </c>
      <c r="BM65" s="98" t="e">
        <f ca="true">+IF(AND(ISNUMBER(OFFSET('Hygiene Data'!$H$7,0,10*ROW('Hygiene Data'!H59))),'Data Summary'!EB65="Yes"),OFFSET('Hygiene Data'!$H$7,0,10*ROW('Hygiene Data'!H59)),NA())</f>
        <v>#N/A</v>
      </c>
      <c r="BN65" s="98" t="e">
        <f ca="true">+IF(AND(ISNUMBER(OFFSET('Hygiene Data'!$H$9,0,10*ROW('Hygiene Data'!H59))),'Data Summary'!EC65="Yes"),OFFSET('Hygiene Data'!$H$9,0,10*ROW('Hygiene Data'!H59)),NA())</f>
        <v>#N/A</v>
      </c>
      <c r="BO65" s="98" t="e">
        <f ca="true">+IF(AND(ISNUMBER(OFFSET('Hygiene Data'!$I$5,0,10*ROW('Hygiene Data'!I59))),'Data Summary'!ED65="Yes"),OFFSET('Hygiene Data'!$I$5,0,10*ROW('Hygiene Data'!I59)),NA())</f>
        <v>#N/A</v>
      </c>
      <c r="BP65" s="98" t="e">
        <f ca="true">+IF(AND(ISNUMBER(OFFSET('Hygiene Data'!$I$7,0,10*ROW('Hygiene Data'!I59))),'Data Summary'!EE65="Yes"),OFFSET('Hygiene Data'!$I$7,0,10*ROW('Hygiene Data'!I59)),NA())</f>
        <v>#N/A</v>
      </c>
      <c r="BQ65" s="98" t="e">
        <f ca="true">+IF(AND(ISNUMBER(OFFSET('Hygiene Data'!$I$9,0,10*ROW('Hygiene Data'!I59))),'Data Summary'!EF65="Yes"),OFFSET('Hygiene Data'!$I$9,0,10*ROW('Hygiene Data'!I59)),NA())</f>
        <v>#N/A</v>
      </c>
    </row>
    <row xmlns:x14ac="http://schemas.microsoft.com/office/spreadsheetml/2009/9/ac" r="66" x14ac:dyDescent="0.2">
      <c r="A66" s="335" t="e">
        <f ca="true">+RIGHT('Data Summary'!A66,LEN('Data Summary'!A66)-9)</f>
        <v>#VALUE!</v>
      </c>
      <c r="B66" s="36" t="str">
        <f ca="true">+IF(ISTEXT('Data Summary'!B66),'Data Summary'!B66,"")</f>
        <v/>
      </c>
      <c r="C66" s="334" t="e">
        <f ca="true">+VALUE('Data Summary'!C66)</f>
        <v>#VALUE!</v>
      </c>
      <c r="D66" s="96" t="e">
        <f ca="true">+IF(AND(ISNUMBER(OFFSET('Water Data'!$D$4,0,10*ROW('Water Data'!D60))),'Data Summary'!BS66="Yes"),100-OFFSET('Water Data'!$D$4,0,10*ROW('Water Data'!D60)),NA())</f>
        <v>#N/A</v>
      </c>
      <c r="E66" s="96" t="e">
        <f ca="true">+IF(AND(ISNUMBER(OFFSET('Water Data'!$D$6,0,10*ROW('Water Data'!D60))),'Data Summary'!BT66="Yes"),OFFSET('Water Data'!$D$6,0,10*ROW('Water Data'!D60)),NA())</f>
        <v>#N/A</v>
      </c>
      <c r="F66" s="96" t="e">
        <f ca="true">+IF(AND(ISNUMBER(OFFSET('Water Data'!$D$9,0,10*ROW('Water Data'!D60))),'Data Summary'!BU66="Yes"),OFFSET('Water Data'!$D$9,0,10*ROW('Water Data'!D60)),NA())</f>
        <v>#N/A</v>
      </c>
      <c r="G66" s="96" t="e">
        <f ca="true">+IF(AND(ISNUMBER(OFFSET('Water Data'!$E$4,0,10*ROW('Water Data'!E60))),'Data Summary'!BV66="Yes"),100-OFFSET('Water Data'!$E$4,0,10*ROW('Water Data'!E60)),NA())</f>
        <v>#N/A</v>
      </c>
      <c r="H66" s="96" t="e">
        <f ca="true">+IF(AND(ISNUMBER(OFFSET('Water Data'!$E$6,0,10*ROW('Water Data'!E60))),'Data Summary'!BW66="Yes"),OFFSET('Water Data'!$E$6,0,10*ROW('Water Data'!E60)),NA())</f>
        <v>#N/A</v>
      </c>
      <c r="I66" s="96" t="e">
        <f ca="true">+IF(AND(ISNUMBER(OFFSET('Water Data'!$E$9,0,10*ROW('Water Data'!E60))),'Data Summary'!BX66="Yes"),OFFSET('Water Data'!$E$9,0,10*ROW('Water Data'!E60)),NA())</f>
        <v>#N/A</v>
      </c>
      <c r="J66" s="96" t="e">
        <f ca="true">+IF(AND(ISNUMBER(OFFSET('Water Data'!$F$4,0,10*ROW('Water Data'!F60))),'Data Summary'!BY66="Yes"),100-OFFSET('Water Data'!$F$4,0,10*ROW('Water Data'!F60)),NA())</f>
        <v>#N/A</v>
      </c>
      <c r="K66" s="96" t="e">
        <f ca="true">+IF(AND(ISNUMBER(OFFSET('Water Data'!$F$6,0,10*ROW('Water Data'!F60))),'Data Summary'!BZ66="Yes"),OFFSET('Water Data'!$F$6,0,10*ROW('Water Data'!F60)),NA())</f>
        <v>#N/A</v>
      </c>
      <c r="L66" s="96" t="e">
        <f ca="true">+IF(AND(ISNUMBER(OFFSET('Water Data'!$F$9,0,10*ROW('Water Data'!F60))),'Data Summary'!CA66="Yes"),OFFSET('Water Data'!$F$9,0,10*ROW('Water Data'!F60)),NA())</f>
        <v>#N/A</v>
      </c>
      <c r="M66" s="96" t="e">
        <f ca="true">+IF(AND(ISNUMBER(OFFSET('Water Data'!$G$4,0,10*ROW('Water Data'!G60))),'Data Summary'!CB66="Yes"),100-OFFSET('Water Data'!$G$4,0,10*ROW('Water Data'!G60)),NA())</f>
        <v>#N/A</v>
      </c>
      <c r="N66" s="96" t="e">
        <f ca="true">+IF(AND(ISNUMBER(OFFSET('Water Data'!$G$6,0,10*ROW('Water Data'!G60))),'Data Summary'!CC66="Yes"),OFFSET('Water Data'!$G$6,0,10*ROW('Water Data'!G60)),NA())</f>
        <v>#N/A</v>
      </c>
      <c r="O66" s="96" t="e">
        <f ca="true">+IF(AND(ISNUMBER(OFFSET('Water Data'!$G$9,0,10*ROW('Water Data'!G60))),'Data Summary'!CD66="Yes"),OFFSET('Water Data'!$G$9,0,10*ROW('Water Data'!G60)),NA())</f>
        <v>#N/A</v>
      </c>
      <c r="P66" s="96" t="e">
        <f ca="true">+IF(AND(ISNUMBER(OFFSET('Water Data'!$H$4,0,10*ROW('Water Data'!H60))),'Data Summary'!CE66="Yes"),100-OFFSET('Water Data'!$H$4,0,10*ROW('Water Data'!H60)),NA())</f>
        <v>#N/A</v>
      </c>
      <c r="Q66" s="96" t="e">
        <f ca="true">+IF(AND(ISNUMBER(OFFSET('Water Data'!$H$6,0,10*ROW('Water Data'!H60))),'Data Summary'!CF66="Yes"),OFFSET('Water Data'!$H$6,0,10*ROW('Water Data'!H60)),NA())</f>
        <v>#N/A</v>
      </c>
      <c r="R66" s="96" t="e">
        <f ca="true">+IF(AND(ISNUMBER(OFFSET('Water Data'!$H$9,0,10*ROW('Water Data'!H60))),'Data Summary'!CG66="Yes"),OFFSET('Water Data'!$H$9,0,10*ROW('Water Data'!H60)),NA())</f>
        <v>#N/A</v>
      </c>
      <c r="S66" s="96" t="e">
        <f ca="true">+IF(AND(ISNUMBER(OFFSET('Water Data'!$I$4,0,10*ROW('Water Data'!I60))),'Data Summary'!CH66="Yes"),100-OFFSET('Water Data'!$I$4,0,10*ROW('Water Data'!I60)),NA())</f>
        <v>#N/A</v>
      </c>
      <c r="T66" s="96" t="e">
        <f ca="true">+IF(AND(ISNUMBER(OFFSET('Water Data'!$I$6,0,10*ROW('Water Data'!I60))),'Data Summary'!CI66="Yes"),OFFSET('Water Data'!$I$6,0,10*ROW('Water Data'!I60)),NA())</f>
        <v>#N/A</v>
      </c>
      <c r="U66" s="96" t="e">
        <f ca="true">+IF(AND(ISNUMBER(OFFSET('Water Data'!$I$9,0,10*ROW('Water Data'!I60))),'Data Summary'!CJ66="Yes"),OFFSET('Water Data'!$I$9,0,10*ROW('Water Data'!I60)),NA())</f>
        <v>#N/A</v>
      </c>
      <c r="V66" s="97" t="e">
        <f ca="true">+IF(AND(ISNUMBER(OFFSET('Sanitation Data'!$D$4,0,10*ROW('Sanitation Data'!D60))),'Data Summary'!CK66="Yes"),100-OFFSET('Sanitation Data'!$D$4,0,10*ROW('Sanitation Data'!D60)),NA())</f>
        <v>#N/A</v>
      </c>
      <c r="W66" s="97" t="e">
        <f ca="true">+IF(AND(ISNUMBER(OFFSET('Sanitation Data'!$D$6,0,10*ROW('Sanitation Data'!D60))),'Data Summary'!CL66="Yes"),OFFSET('Sanitation Data'!$D$6,0,10*ROW('Sanitation Data'!D60)),NA())</f>
        <v>#N/A</v>
      </c>
      <c r="X66" s="97" t="e">
        <f ca="true">+IF(AND(ISNUMBER(OFFSET('Sanitation Data'!$D$10,0,10*ROW('Sanitation Data'!D60))),'Data Summary'!CM66="Yes"),OFFSET('Sanitation Data'!$D$10,0,10*ROW('Sanitation Data'!D60)),NA())</f>
        <v>#N/A</v>
      </c>
      <c r="Y66" s="97" t="e">
        <f ca="true">+IF(AND(ISNUMBER(OFFSET('Sanitation Data'!$D$11,0,10*ROW('Sanitation Data'!D60))),'Data Summary'!CN66="Yes"),OFFSET('Sanitation Data'!$D$11,0,10*ROW('Sanitation Data'!D60)),NA())</f>
        <v>#N/A</v>
      </c>
      <c r="Z66" s="97" t="e">
        <f ca="true">+IF(AND(ISNUMBER(OFFSET('Sanitation Data'!$D$12,0,10*ROW('Sanitation Data'!D60))),'Data Summary'!CO66="Yes"),OFFSET('Sanitation Data'!$D$12,0,10*ROW('Sanitation Data'!D60)),NA())</f>
        <v>#N/A</v>
      </c>
      <c r="AA66" s="97" t="e">
        <f ca="true">+IF(AND(ISNUMBER(OFFSET('Sanitation Data'!$E$4,0,10*ROW('Sanitation Data'!E60))),'Data Summary'!CP66="Yes"),100-OFFSET('Sanitation Data'!$E$4,0,10*ROW('Sanitation Data'!E60)),NA())</f>
        <v>#N/A</v>
      </c>
      <c r="AB66" s="97" t="e">
        <f ca="true">+IF(AND(ISNUMBER(OFFSET('Sanitation Data'!$E$6,0,10*ROW('Sanitation Data'!E60))),'Data Summary'!CQ66="Yes"),OFFSET('Sanitation Data'!$E$6,0,10*ROW('Sanitation Data'!E60)),NA())</f>
        <v>#N/A</v>
      </c>
      <c r="AC66" s="97" t="e">
        <f ca="true">+IF(AND(ISNUMBER(OFFSET('Sanitation Data'!$E$10,0,10*ROW('Sanitation Data'!E60))),'Data Summary'!CR66="Yes"),OFFSET('Sanitation Data'!$E$10,0,10*ROW('Sanitation Data'!E60)),NA())</f>
        <v>#N/A</v>
      </c>
      <c r="AD66" s="97" t="e">
        <f ca="true">+IF(AND(ISNUMBER(OFFSET('Sanitation Data'!$E$11,0,10*ROW('Sanitation Data'!E60))),'Data Summary'!CS66="Yes"),OFFSET('Sanitation Data'!$E$11,0,10*ROW('Sanitation Data'!E60)),NA())</f>
        <v>#N/A</v>
      </c>
      <c r="AE66" s="97" t="e">
        <f ca="true">+IF(AND(ISNUMBER(OFFSET('Sanitation Data'!$E$12,0,10*ROW('Sanitation Data'!E60))),'Data Summary'!CT66="Yes"),OFFSET('Sanitation Data'!$E$12,0,10*ROW('Sanitation Data'!E60)),NA())</f>
        <v>#N/A</v>
      </c>
      <c r="AF66" s="97" t="e">
        <f ca="true">+IF(AND(ISNUMBER(OFFSET('Sanitation Data'!$F$4,0,10*ROW('Sanitation Data'!F60))),'Data Summary'!CU66="Yes"),100-OFFSET('Sanitation Data'!$F$4,0,10*ROW('Sanitation Data'!F60)),NA())</f>
        <v>#N/A</v>
      </c>
      <c r="AG66" s="97" t="e">
        <f ca="true">+IF(AND(ISNUMBER(OFFSET('Sanitation Data'!$F$6,0,10*ROW('Sanitation Data'!F60))),'Data Summary'!CV66="Yes"),OFFSET('Sanitation Data'!$F$6,0,10*ROW('Sanitation Data'!F60)),NA())</f>
        <v>#N/A</v>
      </c>
      <c r="AH66" s="97" t="e">
        <f ca="true">+IF(AND(ISNUMBER(OFFSET('Sanitation Data'!$F$10,0,10*ROW('Sanitation Data'!F60))),'Data Summary'!CW66="Yes"),OFFSET('Sanitation Data'!$F$10,0,10*ROW('Sanitation Data'!F60)),NA())</f>
        <v>#N/A</v>
      </c>
      <c r="AI66" s="97" t="e">
        <f ca="true">+IF(AND(ISNUMBER(OFFSET('Sanitation Data'!$F$11,0,10*ROW('Sanitation Data'!F60))),'Data Summary'!CX66="Yes"),OFFSET('Sanitation Data'!$F$11,0,10*ROW('Sanitation Data'!F60)),NA())</f>
        <v>#N/A</v>
      </c>
      <c r="AJ66" s="97" t="e">
        <f ca="true">+IF(AND(ISNUMBER(OFFSET('Sanitation Data'!$F$12,0,10*ROW('Sanitation Data'!F60))),'Data Summary'!CY66="Yes"),OFFSET('Sanitation Data'!$F$12,0,10*ROW('Sanitation Data'!F60)),NA())</f>
        <v>#N/A</v>
      </c>
      <c r="AK66" s="97" t="e">
        <f ca="true">+IF(AND(ISNUMBER(OFFSET('Sanitation Data'!$G$4,0,10*ROW('Sanitation Data'!G60))),'Data Summary'!CZ66="Yes"),100-OFFSET('Sanitation Data'!$G$4,0,10*ROW('Sanitation Data'!G60)),NA())</f>
        <v>#N/A</v>
      </c>
      <c r="AL66" s="97" t="e">
        <f ca="true">+IF(AND(ISNUMBER(OFFSET('Sanitation Data'!$G$6,0,10*ROW('Sanitation Data'!G60))),'Data Summary'!DA66="Yes"),OFFSET('Sanitation Data'!$G$6,0,10*ROW('Sanitation Data'!G60)),NA())</f>
        <v>#N/A</v>
      </c>
      <c r="AM66" s="97" t="e">
        <f ca="true">+IF(AND(ISNUMBER(OFFSET('Sanitation Data'!$G$10,0,10*ROW('Sanitation Data'!G60))),'Data Summary'!DB66="Yes"),OFFSET('Sanitation Data'!$G$10,0,10*ROW('Sanitation Data'!G60)),NA())</f>
        <v>#N/A</v>
      </c>
      <c r="AN66" s="97" t="e">
        <f ca="true">+IF(AND(ISNUMBER(OFFSET('Sanitation Data'!$G$11,0,10*ROW('Sanitation Data'!G60))),'Data Summary'!DC66="Yes"),OFFSET('Sanitation Data'!$G$11,0,10*ROW('Sanitation Data'!G60)),NA())</f>
        <v>#N/A</v>
      </c>
      <c r="AO66" s="97" t="e">
        <f ca="true">+IF(AND(ISNUMBER(OFFSET('Sanitation Data'!$G$12,0,10*ROW('Sanitation Data'!G60))),'Data Summary'!DD66="Yes"),OFFSET('Sanitation Data'!$G$12,0,10*ROW('Sanitation Data'!G60)),NA())</f>
        <v>#N/A</v>
      </c>
      <c r="AP66" s="97" t="e">
        <f ca="true">+IF(AND(ISNUMBER(OFFSET('Sanitation Data'!$H$4,0,10*ROW('Sanitation Data'!H60))),'Data Summary'!DE66="Yes"),100-OFFSET('Sanitation Data'!$H$4,0,10*ROW('Sanitation Data'!H60)),NA())</f>
        <v>#N/A</v>
      </c>
      <c r="AQ66" s="97" t="e">
        <f ca="true">+IF(AND(ISNUMBER(OFFSET('Sanitation Data'!$H$6,0,10*ROW('Sanitation Data'!H60))),'Data Summary'!DF66="Yes"),OFFSET('Sanitation Data'!$H$6,0,10*ROW('Sanitation Data'!H60)),NA())</f>
        <v>#N/A</v>
      </c>
      <c r="AR66" s="97" t="e">
        <f ca="true">+IF(AND(ISNUMBER(OFFSET('Sanitation Data'!$H$10,0,10*ROW('Sanitation Data'!H60))),'Data Summary'!DG66="Yes"),OFFSET('Sanitation Data'!$H$10,0,10*ROW('Sanitation Data'!H60)),NA())</f>
        <v>#N/A</v>
      </c>
      <c r="AS66" s="97" t="e">
        <f ca="true">+IF(AND(ISNUMBER(OFFSET('Sanitation Data'!$H$11,0,10*ROW('Sanitation Data'!H60))),'Data Summary'!DH66="Yes"),OFFSET('Sanitation Data'!$H$11,0,10*ROW('Sanitation Data'!H60)),NA())</f>
        <v>#N/A</v>
      </c>
      <c r="AT66" s="97" t="e">
        <f ca="true">+IF(AND(ISNUMBER(OFFSET('Sanitation Data'!$H$12,0,10*ROW('Sanitation Data'!H60))),'Data Summary'!DI66="Yes"),OFFSET('Sanitation Data'!$H$12,0,10*ROW('Sanitation Data'!H60)),NA())</f>
        <v>#N/A</v>
      </c>
      <c r="AU66" s="97" t="e">
        <f ca="true">+IF(AND(ISNUMBER(OFFSET('Sanitation Data'!$I$4,0,10*ROW('Sanitation Data'!I60))),'Data Summary'!DJ66="Yes"),100-OFFSET('Sanitation Data'!$I$4,0,10*ROW('Sanitation Data'!I60)),NA())</f>
        <v>#N/A</v>
      </c>
      <c r="AV66" s="97" t="e">
        <f ca="true">+IF(AND(ISNUMBER(OFFSET('Sanitation Data'!$I$6,0,10*ROW('Sanitation Data'!I60))),'Data Summary'!DK66="Yes"),OFFSET('Sanitation Data'!$I$6,0,10*ROW('Sanitation Data'!I60)),NA())</f>
        <v>#N/A</v>
      </c>
      <c r="AW66" s="97" t="e">
        <f ca="true">+IF(AND(ISNUMBER(OFFSET('Sanitation Data'!$I$10,0,10*ROW('Sanitation Data'!I60))),'Data Summary'!DL66="Yes"),OFFSET('Sanitation Data'!$I$10,0,10*ROW('Sanitation Data'!I60)),NA())</f>
        <v>#N/A</v>
      </c>
      <c r="AX66" s="97" t="e">
        <f ca="true">+IF(AND(ISNUMBER(OFFSET('Sanitation Data'!$I$11,0,10*ROW('Sanitation Data'!I60))),'Data Summary'!DM66="Yes"),OFFSET('Sanitation Data'!$I$11,0,10*ROW('Sanitation Data'!I60)),NA())</f>
        <v>#N/A</v>
      </c>
      <c r="AY66" s="97" t="e">
        <f ca="true">+IF(AND(ISNUMBER(OFFSET('Sanitation Data'!$I$12,0,10*ROW('Sanitation Data'!I60))),'Data Summary'!DN66="Yes"),OFFSET('Sanitation Data'!$I$12,0,10*ROW('Sanitation Data'!I60)),NA())</f>
        <v>#N/A</v>
      </c>
      <c r="AZ66" s="98" t="e">
        <f ca="true">+IF(AND(ISNUMBER(OFFSET('Hygiene Data'!$D$5,0,10*ROW('Hygiene Data'!D60))),'Data Summary'!DO66="Yes"),OFFSET('Hygiene Data'!$D$5,0,10*ROW('Hygiene Data'!D60)),NA())</f>
        <v>#N/A</v>
      </c>
      <c r="BA66" s="98" t="e">
        <f ca="true">+IF(AND(ISNUMBER(OFFSET('Hygiene Data'!$D$7,0,10*ROW('Hygiene Data'!D60))),'Data Summary'!DP66="Yes"),OFFSET('Hygiene Data'!$D$7,0,10*ROW('Hygiene Data'!D60)),NA())</f>
        <v>#N/A</v>
      </c>
      <c r="BB66" s="98" t="e">
        <f ca="true">+IF(AND(ISNUMBER(OFFSET('Hygiene Data'!$D$9,0,10*ROW('Hygiene Data'!D60))),'Data Summary'!DQ66="Yes"),OFFSET('Hygiene Data'!$D$9,0,10*ROW('Hygiene Data'!D60)),NA())</f>
        <v>#N/A</v>
      </c>
      <c r="BC66" s="98" t="e">
        <f ca="true">+IF(AND(ISNUMBER(OFFSET('Hygiene Data'!$E$5,0,10*ROW('Hygiene Data'!E60))),'Data Summary'!DR66="Yes"),OFFSET('Hygiene Data'!$E$5,0,10*ROW('Hygiene Data'!E60)),NA())</f>
        <v>#N/A</v>
      </c>
      <c r="BD66" s="98" t="e">
        <f ca="true">+IF(AND(ISNUMBER(OFFSET('Hygiene Data'!$E$7,0,10*ROW('Hygiene Data'!E60))),'Data Summary'!DS66="Yes"),OFFSET('Hygiene Data'!$E$7,0,10*ROW('Hygiene Data'!E60)),NA())</f>
        <v>#N/A</v>
      </c>
      <c r="BE66" s="98" t="e">
        <f ca="true">+IF(AND(ISNUMBER(OFFSET('Hygiene Data'!$E$9,0,10*ROW('Hygiene Data'!E60))),'Data Summary'!DT66="Yes"),OFFSET('Hygiene Data'!$E$9,0,10*ROW('Hygiene Data'!E60)),NA())</f>
        <v>#N/A</v>
      </c>
      <c r="BF66" s="98" t="e">
        <f ca="true">+IF(AND(ISNUMBER(OFFSET('Hygiene Data'!$F$5,0,10*ROW('Hygiene Data'!F60))),'Data Summary'!DU66="Yes"),OFFSET('Hygiene Data'!$F$5,0,10*ROW('Hygiene Data'!F60)),NA())</f>
        <v>#N/A</v>
      </c>
      <c r="BG66" s="98" t="e">
        <f ca="true">+IF(AND(ISNUMBER(OFFSET('Hygiene Data'!$F$7,0,10*ROW('Hygiene Data'!F60))),'Data Summary'!DV66="Yes"),OFFSET('Hygiene Data'!$F$7,0,10*ROW('Hygiene Data'!F60)),NA())</f>
        <v>#N/A</v>
      </c>
      <c r="BH66" s="98" t="e">
        <f ca="true">+IF(AND(ISNUMBER(OFFSET('Hygiene Data'!$F$9,0,10*ROW('Hygiene Data'!F60))),'Data Summary'!DW66="Yes"),OFFSET('Hygiene Data'!$F$9,0,10*ROW('Hygiene Data'!F60)),NA())</f>
        <v>#N/A</v>
      </c>
      <c r="BI66" s="98" t="e">
        <f ca="true">+IF(AND(ISNUMBER(OFFSET('Hygiene Data'!$G$5,0,10*ROW('Hygiene Data'!G60))),'Data Summary'!DX66="Yes"),OFFSET('Hygiene Data'!$G$5,0,10*ROW('Hygiene Data'!G60)),NA())</f>
        <v>#N/A</v>
      </c>
      <c r="BJ66" s="98" t="e">
        <f ca="true">+IF(AND(ISNUMBER(OFFSET('Hygiene Data'!$G$7,0,10*ROW('Hygiene Data'!G60))),'Data Summary'!DY66="Yes"),OFFSET('Hygiene Data'!$G$7,0,10*ROW('Hygiene Data'!G60)),NA())</f>
        <v>#N/A</v>
      </c>
      <c r="BK66" s="98" t="e">
        <f ca="true">+IF(AND(ISNUMBER(OFFSET('Hygiene Data'!$G$9,0,10*ROW('Hygiene Data'!G60))),'Data Summary'!DZ66="Yes"),OFFSET('Hygiene Data'!$G$9,0,10*ROW('Hygiene Data'!G60)),NA())</f>
        <v>#N/A</v>
      </c>
      <c r="BL66" s="98" t="e">
        <f ca="true">+IF(AND(ISNUMBER(OFFSET('Hygiene Data'!$H$5,0,10*ROW('Hygiene Data'!H60))),'Data Summary'!EA66="Yes"),OFFSET('Hygiene Data'!$H$5,0,10*ROW('Hygiene Data'!H60)),NA())</f>
        <v>#N/A</v>
      </c>
      <c r="BM66" s="98" t="e">
        <f ca="true">+IF(AND(ISNUMBER(OFFSET('Hygiene Data'!$H$7,0,10*ROW('Hygiene Data'!H60))),'Data Summary'!EB66="Yes"),OFFSET('Hygiene Data'!$H$7,0,10*ROW('Hygiene Data'!H60)),NA())</f>
        <v>#N/A</v>
      </c>
      <c r="BN66" s="98" t="e">
        <f ca="true">+IF(AND(ISNUMBER(OFFSET('Hygiene Data'!$H$9,0,10*ROW('Hygiene Data'!H60))),'Data Summary'!EC66="Yes"),OFFSET('Hygiene Data'!$H$9,0,10*ROW('Hygiene Data'!H60)),NA())</f>
        <v>#N/A</v>
      </c>
      <c r="BO66" s="98" t="e">
        <f ca="true">+IF(AND(ISNUMBER(OFFSET('Hygiene Data'!$I$5,0,10*ROW('Hygiene Data'!I60))),'Data Summary'!ED66="Yes"),OFFSET('Hygiene Data'!$I$5,0,10*ROW('Hygiene Data'!I60)),NA())</f>
        <v>#N/A</v>
      </c>
      <c r="BP66" s="98" t="e">
        <f ca="true">+IF(AND(ISNUMBER(OFFSET('Hygiene Data'!$I$7,0,10*ROW('Hygiene Data'!I60))),'Data Summary'!EE66="Yes"),OFFSET('Hygiene Data'!$I$7,0,10*ROW('Hygiene Data'!I60)),NA())</f>
        <v>#N/A</v>
      </c>
      <c r="BQ66" s="98" t="e">
        <f ca="true">+IF(AND(ISNUMBER(OFFSET('Hygiene Data'!$I$9,0,10*ROW('Hygiene Data'!I60))),'Data Summary'!EF66="Yes"),OFFSET('Hygiene Data'!$I$9,0,10*ROW('Hygiene Data'!I60)),NA())</f>
        <v>#N/A</v>
      </c>
    </row>
    <row xmlns:x14ac="http://schemas.microsoft.com/office/spreadsheetml/2009/9/ac" r="67" x14ac:dyDescent="0.2">
      <c r="A67" s="335" t="e">
        <f ca="true">+RIGHT('Data Summary'!A67,LEN('Data Summary'!A67)-9)</f>
        <v>#VALUE!</v>
      </c>
      <c r="B67" s="36" t="str">
        <f ca="true">+IF(ISTEXT('Data Summary'!B67),'Data Summary'!B67,"")</f>
        <v/>
      </c>
      <c r="C67" s="334" t="e">
        <f ca="true">+VALUE('Data Summary'!C67)</f>
        <v>#VALUE!</v>
      </c>
      <c r="D67" s="96" t="e">
        <f ca="true">+IF(AND(ISNUMBER(OFFSET('Water Data'!$D$4,0,10*ROW('Water Data'!D61))),'Data Summary'!BS67="Yes"),100-OFFSET('Water Data'!$D$4,0,10*ROW('Water Data'!D61)),NA())</f>
        <v>#N/A</v>
      </c>
      <c r="E67" s="96" t="e">
        <f ca="true">+IF(AND(ISNUMBER(OFFSET('Water Data'!$D$6,0,10*ROW('Water Data'!D61))),'Data Summary'!BT67="Yes"),OFFSET('Water Data'!$D$6,0,10*ROW('Water Data'!D61)),NA())</f>
        <v>#N/A</v>
      </c>
      <c r="F67" s="96" t="e">
        <f ca="true">+IF(AND(ISNUMBER(OFFSET('Water Data'!$D$9,0,10*ROW('Water Data'!D61))),'Data Summary'!BU67="Yes"),OFFSET('Water Data'!$D$9,0,10*ROW('Water Data'!D61)),NA())</f>
        <v>#N/A</v>
      </c>
      <c r="G67" s="96" t="e">
        <f ca="true">+IF(AND(ISNUMBER(OFFSET('Water Data'!$E$4,0,10*ROW('Water Data'!E61))),'Data Summary'!BV67="Yes"),100-OFFSET('Water Data'!$E$4,0,10*ROW('Water Data'!E61)),NA())</f>
        <v>#N/A</v>
      </c>
      <c r="H67" s="96" t="e">
        <f ca="true">+IF(AND(ISNUMBER(OFFSET('Water Data'!$E$6,0,10*ROW('Water Data'!E61))),'Data Summary'!BW67="Yes"),OFFSET('Water Data'!$E$6,0,10*ROW('Water Data'!E61)),NA())</f>
        <v>#N/A</v>
      </c>
      <c r="I67" s="96" t="e">
        <f ca="true">+IF(AND(ISNUMBER(OFFSET('Water Data'!$E$9,0,10*ROW('Water Data'!E61))),'Data Summary'!BX67="Yes"),OFFSET('Water Data'!$E$9,0,10*ROW('Water Data'!E61)),NA())</f>
        <v>#N/A</v>
      </c>
      <c r="J67" s="96" t="e">
        <f ca="true">+IF(AND(ISNUMBER(OFFSET('Water Data'!$F$4,0,10*ROW('Water Data'!F61))),'Data Summary'!BY67="Yes"),100-OFFSET('Water Data'!$F$4,0,10*ROW('Water Data'!F61)),NA())</f>
        <v>#N/A</v>
      </c>
      <c r="K67" s="96" t="e">
        <f ca="true">+IF(AND(ISNUMBER(OFFSET('Water Data'!$F$6,0,10*ROW('Water Data'!F61))),'Data Summary'!BZ67="Yes"),OFFSET('Water Data'!$F$6,0,10*ROW('Water Data'!F61)),NA())</f>
        <v>#N/A</v>
      </c>
      <c r="L67" s="96" t="e">
        <f ca="true">+IF(AND(ISNUMBER(OFFSET('Water Data'!$F$9,0,10*ROW('Water Data'!F61))),'Data Summary'!CA67="Yes"),OFFSET('Water Data'!$F$9,0,10*ROW('Water Data'!F61)),NA())</f>
        <v>#N/A</v>
      </c>
      <c r="M67" s="96" t="e">
        <f ca="true">+IF(AND(ISNUMBER(OFFSET('Water Data'!$G$4,0,10*ROW('Water Data'!G61))),'Data Summary'!CB67="Yes"),100-OFFSET('Water Data'!$G$4,0,10*ROW('Water Data'!G61)),NA())</f>
        <v>#N/A</v>
      </c>
      <c r="N67" s="96" t="e">
        <f ca="true">+IF(AND(ISNUMBER(OFFSET('Water Data'!$G$6,0,10*ROW('Water Data'!G61))),'Data Summary'!CC67="Yes"),OFFSET('Water Data'!$G$6,0,10*ROW('Water Data'!G61)),NA())</f>
        <v>#N/A</v>
      </c>
      <c r="O67" s="96" t="e">
        <f ca="true">+IF(AND(ISNUMBER(OFFSET('Water Data'!$G$9,0,10*ROW('Water Data'!G61))),'Data Summary'!CD67="Yes"),OFFSET('Water Data'!$G$9,0,10*ROW('Water Data'!G61)),NA())</f>
        <v>#N/A</v>
      </c>
      <c r="P67" s="96" t="e">
        <f ca="true">+IF(AND(ISNUMBER(OFFSET('Water Data'!$H$4,0,10*ROW('Water Data'!H61))),'Data Summary'!CE67="Yes"),100-OFFSET('Water Data'!$H$4,0,10*ROW('Water Data'!H61)),NA())</f>
        <v>#N/A</v>
      </c>
      <c r="Q67" s="96" t="e">
        <f ca="true">+IF(AND(ISNUMBER(OFFSET('Water Data'!$H$6,0,10*ROW('Water Data'!H61))),'Data Summary'!CF67="Yes"),OFFSET('Water Data'!$H$6,0,10*ROW('Water Data'!H61)),NA())</f>
        <v>#N/A</v>
      </c>
      <c r="R67" s="96" t="e">
        <f ca="true">+IF(AND(ISNUMBER(OFFSET('Water Data'!$H$9,0,10*ROW('Water Data'!H61))),'Data Summary'!CG67="Yes"),OFFSET('Water Data'!$H$9,0,10*ROW('Water Data'!H61)),NA())</f>
        <v>#N/A</v>
      </c>
      <c r="S67" s="96" t="e">
        <f ca="true">+IF(AND(ISNUMBER(OFFSET('Water Data'!$I$4,0,10*ROW('Water Data'!I61))),'Data Summary'!CH67="Yes"),100-OFFSET('Water Data'!$I$4,0,10*ROW('Water Data'!I61)),NA())</f>
        <v>#N/A</v>
      </c>
      <c r="T67" s="96" t="e">
        <f ca="true">+IF(AND(ISNUMBER(OFFSET('Water Data'!$I$6,0,10*ROW('Water Data'!I61))),'Data Summary'!CI67="Yes"),OFFSET('Water Data'!$I$6,0,10*ROW('Water Data'!I61)),NA())</f>
        <v>#N/A</v>
      </c>
      <c r="U67" s="96" t="e">
        <f ca="true">+IF(AND(ISNUMBER(OFFSET('Water Data'!$I$9,0,10*ROW('Water Data'!I61))),'Data Summary'!CJ67="Yes"),OFFSET('Water Data'!$I$9,0,10*ROW('Water Data'!I61)),NA())</f>
        <v>#N/A</v>
      </c>
      <c r="V67" s="97" t="e">
        <f ca="true">+IF(AND(ISNUMBER(OFFSET('Sanitation Data'!$D$4,0,10*ROW('Sanitation Data'!D61))),'Data Summary'!CK67="Yes"),100-OFFSET('Sanitation Data'!$D$4,0,10*ROW('Sanitation Data'!D61)),NA())</f>
        <v>#N/A</v>
      </c>
      <c r="W67" s="97" t="e">
        <f ca="true">+IF(AND(ISNUMBER(OFFSET('Sanitation Data'!$D$6,0,10*ROW('Sanitation Data'!D61))),'Data Summary'!CL67="Yes"),OFFSET('Sanitation Data'!$D$6,0,10*ROW('Sanitation Data'!D61)),NA())</f>
        <v>#N/A</v>
      </c>
      <c r="X67" s="97" t="e">
        <f ca="true">+IF(AND(ISNUMBER(OFFSET('Sanitation Data'!$D$10,0,10*ROW('Sanitation Data'!D61))),'Data Summary'!CM67="Yes"),OFFSET('Sanitation Data'!$D$10,0,10*ROW('Sanitation Data'!D61)),NA())</f>
        <v>#N/A</v>
      </c>
      <c r="Y67" s="97" t="e">
        <f ca="true">+IF(AND(ISNUMBER(OFFSET('Sanitation Data'!$D$11,0,10*ROW('Sanitation Data'!D61))),'Data Summary'!CN67="Yes"),OFFSET('Sanitation Data'!$D$11,0,10*ROW('Sanitation Data'!D61)),NA())</f>
        <v>#N/A</v>
      </c>
      <c r="Z67" s="97" t="e">
        <f ca="true">+IF(AND(ISNUMBER(OFFSET('Sanitation Data'!$D$12,0,10*ROW('Sanitation Data'!D61))),'Data Summary'!CO67="Yes"),OFFSET('Sanitation Data'!$D$12,0,10*ROW('Sanitation Data'!D61)),NA())</f>
        <v>#N/A</v>
      </c>
      <c r="AA67" s="97" t="e">
        <f ca="true">+IF(AND(ISNUMBER(OFFSET('Sanitation Data'!$E$4,0,10*ROW('Sanitation Data'!E61))),'Data Summary'!CP67="Yes"),100-OFFSET('Sanitation Data'!$E$4,0,10*ROW('Sanitation Data'!E61)),NA())</f>
        <v>#N/A</v>
      </c>
      <c r="AB67" s="97" t="e">
        <f ca="true">+IF(AND(ISNUMBER(OFFSET('Sanitation Data'!$E$6,0,10*ROW('Sanitation Data'!E61))),'Data Summary'!CQ67="Yes"),OFFSET('Sanitation Data'!$E$6,0,10*ROW('Sanitation Data'!E61)),NA())</f>
        <v>#N/A</v>
      </c>
      <c r="AC67" s="97" t="e">
        <f ca="true">+IF(AND(ISNUMBER(OFFSET('Sanitation Data'!$E$10,0,10*ROW('Sanitation Data'!E61))),'Data Summary'!CR67="Yes"),OFFSET('Sanitation Data'!$E$10,0,10*ROW('Sanitation Data'!E61)),NA())</f>
        <v>#N/A</v>
      </c>
      <c r="AD67" s="97" t="e">
        <f ca="true">+IF(AND(ISNUMBER(OFFSET('Sanitation Data'!$E$11,0,10*ROW('Sanitation Data'!E61))),'Data Summary'!CS67="Yes"),OFFSET('Sanitation Data'!$E$11,0,10*ROW('Sanitation Data'!E61)),NA())</f>
        <v>#N/A</v>
      </c>
      <c r="AE67" s="97" t="e">
        <f ca="true">+IF(AND(ISNUMBER(OFFSET('Sanitation Data'!$E$12,0,10*ROW('Sanitation Data'!E61))),'Data Summary'!CT67="Yes"),OFFSET('Sanitation Data'!$E$12,0,10*ROW('Sanitation Data'!E61)),NA())</f>
        <v>#N/A</v>
      </c>
      <c r="AF67" s="97" t="e">
        <f ca="true">+IF(AND(ISNUMBER(OFFSET('Sanitation Data'!$F$4,0,10*ROW('Sanitation Data'!F61))),'Data Summary'!CU67="Yes"),100-OFFSET('Sanitation Data'!$F$4,0,10*ROW('Sanitation Data'!F61)),NA())</f>
        <v>#N/A</v>
      </c>
      <c r="AG67" s="97" t="e">
        <f ca="true">+IF(AND(ISNUMBER(OFFSET('Sanitation Data'!$F$6,0,10*ROW('Sanitation Data'!F61))),'Data Summary'!CV67="Yes"),OFFSET('Sanitation Data'!$F$6,0,10*ROW('Sanitation Data'!F61)),NA())</f>
        <v>#N/A</v>
      </c>
      <c r="AH67" s="97" t="e">
        <f ca="true">+IF(AND(ISNUMBER(OFFSET('Sanitation Data'!$F$10,0,10*ROW('Sanitation Data'!F61))),'Data Summary'!CW67="Yes"),OFFSET('Sanitation Data'!$F$10,0,10*ROW('Sanitation Data'!F61)),NA())</f>
        <v>#N/A</v>
      </c>
      <c r="AI67" s="97" t="e">
        <f ca="true">+IF(AND(ISNUMBER(OFFSET('Sanitation Data'!$F$11,0,10*ROW('Sanitation Data'!F61))),'Data Summary'!CX67="Yes"),OFFSET('Sanitation Data'!$F$11,0,10*ROW('Sanitation Data'!F61)),NA())</f>
        <v>#N/A</v>
      </c>
      <c r="AJ67" s="97" t="e">
        <f ca="true">+IF(AND(ISNUMBER(OFFSET('Sanitation Data'!$F$12,0,10*ROW('Sanitation Data'!F61))),'Data Summary'!CY67="Yes"),OFFSET('Sanitation Data'!$F$12,0,10*ROW('Sanitation Data'!F61)),NA())</f>
        <v>#N/A</v>
      </c>
      <c r="AK67" s="97" t="e">
        <f ca="true">+IF(AND(ISNUMBER(OFFSET('Sanitation Data'!$G$4,0,10*ROW('Sanitation Data'!G61))),'Data Summary'!CZ67="Yes"),100-OFFSET('Sanitation Data'!$G$4,0,10*ROW('Sanitation Data'!G61)),NA())</f>
        <v>#N/A</v>
      </c>
      <c r="AL67" s="97" t="e">
        <f ca="true">+IF(AND(ISNUMBER(OFFSET('Sanitation Data'!$G$6,0,10*ROW('Sanitation Data'!G61))),'Data Summary'!DA67="Yes"),OFFSET('Sanitation Data'!$G$6,0,10*ROW('Sanitation Data'!G61)),NA())</f>
        <v>#N/A</v>
      </c>
      <c r="AM67" s="97" t="e">
        <f ca="true">+IF(AND(ISNUMBER(OFFSET('Sanitation Data'!$G$10,0,10*ROW('Sanitation Data'!G61))),'Data Summary'!DB67="Yes"),OFFSET('Sanitation Data'!$G$10,0,10*ROW('Sanitation Data'!G61)),NA())</f>
        <v>#N/A</v>
      </c>
      <c r="AN67" s="97" t="e">
        <f ca="true">+IF(AND(ISNUMBER(OFFSET('Sanitation Data'!$G$11,0,10*ROW('Sanitation Data'!G61))),'Data Summary'!DC67="Yes"),OFFSET('Sanitation Data'!$G$11,0,10*ROW('Sanitation Data'!G61)),NA())</f>
        <v>#N/A</v>
      </c>
      <c r="AO67" s="97" t="e">
        <f ca="true">+IF(AND(ISNUMBER(OFFSET('Sanitation Data'!$G$12,0,10*ROW('Sanitation Data'!G61))),'Data Summary'!DD67="Yes"),OFFSET('Sanitation Data'!$G$12,0,10*ROW('Sanitation Data'!G61)),NA())</f>
        <v>#N/A</v>
      </c>
      <c r="AP67" s="97" t="e">
        <f ca="true">+IF(AND(ISNUMBER(OFFSET('Sanitation Data'!$H$4,0,10*ROW('Sanitation Data'!H61))),'Data Summary'!DE67="Yes"),100-OFFSET('Sanitation Data'!$H$4,0,10*ROW('Sanitation Data'!H61)),NA())</f>
        <v>#N/A</v>
      </c>
      <c r="AQ67" s="97" t="e">
        <f ca="true">+IF(AND(ISNUMBER(OFFSET('Sanitation Data'!$H$6,0,10*ROW('Sanitation Data'!H61))),'Data Summary'!DF67="Yes"),OFFSET('Sanitation Data'!$H$6,0,10*ROW('Sanitation Data'!H61)),NA())</f>
        <v>#N/A</v>
      </c>
      <c r="AR67" s="97" t="e">
        <f ca="true">+IF(AND(ISNUMBER(OFFSET('Sanitation Data'!$H$10,0,10*ROW('Sanitation Data'!H61))),'Data Summary'!DG67="Yes"),OFFSET('Sanitation Data'!$H$10,0,10*ROW('Sanitation Data'!H61)),NA())</f>
        <v>#N/A</v>
      </c>
      <c r="AS67" s="97" t="e">
        <f ca="true">+IF(AND(ISNUMBER(OFFSET('Sanitation Data'!$H$11,0,10*ROW('Sanitation Data'!H61))),'Data Summary'!DH67="Yes"),OFFSET('Sanitation Data'!$H$11,0,10*ROW('Sanitation Data'!H61)),NA())</f>
        <v>#N/A</v>
      </c>
      <c r="AT67" s="97" t="e">
        <f ca="true">+IF(AND(ISNUMBER(OFFSET('Sanitation Data'!$H$12,0,10*ROW('Sanitation Data'!H61))),'Data Summary'!DI67="Yes"),OFFSET('Sanitation Data'!$H$12,0,10*ROW('Sanitation Data'!H61)),NA())</f>
        <v>#N/A</v>
      </c>
      <c r="AU67" s="97" t="e">
        <f ca="true">+IF(AND(ISNUMBER(OFFSET('Sanitation Data'!$I$4,0,10*ROW('Sanitation Data'!I61))),'Data Summary'!DJ67="Yes"),100-OFFSET('Sanitation Data'!$I$4,0,10*ROW('Sanitation Data'!I61)),NA())</f>
        <v>#N/A</v>
      </c>
      <c r="AV67" s="97" t="e">
        <f ca="true">+IF(AND(ISNUMBER(OFFSET('Sanitation Data'!$I$6,0,10*ROW('Sanitation Data'!I61))),'Data Summary'!DK67="Yes"),OFFSET('Sanitation Data'!$I$6,0,10*ROW('Sanitation Data'!I61)),NA())</f>
        <v>#N/A</v>
      </c>
      <c r="AW67" s="97" t="e">
        <f ca="true">+IF(AND(ISNUMBER(OFFSET('Sanitation Data'!$I$10,0,10*ROW('Sanitation Data'!I61))),'Data Summary'!DL67="Yes"),OFFSET('Sanitation Data'!$I$10,0,10*ROW('Sanitation Data'!I61)),NA())</f>
        <v>#N/A</v>
      </c>
      <c r="AX67" s="97" t="e">
        <f ca="true">+IF(AND(ISNUMBER(OFFSET('Sanitation Data'!$I$11,0,10*ROW('Sanitation Data'!I61))),'Data Summary'!DM67="Yes"),OFFSET('Sanitation Data'!$I$11,0,10*ROW('Sanitation Data'!I61)),NA())</f>
        <v>#N/A</v>
      </c>
      <c r="AY67" s="97" t="e">
        <f ca="true">+IF(AND(ISNUMBER(OFFSET('Sanitation Data'!$I$12,0,10*ROW('Sanitation Data'!I61))),'Data Summary'!DN67="Yes"),OFFSET('Sanitation Data'!$I$12,0,10*ROW('Sanitation Data'!I61)),NA())</f>
        <v>#N/A</v>
      </c>
      <c r="AZ67" s="98" t="e">
        <f ca="true">+IF(AND(ISNUMBER(OFFSET('Hygiene Data'!$D$5,0,10*ROW('Hygiene Data'!D61))),'Data Summary'!DO67="Yes"),OFFSET('Hygiene Data'!$D$5,0,10*ROW('Hygiene Data'!D61)),NA())</f>
        <v>#N/A</v>
      </c>
      <c r="BA67" s="98" t="e">
        <f ca="true">+IF(AND(ISNUMBER(OFFSET('Hygiene Data'!$D$7,0,10*ROW('Hygiene Data'!D61))),'Data Summary'!DP67="Yes"),OFFSET('Hygiene Data'!$D$7,0,10*ROW('Hygiene Data'!D61)),NA())</f>
        <v>#N/A</v>
      </c>
      <c r="BB67" s="98" t="e">
        <f ca="true">+IF(AND(ISNUMBER(OFFSET('Hygiene Data'!$D$9,0,10*ROW('Hygiene Data'!D61))),'Data Summary'!DQ67="Yes"),OFFSET('Hygiene Data'!$D$9,0,10*ROW('Hygiene Data'!D61)),NA())</f>
        <v>#N/A</v>
      </c>
      <c r="BC67" s="98" t="e">
        <f ca="true">+IF(AND(ISNUMBER(OFFSET('Hygiene Data'!$E$5,0,10*ROW('Hygiene Data'!E61))),'Data Summary'!DR67="Yes"),OFFSET('Hygiene Data'!$E$5,0,10*ROW('Hygiene Data'!E61)),NA())</f>
        <v>#N/A</v>
      </c>
      <c r="BD67" s="98" t="e">
        <f ca="true">+IF(AND(ISNUMBER(OFFSET('Hygiene Data'!$E$7,0,10*ROW('Hygiene Data'!E61))),'Data Summary'!DS67="Yes"),OFFSET('Hygiene Data'!$E$7,0,10*ROW('Hygiene Data'!E61)),NA())</f>
        <v>#N/A</v>
      </c>
      <c r="BE67" s="98" t="e">
        <f ca="true">+IF(AND(ISNUMBER(OFFSET('Hygiene Data'!$E$9,0,10*ROW('Hygiene Data'!E61))),'Data Summary'!DT67="Yes"),OFFSET('Hygiene Data'!$E$9,0,10*ROW('Hygiene Data'!E61)),NA())</f>
        <v>#N/A</v>
      </c>
      <c r="BF67" s="98" t="e">
        <f ca="true">+IF(AND(ISNUMBER(OFFSET('Hygiene Data'!$F$5,0,10*ROW('Hygiene Data'!F61))),'Data Summary'!DU67="Yes"),OFFSET('Hygiene Data'!$F$5,0,10*ROW('Hygiene Data'!F61)),NA())</f>
        <v>#N/A</v>
      </c>
      <c r="BG67" s="98" t="e">
        <f ca="true">+IF(AND(ISNUMBER(OFFSET('Hygiene Data'!$F$7,0,10*ROW('Hygiene Data'!F61))),'Data Summary'!DV67="Yes"),OFFSET('Hygiene Data'!$F$7,0,10*ROW('Hygiene Data'!F61)),NA())</f>
        <v>#N/A</v>
      </c>
      <c r="BH67" s="98" t="e">
        <f ca="true">+IF(AND(ISNUMBER(OFFSET('Hygiene Data'!$F$9,0,10*ROW('Hygiene Data'!F61))),'Data Summary'!DW67="Yes"),OFFSET('Hygiene Data'!$F$9,0,10*ROW('Hygiene Data'!F61)),NA())</f>
        <v>#N/A</v>
      </c>
      <c r="BI67" s="98" t="e">
        <f ca="true">+IF(AND(ISNUMBER(OFFSET('Hygiene Data'!$G$5,0,10*ROW('Hygiene Data'!G61))),'Data Summary'!DX67="Yes"),OFFSET('Hygiene Data'!$G$5,0,10*ROW('Hygiene Data'!G61)),NA())</f>
        <v>#N/A</v>
      </c>
      <c r="BJ67" s="98" t="e">
        <f ca="true">+IF(AND(ISNUMBER(OFFSET('Hygiene Data'!$G$7,0,10*ROW('Hygiene Data'!G61))),'Data Summary'!DY67="Yes"),OFFSET('Hygiene Data'!$G$7,0,10*ROW('Hygiene Data'!G61)),NA())</f>
        <v>#N/A</v>
      </c>
      <c r="BK67" s="98" t="e">
        <f ca="true">+IF(AND(ISNUMBER(OFFSET('Hygiene Data'!$G$9,0,10*ROW('Hygiene Data'!G61))),'Data Summary'!DZ67="Yes"),OFFSET('Hygiene Data'!$G$9,0,10*ROW('Hygiene Data'!G61)),NA())</f>
        <v>#N/A</v>
      </c>
      <c r="BL67" s="98" t="e">
        <f ca="true">+IF(AND(ISNUMBER(OFFSET('Hygiene Data'!$H$5,0,10*ROW('Hygiene Data'!H61))),'Data Summary'!EA67="Yes"),OFFSET('Hygiene Data'!$H$5,0,10*ROW('Hygiene Data'!H61)),NA())</f>
        <v>#N/A</v>
      </c>
      <c r="BM67" s="98" t="e">
        <f ca="true">+IF(AND(ISNUMBER(OFFSET('Hygiene Data'!$H$7,0,10*ROW('Hygiene Data'!H61))),'Data Summary'!EB67="Yes"),OFFSET('Hygiene Data'!$H$7,0,10*ROW('Hygiene Data'!H61)),NA())</f>
        <v>#N/A</v>
      </c>
      <c r="BN67" s="98" t="e">
        <f ca="true">+IF(AND(ISNUMBER(OFFSET('Hygiene Data'!$H$9,0,10*ROW('Hygiene Data'!H61))),'Data Summary'!EC67="Yes"),OFFSET('Hygiene Data'!$H$9,0,10*ROW('Hygiene Data'!H61)),NA())</f>
        <v>#N/A</v>
      </c>
      <c r="BO67" s="98" t="e">
        <f ca="true">+IF(AND(ISNUMBER(OFFSET('Hygiene Data'!$I$5,0,10*ROW('Hygiene Data'!I61))),'Data Summary'!ED67="Yes"),OFFSET('Hygiene Data'!$I$5,0,10*ROW('Hygiene Data'!I61)),NA())</f>
        <v>#N/A</v>
      </c>
      <c r="BP67" s="98" t="e">
        <f ca="true">+IF(AND(ISNUMBER(OFFSET('Hygiene Data'!$I$7,0,10*ROW('Hygiene Data'!I61))),'Data Summary'!EE67="Yes"),OFFSET('Hygiene Data'!$I$7,0,10*ROW('Hygiene Data'!I61)),NA())</f>
        <v>#N/A</v>
      </c>
      <c r="BQ67" s="98" t="e">
        <f ca="true">+IF(AND(ISNUMBER(OFFSET('Hygiene Data'!$I$9,0,10*ROW('Hygiene Data'!I61))),'Data Summary'!EF67="Yes"),OFFSET('Hygiene Data'!$I$9,0,10*ROW('Hygiene Data'!I61)),NA())</f>
        <v>#N/A</v>
      </c>
    </row>
    <row xmlns:x14ac="http://schemas.microsoft.com/office/spreadsheetml/2009/9/ac" r="68" x14ac:dyDescent="0.2">
      <c r="A68" s="335" t="e">
        <f ca="true">+RIGHT('Data Summary'!A68,LEN('Data Summary'!A68)-9)</f>
        <v>#VALUE!</v>
      </c>
      <c r="B68" s="36" t="str">
        <f ca="true">+IF(ISTEXT('Data Summary'!B68),'Data Summary'!B68,"")</f>
        <v/>
      </c>
      <c r="C68" s="334" t="e">
        <f ca="true">+VALUE('Data Summary'!C68)</f>
        <v>#VALUE!</v>
      </c>
      <c r="D68" s="96" t="e">
        <f ca="true">+IF(AND(ISNUMBER(OFFSET('Water Data'!$D$4,0,10*ROW('Water Data'!D62))),'Data Summary'!BS68="Yes"),100-OFFSET('Water Data'!$D$4,0,10*ROW('Water Data'!D62)),NA())</f>
        <v>#N/A</v>
      </c>
      <c r="E68" s="96" t="e">
        <f ca="true">+IF(AND(ISNUMBER(OFFSET('Water Data'!$D$6,0,10*ROW('Water Data'!D62))),'Data Summary'!BT68="Yes"),OFFSET('Water Data'!$D$6,0,10*ROW('Water Data'!D62)),NA())</f>
        <v>#N/A</v>
      </c>
      <c r="F68" s="96" t="e">
        <f ca="true">+IF(AND(ISNUMBER(OFFSET('Water Data'!$D$9,0,10*ROW('Water Data'!D62))),'Data Summary'!BU68="Yes"),OFFSET('Water Data'!$D$9,0,10*ROW('Water Data'!D62)),NA())</f>
        <v>#N/A</v>
      </c>
      <c r="G68" s="96" t="e">
        <f ca="true">+IF(AND(ISNUMBER(OFFSET('Water Data'!$E$4,0,10*ROW('Water Data'!E62))),'Data Summary'!BV68="Yes"),100-OFFSET('Water Data'!$E$4,0,10*ROW('Water Data'!E62)),NA())</f>
        <v>#N/A</v>
      </c>
      <c r="H68" s="96" t="e">
        <f ca="true">+IF(AND(ISNUMBER(OFFSET('Water Data'!$E$6,0,10*ROW('Water Data'!E62))),'Data Summary'!BW68="Yes"),OFFSET('Water Data'!$E$6,0,10*ROW('Water Data'!E62)),NA())</f>
        <v>#N/A</v>
      </c>
      <c r="I68" s="96" t="e">
        <f ca="true">+IF(AND(ISNUMBER(OFFSET('Water Data'!$E$9,0,10*ROW('Water Data'!E62))),'Data Summary'!BX68="Yes"),OFFSET('Water Data'!$E$9,0,10*ROW('Water Data'!E62)),NA())</f>
        <v>#N/A</v>
      </c>
      <c r="J68" s="96" t="e">
        <f ca="true">+IF(AND(ISNUMBER(OFFSET('Water Data'!$F$4,0,10*ROW('Water Data'!F62))),'Data Summary'!BY68="Yes"),100-OFFSET('Water Data'!$F$4,0,10*ROW('Water Data'!F62)),NA())</f>
        <v>#N/A</v>
      </c>
      <c r="K68" s="96" t="e">
        <f ca="true">+IF(AND(ISNUMBER(OFFSET('Water Data'!$F$6,0,10*ROW('Water Data'!F62))),'Data Summary'!BZ68="Yes"),OFFSET('Water Data'!$F$6,0,10*ROW('Water Data'!F62)),NA())</f>
        <v>#N/A</v>
      </c>
      <c r="L68" s="96" t="e">
        <f ca="true">+IF(AND(ISNUMBER(OFFSET('Water Data'!$F$9,0,10*ROW('Water Data'!F62))),'Data Summary'!CA68="Yes"),OFFSET('Water Data'!$F$9,0,10*ROW('Water Data'!F62)),NA())</f>
        <v>#N/A</v>
      </c>
      <c r="M68" s="96" t="e">
        <f ca="true">+IF(AND(ISNUMBER(OFFSET('Water Data'!$G$4,0,10*ROW('Water Data'!G62))),'Data Summary'!CB68="Yes"),100-OFFSET('Water Data'!$G$4,0,10*ROW('Water Data'!G62)),NA())</f>
        <v>#N/A</v>
      </c>
      <c r="N68" s="96" t="e">
        <f ca="true">+IF(AND(ISNUMBER(OFFSET('Water Data'!$G$6,0,10*ROW('Water Data'!G62))),'Data Summary'!CC68="Yes"),OFFSET('Water Data'!$G$6,0,10*ROW('Water Data'!G62)),NA())</f>
        <v>#N/A</v>
      </c>
      <c r="O68" s="96" t="e">
        <f ca="true">+IF(AND(ISNUMBER(OFFSET('Water Data'!$G$9,0,10*ROW('Water Data'!G62))),'Data Summary'!CD68="Yes"),OFFSET('Water Data'!$G$9,0,10*ROW('Water Data'!G62)),NA())</f>
        <v>#N/A</v>
      </c>
      <c r="P68" s="96" t="e">
        <f ca="true">+IF(AND(ISNUMBER(OFFSET('Water Data'!$H$4,0,10*ROW('Water Data'!H62))),'Data Summary'!CE68="Yes"),100-OFFSET('Water Data'!$H$4,0,10*ROW('Water Data'!H62)),NA())</f>
        <v>#N/A</v>
      </c>
      <c r="Q68" s="96" t="e">
        <f ca="true">+IF(AND(ISNUMBER(OFFSET('Water Data'!$H$6,0,10*ROW('Water Data'!H62))),'Data Summary'!CF68="Yes"),OFFSET('Water Data'!$H$6,0,10*ROW('Water Data'!H62)),NA())</f>
        <v>#N/A</v>
      </c>
      <c r="R68" s="96" t="e">
        <f ca="true">+IF(AND(ISNUMBER(OFFSET('Water Data'!$H$9,0,10*ROW('Water Data'!H62))),'Data Summary'!CG68="Yes"),OFFSET('Water Data'!$H$9,0,10*ROW('Water Data'!H62)),NA())</f>
        <v>#N/A</v>
      </c>
      <c r="S68" s="96" t="e">
        <f ca="true">+IF(AND(ISNUMBER(OFFSET('Water Data'!$I$4,0,10*ROW('Water Data'!I62))),'Data Summary'!CH68="Yes"),100-OFFSET('Water Data'!$I$4,0,10*ROW('Water Data'!I62)),NA())</f>
        <v>#N/A</v>
      </c>
      <c r="T68" s="96" t="e">
        <f ca="true">+IF(AND(ISNUMBER(OFFSET('Water Data'!$I$6,0,10*ROW('Water Data'!I62))),'Data Summary'!CI68="Yes"),OFFSET('Water Data'!$I$6,0,10*ROW('Water Data'!I62)),NA())</f>
        <v>#N/A</v>
      </c>
      <c r="U68" s="96" t="e">
        <f ca="true">+IF(AND(ISNUMBER(OFFSET('Water Data'!$I$9,0,10*ROW('Water Data'!I62))),'Data Summary'!CJ68="Yes"),OFFSET('Water Data'!$I$9,0,10*ROW('Water Data'!I62)),NA())</f>
        <v>#N/A</v>
      </c>
      <c r="V68" s="97" t="e">
        <f ca="true">+IF(AND(ISNUMBER(OFFSET('Sanitation Data'!$D$4,0,10*ROW('Sanitation Data'!D62))),'Data Summary'!CK68="Yes"),100-OFFSET('Sanitation Data'!$D$4,0,10*ROW('Sanitation Data'!D62)),NA())</f>
        <v>#N/A</v>
      </c>
      <c r="W68" s="97" t="e">
        <f ca="true">+IF(AND(ISNUMBER(OFFSET('Sanitation Data'!$D$6,0,10*ROW('Sanitation Data'!D62))),'Data Summary'!CL68="Yes"),OFFSET('Sanitation Data'!$D$6,0,10*ROW('Sanitation Data'!D62)),NA())</f>
        <v>#N/A</v>
      </c>
      <c r="X68" s="97" t="e">
        <f ca="true">+IF(AND(ISNUMBER(OFFSET('Sanitation Data'!$D$10,0,10*ROW('Sanitation Data'!D62))),'Data Summary'!CM68="Yes"),OFFSET('Sanitation Data'!$D$10,0,10*ROW('Sanitation Data'!D62)),NA())</f>
        <v>#N/A</v>
      </c>
      <c r="Y68" s="97" t="e">
        <f ca="true">+IF(AND(ISNUMBER(OFFSET('Sanitation Data'!$D$11,0,10*ROW('Sanitation Data'!D62))),'Data Summary'!CN68="Yes"),OFFSET('Sanitation Data'!$D$11,0,10*ROW('Sanitation Data'!D62)),NA())</f>
        <v>#N/A</v>
      </c>
      <c r="Z68" s="97" t="e">
        <f ca="true">+IF(AND(ISNUMBER(OFFSET('Sanitation Data'!$D$12,0,10*ROW('Sanitation Data'!D62))),'Data Summary'!CO68="Yes"),OFFSET('Sanitation Data'!$D$12,0,10*ROW('Sanitation Data'!D62)),NA())</f>
        <v>#N/A</v>
      </c>
      <c r="AA68" s="97" t="e">
        <f ca="true">+IF(AND(ISNUMBER(OFFSET('Sanitation Data'!$E$4,0,10*ROW('Sanitation Data'!E62))),'Data Summary'!CP68="Yes"),100-OFFSET('Sanitation Data'!$E$4,0,10*ROW('Sanitation Data'!E62)),NA())</f>
        <v>#N/A</v>
      </c>
      <c r="AB68" s="97" t="e">
        <f ca="true">+IF(AND(ISNUMBER(OFFSET('Sanitation Data'!$E$6,0,10*ROW('Sanitation Data'!E62))),'Data Summary'!CQ68="Yes"),OFFSET('Sanitation Data'!$E$6,0,10*ROW('Sanitation Data'!E62)),NA())</f>
        <v>#N/A</v>
      </c>
      <c r="AC68" s="97" t="e">
        <f ca="true">+IF(AND(ISNUMBER(OFFSET('Sanitation Data'!$E$10,0,10*ROW('Sanitation Data'!E62))),'Data Summary'!CR68="Yes"),OFFSET('Sanitation Data'!$E$10,0,10*ROW('Sanitation Data'!E62)),NA())</f>
        <v>#N/A</v>
      </c>
      <c r="AD68" s="97" t="e">
        <f ca="true">+IF(AND(ISNUMBER(OFFSET('Sanitation Data'!$E$11,0,10*ROW('Sanitation Data'!E62))),'Data Summary'!CS68="Yes"),OFFSET('Sanitation Data'!$E$11,0,10*ROW('Sanitation Data'!E62)),NA())</f>
        <v>#N/A</v>
      </c>
      <c r="AE68" s="97" t="e">
        <f ca="true">+IF(AND(ISNUMBER(OFFSET('Sanitation Data'!$E$12,0,10*ROW('Sanitation Data'!E62))),'Data Summary'!CT68="Yes"),OFFSET('Sanitation Data'!$E$12,0,10*ROW('Sanitation Data'!E62)),NA())</f>
        <v>#N/A</v>
      </c>
      <c r="AF68" s="97" t="e">
        <f ca="true">+IF(AND(ISNUMBER(OFFSET('Sanitation Data'!$F$4,0,10*ROW('Sanitation Data'!F62))),'Data Summary'!CU68="Yes"),100-OFFSET('Sanitation Data'!$F$4,0,10*ROW('Sanitation Data'!F62)),NA())</f>
        <v>#N/A</v>
      </c>
      <c r="AG68" s="97" t="e">
        <f ca="true">+IF(AND(ISNUMBER(OFFSET('Sanitation Data'!$F$6,0,10*ROW('Sanitation Data'!F62))),'Data Summary'!CV68="Yes"),OFFSET('Sanitation Data'!$F$6,0,10*ROW('Sanitation Data'!F62)),NA())</f>
        <v>#N/A</v>
      </c>
      <c r="AH68" s="97" t="e">
        <f ca="true">+IF(AND(ISNUMBER(OFFSET('Sanitation Data'!$F$10,0,10*ROW('Sanitation Data'!F62))),'Data Summary'!CW68="Yes"),OFFSET('Sanitation Data'!$F$10,0,10*ROW('Sanitation Data'!F62)),NA())</f>
        <v>#N/A</v>
      </c>
      <c r="AI68" s="97" t="e">
        <f ca="true">+IF(AND(ISNUMBER(OFFSET('Sanitation Data'!$F$11,0,10*ROW('Sanitation Data'!F62))),'Data Summary'!CX68="Yes"),OFFSET('Sanitation Data'!$F$11,0,10*ROW('Sanitation Data'!F62)),NA())</f>
        <v>#N/A</v>
      </c>
      <c r="AJ68" s="97" t="e">
        <f ca="true">+IF(AND(ISNUMBER(OFFSET('Sanitation Data'!$F$12,0,10*ROW('Sanitation Data'!F62))),'Data Summary'!CY68="Yes"),OFFSET('Sanitation Data'!$F$12,0,10*ROW('Sanitation Data'!F62)),NA())</f>
        <v>#N/A</v>
      </c>
      <c r="AK68" s="97" t="e">
        <f ca="true">+IF(AND(ISNUMBER(OFFSET('Sanitation Data'!$G$4,0,10*ROW('Sanitation Data'!G62))),'Data Summary'!CZ68="Yes"),100-OFFSET('Sanitation Data'!$G$4,0,10*ROW('Sanitation Data'!G62)),NA())</f>
        <v>#N/A</v>
      </c>
      <c r="AL68" s="97" t="e">
        <f ca="true">+IF(AND(ISNUMBER(OFFSET('Sanitation Data'!$G$6,0,10*ROW('Sanitation Data'!G62))),'Data Summary'!DA68="Yes"),OFFSET('Sanitation Data'!$G$6,0,10*ROW('Sanitation Data'!G62)),NA())</f>
        <v>#N/A</v>
      </c>
      <c r="AM68" s="97" t="e">
        <f ca="true">+IF(AND(ISNUMBER(OFFSET('Sanitation Data'!$G$10,0,10*ROW('Sanitation Data'!G62))),'Data Summary'!DB68="Yes"),OFFSET('Sanitation Data'!$G$10,0,10*ROW('Sanitation Data'!G62)),NA())</f>
        <v>#N/A</v>
      </c>
      <c r="AN68" s="97" t="e">
        <f ca="true">+IF(AND(ISNUMBER(OFFSET('Sanitation Data'!$G$11,0,10*ROW('Sanitation Data'!G62))),'Data Summary'!DC68="Yes"),OFFSET('Sanitation Data'!$G$11,0,10*ROW('Sanitation Data'!G62)),NA())</f>
        <v>#N/A</v>
      </c>
      <c r="AO68" s="97" t="e">
        <f ca="true">+IF(AND(ISNUMBER(OFFSET('Sanitation Data'!$G$12,0,10*ROW('Sanitation Data'!G62))),'Data Summary'!DD68="Yes"),OFFSET('Sanitation Data'!$G$12,0,10*ROW('Sanitation Data'!G62)),NA())</f>
        <v>#N/A</v>
      </c>
      <c r="AP68" s="97" t="e">
        <f ca="true">+IF(AND(ISNUMBER(OFFSET('Sanitation Data'!$H$4,0,10*ROW('Sanitation Data'!H62))),'Data Summary'!DE68="Yes"),100-OFFSET('Sanitation Data'!$H$4,0,10*ROW('Sanitation Data'!H62)),NA())</f>
        <v>#N/A</v>
      </c>
      <c r="AQ68" s="97" t="e">
        <f ca="true">+IF(AND(ISNUMBER(OFFSET('Sanitation Data'!$H$6,0,10*ROW('Sanitation Data'!H62))),'Data Summary'!DF68="Yes"),OFFSET('Sanitation Data'!$H$6,0,10*ROW('Sanitation Data'!H62)),NA())</f>
        <v>#N/A</v>
      </c>
      <c r="AR68" s="97" t="e">
        <f ca="true">+IF(AND(ISNUMBER(OFFSET('Sanitation Data'!$H$10,0,10*ROW('Sanitation Data'!H62))),'Data Summary'!DG68="Yes"),OFFSET('Sanitation Data'!$H$10,0,10*ROW('Sanitation Data'!H62)),NA())</f>
        <v>#N/A</v>
      </c>
      <c r="AS68" s="97" t="e">
        <f ca="true">+IF(AND(ISNUMBER(OFFSET('Sanitation Data'!$H$11,0,10*ROW('Sanitation Data'!H62))),'Data Summary'!DH68="Yes"),OFFSET('Sanitation Data'!$H$11,0,10*ROW('Sanitation Data'!H62)),NA())</f>
        <v>#N/A</v>
      </c>
      <c r="AT68" s="97" t="e">
        <f ca="true">+IF(AND(ISNUMBER(OFFSET('Sanitation Data'!$H$12,0,10*ROW('Sanitation Data'!H62))),'Data Summary'!DI68="Yes"),OFFSET('Sanitation Data'!$H$12,0,10*ROW('Sanitation Data'!H62)),NA())</f>
        <v>#N/A</v>
      </c>
      <c r="AU68" s="97" t="e">
        <f ca="true">+IF(AND(ISNUMBER(OFFSET('Sanitation Data'!$I$4,0,10*ROW('Sanitation Data'!I62))),'Data Summary'!DJ68="Yes"),100-OFFSET('Sanitation Data'!$I$4,0,10*ROW('Sanitation Data'!I62)),NA())</f>
        <v>#N/A</v>
      </c>
      <c r="AV68" s="97" t="e">
        <f ca="true">+IF(AND(ISNUMBER(OFFSET('Sanitation Data'!$I$6,0,10*ROW('Sanitation Data'!I62))),'Data Summary'!DK68="Yes"),OFFSET('Sanitation Data'!$I$6,0,10*ROW('Sanitation Data'!I62)),NA())</f>
        <v>#N/A</v>
      </c>
      <c r="AW68" s="97" t="e">
        <f ca="true">+IF(AND(ISNUMBER(OFFSET('Sanitation Data'!$I$10,0,10*ROW('Sanitation Data'!I62))),'Data Summary'!DL68="Yes"),OFFSET('Sanitation Data'!$I$10,0,10*ROW('Sanitation Data'!I62)),NA())</f>
        <v>#N/A</v>
      </c>
      <c r="AX68" s="97" t="e">
        <f ca="true">+IF(AND(ISNUMBER(OFFSET('Sanitation Data'!$I$11,0,10*ROW('Sanitation Data'!I62))),'Data Summary'!DM68="Yes"),OFFSET('Sanitation Data'!$I$11,0,10*ROW('Sanitation Data'!I62)),NA())</f>
        <v>#N/A</v>
      </c>
      <c r="AY68" s="97" t="e">
        <f ca="true">+IF(AND(ISNUMBER(OFFSET('Sanitation Data'!$I$12,0,10*ROW('Sanitation Data'!I62))),'Data Summary'!DN68="Yes"),OFFSET('Sanitation Data'!$I$12,0,10*ROW('Sanitation Data'!I62)),NA())</f>
        <v>#N/A</v>
      </c>
      <c r="AZ68" s="98" t="e">
        <f ca="true">+IF(AND(ISNUMBER(OFFSET('Hygiene Data'!$D$5,0,10*ROW('Hygiene Data'!D62))),'Data Summary'!DO68="Yes"),OFFSET('Hygiene Data'!$D$5,0,10*ROW('Hygiene Data'!D62)),NA())</f>
        <v>#N/A</v>
      </c>
      <c r="BA68" s="98" t="e">
        <f ca="true">+IF(AND(ISNUMBER(OFFSET('Hygiene Data'!$D$7,0,10*ROW('Hygiene Data'!D62))),'Data Summary'!DP68="Yes"),OFFSET('Hygiene Data'!$D$7,0,10*ROW('Hygiene Data'!D62)),NA())</f>
        <v>#N/A</v>
      </c>
      <c r="BB68" s="98" t="e">
        <f ca="true">+IF(AND(ISNUMBER(OFFSET('Hygiene Data'!$D$9,0,10*ROW('Hygiene Data'!D62))),'Data Summary'!DQ68="Yes"),OFFSET('Hygiene Data'!$D$9,0,10*ROW('Hygiene Data'!D62)),NA())</f>
        <v>#N/A</v>
      </c>
      <c r="BC68" s="98" t="e">
        <f ca="true">+IF(AND(ISNUMBER(OFFSET('Hygiene Data'!$E$5,0,10*ROW('Hygiene Data'!E62))),'Data Summary'!DR68="Yes"),OFFSET('Hygiene Data'!$E$5,0,10*ROW('Hygiene Data'!E62)),NA())</f>
        <v>#N/A</v>
      </c>
      <c r="BD68" s="98" t="e">
        <f ca="true">+IF(AND(ISNUMBER(OFFSET('Hygiene Data'!$E$7,0,10*ROW('Hygiene Data'!E62))),'Data Summary'!DS68="Yes"),OFFSET('Hygiene Data'!$E$7,0,10*ROW('Hygiene Data'!E62)),NA())</f>
        <v>#N/A</v>
      </c>
      <c r="BE68" s="98" t="e">
        <f ca="true">+IF(AND(ISNUMBER(OFFSET('Hygiene Data'!$E$9,0,10*ROW('Hygiene Data'!E62))),'Data Summary'!DT68="Yes"),OFFSET('Hygiene Data'!$E$9,0,10*ROW('Hygiene Data'!E62)),NA())</f>
        <v>#N/A</v>
      </c>
      <c r="BF68" s="98" t="e">
        <f ca="true">+IF(AND(ISNUMBER(OFFSET('Hygiene Data'!$F$5,0,10*ROW('Hygiene Data'!F62))),'Data Summary'!DU68="Yes"),OFFSET('Hygiene Data'!$F$5,0,10*ROW('Hygiene Data'!F62)),NA())</f>
        <v>#N/A</v>
      </c>
      <c r="BG68" s="98" t="e">
        <f ca="true">+IF(AND(ISNUMBER(OFFSET('Hygiene Data'!$F$7,0,10*ROW('Hygiene Data'!F62))),'Data Summary'!DV68="Yes"),OFFSET('Hygiene Data'!$F$7,0,10*ROW('Hygiene Data'!F62)),NA())</f>
        <v>#N/A</v>
      </c>
      <c r="BH68" s="98" t="e">
        <f ca="true">+IF(AND(ISNUMBER(OFFSET('Hygiene Data'!$F$9,0,10*ROW('Hygiene Data'!F62))),'Data Summary'!DW68="Yes"),OFFSET('Hygiene Data'!$F$9,0,10*ROW('Hygiene Data'!F62)),NA())</f>
        <v>#N/A</v>
      </c>
      <c r="BI68" s="98" t="e">
        <f ca="true">+IF(AND(ISNUMBER(OFFSET('Hygiene Data'!$G$5,0,10*ROW('Hygiene Data'!G62))),'Data Summary'!DX68="Yes"),OFFSET('Hygiene Data'!$G$5,0,10*ROW('Hygiene Data'!G62)),NA())</f>
        <v>#N/A</v>
      </c>
      <c r="BJ68" s="98" t="e">
        <f ca="true">+IF(AND(ISNUMBER(OFFSET('Hygiene Data'!$G$7,0,10*ROW('Hygiene Data'!G62))),'Data Summary'!DY68="Yes"),OFFSET('Hygiene Data'!$G$7,0,10*ROW('Hygiene Data'!G62)),NA())</f>
        <v>#N/A</v>
      </c>
      <c r="BK68" s="98" t="e">
        <f ca="true">+IF(AND(ISNUMBER(OFFSET('Hygiene Data'!$G$9,0,10*ROW('Hygiene Data'!G62))),'Data Summary'!DZ68="Yes"),OFFSET('Hygiene Data'!$G$9,0,10*ROW('Hygiene Data'!G62)),NA())</f>
        <v>#N/A</v>
      </c>
      <c r="BL68" s="98" t="e">
        <f ca="true">+IF(AND(ISNUMBER(OFFSET('Hygiene Data'!$H$5,0,10*ROW('Hygiene Data'!H62))),'Data Summary'!EA68="Yes"),OFFSET('Hygiene Data'!$H$5,0,10*ROW('Hygiene Data'!H62)),NA())</f>
        <v>#N/A</v>
      </c>
      <c r="BM68" s="98" t="e">
        <f ca="true">+IF(AND(ISNUMBER(OFFSET('Hygiene Data'!$H$7,0,10*ROW('Hygiene Data'!H62))),'Data Summary'!EB68="Yes"),OFFSET('Hygiene Data'!$H$7,0,10*ROW('Hygiene Data'!H62)),NA())</f>
        <v>#N/A</v>
      </c>
      <c r="BN68" s="98" t="e">
        <f ca="true">+IF(AND(ISNUMBER(OFFSET('Hygiene Data'!$H$9,0,10*ROW('Hygiene Data'!H62))),'Data Summary'!EC68="Yes"),OFFSET('Hygiene Data'!$H$9,0,10*ROW('Hygiene Data'!H62)),NA())</f>
        <v>#N/A</v>
      </c>
      <c r="BO68" s="98" t="e">
        <f ca="true">+IF(AND(ISNUMBER(OFFSET('Hygiene Data'!$I$5,0,10*ROW('Hygiene Data'!I62))),'Data Summary'!ED68="Yes"),OFFSET('Hygiene Data'!$I$5,0,10*ROW('Hygiene Data'!I62)),NA())</f>
        <v>#N/A</v>
      </c>
      <c r="BP68" s="98" t="e">
        <f ca="true">+IF(AND(ISNUMBER(OFFSET('Hygiene Data'!$I$7,0,10*ROW('Hygiene Data'!I62))),'Data Summary'!EE68="Yes"),OFFSET('Hygiene Data'!$I$7,0,10*ROW('Hygiene Data'!I62)),NA())</f>
        <v>#N/A</v>
      </c>
      <c r="BQ68" s="98" t="e">
        <f ca="true">+IF(AND(ISNUMBER(OFFSET('Hygiene Data'!$I$9,0,10*ROW('Hygiene Data'!I62))),'Data Summary'!EF68="Yes"),OFFSET('Hygiene Data'!$I$9,0,10*ROW('Hygiene Data'!I62)),NA())</f>
        <v>#N/A</v>
      </c>
    </row>
    <row xmlns:x14ac="http://schemas.microsoft.com/office/spreadsheetml/2009/9/ac" r="69" x14ac:dyDescent="0.2">
      <c r="A69" s="335" t="e">
        <f ca="true">+RIGHT('Data Summary'!A69,LEN('Data Summary'!A69)-9)</f>
        <v>#VALUE!</v>
      </c>
      <c r="B69" s="36" t="str">
        <f ca="true">+IF(ISTEXT('Data Summary'!B69),'Data Summary'!B69,"")</f>
        <v/>
      </c>
      <c r="C69" s="334" t="e">
        <f ca="true">+VALUE('Data Summary'!C69)</f>
        <v>#VALUE!</v>
      </c>
      <c r="D69" s="96" t="e">
        <f ca="true">+IF(AND(ISNUMBER(OFFSET('Water Data'!$D$4,0,10*ROW('Water Data'!D63))),'Data Summary'!BS69="Yes"),100-OFFSET('Water Data'!$D$4,0,10*ROW('Water Data'!D63)),NA())</f>
        <v>#N/A</v>
      </c>
      <c r="E69" s="96" t="e">
        <f ca="true">+IF(AND(ISNUMBER(OFFSET('Water Data'!$D$6,0,10*ROW('Water Data'!D63))),'Data Summary'!BT69="Yes"),OFFSET('Water Data'!$D$6,0,10*ROW('Water Data'!D63)),NA())</f>
        <v>#N/A</v>
      </c>
      <c r="F69" s="96" t="e">
        <f ca="true">+IF(AND(ISNUMBER(OFFSET('Water Data'!$D$9,0,10*ROW('Water Data'!D63))),'Data Summary'!BU69="Yes"),OFFSET('Water Data'!$D$9,0,10*ROW('Water Data'!D63)),NA())</f>
        <v>#N/A</v>
      </c>
      <c r="G69" s="96" t="e">
        <f ca="true">+IF(AND(ISNUMBER(OFFSET('Water Data'!$E$4,0,10*ROW('Water Data'!E63))),'Data Summary'!BV69="Yes"),100-OFFSET('Water Data'!$E$4,0,10*ROW('Water Data'!E63)),NA())</f>
        <v>#N/A</v>
      </c>
      <c r="H69" s="96" t="e">
        <f ca="true">+IF(AND(ISNUMBER(OFFSET('Water Data'!$E$6,0,10*ROW('Water Data'!E63))),'Data Summary'!BW69="Yes"),OFFSET('Water Data'!$E$6,0,10*ROW('Water Data'!E63)),NA())</f>
        <v>#N/A</v>
      </c>
      <c r="I69" s="96" t="e">
        <f ca="true">+IF(AND(ISNUMBER(OFFSET('Water Data'!$E$9,0,10*ROW('Water Data'!E63))),'Data Summary'!BX69="Yes"),OFFSET('Water Data'!$E$9,0,10*ROW('Water Data'!E63)),NA())</f>
        <v>#N/A</v>
      </c>
      <c r="J69" s="96" t="e">
        <f ca="true">+IF(AND(ISNUMBER(OFFSET('Water Data'!$F$4,0,10*ROW('Water Data'!F63))),'Data Summary'!BY69="Yes"),100-OFFSET('Water Data'!$F$4,0,10*ROW('Water Data'!F63)),NA())</f>
        <v>#N/A</v>
      </c>
      <c r="K69" s="96" t="e">
        <f ca="true">+IF(AND(ISNUMBER(OFFSET('Water Data'!$F$6,0,10*ROW('Water Data'!F63))),'Data Summary'!BZ69="Yes"),OFFSET('Water Data'!$F$6,0,10*ROW('Water Data'!F63)),NA())</f>
        <v>#N/A</v>
      </c>
      <c r="L69" s="96" t="e">
        <f ca="true">+IF(AND(ISNUMBER(OFFSET('Water Data'!$F$9,0,10*ROW('Water Data'!F63))),'Data Summary'!CA69="Yes"),OFFSET('Water Data'!$F$9,0,10*ROW('Water Data'!F63)),NA())</f>
        <v>#N/A</v>
      </c>
      <c r="M69" s="96" t="e">
        <f ca="true">+IF(AND(ISNUMBER(OFFSET('Water Data'!$G$4,0,10*ROW('Water Data'!G63))),'Data Summary'!CB69="Yes"),100-OFFSET('Water Data'!$G$4,0,10*ROW('Water Data'!G63)),NA())</f>
        <v>#N/A</v>
      </c>
      <c r="N69" s="96" t="e">
        <f ca="true">+IF(AND(ISNUMBER(OFFSET('Water Data'!$G$6,0,10*ROW('Water Data'!G63))),'Data Summary'!CC69="Yes"),OFFSET('Water Data'!$G$6,0,10*ROW('Water Data'!G63)),NA())</f>
        <v>#N/A</v>
      </c>
      <c r="O69" s="96" t="e">
        <f ca="true">+IF(AND(ISNUMBER(OFFSET('Water Data'!$G$9,0,10*ROW('Water Data'!G63))),'Data Summary'!CD69="Yes"),OFFSET('Water Data'!$G$9,0,10*ROW('Water Data'!G63)),NA())</f>
        <v>#N/A</v>
      </c>
      <c r="P69" s="96" t="e">
        <f ca="true">+IF(AND(ISNUMBER(OFFSET('Water Data'!$H$4,0,10*ROW('Water Data'!H63))),'Data Summary'!CE69="Yes"),100-OFFSET('Water Data'!$H$4,0,10*ROW('Water Data'!H63)),NA())</f>
        <v>#N/A</v>
      </c>
      <c r="Q69" s="96" t="e">
        <f ca="true">+IF(AND(ISNUMBER(OFFSET('Water Data'!$H$6,0,10*ROW('Water Data'!H63))),'Data Summary'!CF69="Yes"),OFFSET('Water Data'!$H$6,0,10*ROW('Water Data'!H63)),NA())</f>
        <v>#N/A</v>
      </c>
      <c r="R69" s="96" t="e">
        <f ca="true">+IF(AND(ISNUMBER(OFFSET('Water Data'!$H$9,0,10*ROW('Water Data'!H63))),'Data Summary'!CG69="Yes"),OFFSET('Water Data'!$H$9,0,10*ROW('Water Data'!H63)),NA())</f>
        <v>#N/A</v>
      </c>
      <c r="S69" s="96" t="e">
        <f ca="true">+IF(AND(ISNUMBER(OFFSET('Water Data'!$I$4,0,10*ROW('Water Data'!I63))),'Data Summary'!CH69="Yes"),100-OFFSET('Water Data'!$I$4,0,10*ROW('Water Data'!I63)),NA())</f>
        <v>#N/A</v>
      </c>
      <c r="T69" s="96" t="e">
        <f ca="true">+IF(AND(ISNUMBER(OFFSET('Water Data'!$I$6,0,10*ROW('Water Data'!I63))),'Data Summary'!CI69="Yes"),OFFSET('Water Data'!$I$6,0,10*ROW('Water Data'!I63)),NA())</f>
        <v>#N/A</v>
      </c>
      <c r="U69" s="96" t="e">
        <f ca="true">+IF(AND(ISNUMBER(OFFSET('Water Data'!$I$9,0,10*ROW('Water Data'!I63))),'Data Summary'!CJ69="Yes"),OFFSET('Water Data'!$I$9,0,10*ROW('Water Data'!I63)),NA())</f>
        <v>#N/A</v>
      </c>
      <c r="V69" s="97" t="e">
        <f ca="true">+IF(AND(ISNUMBER(OFFSET('Sanitation Data'!$D$4,0,10*ROW('Sanitation Data'!D63))),'Data Summary'!CK69="Yes"),100-OFFSET('Sanitation Data'!$D$4,0,10*ROW('Sanitation Data'!D63)),NA())</f>
        <v>#N/A</v>
      </c>
      <c r="W69" s="97" t="e">
        <f ca="true">+IF(AND(ISNUMBER(OFFSET('Sanitation Data'!$D$6,0,10*ROW('Sanitation Data'!D63))),'Data Summary'!CL69="Yes"),OFFSET('Sanitation Data'!$D$6,0,10*ROW('Sanitation Data'!D63)),NA())</f>
        <v>#N/A</v>
      </c>
      <c r="X69" s="97" t="e">
        <f ca="true">+IF(AND(ISNUMBER(OFFSET('Sanitation Data'!$D$10,0,10*ROW('Sanitation Data'!D63))),'Data Summary'!CM69="Yes"),OFFSET('Sanitation Data'!$D$10,0,10*ROW('Sanitation Data'!D63)),NA())</f>
        <v>#N/A</v>
      </c>
      <c r="Y69" s="97" t="e">
        <f ca="true">+IF(AND(ISNUMBER(OFFSET('Sanitation Data'!$D$11,0,10*ROW('Sanitation Data'!D63))),'Data Summary'!CN69="Yes"),OFFSET('Sanitation Data'!$D$11,0,10*ROW('Sanitation Data'!D63)),NA())</f>
        <v>#N/A</v>
      </c>
      <c r="Z69" s="97" t="e">
        <f ca="true">+IF(AND(ISNUMBER(OFFSET('Sanitation Data'!$D$12,0,10*ROW('Sanitation Data'!D63))),'Data Summary'!CO69="Yes"),OFFSET('Sanitation Data'!$D$12,0,10*ROW('Sanitation Data'!D63)),NA())</f>
        <v>#N/A</v>
      </c>
      <c r="AA69" s="97" t="e">
        <f ca="true">+IF(AND(ISNUMBER(OFFSET('Sanitation Data'!$E$4,0,10*ROW('Sanitation Data'!E63))),'Data Summary'!CP69="Yes"),100-OFFSET('Sanitation Data'!$E$4,0,10*ROW('Sanitation Data'!E63)),NA())</f>
        <v>#N/A</v>
      </c>
      <c r="AB69" s="97" t="e">
        <f ca="true">+IF(AND(ISNUMBER(OFFSET('Sanitation Data'!$E$6,0,10*ROW('Sanitation Data'!E63))),'Data Summary'!CQ69="Yes"),OFFSET('Sanitation Data'!$E$6,0,10*ROW('Sanitation Data'!E63)),NA())</f>
        <v>#N/A</v>
      </c>
      <c r="AC69" s="97" t="e">
        <f ca="true">+IF(AND(ISNUMBER(OFFSET('Sanitation Data'!$E$10,0,10*ROW('Sanitation Data'!E63))),'Data Summary'!CR69="Yes"),OFFSET('Sanitation Data'!$E$10,0,10*ROW('Sanitation Data'!E63)),NA())</f>
        <v>#N/A</v>
      </c>
      <c r="AD69" s="97" t="e">
        <f ca="true">+IF(AND(ISNUMBER(OFFSET('Sanitation Data'!$E$11,0,10*ROW('Sanitation Data'!E63))),'Data Summary'!CS69="Yes"),OFFSET('Sanitation Data'!$E$11,0,10*ROW('Sanitation Data'!E63)),NA())</f>
        <v>#N/A</v>
      </c>
      <c r="AE69" s="97" t="e">
        <f ca="true">+IF(AND(ISNUMBER(OFFSET('Sanitation Data'!$E$12,0,10*ROW('Sanitation Data'!E63))),'Data Summary'!CT69="Yes"),OFFSET('Sanitation Data'!$E$12,0,10*ROW('Sanitation Data'!E63)),NA())</f>
        <v>#N/A</v>
      </c>
      <c r="AF69" s="97" t="e">
        <f ca="true">+IF(AND(ISNUMBER(OFFSET('Sanitation Data'!$F$4,0,10*ROW('Sanitation Data'!F63))),'Data Summary'!CU69="Yes"),100-OFFSET('Sanitation Data'!$F$4,0,10*ROW('Sanitation Data'!F63)),NA())</f>
        <v>#N/A</v>
      </c>
      <c r="AG69" s="97" t="e">
        <f ca="true">+IF(AND(ISNUMBER(OFFSET('Sanitation Data'!$F$6,0,10*ROW('Sanitation Data'!F63))),'Data Summary'!CV69="Yes"),OFFSET('Sanitation Data'!$F$6,0,10*ROW('Sanitation Data'!F63)),NA())</f>
        <v>#N/A</v>
      </c>
      <c r="AH69" s="97" t="e">
        <f ca="true">+IF(AND(ISNUMBER(OFFSET('Sanitation Data'!$F$10,0,10*ROW('Sanitation Data'!F63))),'Data Summary'!CW69="Yes"),OFFSET('Sanitation Data'!$F$10,0,10*ROW('Sanitation Data'!F63)),NA())</f>
        <v>#N/A</v>
      </c>
      <c r="AI69" s="97" t="e">
        <f ca="true">+IF(AND(ISNUMBER(OFFSET('Sanitation Data'!$F$11,0,10*ROW('Sanitation Data'!F63))),'Data Summary'!CX69="Yes"),OFFSET('Sanitation Data'!$F$11,0,10*ROW('Sanitation Data'!F63)),NA())</f>
        <v>#N/A</v>
      </c>
      <c r="AJ69" s="97" t="e">
        <f ca="true">+IF(AND(ISNUMBER(OFFSET('Sanitation Data'!$F$12,0,10*ROW('Sanitation Data'!F63))),'Data Summary'!CY69="Yes"),OFFSET('Sanitation Data'!$F$12,0,10*ROW('Sanitation Data'!F63)),NA())</f>
        <v>#N/A</v>
      </c>
      <c r="AK69" s="97" t="e">
        <f ca="true">+IF(AND(ISNUMBER(OFFSET('Sanitation Data'!$G$4,0,10*ROW('Sanitation Data'!G63))),'Data Summary'!CZ69="Yes"),100-OFFSET('Sanitation Data'!$G$4,0,10*ROW('Sanitation Data'!G63)),NA())</f>
        <v>#N/A</v>
      </c>
      <c r="AL69" s="97" t="e">
        <f ca="true">+IF(AND(ISNUMBER(OFFSET('Sanitation Data'!$G$6,0,10*ROW('Sanitation Data'!G63))),'Data Summary'!DA69="Yes"),OFFSET('Sanitation Data'!$G$6,0,10*ROW('Sanitation Data'!G63)),NA())</f>
        <v>#N/A</v>
      </c>
      <c r="AM69" s="97" t="e">
        <f ca="true">+IF(AND(ISNUMBER(OFFSET('Sanitation Data'!$G$10,0,10*ROW('Sanitation Data'!G63))),'Data Summary'!DB69="Yes"),OFFSET('Sanitation Data'!$G$10,0,10*ROW('Sanitation Data'!G63)),NA())</f>
        <v>#N/A</v>
      </c>
      <c r="AN69" s="97" t="e">
        <f ca="true">+IF(AND(ISNUMBER(OFFSET('Sanitation Data'!$G$11,0,10*ROW('Sanitation Data'!G63))),'Data Summary'!DC69="Yes"),OFFSET('Sanitation Data'!$G$11,0,10*ROW('Sanitation Data'!G63)),NA())</f>
        <v>#N/A</v>
      </c>
      <c r="AO69" s="97" t="e">
        <f ca="true">+IF(AND(ISNUMBER(OFFSET('Sanitation Data'!$G$12,0,10*ROW('Sanitation Data'!G63))),'Data Summary'!DD69="Yes"),OFFSET('Sanitation Data'!$G$12,0,10*ROW('Sanitation Data'!G63)),NA())</f>
        <v>#N/A</v>
      </c>
      <c r="AP69" s="97" t="e">
        <f ca="true">+IF(AND(ISNUMBER(OFFSET('Sanitation Data'!$H$4,0,10*ROW('Sanitation Data'!H63))),'Data Summary'!DE69="Yes"),100-OFFSET('Sanitation Data'!$H$4,0,10*ROW('Sanitation Data'!H63)),NA())</f>
        <v>#N/A</v>
      </c>
      <c r="AQ69" s="97" t="e">
        <f ca="true">+IF(AND(ISNUMBER(OFFSET('Sanitation Data'!$H$6,0,10*ROW('Sanitation Data'!H63))),'Data Summary'!DF69="Yes"),OFFSET('Sanitation Data'!$H$6,0,10*ROW('Sanitation Data'!H63)),NA())</f>
        <v>#N/A</v>
      </c>
      <c r="AR69" s="97" t="e">
        <f ca="true">+IF(AND(ISNUMBER(OFFSET('Sanitation Data'!$H$10,0,10*ROW('Sanitation Data'!H63))),'Data Summary'!DG69="Yes"),OFFSET('Sanitation Data'!$H$10,0,10*ROW('Sanitation Data'!H63)),NA())</f>
        <v>#N/A</v>
      </c>
      <c r="AS69" s="97" t="e">
        <f ca="true">+IF(AND(ISNUMBER(OFFSET('Sanitation Data'!$H$11,0,10*ROW('Sanitation Data'!H63))),'Data Summary'!DH69="Yes"),OFFSET('Sanitation Data'!$H$11,0,10*ROW('Sanitation Data'!H63)),NA())</f>
        <v>#N/A</v>
      </c>
      <c r="AT69" s="97" t="e">
        <f ca="true">+IF(AND(ISNUMBER(OFFSET('Sanitation Data'!$H$12,0,10*ROW('Sanitation Data'!H63))),'Data Summary'!DI69="Yes"),OFFSET('Sanitation Data'!$H$12,0,10*ROW('Sanitation Data'!H63)),NA())</f>
        <v>#N/A</v>
      </c>
      <c r="AU69" s="97" t="e">
        <f ca="true">+IF(AND(ISNUMBER(OFFSET('Sanitation Data'!$I$4,0,10*ROW('Sanitation Data'!I63))),'Data Summary'!DJ69="Yes"),100-OFFSET('Sanitation Data'!$I$4,0,10*ROW('Sanitation Data'!I63)),NA())</f>
        <v>#N/A</v>
      </c>
      <c r="AV69" s="97" t="e">
        <f ca="true">+IF(AND(ISNUMBER(OFFSET('Sanitation Data'!$I$6,0,10*ROW('Sanitation Data'!I63))),'Data Summary'!DK69="Yes"),OFFSET('Sanitation Data'!$I$6,0,10*ROW('Sanitation Data'!I63)),NA())</f>
        <v>#N/A</v>
      </c>
      <c r="AW69" s="97" t="e">
        <f ca="true">+IF(AND(ISNUMBER(OFFSET('Sanitation Data'!$I$10,0,10*ROW('Sanitation Data'!I63))),'Data Summary'!DL69="Yes"),OFFSET('Sanitation Data'!$I$10,0,10*ROW('Sanitation Data'!I63)),NA())</f>
        <v>#N/A</v>
      </c>
      <c r="AX69" s="97" t="e">
        <f ca="true">+IF(AND(ISNUMBER(OFFSET('Sanitation Data'!$I$11,0,10*ROW('Sanitation Data'!I63))),'Data Summary'!DM69="Yes"),OFFSET('Sanitation Data'!$I$11,0,10*ROW('Sanitation Data'!I63)),NA())</f>
        <v>#N/A</v>
      </c>
      <c r="AY69" s="97" t="e">
        <f ca="true">+IF(AND(ISNUMBER(OFFSET('Sanitation Data'!$I$12,0,10*ROW('Sanitation Data'!I63))),'Data Summary'!DN69="Yes"),OFFSET('Sanitation Data'!$I$12,0,10*ROW('Sanitation Data'!I63)),NA())</f>
        <v>#N/A</v>
      </c>
      <c r="AZ69" s="98" t="e">
        <f ca="true">+IF(AND(ISNUMBER(OFFSET('Hygiene Data'!$D$5,0,10*ROW('Hygiene Data'!D63))),'Data Summary'!DO69="Yes"),OFFSET('Hygiene Data'!$D$5,0,10*ROW('Hygiene Data'!D63)),NA())</f>
        <v>#N/A</v>
      </c>
      <c r="BA69" s="98" t="e">
        <f ca="true">+IF(AND(ISNUMBER(OFFSET('Hygiene Data'!$D$7,0,10*ROW('Hygiene Data'!D63))),'Data Summary'!DP69="Yes"),OFFSET('Hygiene Data'!$D$7,0,10*ROW('Hygiene Data'!D63)),NA())</f>
        <v>#N/A</v>
      </c>
      <c r="BB69" s="98" t="e">
        <f ca="true">+IF(AND(ISNUMBER(OFFSET('Hygiene Data'!$D$9,0,10*ROW('Hygiene Data'!D63))),'Data Summary'!DQ69="Yes"),OFFSET('Hygiene Data'!$D$9,0,10*ROW('Hygiene Data'!D63)),NA())</f>
        <v>#N/A</v>
      </c>
      <c r="BC69" s="98" t="e">
        <f ca="true">+IF(AND(ISNUMBER(OFFSET('Hygiene Data'!$E$5,0,10*ROW('Hygiene Data'!E63))),'Data Summary'!DR69="Yes"),OFFSET('Hygiene Data'!$E$5,0,10*ROW('Hygiene Data'!E63)),NA())</f>
        <v>#N/A</v>
      </c>
      <c r="BD69" s="98" t="e">
        <f ca="true">+IF(AND(ISNUMBER(OFFSET('Hygiene Data'!$E$7,0,10*ROW('Hygiene Data'!E63))),'Data Summary'!DS69="Yes"),OFFSET('Hygiene Data'!$E$7,0,10*ROW('Hygiene Data'!E63)),NA())</f>
        <v>#N/A</v>
      </c>
      <c r="BE69" s="98" t="e">
        <f ca="true">+IF(AND(ISNUMBER(OFFSET('Hygiene Data'!$E$9,0,10*ROW('Hygiene Data'!E63))),'Data Summary'!DT69="Yes"),OFFSET('Hygiene Data'!$E$9,0,10*ROW('Hygiene Data'!E63)),NA())</f>
        <v>#N/A</v>
      </c>
      <c r="BF69" s="98" t="e">
        <f ca="true">+IF(AND(ISNUMBER(OFFSET('Hygiene Data'!$F$5,0,10*ROW('Hygiene Data'!F63))),'Data Summary'!DU69="Yes"),OFFSET('Hygiene Data'!$F$5,0,10*ROW('Hygiene Data'!F63)),NA())</f>
        <v>#N/A</v>
      </c>
      <c r="BG69" s="98" t="e">
        <f ca="true">+IF(AND(ISNUMBER(OFFSET('Hygiene Data'!$F$7,0,10*ROW('Hygiene Data'!F63))),'Data Summary'!DV69="Yes"),OFFSET('Hygiene Data'!$F$7,0,10*ROW('Hygiene Data'!F63)),NA())</f>
        <v>#N/A</v>
      </c>
      <c r="BH69" s="98" t="e">
        <f ca="true">+IF(AND(ISNUMBER(OFFSET('Hygiene Data'!$F$9,0,10*ROW('Hygiene Data'!F63))),'Data Summary'!DW69="Yes"),OFFSET('Hygiene Data'!$F$9,0,10*ROW('Hygiene Data'!F63)),NA())</f>
        <v>#N/A</v>
      </c>
      <c r="BI69" s="98" t="e">
        <f ca="true">+IF(AND(ISNUMBER(OFFSET('Hygiene Data'!$G$5,0,10*ROW('Hygiene Data'!G63))),'Data Summary'!DX69="Yes"),OFFSET('Hygiene Data'!$G$5,0,10*ROW('Hygiene Data'!G63)),NA())</f>
        <v>#N/A</v>
      </c>
      <c r="BJ69" s="98" t="e">
        <f ca="true">+IF(AND(ISNUMBER(OFFSET('Hygiene Data'!$G$7,0,10*ROW('Hygiene Data'!G63))),'Data Summary'!DY69="Yes"),OFFSET('Hygiene Data'!$G$7,0,10*ROW('Hygiene Data'!G63)),NA())</f>
        <v>#N/A</v>
      </c>
      <c r="BK69" s="98" t="e">
        <f ca="true">+IF(AND(ISNUMBER(OFFSET('Hygiene Data'!$G$9,0,10*ROW('Hygiene Data'!G63))),'Data Summary'!DZ69="Yes"),OFFSET('Hygiene Data'!$G$9,0,10*ROW('Hygiene Data'!G63)),NA())</f>
        <v>#N/A</v>
      </c>
      <c r="BL69" s="98" t="e">
        <f ca="true">+IF(AND(ISNUMBER(OFFSET('Hygiene Data'!$H$5,0,10*ROW('Hygiene Data'!H63))),'Data Summary'!EA69="Yes"),OFFSET('Hygiene Data'!$H$5,0,10*ROW('Hygiene Data'!H63)),NA())</f>
        <v>#N/A</v>
      </c>
      <c r="BM69" s="98" t="e">
        <f ca="true">+IF(AND(ISNUMBER(OFFSET('Hygiene Data'!$H$7,0,10*ROW('Hygiene Data'!H63))),'Data Summary'!EB69="Yes"),OFFSET('Hygiene Data'!$H$7,0,10*ROW('Hygiene Data'!H63)),NA())</f>
        <v>#N/A</v>
      </c>
      <c r="BN69" s="98" t="e">
        <f ca="true">+IF(AND(ISNUMBER(OFFSET('Hygiene Data'!$H$9,0,10*ROW('Hygiene Data'!H63))),'Data Summary'!EC69="Yes"),OFFSET('Hygiene Data'!$H$9,0,10*ROW('Hygiene Data'!H63)),NA())</f>
        <v>#N/A</v>
      </c>
      <c r="BO69" s="98" t="e">
        <f ca="true">+IF(AND(ISNUMBER(OFFSET('Hygiene Data'!$I$5,0,10*ROW('Hygiene Data'!I63))),'Data Summary'!ED69="Yes"),OFFSET('Hygiene Data'!$I$5,0,10*ROW('Hygiene Data'!I63)),NA())</f>
        <v>#N/A</v>
      </c>
      <c r="BP69" s="98" t="e">
        <f ca="true">+IF(AND(ISNUMBER(OFFSET('Hygiene Data'!$I$7,0,10*ROW('Hygiene Data'!I63))),'Data Summary'!EE69="Yes"),OFFSET('Hygiene Data'!$I$7,0,10*ROW('Hygiene Data'!I63)),NA())</f>
        <v>#N/A</v>
      </c>
      <c r="BQ69" s="98" t="e">
        <f ca="true">+IF(AND(ISNUMBER(OFFSET('Hygiene Data'!$I$9,0,10*ROW('Hygiene Data'!I63))),'Data Summary'!EF69="Yes"),OFFSET('Hygiene Data'!$I$9,0,10*ROW('Hygiene Data'!I63)),NA())</f>
        <v>#N/A</v>
      </c>
    </row>
    <row xmlns:x14ac="http://schemas.microsoft.com/office/spreadsheetml/2009/9/ac" r="70" x14ac:dyDescent="0.2">
      <c r="A70" s="335" t="e">
        <f ca="true">+RIGHT('Data Summary'!A70,LEN('Data Summary'!A70)-9)</f>
        <v>#VALUE!</v>
      </c>
      <c r="B70" s="36" t="str">
        <f ca="true">+IF(ISTEXT('Data Summary'!B70),'Data Summary'!B70,"")</f>
        <v/>
      </c>
      <c r="C70" s="334" t="e">
        <f ca="true">+VALUE('Data Summary'!C70)</f>
        <v>#VALUE!</v>
      </c>
      <c r="D70" s="96" t="e">
        <f ca="true">+IF(AND(ISNUMBER(OFFSET('Water Data'!$D$4,0,10*ROW('Water Data'!D64))),'Data Summary'!BS70="Yes"),100-OFFSET('Water Data'!$D$4,0,10*ROW('Water Data'!D64)),NA())</f>
        <v>#N/A</v>
      </c>
      <c r="E70" s="96" t="e">
        <f ca="true">+IF(AND(ISNUMBER(OFFSET('Water Data'!$D$6,0,10*ROW('Water Data'!D64))),'Data Summary'!BT70="Yes"),OFFSET('Water Data'!$D$6,0,10*ROW('Water Data'!D64)),NA())</f>
        <v>#N/A</v>
      </c>
      <c r="F70" s="96" t="e">
        <f ca="true">+IF(AND(ISNUMBER(OFFSET('Water Data'!$D$9,0,10*ROW('Water Data'!D64))),'Data Summary'!BU70="Yes"),OFFSET('Water Data'!$D$9,0,10*ROW('Water Data'!D64)),NA())</f>
        <v>#N/A</v>
      </c>
      <c r="G70" s="96" t="e">
        <f ca="true">+IF(AND(ISNUMBER(OFFSET('Water Data'!$E$4,0,10*ROW('Water Data'!E64))),'Data Summary'!BV70="Yes"),100-OFFSET('Water Data'!$E$4,0,10*ROW('Water Data'!E64)),NA())</f>
        <v>#N/A</v>
      </c>
      <c r="H70" s="96" t="e">
        <f ca="true">+IF(AND(ISNUMBER(OFFSET('Water Data'!$E$6,0,10*ROW('Water Data'!E64))),'Data Summary'!BW70="Yes"),OFFSET('Water Data'!$E$6,0,10*ROW('Water Data'!E64)),NA())</f>
        <v>#N/A</v>
      </c>
      <c r="I70" s="96" t="e">
        <f ca="true">+IF(AND(ISNUMBER(OFFSET('Water Data'!$E$9,0,10*ROW('Water Data'!E64))),'Data Summary'!BX70="Yes"),OFFSET('Water Data'!$E$9,0,10*ROW('Water Data'!E64)),NA())</f>
        <v>#N/A</v>
      </c>
      <c r="J70" s="96" t="e">
        <f ca="true">+IF(AND(ISNUMBER(OFFSET('Water Data'!$F$4,0,10*ROW('Water Data'!F64))),'Data Summary'!BY70="Yes"),100-OFFSET('Water Data'!$F$4,0,10*ROW('Water Data'!F64)),NA())</f>
        <v>#N/A</v>
      </c>
      <c r="K70" s="96" t="e">
        <f ca="true">+IF(AND(ISNUMBER(OFFSET('Water Data'!$F$6,0,10*ROW('Water Data'!F64))),'Data Summary'!BZ70="Yes"),OFFSET('Water Data'!$F$6,0,10*ROW('Water Data'!F64)),NA())</f>
        <v>#N/A</v>
      </c>
      <c r="L70" s="96" t="e">
        <f ca="true">+IF(AND(ISNUMBER(OFFSET('Water Data'!$F$9,0,10*ROW('Water Data'!F64))),'Data Summary'!CA70="Yes"),OFFSET('Water Data'!$F$9,0,10*ROW('Water Data'!F64)),NA())</f>
        <v>#N/A</v>
      </c>
      <c r="M70" s="96" t="e">
        <f ca="true">+IF(AND(ISNUMBER(OFFSET('Water Data'!$G$4,0,10*ROW('Water Data'!G64))),'Data Summary'!CB70="Yes"),100-OFFSET('Water Data'!$G$4,0,10*ROW('Water Data'!G64)),NA())</f>
        <v>#N/A</v>
      </c>
      <c r="N70" s="96" t="e">
        <f ca="true">+IF(AND(ISNUMBER(OFFSET('Water Data'!$G$6,0,10*ROW('Water Data'!G64))),'Data Summary'!CC70="Yes"),OFFSET('Water Data'!$G$6,0,10*ROW('Water Data'!G64)),NA())</f>
        <v>#N/A</v>
      </c>
      <c r="O70" s="96" t="e">
        <f ca="true">+IF(AND(ISNUMBER(OFFSET('Water Data'!$G$9,0,10*ROW('Water Data'!G64))),'Data Summary'!CD70="Yes"),OFFSET('Water Data'!$G$9,0,10*ROW('Water Data'!G64)),NA())</f>
        <v>#N/A</v>
      </c>
      <c r="P70" s="96" t="e">
        <f ca="true">+IF(AND(ISNUMBER(OFFSET('Water Data'!$H$4,0,10*ROW('Water Data'!H64))),'Data Summary'!CE70="Yes"),100-OFFSET('Water Data'!$H$4,0,10*ROW('Water Data'!H64)),NA())</f>
        <v>#N/A</v>
      </c>
      <c r="Q70" s="96" t="e">
        <f ca="true">+IF(AND(ISNUMBER(OFFSET('Water Data'!$H$6,0,10*ROW('Water Data'!H64))),'Data Summary'!CF70="Yes"),OFFSET('Water Data'!$H$6,0,10*ROW('Water Data'!H64)),NA())</f>
        <v>#N/A</v>
      </c>
      <c r="R70" s="96" t="e">
        <f ca="true">+IF(AND(ISNUMBER(OFFSET('Water Data'!$H$9,0,10*ROW('Water Data'!H64))),'Data Summary'!CG70="Yes"),OFFSET('Water Data'!$H$9,0,10*ROW('Water Data'!H64)),NA())</f>
        <v>#N/A</v>
      </c>
      <c r="S70" s="96" t="e">
        <f ca="true">+IF(AND(ISNUMBER(OFFSET('Water Data'!$I$4,0,10*ROW('Water Data'!I64))),'Data Summary'!CH70="Yes"),100-OFFSET('Water Data'!$I$4,0,10*ROW('Water Data'!I64)),NA())</f>
        <v>#N/A</v>
      </c>
      <c r="T70" s="96" t="e">
        <f ca="true">+IF(AND(ISNUMBER(OFFSET('Water Data'!$I$6,0,10*ROW('Water Data'!I64))),'Data Summary'!CI70="Yes"),OFFSET('Water Data'!$I$6,0,10*ROW('Water Data'!I64)),NA())</f>
        <v>#N/A</v>
      </c>
      <c r="U70" s="96" t="e">
        <f ca="true">+IF(AND(ISNUMBER(OFFSET('Water Data'!$I$9,0,10*ROW('Water Data'!I64))),'Data Summary'!CJ70="Yes"),OFFSET('Water Data'!$I$9,0,10*ROW('Water Data'!I64)),NA())</f>
        <v>#N/A</v>
      </c>
      <c r="V70" s="97" t="e">
        <f ca="true">+IF(AND(ISNUMBER(OFFSET('Sanitation Data'!$D$4,0,10*ROW('Sanitation Data'!D64))),'Data Summary'!CK70="Yes"),100-OFFSET('Sanitation Data'!$D$4,0,10*ROW('Sanitation Data'!D64)),NA())</f>
        <v>#N/A</v>
      </c>
      <c r="W70" s="97" t="e">
        <f ca="true">+IF(AND(ISNUMBER(OFFSET('Sanitation Data'!$D$6,0,10*ROW('Sanitation Data'!D64))),'Data Summary'!CL70="Yes"),OFFSET('Sanitation Data'!$D$6,0,10*ROW('Sanitation Data'!D64)),NA())</f>
        <v>#N/A</v>
      </c>
      <c r="X70" s="97" t="e">
        <f ca="true">+IF(AND(ISNUMBER(OFFSET('Sanitation Data'!$D$10,0,10*ROW('Sanitation Data'!D64))),'Data Summary'!CM70="Yes"),OFFSET('Sanitation Data'!$D$10,0,10*ROW('Sanitation Data'!D64)),NA())</f>
        <v>#N/A</v>
      </c>
      <c r="Y70" s="97" t="e">
        <f ca="true">+IF(AND(ISNUMBER(OFFSET('Sanitation Data'!$D$11,0,10*ROW('Sanitation Data'!D64))),'Data Summary'!CN70="Yes"),OFFSET('Sanitation Data'!$D$11,0,10*ROW('Sanitation Data'!D64)),NA())</f>
        <v>#N/A</v>
      </c>
      <c r="Z70" s="97" t="e">
        <f ca="true">+IF(AND(ISNUMBER(OFFSET('Sanitation Data'!$D$12,0,10*ROW('Sanitation Data'!D64))),'Data Summary'!CO70="Yes"),OFFSET('Sanitation Data'!$D$12,0,10*ROW('Sanitation Data'!D64)),NA())</f>
        <v>#N/A</v>
      </c>
      <c r="AA70" s="97" t="e">
        <f ca="true">+IF(AND(ISNUMBER(OFFSET('Sanitation Data'!$E$4,0,10*ROW('Sanitation Data'!E64))),'Data Summary'!CP70="Yes"),100-OFFSET('Sanitation Data'!$E$4,0,10*ROW('Sanitation Data'!E64)),NA())</f>
        <v>#N/A</v>
      </c>
      <c r="AB70" s="97" t="e">
        <f ca="true">+IF(AND(ISNUMBER(OFFSET('Sanitation Data'!$E$6,0,10*ROW('Sanitation Data'!E64))),'Data Summary'!CQ70="Yes"),OFFSET('Sanitation Data'!$E$6,0,10*ROW('Sanitation Data'!E64)),NA())</f>
        <v>#N/A</v>
      </c>
      <c r="AC70" s="97" t="e">
        <f ca="true">+IF(AND(ISNUMBER(OFFSET('Sanitation Data'!$E$10,0,10*ROW('Sanitation Data'!E64))),'Data Summary'!CR70="Yes"),OFFSET('Sanitation Data'!$E$10,0,10*ROW('Sanitation Data'!E64)),NA())</f>
        <v>#N/A</v>
      </c>
      <c r="AD70" s="97" t="e">
        <f ca="true">+IF(AND(ISNUMBER(OFFSET('Sanitation Data'!$E$11,0,10*ROW('Sanitation Data'!E64))),'Data Summary'!CS70="Yes"),OFFSET('Sanitation Data'!$E$11,0,10*ROW('Sanitation Data'!E64)),NA())</f>
        <v>#N/A</v>
      </c>
      <c r="AE70" s="97" t="e">
        <f ca="true">+IF(AND(ISNUMBER(OFFSET('Sanitation Data'!$E$12,0,10*ROW('Sanitation Data'!E64))),'Data Summary'!CT70="Yes"),OFFSET('Sanitation Data'!$E$12,0,10*ROW('Sanitation Data'!E64)),NA())</f>
        <v>#N/A</v>
      </c>
      <c r="AF70" s="97" t="e">
        <f ca="true">+IF(AND(ISNUMBER(OFFSET('Sanitation Data'!$F$4,0,10*ROW('Sanitation Data'!F64))),'Data Summary'!CU70="Yes"),100-OFFSET('Sanitation Data'!$F$4,0,10*ROW('Sanitation Data'!F64)),NA())</f>
        <v>#N/A</v>
      </c>
      <c r="AG70" s="97" t="e">
        <f ca="true">+IF(AND(ISNUMBER(OFFSET('Sanitation Data'!$F$6,0,10*ROW('Sanitation Data'!F64))),'Data Summary'!CV70="Yes"),OFFSET('Sanitation Data'!$F$6,0,10*ROW('Sanitation Data'!F64)),NA())</f>
        <v>#N/A</v>
      </c>
      <c r="AH70" s="97" t="e">
        <f ca="true">+IF(AND(ISNUMBER(OFFSET('Sanitation Data'!$F$10,0,10*ROW('Sanitation Data'!F64))),'Data Summary'!CW70="Yes"),OFFSET('Sanitation Data'!$F$10,0,10*ROW('Sanitation Data'!F64)),NA())</f>
        <v>#N/A</v>
      </c>
      <c r="AI70" s="97" t="e">
        <f ca="true">+IF(AND(ISNUMBER(OFFSET('Sanitation Data'!$F$11,0,10*ROW('Sanitation Data'!F64))),'Data Summary'!CX70="Yes"),OFFSET('Sanitation Data'!$F$11,0,10*ROW('Sanitation Data'!F64)),NA())</f>
        <v>#N/A</v>
      </c>
      <c r="AJ70" s="97" t="e">
        <f ca="true">+IF(AND(ISNUMBER(OFFSET('Sanitation Data'!$F$12,0,10*ROW('Sanitation Data'!F64))),'Data Summary'!CY70="Yes"),OFFSET('Sanitation Data'!$F$12,0,10*ROW('Sanitation Data'!F64)),NA())</f>
        <v>#N/A</v>
      </c>
      <c r="AK70" s="97" t="e">
        <f ca="true">+IF(AND(ISNUMBER(OFFSET('Sanitation Data'!$G$4,0,10*ROW('Sanitation Data'!G64))),'Data Summary'!CZ70="Yes"),100-OFFSET('Sanitation Data'!$G$4,0,10*ROW('Sanitation Data'!G64)),NA())</f>
        <v>#N/A</v>
      </c>
      <c r="AL70" s="97" t="e">
        <f ca="true">+IF(AND(ISNUMBER(OFFSET('Sanitation Data'!$G$6,0,10*ROW('Sanitation Data'!G64))),'Data Summary'!DA70="Yes"),OFFSET('Sanitation Data'!$G$6,0,10*ROW('Sanitation Data'!G64)),NA())</f>
        <v>#N/A</v>
      </c>
      <c r="AM70" s="97" t="e">
        <f ca="true">+IF(AND(ISNUMBER(OFFSET('Sanitation Data'!$G$10,0,10*ROW('Sanitation Data'!G64))),'Data Summary'!DB70="Yes"),OFFSET('Sanitation Data'!$G$10,0,10*ROW('Sanitation Data'!G64)),NA())</f>
        <v>#N/A</v>
      </c>
      <c r="AN70" s="97" t="e">
        <f ca="true">+IF(AND(ISNUMBER(OFFSET('Sanitation Data'!$G$11,0,10*ROW('Sanitation Data'!G64))),'Data Summary'!DC70="Yes"),OFFSET('Sanitation Data'!$G$11,0,10*ROW('Sanitation Data'!G64)),NA())</f>
        <v>#N/A</v>
      </c>
      <c r="AO70" s="97" t="e">
        <f ca="true">+IF(AND(ISNUMBER(OFFSET('Sanitation Data'!$G$12,0,10*ROW('Sanitation Data'!G64))),'Data Summary'!DD70="Yes"),OFFSET('Sanitation Data'!$G$12,0,10*ROW('Sanitation Data'!G64)),NA())</f>
        <v>#N/A</v>
      </c>
      <c r="AP70" s="97" t="e">
        <f ca="true">+IF(AND(ISNUMBER(OFFSET('Sanitation Data'!$H$4,0,10*ROW('Sanitation Data'!H64))),'Data Summary'!DE70="Yes"),100-OFFSET('Sanitation Data'!$H$4,0,10*ROW('Sanitation Data'!H64)),NA())</f>
        <v>#N/A</v>
      </c>
      <c r="AQ70" s="97" t="e">
        <f ca="true">+IF(AND(ISNUMBER(OFFSET('Sanitation Data'!$H$6,0,10*ROW('Sanitation Data'!H64))),'Data Summary'!DF70="Yes"),OFFSET('Sanitation Data'!$H$6,0,10*ROW('Sanitation Data'!H64)),NA())</f>
        <v>#N/A</v>
      </c>
      <c r="AR70" s="97" t="e">
        <f ca="true">+IF(AND(ISNUMBER(OFFSET('Sanitation Data'!$H$10,0,10*ROW('Sanitation Data'!H64))),'Data Summary'!DG70="Yes"),OFFSET('Sanitation Data'!$H$10,0,10*ROW('Sanitation Data'!H64)),NA())</f>
        <v>#N/A</v>
      </c>
      <c r="AS70" s="97" t="e">
        <f ca="true">+IF(AND(ISNUMBER(OFFSET('Sanitation Data'!$H$11,0,10*ROW('Sanitation Data'!H64))),'Data Summary'!DH70="Yes"),OFFSET('Sanitation Data'!$H$11,0,10*ROW('Sanitation Data'!H64)),NA())</f>
        <v>#N/A</v>
      </c>
      <c r="AT70" s="97" t="e">
        <f ca="true">+IF(AND(ISNUMBER(OFFSET('Sanitation Data'!$H$12,0,10*ROW('Sanitation Data'!H64))),'Data Summary'!DI70="Yes"),OFFSET('Sanitation Data'!$H$12,0,10*ROW('Sanitation Data'!H64)),NA())</f>
        <v>#N/A</v>
      </c>
      <c r="AU70" s="97" t="e">
        <f ca="true">+IF(AND(ISNUMBER(OFFSET('Sanitation Data'!$I$4,0,10*ROW('Sanitation Data'!I64))),'Data Summary'!DJ70="Yes"),100-OFFSET('Sanitation Data'!$I$4,0,10*ROW('Sanitation Data'!I64)),NA())</f>
        <v>#N/A</v>
      </c>
      <c r="AV70" s="97" t="e">
        <f ca="true">+IF(AND(ISNUMBER(OFFSET('Sanitation Data'!$I$6,0,10*ROW('Sanitation Data'!I64))),'Data Summary'!DK70="Yes"),OFFSET('Sanitation Data'!$I$6,0,10*ROW('Sanitation Data'!I64)),NA())</f>
        <v>#N/A</v>
      </c>
      <c r="AW70" s="97" t="e">
        <f ca="true">+IF(AND(ISNUMBER(OFFSET('Sanitation Data'!$I$10,0,10*ROW('Sanitation Data'!I64))),'Data Summary'!DL70="Yes"),OFFSET('Sanitation Data'!$I$10,0,10*ROW('Sanitation Data'!I64)),NA())</f>
        <v>#N/A</v>
      </c>
      <c r="AX70" s="97" t="e">
        <f ca="true">+IF(AND(ISNUMBER(OFFSET('Sanitation Data'!$I$11,0,10*ROW('Sanitation Data'!I64))),'Data Summary'!DM70="Yes"),OFFSET('Sanitation Data'!$I$11,0,10*ROW('Sanitation Data'!I64)),NA())</f>
        <v>#N/A</v>
      </c>
      <c r="AY70" s="97" t="e">
        <f ca="true">+IF(AND(ISNUMBER(OFFSET('Sanitation Data'!$I$12,0,10*ROW('Sanitation Data'!I64))),'Data Summary'!DN70="Yes"),OFFSET('Sanitation Data'!$I$12,0,10*ROW('Sanitation Data'!I64)),NA())</f>
        <v>#N/A</v>
      </c>
      <c r="AZ70" s="98" t="e">
        <f ca="true">+IF(AND(ISNUMBER(OFFSET('Hygiene Data'!$D$5,0,10*ROW('Hygiene Data'!D64))),'Data Summary'!DO70="Yes"),OFFSET('Hygiene Data'!$D$5,0,10*ROW('Hygiene Data'!D64)),NA())</f>
        <v>#N/A</v>
      </c>
      <c r="BA70" s="98" t="e">
        <f ca="true">+IF(AND(ISNUMBER(OFFSET('Hygiene Data'!$D$7,0,10*ROW('Hygiene Data'!D64))),'Data Summary'!DP70="Yes"),OFFSET('Hygiene Data'!$D$7,0,10*ROW('Hygiene Data'!D64)),NA())</f>
        <v>#N/A</v>
      </c>
      <c r="BB70" s="98" t="e">
        <f ca="true">+IF(AND(ISNUMBER(OFFSET('Hygiene Data'!$D$9,0,10*ROW('Hygiene Data'!D64))),'Data Summary'!DQ70="Yes"),OFFSET('Hygiene Data'!$D$9,0,10*ROW('Hygiene Data'!D64)),NA())</f>
        <v>#N/A</v>
      </c>
      <c r="BC70" s="98" t="e">
        <f ca="true">+IF(AND(ISNUMBER(OFFSET('Hygiene Data'!$E$5,0,10*ROW('Hygiene Data'!E64))),'Data Summary'!DR70="Yes"),OFFSET('Hygiene Data'!$E$5,0,10*ROW('Hygiene Data'!E64)),NA())</f>
        <v>#N/A</v>
      </c>
      <c r="BD70" s="98" t="e">
        <f ca="true">+IF(AND(ISNUMBER(OFFSET('Hygiene Data'!$E$7,0,10*ROW('Hygiene Data'!E64))),'Data Summary'!DS70="Yes"),OFFSET('Hygiene Data'!$E$7,0,10*ROW('Hygiene Data'!E64)),NA())</f>
        <v>#N/A</v>
      </c>
      <c r="BE70" s="98" t="e">
        <f ca="true">+IF(AND(ISNUMBER(OFFSET('Hygiene Data'!$E$9,0,10*ROW('Hygiene Data'!E64))),'Data Summary'!DT70="Yes"),OFFSET('Hygiene Data'!$E$9,0,10*ROW('Hygiene Data'!E64)),NA())</f>
        <v>#N/A</v>
      </c>
      <c r="BF70" s="98" t="e">
        <f ca="true">+IF(AND(ISNUMBER(OFFSET('Hygiene Data'!$F$5,0,10*ROW('Hygiene Data'!F64))),'Data Summary'!DU70="Yes"),OFFSET('Hygiene Data'!$F$5,0,10*ROW('Hygiene Data'!F64)),NA())</f>
        <v>#N/A</v>
      </c>
      <c r="BG70" s="98" t="e">
        <f ca="true">+IF(AND(ISNUMBER(OFFSET('Hygiene Data'!$F$7,0,10*ROW('Hygiene Data'!F64))),'Data Summary'!DV70="Yes"),OFFSET('Hygiene Data'!$F$7,0,10*ROW('Hygiene Data'!F64)),NA())</f>
        <v>#N/A</v>
      </c>
      <c r="BH70" s="98" t="e">
        <f ca="true">+IF(AND(ISNUMBER(OFFSET('Hygiene Data'!$F$9,0,10*ROW('Hygiene Data'!F64))),'Data Summary'!DW70="Yes"),OFFSET('Hygiene Data'!$F$9,0,10*ROW('Hygiene Data'!F64)),NA())</f>
        <v>#N/A</v>
      </c>
      <c r="BI70" s="98" t="e">
        <f ca="true">+IF(AND(ISNUMBER(OFFSET('Hygiene Data'!$G$5,0,10*ROW('Hygiene Data'!G64))),'Data Summary'!DX70="Yes"),OFFSET('Hygiene Data'!$G$5,0,10*ROW('Hygiene Data'!G64)),NA())</f>
        <v>#N/A</v>
      </c>
      <c r="BJ70" s="98" t="e">
        <f ca="true">+IF(AND(ISNUMBER(OFFSET('Hygiene Data'!$G$7,0,10*ROW('Hygiene Data'!G64))),'Data Summary'!DY70="Yes"),OFFSET('Hygiene Data'!$G$7,0,10*ROW('Hygiene Data'!G64)),NA())</f>
        <v>#N/A</v>
      </c>
      <c r="BK70" s="98" t="e">
        <f ca="true">+IF(AND(ISNUMBER(OFFSET('Hygiene Data'!$G$9,0,10*ROW('Hygiene Data'!G64))),'Data Summary'!DZ70="Yes"),OFFSET('Hygiene Data'!$G$9,0,10*ROW('Hygiene Data'!G64)),NA())</f>
        <v>#N/A</v>
      </c>
      <c r="BL70" s="98" t="e">
        <f ca="true">+IF(AND(ISNUMBER(OFFSET('Hygiene Data'!$H$5,0,10*ROW('Hygiene Data'!H64))),'Data Summary'!EA70="Yes"),OFFSET('Hygiene Data'!$H$5,0,10*ROW('Hygiene Data'!H64)),NA())</f>
        <v>#N/A</v>
      </c>
      <c r="BM70" s="98" t="e">
        <f ca="true">+IF(AND(ISNUMBER(OFFSET('Hygiene Data'!$H$7,0,10*ROW('Hygiene Data'!H64))),'Data Summary'!EB70="Yes"),OFFSET('Hygiene Data'!$H$7,0,10*ROW('Hygiene Data'!H64)),NA())</f>
        <v>#N/A</v>
      </c>
      <c r="BN70" s="98" t="e">
        <f ca="true">+IF(AND(ISNUMBER(OFFSET('Hygiene Data'!$H$9,0,10*ROW('Hygiene Data'!H64))),'Data Summary'!EC70="Yes"),OFFSET('Hygiene Data'!$H$9,0,10*ROW('Hygiene Data'!H64)),NA())</f>
        <v>#N/A</v>
      </c>
      <c r="BO70" s="98" t="e">
        <f ca="true">+IF(AND(ISNUMBER(OFFSET('Hygiene Data'!$I$5,0,10*ROW('Hygiene Data'!I64))),'Data Summary'!ED70="Yes"),OFFSET('Hygiene Data'!$I$5,0,10*ROW('Hygiene Data'!I64)),NA())</f>
        <v>#N/A</v>
      </c>
      <c r="BP70" s="98" t="e">
        <f ca="true">+IF(AND(ISNUMBER(OFFSET('Hygiene Data'!$I$7,0,10*ROW('Hygiene Data'!I64))),'Data Summary'!EE70="Yes"),OFFSET('Hygiene Data'!$I$7,0,10*ROW('Hygiene Data'!I64)),NA())</f>
        <v>#N/A</v>
      </c>
      <c r="BQ70" s="98" t="e">
        <f ca="true">+IF(AND(ISNUMBER(OFFSET('Hygiene Data'!$I$9,0,10*ROW('Hygiene Data'!I64))),'Data Summary'!EF70="Yes"),OFFSET('Hygiene Data'!$I$9,0,10*ROW('Hygiene Data'!I64)),NA())</f>
        <v>#N/A</v>
      </c>
    </row>
    <row xmlns:x14ac="http://schemas.microsoft.com/office/spreadsheetml/2009/9/ac" r="71" x14ac:dyDescent="0.2">
      <c r="A71" s="335" t="e">
        <f ca="true">+RIGHT('Data Summary'!A71,LEN('Data Summary'!A71)-9)</f>
        <v>#VALUE!</v>
      </c>
      <c r="B71" s="36" t="str">
        <f ca="true">+IF(ISTEXT('Data Summary'!B71),'Data Summary'!B71,"")</f>
        <v/>
      </c>
      <c r="C71" s="334" t="e">
        <f ca="true">+VALUE('Data Summary'!C71)</f>
        <v>#VALUE!</v>
      </c>
      <c r="D71" s="96" t="e">
        <f ca="true">+IF(AND(ISNUMBER(OFFSET('Water Data'!$D$4,0,10*ROW('Water Data'!D65))),'Data Summary'!BS71="Yes"),100-OFFSET('Water Data'!$D$4,0,10*ROW('Water Data'!D65)),NA())</f>
        <v>#N/A</v>
      </c>
      <c r="E71" s="96" t="e">
        <f ca="true">+IF(AND(ISNUMBER(OFFSET('Water Data'!$D$6,0,10*ROW('Water Data'!D65))),'Data Summary'!BT71="Yes"),OFFSET('Water Data'!$D$6,0,10*ROW('Water Data'!D65)),NA())</f>
        <v>#N/A</v>
      </c>
      <c r="F71" s="96" t="e">
        <f ca="true">+IF(AND(ISNUMBER(OFFSET('Water Data'!$D$9,0,10*ROW('Water Data'!D65))),'Data Summary'!BU71="Yes"),OFFSET('Water Data'!$D$9,0,10*ROW('Water Data'!D65)),NA())</f>
        <v>#N/A</v>
      </c>
      <c r="G71" s="96" t="e">
        <f ca="true">+IF(AND(ISNUMBER(OFFSET('Water Data'!$E$4,0,10*ROW('Water Data'!E65))),'Data Summary'!BV71="Yes"),100-OFFSET('Water Data'!$E$4,0,10*ROW('Water Data'!E65)),NA())</f>
        <v>#N/A</v>
      </c>
      <c r="H71" s="96" t="e">
        <f ca="true">+IF(AND(ISNUMBER(OFFSET('Water Data'!$E$6,0,10*ROW('Water Data'!E65))),'Data Summary'!BW71="Yes"),OFFSET('Water Data'!$E$6,0,10*ROW('Water Data'!E65)),NA())</f>
        <v>#N/A</v>
      </c>
      <c r="I71" s="96" t="e">
        <f ca="true">+IF(AND(ISNUMBER(OFFSET('Water Data'!$E$9,0,10*ROW('Water Data'!E65))),'Data Summary'!BX71="Yes"),OFFSET('Water Data'!$E$9,0,10*ROW('Water Data'!E65)),NA())</f>
        <v>#N/A</v>
      </c>
      <c r="J71" s="96" t="e">
        <f ca="true">+IF(AND(ISNUMBER(OFFSET('Water Data'!$F$4,0,10*ROW('Water Data'!F65))),'Data Summary'!BY71="Yes"),100-OFFSET('Water Data'!$F$4,0,10*ROW('Water Data'!F65)),NA())</f>
        <v>#N/A</v>
      </c>
      <c r="K71" s="96" t="e">
        <f ca="true">+IF(AND(ISNUMBER(OFFSET('Water Data'!$F$6,0,10*ROW('Water Data'!F65))),'Data Summary'!BZ71="Yes"),OFFSET('Water Data'!$F$6,0,10*ROW('Water Data'!F65)),NA())</f>
        <v>#N/A</v>
      </c>
      <c r="L71" s="96" t="e">
        <f ca="true">+IF(AND(ISNUMBER(OFFSET('Water Data'!$F$9,0,10*ROW('Water Data'!F65))),'Data Summary'!CA71="Yes"),OFFSET('Water Data'!$F$9,0,10*ROW('Water Data'!F65)),NA())</f>
        <v>#N/A</v>
      </c>
      <c r="M71" s="96" t="e">
        <f ca="true">+IF(AND(ISNUMBER(OFFSET('Water Data'!$G$4,0,10*ROW('Water Data'!G65))),'Data Summary'!CB71="Yes"),100-OFFSET('Water Data'!$G$4,0,10*ROW('Water Data'!G65)),NA())</f>
        <v>#N/A</v>
      </c>
      <c r="N71" s="96" t="e">
        <f ca="true">+IF(AND(ISNUMBER(OFFSET('Water Data'!$G$6,0,10*ROW('Water Data'!G65))),'Data Summary'!CC71="Yes"),OFFSET('Water Data'!$G$6,0,10*ROW('Water Data'!G65)),NA())</f>
        <v>#N/A</v>
      </c>
      <c r="O71" s="96" t="e">
        <f ca="true">+IF(AND(ISNUMBER(OFFSET('Water Data'!$G$9,0,10*ROW('Water Data'!G65))),'Data Summary'!CD71="Yes"),OFFSET('Water Data'!$G$9,0,10*ROW('Water Data'!G65)),NA())</f>
        <v>#N/A</v>
      </c>
      <c r="P71" s="96" t="e">
        <f ca="true">+IF(AND(ISNUMBER(OFFSET('Water Data'!$H$4,0,10*ROW('Water Data'!H65))),'Data Summary'!CE71="Yes"),100-OFFSET('Water Data'!$H$4,0,10*ROW('Water Data'!H65)),NA())</f>
        <v>#N/A</v>
      </c>
      <c r="Q71" s="96" t="e">
        <f ca="true">+IF(AND(ISNUMBER(OFFSET('Water Data'!$H$6,0,10*ROW('Water Data'!H65))),'Data Summary'!CF71="Yes"),OFFSET('Water Data'!$H$6,0,10*ROW('Water Data'!H65)),NA())</f>
        <v>#N/A</v>
      </c>
      <c r="R71" s="96" t="e">
        <f ca="true">+IF(AND(ISNUMBER(OFFSET('Water Data'!$H$9,0,10*ROW('Water Data'!H65))),'Data Summary'!CG71="Yes"),OFFSET('Water Data'!$H$9,0,10*ROW('Water Data'!H65)),NA())</f>
        <v>#N/A</v>
      </c>
      <c r="S71" s="96" t="e">
        <f ca="true">+IF(AND(ISNUMBER(OFFSET('Water Data'!$I$4,0,10*ROW('Water Data'!I65))),'Data Summary'!CH71="Yes"),100-OFFSET('Water Data'!$I$4,0,10*ROW('Water Data'!I65)),NA())</f>
        <v>#N/A</v>
      </c>
      <c r="T71" s="96" t="e">
        <f ca="true">+IF(AND(ISNUMBER(OFFSET('Water Data'!$I$6,0,10*ROW('Water Data'!I65))),'Data Summary'!CI71="Yes"),OFFSET('Water Data'!$I$6,0,10*ROW('Water Data'!I65)),NA())</f>
        <v>#N/A</v>
      </c>
      <c r="U71" s="96" t="e">
        <f ca="true">+IF(AND(ISNUMBER(OFFSET('Water Data'!$I$9,0,10*ROW('Water Data'!I65))),'Data Summary'!CJ71="Yes"),OFFSET('Water Data'!$I$9,0,10*ROW('Water Data'!I65)),NA())</f>
        <v>#N/A</v>
      </c>
      <c r="V71" s="97" t="e">
        <f ca="true">+IF(AND(ISNUMBER(OFFSET('Sanitation Data'!$D$4,0,10*ROW('Sanitation Data'!D65))),'Data Summary'!CK71="Yes"),100-OFFSET('Sanitation Data'!$D$4,0,10*ROW('Sanitation Data'!D65)),NA())</f>
        <v>#N/A</v>
      </c>
      <c r="W71" s="97" t="e">
        <f ca="true">+IF(AND(ISNUMBER(OFFSET('Sanitation Data'!$D$6,0,10*ROW('Sanitation Data'!D65))),'Data Summary'!CL71="Yes"),OFFSET('Sanitation Data'!$D$6,0,10*ROW('Sanitation Data'!D65)),NA())</f>
        <v>#N/A</v>
      </c>
      <c r="X71" s="97" t="e">
        <f ca="true">+IF(AND(ISNUMBER(OFFSET('Sanitation Data'!$D$10,0,10*ROW('Sanitation Data'!D65))),'Data Summary'!CM71="Yes"),OFFSET('Sanitation Data'!$D$10,0,10*ROW('Sanitation Data'!D65)),NA())</f>
        <v>#N/A</v>
      </c>
      <c r="Y71" s="97" t="e">
        <f ca="true">+IF(AND(ISNUMBER(OFFSET('Sanitation Data'!$D$11,0,10*ROW('Sanitation Data'!D65))),'Data Summary'!CN71="Yes"),OFFSET('Sanitation Data'!$D$11,0,10*ROW('Sanitation Data'!D65)),NA())</f>
        <v>#N/A</v>
      </c>
      <c r="Z71" s="97" t="e">
        <f ca="true">+IF(AND(ISNUMBER(OFFSET('Sanitation Data'!$D$12,0,10*ROW('Sanitation Data'!D65))),'Data Summary'!CO71="Yes"),OFFSET('Sanitation Data'!$D$12,0,10*ROW('Sanitation Data'!D65)),NA())</f>
        <v>#N/A</v>
      </c>
      <c r="AA71" s="97" t="e">
        <f ca="true">+IF(AND(ISNUMBER(OFFSET('Sanitation Data'!$E$4,0,10*ROW('Sanitation Data'!E65))),'Data Summary'!CP71="Yes"),100-OFFSET('Sanitation Data'!$E$4,0,10*ROW('Sanitation Data'!E65)),NA())</f>
        <v>#N/A</v>
      </c>
      <c r="AB71" s="97" t="e">
        <f ca="true">+IF(AND(ISNUMBER(OFFSET('Sanitation Data'!$E$6,0,10*ROW('Sanitation Data'!E65))),'Data Summary'!CQ71="Yes"),OFFSET('Sanitation Data'!$E$6,0,10*ROW('Sanitation Data'!E65)),NA())</f>
        <v>#N/A</v>
      </c>
      <c r="AC71" s="97" t="e">
        <f ca="true">+IF(AND(ISNUMBER(OFFSET('Sanitation Data'!$E$10,0,10*ROW('Sanitation Data'!E65))),'Data Summary'!CR71="Yes"),OFFSET('Sanitation Data'!$E$10,0,10*ROW('Sanitation Data'!E65)),NA())</f>
        <v>#N/A</v>
      </c>
      <c r="AD71" s="97" t="e">
        <f ca="true">+IF(AND(ISNUMBER(OFFSET('Sanitation Data'!$E$11,0,10*ROW('Sanitation Data'!E65))),'Data Summary'!CS71="Yes"),OFFSET('Sanitation Data'!$E$11,0,10*ROW('Sanitation Data'!E65)),NA())</f>
        <v>#N/A</v>
      </c>
      <c r="AE71" s="97" t="e">
        <f ca="true">+IF(AND(ISNUMBER(OFFSET('Sanitation Data'!$E$12,0,10*ROW('Sanitation Data'!E65))),'Data Summary'!CT71="Yes"),OFFSET('Sanitation Data'!$E$12,0,10*ROW('Sanitation Data'!E65)),NA())</f>
        <v>#N/A</v>
      </c>
      <c r="AF71" s="97" t="e">
        <f ca="true">+IF(AND(ISNUMBER(OFFSET('Sanitation Data'!$F$4,0,10*ROW('Sanitation Data'!F65))),'Data Summary'!CU71="Yes"),100-OFFSET('Sanitation Data'!$F$4,0,10*ROW('Sanitation Data'!F65)),NA())</f>
        <v>#N/A</v>
      </c>
      <c r="AG71" s="97" t="e">
        <f ca="true">+IF(AND(ISNUMBER(OFFSET('Sanitation Data'!$F$6,0,10*ROW('Sanitation Data'!F65))),'Data Summary'!CV71="Yes"),OFFSET('Sanitation Data'!$F$6,0,10*ROW('Sanitation Data'!F65)),NA())</f>
        <v>#N/A</v>
      </c>
      <c r="AH71" s="97" t="e">
        <f ca="true">+IF(AND(ISNUMBER(OFFSET('Sanitation Data'!$F$10,0,10*ROW('Sanitation Data'!F65))),'Data Summary'!CW71="Yes"),OFFSET('Sanitation Data'!$F$10,0,10*ROW('Sanitation Data'!F65)),NA())</f>
        <v>#N/A</v>
      </c>
      <c r="AI71" s="97" t="e">
        <f ca="true">+IF(AND(ISNUMBER(OFFSET('Sanitation Data'!$F$11,0,10*ROW('Sanitation Data'!F65))),'Data Summary'!CX71="Yes"),OFFSET('Sanitation Data'!$F$11,0,10*ROW('Sanitation Data'!F65)),NA())</f>
        <v>#N/A</v>
      </c>
      <c r="AJ71" s="97" t="e">
        <f ca="true">+IF(AND(ISNUMBER(OFFSET('Sanitation Data'!$F$12,0,10*ROW('Sanitation Data'!F65))),'Data Summary'!CY71="Yes"),OFFSET('Sanitation Data'!$F$12,0,10*ROW('Sanitation Data'!F65)),NA())</f>
        <v>#N/A</v>
      </c>
      <c r="AK71" s="97" t="e">
        <f ca="true">+IF(AND(ISNUMBER(OFFSET('Sanitation Data'!$G$4,0,10*ROW('Sanitation Data'!G65))),'Data Summary'!CZ71="Yes"),100-OFFSET('Sanitation Data'!$G$4,0,10*ROW('Sanitation Data'!G65)),NA())</f>
        <v>#N/A</v>
      </c>
      <c r="AL71" s="97" t="e">
        <f ca="true">+IF(AND(ISNUMBER(OFFSET('Sanitation Data'!$G$6,0,10*ROW('Sanitation Data'!G65))),'Data Summary'!DA71="Yes"),OFFSET('Sanitation Data'!$G$6,0,10*ROW('Sanitation Data'!G65)),NA())</f>
        <v>#N/A</v>
      </c>
      <c r="AM71" s="97" t="e">
        <f ca="true">+IF(AND(ISNUMBER(OFFSET('Sanitation Data'!$G$10,0,10*ROW('Sanitation Data'!G65))),'Data Summary'!DB71="Yes"),OFFSET('Sanitation Data'!$G$10,0,10*ROW('Sanitation Data'!G65)),NA())</f>
        <v>#N/A</v>
      </c>
      <c r="AN71" s="97" t="e">
        <f ca="true">+IF(AND(ISNUMBER(OFFSET('Sanitation Data'!$G$11,0,10*ROW('Sanitation Data'!G65))),'Data Summary'!DC71="Yes"),OFFSET('Sanitation Data'!$G$11,0,10*ROW('Sanitation Data'!G65)),NA())</f>
        <v>#N/A</v>
      </c>
      <c r="AO71" s="97" t="e">
        <f ca="true">+IF(AND(ISNUMBER(OFFSET('Sanitation Data'!$G$12,0,10*ROW('Sanitation Data'!G65))),'Data Summary'!DD71="Yes"),OFFSET('Sanitation Data'!$G$12,0,10*ROW('Sanitation Data'!G65)),NA())</f>
        <v>#N/A</v>
      </c>
      <c r="AP71" s="97" t="e">
        <f ca="true">+IF(AND(ISNUMBER(OFFSET('Sanitation Data'!$H$4,0,10*ROW('Sanitation Data'!H65))),'Data Summary'!DE71="Yes"),100-OFFSET('Sanitation Data'!$H$4,0,10*ROW('Sanitation Data'!H65)),NA())</f>
        <v>#N/A</v>
      </c>
      <c r="AQ71" s="97" t="e">
        <f ca="true">+IF(AND(ISNUMBER(OFFSET('Sanitation Data'!$H$6,0,10*ROW('Sanitation Data'!H65))),'Data Summary'!DF71="Yes"),OFFSET('Sanitation Data'!$H$6,0,10*ROW('Sanitation Data'!H65)),NA())</f>
        <v>#N/A</v>
      </c>
      <c r="AR71" s="97" t="e">
        <f ca="true">+IF(AND(ISNUMBER(OFFSET('Sanitation Data'!$H$10,0,10*ROW('Sanitation Data'!H65))),'Data Summary'!DG71="Yes"),OFFSET('Sanitation Data'!$H$10,0,10*ROW('Sanitation Data'!H65)),NA())</f>
        <v>#N/A</v>
      </c>
      <c r="AS71" s="97" t="e">
        <f ca="true">+IF(AND(ISNUMBER(OFFSET('Sanitation Data'!$H$11,0,10*ROW('Sanitation Data'!H65))),'Data Summary'!DH71="Yes"),OFFSET('Sanitation Data'!$H$11,0,10*ROW('Sanitation Data'!H65)),NA())</f>
        <v>#N/A</v>
      </c>
      <c r="AT71" s="97" t="e">
        <f ca="true">+IF(AND(ISNUMBER(OFFSET('Sanitation Data'!$H$12,0,10*ROW('Sanitation Data'!H65))),'Data Summary'!DI71="Yes"),OFFSET('Sanitation Data'!$H$12,0,10*ROW('Sanitation Data'!H65)),NA())</f>
        <v>#N/A</v>
      </c>
      <c r="AU71" s="97" t="e">
        <f ca="true">+IF(AND(ISNUMBER(OFFSET('Sanitation Data'!$I$4,0,10*ROW('Sanitation Data'!I65))),'Data Summary'!DJ71="Yes"),100-OFFSET('Sanitation Data'!$I$4,0,10*ROW('Sanitation Data'!I65)),NA())</f>
        <v>#N/A</v>
      </c>
      <c r="AV71" s="97" t="e">
        <f ca="true">+IF(AND(ISNUMBER(OFFSET('Sanitation Data'!$I$6,0,10*ROW('Sanitation Data'!I65))),'Data Summary'!DK71="Yes"),OFFSET('Sanitation Data'!$I$6,0,10*ROW('Sanitation Data'!I65)),NA())</f>
        <v>#N/A</v>
      </c>
      <c r="AW71" s="97" t="e">
        <f ca="true">+IF(AND(ISNUMBER(OFFSET('Sanitation Data'!$I$10,0,10*ROW('Sanitation Data'!I65))),'Data Summary'!DL71="Yes"),OFFSET('Sanitation Data'!$I$10,0,10*ROW('Sanitation Data'!I65)),NA())</f>
        <v>#N/A</v>
      </c>
      <c r="AX71" s="97" t="e">
        <f ca="true">+IF(AND(ISNUMBER(OFFSET('Sanitation Data'!$I$11,0,10*ROW('Sanitation Data'!I65))),'Data Summary'!DM71="Yes"),OFFSET('Sanitation Data'!$I$11,0,10*ROW('Sanitation Data'!I65)),NA())</f>
        <v>#N/A</v>
      </c>
      <c r="AY71" s="97" t="e">
        <f ca="true">+IF(AND(ISNUMBER(OFFSET('Sanitation Data'!$I$12,0,10*ROW('Sanitation Data'!I65))),'Data Summary'!DN71="Yes"),OFFSET('Sanitation Data'!$I$12,0,10*ROW('Sanitation Data'!I65)),NA())</f>
        <v>#N/A</v>
      </c>
      <c r="AZ71" s="98" t="e">
        <f ca="true">+IF(AND(ISNUMBER(OFFSET('Hygiene Data'!$D$5,0,10*ROW('Hygiene Data'!D65))),'Data Summary'!DO71="Yes"),OFFSET('Hygiene Data'!$D$5,0,10*ROW('Hygiene Data'!D65)),NA())</f>
        <v>#N/A</v>
      </c>
      <c r="BA71" s="98" t="e">
        <f ca="true">+IF(AND(ISNUMBER(OFFSET('Hygiene Data'!$D$7,0,10*ROW('Hygiene Data'!D65))),'Data Summary'!DP71="Yes"),OFFSET('Hygiene Data'!$D$7,0,10*ROW('Hygiene Data'!D65)),NA())</f>
        <v>#N/A</v>
      </c>
      <c r="BB71" s="98" t="e">
        <f ca="true">+IF(AND(ISNUMBER(OFFSET('Hygiene Data'!$D$9,0,10*ROW('Hygiene Data'!D65))),'Data Summary'!DQ71="Yes"),OFFSET('Hygiene Data'!$D$9,0,10*ROW('Hygiene Data'!D65)),NA())</f>
        <v>#N/A</v>
      </c>
      <c r="BC71" s="98" t="e">
        <f ca="true">+IF(AND(ISNUMBER(OFFSET('Hygiene Data'!$E$5,0,10*ROW('Hygiene Data'!E65))),'Data Summary'!DR71="Yes"),OFFSET('Hygiene Data'!$E$5,0,10*ROW('Hygiene Data'!E65)),NA())</f>
        <v>#N/A</v>
      </c>
      <c r="BD71" s="98" t="e">
        <f ca="true">+IF(AND(ISNUMBER(OFFSET('Hygiene Data'!$E$7,0,10*ROW('Hygiene Data'!E65))),'Data Summary'!DS71="Yes"),OFFSET('Hygiene Data'!$E$7,0,10*ROW('Hygiene Data'!E65)),NA())</f>
        <v>#N/A</v>
      </c>
      <c r="BE71" s="98" t="e">
        <f ca="true">+IF(AND(ISNUMBER(OFFSET('Hygiene Data'!$E$9,0,10*ROW('Hygiene Data'!E65))),'Data Summary'!DT71="Yes"),OFFSET('Hygiene Data'!$E$9,0,10*ROW('Hygiene Data'!E65)),NA())</f>
        <v>#N/A</v>
      </c>
      <c r="BF71" s="98" t="e">
        <f ca="true">+IF(AND(ISNUMBER(OFFSET('Hygiene Data'!$F$5,0,10*ROW('Hygiene Data'!F65))),'Data Summary'!DU71="Yes"),OFFSET('Hygiene Data'!$F$5,0,10*ROW('Hygiene Data'!F65)),NA())</f>
        <v>#N/A</v>
      </c>
      <c r="BG71" s="98" t="e">
        <f ca="true">+IF(AND(ISNUMBER(OFFSET('Hygiene Data'!$F$7,0,10*ROW('Hygiene Data'!F65))),'Data Summary'!DV71="Yes"),OFFSET('Hygiene Data'!$F$7,0,10*ROW('Hygiene Data'!F65)),NA())</f>
        <v>#N/A</v>
      </c>
      <c r="BH71" s="98" t="e">
        <f ca="true">+IF(AND(ISNUMBER(OFFSET('Hygiene Data'!$F$9,0,10*ROW('Hygiene Data'!F65))),'Data Summary'!DW71="Yes"),OFFSET('Hygiene Data'!$F$9,0,10*ROW('Hygiene Data'!F65)),NA())</f>
        <v>#N/A</v>
      </c>
      <c r="BI71" s="98" t="e">
        <f ca="true">+IF(AND(ISNUMBER(OFFSET('Hygiene Data'!$G$5,0,10*ROW('Hygiene Data'!G65))),'Data Summary'!DX71="Yes"),OFFSET('Hygiene Data'!$G$5,0,10*ROW('Hygiene Data'!G65)),NA())</f>
        <v>#N/A</v>
      </c>
      <c r="BJ71" s="98" t="e">
        <f ca="true">+IF(AND(ISNUMBER(OFFSET('Hygiene Data'!$G$7,0,10*ROW('Hygiene Data'!G65))),'Data Summary'!DY71="Yes"),OFFSET('Hygiene Data'!$G$7,0,10*ROW('Hygiene Data'!G65)),NA())</f>
        <v>#N/A</v>
      </c>
      <c r="BK71" s="98" t="e">
        <f ca="true">+IF(AND(ISNUMBER(OFFSET('Hygiene Data'!$G$9,0,10*ROW('Hygiene Data'!G65))),'Data Summary'!DZ71="Yes"),OFFSET('Hygiene Data'!$G$9,0,10*ROW('Hygiene Data'!G65)),NA())</f>
        <v>#N/A</v>
      </c>
      <c r="BL71" s="98" t="e">
        <f ca="true">+IF(AND(ISNUMBER(OFFSET('Hygiene Data'!$H$5,0,10*ROW('Hygiene Data'!H65))),'Data Summary'!EA71="Yes"),OFFSET('Hygiene Data'!$H$5,0,10*ROW('Hygiene Data'!H65)),NA())</f>
        <v>#N/A</v>
      </c>
      <c r="BM71" s="98" t="e">
        <f ca="true">+IF(AND(ISNUMBER(OFFSET('Hygiene Data'!$H$7,0,10*ROW('Hygiene Data'!H65))),'Data Summary'!EB71="Yes"),OFFSET('Hygiene Data'!$H$7,0,10*ROW('Hygiene Data'!H65)),NA())</f>
        <v>#N/A</v>
      </c>
      <c r="BN71" s="98" t="e">
        <f ca="true">+IF(AND(ISNUMBER(OFFSET('Hygiene Data'!$H$9,0,10*ROW('Hygiene Data'!H65))),'Data Summary'!EC71="Yes"),OFFSET('Hygiene Data'!$H$9,0,10*ROW('Hygiene Data'!H65)),NA())</f>
        <v>#N/A</v>
      </c>
      <c r="BO71" s="98" t="e">
        <f ca="true">+IF(AND(ISNUMBER(OFFSET('Hygiene Data'!$I$5,0,10*ROW('Hygiene Data'!I65))),'Data Summary'!ED71="Yes"),OFFSET('Hygiene Data'!$I$5,0,10*ROW('Hygiene Data'!I65)),NA())</f>
        <v>#N/A</v>
      </c>
      <c r="BP71" s="98" t="e">
        <f ca="true">+IF(AND(ISNUMBER(OFFSET('Hygiene Data'!$I$7,0,10*ROW('Hygiene Data'!I65))),'Data Summary'!EE71="Yes"),OFFSET('Hygiene Data'!$I$7,0,10*ROW('Hygiene Data'!I65)),NA())</f>
        <v>#N/A</v>
      </c>
      <c r="BQ71" s="98" t="e">
        <f ca="true">+IF(AND(ISNUMBER(OFFSET('Hygiene Data'!$I$9,0,10*ROW('Hygiene Data'!I65))),'Data Summary'!EF71="Yes"),OFFSET('Hygiene Data'!$I$9,0,10*ROW('Hygiene Data'!I65)),NA())</f>
        <v>#N/A</v>
      </c>
    </row>
    <row xmlns:x14ac="http://schemas.microsoft.com/office/spreadsheetml/2009/9/ac" r="72" x14ac:dyDescent="0.2">
      <c r="A72" s="335" t="e">
        <f ca="true">+RIGHT('Data Summary'!A72,LEN('Data Summary'!A72)-9)</f>
        <v>#VALUE!</v>
      </c>
      <c r="B72" s="36" t="str">
        <f ca="true">+IF(ISTEXT('Data Summary'!B72),'Data Summary'!B72,"")</f>
        <v/>
      </c>
      <c r="C72" s="334" t="e">
        <f ca="true">+VALUE('Data Summary'!C72)</f>
        <v>#VALUE!</v>
      </c>
      <c r="D72" s="96" t="e">
        <f ca="true">+IF(AND(ISNUMBER(OFFSET('Water Data'!$D$4,0,10*ROW('Water Data'!D66))),'Data Summary'!BS72="Yes"),100-OFFSET('Water Data'!$D$4,0,10*ROW('Water Data'!D66)),NA())</f>
        <v>#N/A</v>
      </c>
      <c r="E72" s="96" t="e">
        <f ca="true">+IF(AND(ISNUMBER(OFFSET('Water Data'!$D$6,0,10*ROW('Water Data'!D66))),'Data Summary'!BT72="Yes"),OFFSET('Water Data'!$D$6,0,10*ROW('Water Data'!D66)),NA())</f>
        <v>#N/A</v>
      </c>
      <c r="F72" s="96" t="e">
        <f ca="true">+IF(AND(ISNUMBER(OFFSET('Water Data'!$D$9,0,10*ROW('Water Data'!D66))),'Data Summary'!BU72="Yes"),OFFSET('Water Data'!$D$9,0,10*ROW('Water Data'!D66)),NA())</f>
        <v>#N/A</v>
      </c>
      <c r="G72" s="96" t="e">
        <f ca="true">+IF(AND(ISNUMBER(OFFSET('Water Data'!$E$4,0,10*ROW('Water Data'!E66))),'Data Summary'!BV72="Yes"),100-OFFSET('Water Data'!$E$4,0,10*ROW('Water Data'!E66)),NA())</f>
        <v>#N/A</v>
      </c>
      <c r="H72" s="96" t="e">
        <f ca="true">+IF(AND(ISNUMBER(OFFSET('Water Data'!$E$6,0,10*ROW('Water Data'!E66))),'Data Summary'!BW72="Yes"),OFFSET('Water Data'!$E$6,0,10*ROW('Water Data'!E66)),NA())</f>
        <v>#N/A</v>
      </c>
      <c r="I72" s="96" t="e">
        <f ca="true">+IF(AND(ISNUMBER(OFFSET('Water Data'!$E$9,0,10*ROW('Water Data'!E66))),'Data Summary'!BX72="Yes"),OFFSET('Water Data'!$E$9,0,10*ROW('Water Data'!E66)),NA())</f>
        <v>#N/A</v>
      </c>
      <c r="J72" s="96" t="e">
        <f ca="true">+IF(AND(ISNUMBER(OFFSET('Water Data'!$F$4,0,10*ROW('Water Data'!F66))),'Data Summary'!BY72="Yes"),100-OFFSET('Water Data'!$F$4,0,10*ROW('Water Data'!F66)),NA())</f>
        <v>#N/A</v>
      </c>
      <c r="K72" s="96" t="e">
        <f ca="true">+IF(AND(ISNUMBER(OFFSET('Water Data'!$F$6,0,10*ROW('Water Data'!F66))),'Data Summary'!BZ72="Yes"),OFFSET('Water Data'!$F$6,0,10*ROW('Water Data'!F66)),NA())</f>
        <v>#N/A</v>
      </c>
      <c r="L72" s="96" t="e">
        <f ca="true">+IF(AND(ISNUMBER(OFFSET('Water Data'!$F$9,0,10*ROW('Water Data'!F66))),'Data Summary'!CA72="Yes"),OFFSET('Water Data'!$F$9,0,10*ROW('Water Data'!F66)),NA())</f>
        <v>#N/A</v>
      </c>
      <c r="M72" s="96" t="e">
        <f ca="true">+IF(AND(ISNUMBER(OFFSET('Water Data'!$G$4,0,10*ROW('Water Data'!G66))),'Data Summary'!CB72="Yes"),100-OFFSET('Water Data'!$G$4,0,10*ROW('Water Data'!G66)),NA())</f>
        <v>#N/A</v>
      </c>
      <c r="N72" s="96" t="e">
        <f ca="true">+IF(AND(ISNUMBER(OFFSET('Water Data'!$G$6,0,10*ROW('Water Data'!G66))),'Data Summary'!CC72="Yes"),OFFSET('Water Data'!$G$6,0,10*ROW('Water Data'!G66)),NA())</f>
        <v>#N/A</v>
      </c>
      <c r="O72" s="96" t="e">
        <f ca="true">+IF(AND(ISNUMBER(OFFSET('Water Data'!$G$9,0,10*ROW('Water Data'!G66))),'Data Summary'!CD72="Yes"),OFFSET('Water Data'!$G$9,0,10*ROW('Water Data'!G66)),NA())</f>
        <v>#N/A</v>
      </c>
      <c r="P72" s="96" t="e">
        <f ca="true">+IF(AND(ISNUMBER(OFFSET('Water Data'!$H$4,0,10*ROW('Water Data'!H66))),'Data Summary'!CE72="Yes"),100-OFFSET('Water Data'!$H$4,0,10*ROW('Water Data'!H66)),NA())</f>
        <v>#N/A</v>
      </c>
      <c r="Q72" s="96" t="e">
        <f ca="true">+IF(AND(ISNUMBER(OFFSET('Water Data'!$H$6,0,10*ROW('Water Data'!H66))),'Data Summary'!CF72="Yes"),OFFSET('Water Data'!$H$6,0,10*ROW('Water Data'!H66)),NA())</f>
        <v>#N/A</v>
      </c>
      <c r="R72" s="96" t="e">
        <f ca="true">+IF(AND(ISNUMBER(OFFSET('Water Data'!$H$9,0,10*ROW('Water Data'!H66))),'Data Summary'!CG72="Yes"),OFFSET('Water Data'!$H$9,0,10*ROW('Water Data'!H66)),NA())</f>
        <v>#N/A</v>
      </c>
      <c r="S72" s="96" t="e">
        <f ca="true">+IF(AND(ISNUMBER(OFFSET('Water Data'!$I$4,0,10*ROW('Water Data'!I66))),'Data Summary'!CH72="Yes"),100-OFFSET('Water Data'!$I$4,0,10*ROW('Water Data'!I66)),NA())</f>
        <v>#N/A</v>
      </c>
      <c r="T72" s="96" t="e">
        <f ca="true">+IF(AND(ISNUMBER(OFFSET('Water Data'!$I$6,0,10*ROW('Water Data'!I66))),'Data Summary'!CI72="Yes"),OFFSET('Water Data'!$I$6,0,10*ROW('Water Data'!I66)),NA())</f>
        <v>#N/A</v>
      </c>
      <c r="U72" s="96" t="e">
        <f ca="true">+IF(AND(ISNUMBER(OFFSET('Water Data'!$I$9,0,10*ROW('Water Data'!I66))),'Data Summary'!CJ72="Yes"),OFFSET('Water Data'!$I$9,0,10*ROW('Water Data'!I66)),NA())</f>
        <v>#N/A</v>
      </c>
      <c r="V72" s="97" t="e">
        <f ca="true">+IF(AND(ISNUMBER(OFFSET('Sanitation Data'!$D$4,0,10*ROW('Sanitation Data'!D66))),'Data Summary'!CK72="Yes"),100-OFFSET('Sanitation Data'!$D$4,0,10*ROW('Sanitation Data'!D66)),NA())</f>
        <v>#N/A</v>
      </c>
      <c r="W72" s="97" t="e">
        <f ca="true">+IF(AND(ISNUMBER(OFFSET('Sanitation Data'!$D$6,0,10*ROW('Sanitation Data'!D66))),'Data Summary'!CL72="Yes"),OFFSET('Sanitation Data'!$D$6,0,10*ROW('Sanitation Data'!D66)),NA())</f>
        <v>#N/A</v>
      </c>
      <c r="X72" s="97" t="e">
        <f ca="true">+IF(AND(ISNUMBER(OFFSET('Sanitation Data'!$D$10,0,10*ROW('Sanitation Data'!D66))),'Data Summary'!CM72="Yes"),OFFSET('Sanitation Data'!$D$10,0,10*ROW('Sanitation Data'!D66)),NA())</f>
        <v>#N/A</v>
      </c>
      <c r="Y72" s="97" t="e">
        <f ca="true">+IF(AND(ISNUMBER(OFFSET('Sanitation Data'!$D$11,0,10*ROW('Sanitation Data'!D66))),'Data Summary'!CN72="Yes"),OFFSET('Sanitation Data'!$D$11,0,10*ROW('Sanitation Data'!D66)),NA())</f>
        <v>#N/A</v>
      </c>
      <c r="Z72" s="97" t="e">
        <f ca="true">+IF(AND(ISNUMBER(OFFSET('Sanitation Data'!$D$12,0,10*ROW('Sanitation Data'!D66))),'Data Summary'!CO72="Yes"),OFFSET('Sanitation Data'!$D$12,0,10*ROW('Sanitation Data'!D66)),NA())</f>
        <v>#N/A</v>
      </c>
      <c r="AA72" s="97" t="e">
        <f ca="true">+IF(AND(ISNUMBER(OFFSET('Sanitation Data'!$E$4,0,10*ROW('Sanitation Data'!E66))),'Data Summary'!CP72="Yes"),100-OFFSET('Sanitation Data'!$E$4,0,10*ROW('Sanitation Data'!E66)),NA())</f>
        <v>#N/A</v>
      </c>
      <c r="AB72" s="97" t="e">
        <f ca="true">+IF(AND(ISNUMBER(OFFSET('Sanitation Data'!$E$6,0,10*ROW('Sanitation Data'!E66))),'Data Summary'!CQ72="Yes"),OFFSET('Sanitation Data'!$E$6,0,10*ROW('Sanitation Data'!E66)),NA())</f>
        <v>#N/A</v>
      </c>
      <c r="AC72" s="97" t="e">
        <f ca="true">+IF(AND(ISNUMBER(OFFSET('Sanitation Data'!$E$10,0,10*ROW('Sanitation Data'!E66))),'Data Summary'!CR72="Yes"),OFFSET('Sanitation Data'!$E$10,0,10*ROW('Sanitation Data'!E66)),NA())</f>
        <v>#N/A</v>
      </c>
      <c r="AD72" s="97" t="e">
        <f ca="true">+IF(AND(ISNUMBER(OFFSET('Sanitation Data'!$E$11,0,10*ROW('Sanitation Data'!E66))),'Data Summary'!CS72="Yes"),OFFSET('Sanitation Data'!$E$11,0,10*ROW('Sanitation Data'!E66)),NA())</f>
        <v>#N/A</v>
      </c>
      <c r="AE72" s="97" t="e">
        <f ca="true">+IF(AND(ISNUMBER(OFFSET('Sanitation Data'!$E$12,0,10*ROW('Sanitation Data'!E66))),'Data Summary'!CT72="Yes"),OFFSET('Sanitation Data'!$E$12,0,10*ROW('Sanitation Data'!E66)),NA())</f>
        <v>#N/A</v>
      </c>
      <c r="AF72" s="97" t="e">
        <f ca="true">+IF(AND(ISNUMBER(OFFSET('Sanitation Data'!$F$4,0,10*ROW('Sanitation Data'!F66))),'Data Summary'!CU72="Yes"),100-OFFSET('Sanitation Data'!$F$4,0,10*ROW('Sanitation Data'!F66)),NA())</f>
        <v>#N/A</v>
      </c>
      <c r="AG72" s="97" t="e">
        <f ca="true">+IF(AND(ISNUMBER(OFFSET('Sanitation Data'!$F$6,0,10*ROW('Sanitation Data'!F66))),'Data Summary'!CV72="Yes"),OFFSET('Sanitation Data'!$F$6,0,10*ROW('Sanitation Data'!F66)),NA())</f>
        <v>#N/A</v>
      </c>
      <c r="AH72" s="97" t="e">
        <f ca="true">+IF(AND(ISNUMBER(OFFSET('Sanitation Data'!$F$10,0,10*ROW('Sanitation Data'!F66))),'Data Summary'!CW72="Yes"),OFFSET('Sanitation Data'!$F$10,0,10*ROW('Sanitation Data'!F66)),NA())</f>
        <v>#N/A</v>
      </c>
      <c r="AI72" s="97" t="e">
        <f ca="true">+IF(AND(ISNUMBER(OFFSET('Sanitation Data'!$F$11,0,10*ROW('Sanitation Data'!F66))),'Data Summary'!CX72="Yes"),OFFSET('Sanitation Data'!$F$11,0,10*ROW('Sanitation Data'!F66)),NA())</f>
        <v>#N/A</v>
      </c>
      <c r="AJ72" s="97" t="e">
        <f ca="true">+IF(AND(ISNUMBER(OFFSET('Sanitation Data'!$F$12,0,10*ROW('Sanitation Data'!F66))),'Data Summary'!CY72="Yes"),OFFSET('Sanitation Data'!$F$12,0,10*ROW('Sanitation Data'!F66)),NA())</f>
        <v>#N/A</v>
      </c>
      <c r="AK72" s="97" t="e">
        <f ca="true">+IF(AND(ISNUMBER(OFFSET('Sanitation Data'!$G$4,0,10*ROW('Sanitation Data'!G66))),'Data Summary'!CZ72="Yes"),100-OFFSET('Sanitation Data'!$G$4,0,10*ROW('Sanitation Data'!G66)),NA())</f>
        <v>#N/A</v>
      </c>
      <c r="AL72" s="97" t="e">
        <f ca="true">+IF(AND(ISNUMBER(OFFSET('Sanitation Data'!$G$6,0,10*ROW('Sanitation Data'!G66))),'Data Summary'!DA72="Yes"),OFFSET('Sanitation Data'!$G$6,0,10*ROW('Sanitation Data'!G66)),NA())</f>
        <v>#N/A</v>
      </c>
      <c r="AM72" s="97" t="e">
        <f ca="true">+IF(AND(ISNUMBER(OFFSET('Sanitation Data'!$G$10,0,10*ROW('Sanitation Data'!G66))),'Data Summary'!DB72="Yes"),OFFSET('Sanitation Data'!$G$10,0,10*ROW('Sanitation Data'!G66)),NA())</f>
        <v>#N/A</v>
      </c>
      <c r="AN72" s="97" t="e">
        <f ca="true">+IF(AND(ISNUMBER(OFFSET('Sanitation Data'!$G$11,0,10*ROW('Sanitation Data'!G66))),'Data Summary'!DC72="Yes"),OFFSET('Sanitation Data'!$G$11,0,10*ROW('Sanitation Data'!G66)),NA())</f>
        <v>#N/A</v>
      </c>
      <c r="AO72" s="97" t="e">
        <f ca="true">+IF(AND(ISNUMBER(OFFSET('Sanitation Data'!$G$12,0,10*ROW('Sanitation Data'!G66))),'Data Summary'!DD72="Yes"),OFFSET('Sanitation Data'!$G$12,0,10*ROW('Sanitation Data'!G66)),NA())</f>
        <v>#N/A</v>
      </c>
      <c r="AP72" s="97" t="e">
        <f ca="true">+IF(AND(ISNUMBER(OFFSET('Sanitation Data'!$H$4,0,10*ROW('Sanitation Data'!H66))),'Data Summary'!DE72="Yes"),100-OFFSET('Sanitation Data'!$H$4,0,10*ROW('Sanitation Data'!H66)),NA())</f>
        <v>#N/A</v>
      </c>
      <c r="AQ72" s="97" t="e">
        <f ca="true">+IF(AND(ISNUMBER(OFFSET('Sanitation Data'!$H$6,0,10*ROW('Sanitation Data'!H66))),'Data Summary'!DF72="Yes"),OFFSET('Sanitation Data'!$H$6,0,10*ROW('Sanitation Data'!H66)),NA())</f>
        <v>#N/A</v>
      </c>
      <c r="AR72" s="97" t="e">
        <f ca="true">+IF(AND(ISNUMBER(OFFSET('Sanitation Data'!$H$10,0,10*ROW('Sanitation Data'!H66))),'Data Summary'!DG72="Yes"),OFFSET('Sanitation Data'!$H$10,0,10*ROW('Sanitation Data'!H66)),NA())</f>
        <v>#N/A</v>
      </c>
      <c r="AS72" s="97" t="e">
        <f ca="true">+IF(AND(ISNUMBER(OFFSET('Sanitation Data'!$H$11,0,10*ROW('Sanitation Data'!H66))),'Data Summary'!DH72="Yes"),OFFSET('Sanitation Data'!$H$11,0,10*ROW('Sanitation Data'!H66)),NA())</f>
        <v>#N/A</v>
      </c>
      <c r="AT72" s="97" t="e">
        <f ca="true">+IF(AND(ISNUMBER(OFFSET('Sanitation Data'!$H$12,0,10*ROW('Sanitation Data'!H66))),'Data Summary'!DI72="Yes"),OFFSET('Sanitation Data'!$H$12,0,10*ROW('Sanitation Data'!H66)),NA())</f>
        <v>#N/A</v>
      </c>
      <c r="AU72" s="97" t="e">
        <f ca="true">+IF(AND(ISNUMBER(OFFSET('Sanitation Data'!$I$4,0,10*ROW('Sanitation Data'!I66))),'Data Summary'!DJ72="Yes"),100-OFFSET('Sanitation Data'!$I$4,0,10*ROW('Sanitation Data'!I66)),NA())</f>
        <v>#N/A</v>
      </c>
      <c r="AV72" s="97" t="e">
        <f ca="true">+IF(AND(ISNUMBER(OFFSET('Sanitation Data'!$I$6,0,10*ROW('Sanitation Data'!I66))),'Data Summary'!DK72="Yes"),OFFSET('Sanitation Data'!$I$6,0,10*ROW('Sanitation Data'!I66)),NA())</f>
        <v>#N/A</v>
      </c>
      <c r="AW72" s="97" t="e">
        <f ca="true">+IF(AND(ISNUMBER(OFFSET('Sanitation Data'!$I$10,0,10*ROW('Sanitation Data'!I66))),'Data Summary'!DL72="Yes"),OFFSET('Sanitation Data'!$I$10,0,10*ROW('Sanitation Data'!I66)),NA())</f>
        <v>#N/A</v>
      </c>
      <c r="AX72" s="97" t="e">
        <f ca="true">+IF(AND(ISNUMBER(OFFSET('Sanitation Data'!$I$11,0,10*ROW('Sanitation Data'!I66))),'Data Summary'!DM72="Yes"),OFFSET('Sanitation Data'!$I$11,0,10*ROW('Sanitation Data'!I66)),NA())</f>
        <v>#N/A</v>
      </c>
      <c r="AY72" s="97" t="e">
        <f ca="true">+IF(AND(ISNUMBER(OFFSET('Sanitation Data'!$I$12,0,10*ROW('Sanitation Data'!I66))),'Data Summary'!DN72="Yes"),OFFSET('Sanitation Data'!$I$12,0,10*ROW('Sanitation Data'!I66)),NA())</f>
        <v>#N/A</v>
      </c>
      <c r="AZ72" s="98" t="e">
        <f ca="true">+IF(AND(ISNUMBER(OFFSET('Hygiene Data'!$D$5,0,10*ROW('Hygiene Data'!D66))),'Data Summary'!DO72="Yes"),OFFSET('Hygiene Data'!$D$5,0,10*ROW('Hygiene Data'!D66)),NA())</f>
        <v>#N/A</v>
      </c>
      <c r="BA72" s="98" t="e">
        <f ca="true">+IF(AND(ISNUMBER(OFFSET('Hygiene Data'!$D$7,0,10*ROW('Hygiene Data'!D66))),'Data Summary'!DP72="Yes"),OFFSET('Hygiene Data'!$D$7,0,10*ROW('Hygiene Data'!D66)),NA())</f>
        <v>#N/A</v>
      </c>
      <c r="BB72" s="98" t="e">
        <f ca="true">+IF(AND(ISNUMBER(OFFSET('Hygiene Data'!$D$9,0,10*ROW('Hygiene Data'!D66))),'Data Summary'!DQ72="Yes"),OFFSET('Hygiene Data'!$D$9,0,10*ROW('Hygiene Data'!D66)),NA())</f>
        <v>#N/A</v>
      </c>
      <c r="BC72" s="98" t="e">
        <f ca="true">+IF(AND(ISNUMBER(OFFSET('Hygiene Data'!$E$5,0,10*ROW('Hygiene Data'!E66))),'Data Summary'!DR72="Yes"),OFFSET('Hygiene Data'!$E$5,0,10*ROW('Hygiene Data'!E66)),NA())</f>
        <v>#N/A</v>
      </c>
      <c r="BD72" s="98" t="e">
        <f ca="true">+IF(AND(ISNUMBER(OFFSET('Hygiene Data'!$E$7,0,10*ROW('Hygiene Data'!E66))),'Data Summary'!DS72="Yes"),OFFSET('Hygiene Data'!$E$7,0,10*ROW('Hygiene Data'!E66)),NA())</f>
        <v>#N/A</v>
      </c>
      <c r="BE72" s="98" t="e">
        <f ca="true">+IF(AND(ISNUMBER(OFFSET('Hygiene Data'!$E$9,0,10*ROW('Hygiene Data'!E66))),'Data Summary'!DT72="Yes"),OFFSET('Hygiene Data'!$E$9,0,10*ROW('Hygiene Data'!E66)),NA())</f>
        <v>#N/A</v>
      </c>
      <c r="BF72" s="98" t="e">
        <f ca="true">+IF(AND(ISNUMBER(OFFSET('Hygiene Data'!$F$5,0,10*ROW('Hygiene Data'!F66))),'Data Summary'!DU72="Yes"),OFFSET('Hygiene Data'!$F$5,0,10*ROW('Hygiene Data'!F66)),NA())</f>
        <v>#N/A</v>
      </c>
      <c r="BG72" s="98" t="e">
        <f ca="true">+IF(AND(ISNUMBER(OFFSET('Hygiene Data'!$F$7,0,10*ROW('Hygiene Data'!F66))),'Data Summary'!DV72="Yes"),OFFSET('Hygiene Data'!$F$7,0,10*ROW('Hygiene Data'!F66)),NA())</f>
        <v>#N/A</v>
      </c>
      <c r="BH72" s="98" t="e">
        <f ca="true">+IF(AND(ISNUMBER(OFFSET('Hygiene Data'!$F$9,0,10*ROW('Hygiene Data'!F66))),'Data Summary'!DW72="Yes"),OFFSET('Hygiene Data'!$F$9,0,10*ROW('Hygiene Data'!F66)),NA())</f>
        <v>#N/A</v>
      </c>
      <c r="BI72" s="98" t="e">
        <f ca="true">+IF(AND(ISNUMBER(OFFSET('Hygiene Data'!$G$5,0,10*ROW('Hygiene Data'!G66))),'Data Summary'!DX72="Yes"),OFFSET('Hygiene Data'!$G$5,0,10*ROW('Hygiene Data'!G66)),NA())</f>
        <v>#N/A</v>
      </c>
      <c r="BJ72" s="98" t="e">
        <f ca="true">+IF(AND(ISNUMBER(OFFSET('Hygiene Data'!$G$7,0,10*ROW('Hygiene Data'!G66))),'Data Summary'!DY72="Yes"),OFFSET('Hygiene Data'!$G$7,0,10*ROW('Hygiene Data'!G66)),NA())</f>
        <v>#N/A</v>
      </c>
      <c r="BK72" s="98" t="e">
        <f ca="true">+IF(AND(ISNUMBER(OFFSET('Hygiene Data'!$G$9,0,10*ROW('Hygiene Data'!G66))),'Data Summary'!DZ72="Yes"),OFFSET('Hygiene Data'!$G$9,0,10*ROW('Hygiene Data'!G66)),NA())</f>
        <v>#N/A</v>
      </c>
      <c r="BL72" s="98" t="e">
        <f ca="true">+IF(AND(ISNUMBER(OFFSET('Hygiene Data'!$H$5,0,10*ROW('Hygiene Data'!H66))),'Data Summary'!EA72="Yes"),OFFSET('Hygiene Data'!$H$5,0,10*ROW('Hygiene Data'!H66)),NA())</f>
        <v>#N/A</v>
      </c>
      <c r="BM72" s="98" t="e">
        <f ca="true">+IF(AND(ISNUMBER(OFFSET('Hygiene Data'!$H$7,0,10*ROW('Hygiene Data'!H66))),'Data Summary'!EB72="Yes"),OFFSET('Hygiene Data'!$H$7,0,10*ROW('Hygiene Data'!H66)),NA())</f>
        <v>#N/A</v>
      </c>
      <c r="BN72" s="98" t="e">
        <f ca="true">+IF(AND(ISNUMBER(OFFSET('Hygiene Data'!$H$9,0,10*ROW('Hygiene Data'!H66))),'Data Summary'!EC72="Yes"),OFFSET('Hygiene Data'!$H$9,0,10*ROW('Hygiene Data'!H66)),NA())</f>
        <v>#N/A</v>
      </c>
      <c r="BO72" s="98" t="e">
        <f ca="true">+IF(AND(ISNUMBER(OFFSET('Hygiene Data'!$I$5,0,10*ROW('Hygiene Data'!I66))),'Data Summary'!ED72="Yes"),OFFSET('Hygiene Data'!$I$5,0,10*ROW('Hygiene Data'!I66)),NA())</f>
        <v>#N/A</v>
      </c>
      <c r="BP72" s="98" t="e">
        <f ca="true">+IF(AND(ISNUMBER(OFFSET('Hygiene Data'!$I$7,0,10*ROW('Hygiene Data'!I66))),'Data Summary'!EE72="Yes"),OFFSET('Hygiene Data'!$I$7,0,10*ROW('Hygiene Data'!I66)),NA())</f>
        <v>#N/A</v>
      </c>
      <c r="BQ72" s="98" t="e">
        <f ca="true">+IF(AND(ISNUMBER(OFFSET('Hygiene Data'!$I$9,0,10*ROW('Hygiene Data'!I66))),'Data Summary'!EF72="Yes"),OFFSET('Hygiene Data'!$I$9,0,10*ROW('Hygiene Data'!I66)),NA())</f>
        <v>#N/A</v>
      </c>
    </row>
    <row xmlns:x14ac="http://schemas.microsoft.com/office/spreadsheetml/2009/9/ac" r="73" x14ac:dyDescent="0.2">
      <c r="A73" s="335" t="e">
        <f ca="true">+RIGHT('Data Summary'!A73,LEN('Data Summary'!A73)-9)</f>
        <v>#VALUE!</v>
      </c>
      <c r="B73" s="36" t="str">
        <f ca="true">+IF(ISTEXT('Data Summary'!B73),'Data Summary'!B73,"")</f>
        <v/>
      </c>
      <c r="C73" s="334" t="e">
        <f ca="true">+VALUE('Data Summary'!C73)</f>
        <v>#VALUE!</v>
      </c>
      <c r="D73" s="96" t="e">
        <f ca="true">+IF(AND(ISNUMBER(OFFSET('Water Data'!$D$4,0,10*ROW('Water Data'!D67))),'Data Summary'!BS73="Yes"),100-OFFSET('Water Data'!$D$4,0,10*ROW('Water Data'!D67)),NA())</f>
        <v>#N/A</v>
      </c>
      <c r="E73" s="96" t="e">
        <f ca="true">+IF(AND(ISNUMBER(OFFSET('Water Data'!$D$6,0,10*ROW('Water Data'!D67))),'Data Summary'!BT73="Yes"),OFFSET('Water Data'!$D$6,0,10*ROW('Water Data'!D67)),NA())</f>
        <v>#N/A</v>
      </c>
      <c r="F73" s="96" t="e">
        <f ca="true">+IF(AND(ISNUMBER(OFFSET('Water Data'!$D$9,0,10*ROW('Water Data'!D67))),'Data Summary'!BU73="Yes"),OFFSET('Water Data'!$D$9,0,10*ROW('Water Data'!D67)),NA())</f>
        <v>#N/A</v>
      </c>
      <c r="G73" s="96" t="e">
        <f ca="true">+IF(AND(ISNUMBER(OFFSET('Water Data'!$E$4,0,10*ROW('Water Data'!E67))),'Data Summary'!BV73="Yes"),100-OFFSET('Water Data'!$E$4,0,10*ROW('Water Data'!E67)),NA())</f>
        <v>#N/A</v>
      </c>
      <c r="H73" s="96" t="e">
        <f ca="true">+IF(AND(ISNUMBER(OFFSET('Water Data'!$E$6,0,10*ROW('Water Data'!E67))),'Data Summary'!BW73="Yes"),OFFSET('Water Data'!$E$6,0,10*ROW('Water Data'!E67)),NA())</f>
        <v>#N/A</v>
      </c>
      <c r="I73" s="96" t="e">
        <f ca="true">+IF(AND(ISNUMBER(OFFSET('Water Data'!$E$9,0,10*ROW('Water Data'!E67))),'Data Summary'!BX73="Yes"),OFFSET('Water Data'!$E$9,0,10*ROW('Water Data'!E67)),NA())</f>
        <v>#N/A</v>
      </c>
      <c r="J73" s="96" t="e">
        <f ca="true">+IF(AND(ISNUMBER(OFFSET('Water Data'!$F$4,0,10*ROW('Water Data'!F67))),'Data Summary'!BY73="Yes"),100-OFFSET('Water Data'!$F$4,0,10*ROW('Water Data'!F67)),NA())</f>
        <v>#N/A</v>
      </c>
      <c r="K73" s="96" t="e">
        <f ca="true">+IF(AND(ISNUMBER(OFFSET('Water Data'!$F$6,0,10*ROW('Water Data'!F67))),'Data Summary'!BZ73="Yes"),OFFSET('Water Data'!$F$6,0,10*ROW('Water Data'!F67)),NA())</f>
        <v>#N/A</v>
      </c>
      <c r="L73" s="96" t="e">
        <f ca="true">+IF(AND(ISNUMBER(OFFSET('Water Data'!$F$9,0,10*ROW('Water Data'!F67))),'Data Summary'!CA73="Yes"),OFFSET('Water Data'!$F$9,0,10*ROW('Water Data'!F67)),NA())</f>
        <v>#N/A</v>
      </c>
      <c r="M73" s="96" t="e">
        <f ca="true">+IF(AND(ISNUMBER(OFFSET('Water Data'!$G$4,0,10*ROW('Water Data'!G67))),'Data Summary'!CB73="Yes"),100-OFFSET('Water Data'!$G$4,0,10*ROW('Water Data'!G67)),NA())</f>
        <v>#N/A</v>
      </c>
      <c r="N73" s="96" t="e">
        <f ca="true">+IF(AND(ISNUMBER(OFFSET('Water Data'!$G$6,0,10*ROW('Water Data'!G67))),'Data Summary'!CC73="Yes"),OFFSET('Water Data'!$G$6,0,10*ROW('Water Data'!G67)),NA())</f>
        <v>#N/A</v>
      </c>
      <c r="O73" s="96" t="e">
        <f ca="true">+IF(AND(ISNUMBER(OFFSET('Water Data'!$G$9,0,10*ROW('Water Data'!G67))),'Data Summary'!CD73="Yes"),OFFSET('Water Data'!$G$9,0,10*ROW('Water Data'!G67)),NA())</f>
        <v>#N/A</v>
      </c>
      <c r="P73" s="96" t="e">
        <f ca="true">+IF(AND(ISNUMBER(OFFSET('Water Data'!$H$4,0,10*ROW('Water Data'!H67))),'Data Summary'!CE73="Yes"),100-OFFSET('Water Data'!$H$4,0,10*ROW('Water Data'!H67)),NA())</f>
        <v>#N/A</v>
      </c>
      <c r="Q73" s="96" t="e">
        <f ca="true">+IF(AND(ISNUMBER(OFFSET('Water Data'!$H$6,0,10*ROW('Water Data'!H67))),'Data Summary'!CF73="Yes"),OFFSET('Water Data'!$H$6,0,10*ROW('Water Data'!H67)),NA())</f>
        <v>#N/A</v>
      </c>
      <c r="R73" s="96" t="e">
        <f ca="true">+IF(AND(ISNUMBER(OFFSET('Water Data'!$H$9,0,10*ROW('Water Data'!H67))),'Data Summary'!CG73="Yes"),OFFSET('Water Data'!$H$9,0,10*ROW('Water Data'!H67)),NA())</f>
        <v>#N/A</v>
      </c>
      <c r="S73" s="96" t="e">
        <f ca="true">+IF(AND(ISNUMBER(OFFSET('Water Data'!$I$4,0,10*ROW('Water Data'!I67))),'Data Summary'!CH73="Yes"),100-OFFSET('Water Data'!$I$4,0,10*ROW('Water Data'!I67)),NA())</f>
        <v>#N/A</v>
      </c>
      <c r="T73" s="96" t="e">
        <f ca="true">+IF(AND(ISNUMBER(OFFSET('Water Data'!$I$6,0,10*ROW('Water Data'!I67))),'Data Summary'!CI73="Yes"),OFFSET('Water Data'!$I$6,0,10*ROW('Water Data'!I67)),NA())</f>
        <v>#N/A</v>
      </c>
      <c r="U73" s="96" t="e">
        <f ca="true">+IF(AND(ISNUMBER(OFFSET('Water Data'!$I$9,0,10*ROW('Water Data'!I67))),'Data Summary'!CJ73="Yes"),OFFSET('Water Data'!$I$9,0,10*ROW('Water Data'!I67)),NA())</f>
        <v>#N/A</v>
      </c>
      <c r="V73" s="97" t="e">
        <f ca="true">+IF(AND(ISNUMBER(OFFSET('Sanitation Data'!$D$4,0,10*ROW('Sanitation Data'!D67))),'Data Summary'!CK73="Yes"),100-OFFSET('Sanitation Data'!$D$4,0,10*ROW('Sanitation Data'!D67)),NA())</f>
        <v>#N/A</v>
      </c>
      <c r="W73" s="97" t="e">
        <f ca="true">+IF(AND(ISNUMBER(OFFSET('Sanitation Data'!$D$6,0,10*ROW('Sanitation Data'!D67))),'Data Summary'!CL73="Yes"),OFFSET('Sanitation Data'!$D$6,0,10*ROW('Sanitation Data'!D67)),NA())</f>
        <v>#N/A</v>
      </c>
      <c r="X73" s="97" t="e">
        <f ca="true">+IF(AND(ISNUMBER(OFFSET('Sanitation Data'!$D$10,0,10*ROW('Sanitation Data'!D67))),'Data Summary'!CM73="Yes"),OFFSET('Sanitation Data'!$D$10,0,10*ROW('Sanitation Data'!D67)),NA())</f>
        <v>#N/A</v>
      </c>
      <c r="Y73" s="97" t="e">
        <f ca="true">+IF(AND(ISNUMBER(OFFSET('Sanitation Data'!$D$11,0,10*ROW('Sanitation Data'!D67))),'Data Summary'!CN73="Yes"),OFFSET('Sanitation Data'!$D$11,0,10*ROW('Sanitation Data'!D67)),NA())</f>
        <v>#N/A</v>
      </c>
      <c r="Z73" s="97" t="e">
        <f ca="true">+IF(AND(ISNUMBER(OFFSET('Sanitation Data'!$D$12,0,10*ROW('Sanitation Data'!D67))),'Data Summary'!CO73="Yes"),OFFSET('Sanitation Data'!$D$12,0,10*ROW('Sanitation Data'!D67)),NA())</f>
        <v>#N/A</v>
      </c>
      <c r="AA73" s="97" t="e">
        <f ca="true">+IF(AND(ISNUMBER(OFFSET('Sanitation Data'!$E$4,0,10*ROW('Sanitation Data'!E67))),'Data Summary'!CP73="Yes"),100-OFFSET('Sanitation Data'!$E$4,0,10*ROW('Sanitation Data'!E67)),NA())</f>
        <v>#N/A</v>
      </c>
      <c r="AB73" s="97" t="e">
        <f ca="true">+IF(AND(ISNUMBER(OFFSET('Sanitation Data'!$E$6,0,10*ROW('Sanitation Data'!E67))),'Data Summary'!CQ73="Yes"),OFFSET('Sanitation Data'!$E$6,0,10*ROW('Sanitation Data'!E67)),NA())</f>
        <v>#N/A</v>
      </c>
      <c r="AC73" s="97" t="e">
        <f ca="true">+IF(AND(ISNUMBER(OFFSET('Sanitation Data'!$E$10,0,10*ROW('Sanitation Data'!E67))),'Data Summary'!CR73="Yes"),OFFSET('Sanitation Data'!$E$10,0,10*ROW('Sanitation Data'!E67)),NA())</f>
        <v>#N/A</v>
      </c>
      <c r="AD73" s="97" t="e">
        <f ca="true">+IF(AND(ISNUMBER(OFFSET('Sanitation Data'!$E$11,0,10*ROW('Sanitation Data'!E67))),'Data Summary'!CS73="Yes"),OFFSET('Sanitation Data'!$E$11,0,10*ROW('Sanitation Data'!E67)),NA())</f>
        <v>#N/A</v>
      </c>
      <c r="AE73" s="97" t="e">
        <f ca="true">+IF(AND(ISNUMBER(OFFSET('Sanitation Data'!$E$12,0,10*ROW('Sanitation Data'!E67))),'Data Summary'!CT73="Yes"),OFFSET('Sanitation Data'!$E$12,0,10*ROW('Sanitation Data'!E67)),NA())</f>
        <v>#N/A</v>
      </c>
      <c r="AF73" s="97" t="e">
        <f ca="true">+IF(AND(ISNUMBER(OFFSET('Sanitation Data'!$F$4,0,10*ROW('Sanitation Data'!F67))),'Data Summary'!CU73="Yes"),100-OFFSET('Sanitation Data'!$F$4,0,10*ROW('Sanitation Data'!F67)),NA())</f>
        <v>#N/A</v>
      </c>
      <c r="AG73" s="97" t="e">
        <f ca="true">+IF(AND(ISNUMBER(OFFSET('Sanitation Data'!$F$6,0,10*ROW('Sanitation Data'!F67))),'Data Summary'!CV73="Yes"),OFFSET('Sanitation Data'!$F$6,0,10*ROW('Sanitation Data'!F67)),NA())</f>
        <v>#N/A</v>
      </c>
      <c r="AH73" s="97" t="e">
        <f ca="true">+IF(AND(ISNUMBER(OFFSET('Sanitation Data'!$F$10,0,10*ROW('Sanitation Data'!F67))),'Data Summary'!CW73="Yes"),OFFSET('Sanitation Data'!$F$10,0,10*ROW('Sanitation Data'!F67)),NA())</f>
        <v>#N/A</v>
      </c>
      <c r="AI73" s="97" t="e">
        <f ca="true">+IF(AND(ISNUMBER(OFFSET('Sanitation Data'!$F$11,0,10*ROW('Sanitation Data'!F67))),'Data Summary'!CX73="Yes"),OFFSET('Sanitation Data'!$F$11,0,10*ROW('Sanitation Data'!F67)),NA())</f>
        <v>#N/A</v>
      </c>
      <c r="AJ73" s="97" t="e">
        <f ca="true">+IF(AND(ISNUMBER(OFFSET('Sanitation Data'!$F$12,0,10*ROW('Sanitation Data'!F67))),'Data Summary'!CY73="Yes"),OFFSET('Sanitation Data'!$F$12,0,10*ROW('Sanitation Data'!F67)),NA())</f>
        <v>#N/A</v>
      </c>
      <c r="AK73" s="97" t="e">
        <f ca="true">+IF(AND(ISNUMBER(OFFSET('Sanitation Data'!$G$4,0,10*ROW('Sanitation Data'!G67))),'Data Summary'!CZ73="Yes"),100-OFFSET('Sanitation Data'!$G$4,0,10*ROW('Sanitation Data'!G67)),NA())</f>
        <v>#N/A</v>
      </c>
      <c r="AL73" s="97" t="e">
        <f ca="true">+IF(AND(ISNUMBER(OFFSET('Sanitation Data'!$G$6,0,10*ROW('Sanitation Data'!G67))),'Data Summary'!DA73="Yes"),OFFSET('Sanitation Data'!$G$6,0,10*ROW('Sanitation Data'!G67)),NA())</f>
        <v>#N/A</v>
      </c>
      <c r="AM73" s="97" t="e">
        <f ca="true">+IF(AND(ISNUMBER(OFFSET('Sanitation Data'!$G$10,0,10*ROW('Sanitation Data'!G67))),'Data Summary'!DB73="Yes"),OFFSET('Sanitation Data'!$G$10,0,10*ROW('Sanitation Data'!G67)),NA())</f>
        <v>#N/A</v>
      </c>
      <c r="AN73" s="97" t="e">
        <f ca="true">+IF(AND(ISNUMBER(OFFSET('Sanitation Data'!$G$11,0,10*ROW('Sanitation Data'!G67))),'Data Summary'!DC73="Yes"),OFFSET('Sanitation Data'!$G$11,0,10*ROW('Sanitation Data'!G67)),NA())</f>
        <v>#N/A</v>
      </c>
      <c r="AO73" s="97" t="e">
        <f ca="true">+IF(AND(ISNUMBER(OFFSET('Sanitation Data'!$G$12,0,10*ROW('Sanitation Data'!G67))),'Data Summary'!DD73="Yes"),OFFSET('Sanitation Data'!$G$12,0,10*ROW('Sanitation Data'!G67)),NA())</f>
        <v>#N/A</v>
      </c>
      <c r="AP73" s="97" t="e">
        <f ca="true">+IF(AND(ISNUMBER(OFFSET('Sanitation Data'!$H$4,0,10*ROW('Sanitation Data'!H67))),'Data Summary'!DE73="Yes"),100-OFFSET('Sanitation Data'!$H$4,0,10*ROW('Sanitation Data'!H67)),NA())</f>
        <v>#N/A</v>
      </c>
      <c r="AQ73" s="97" t="e">
        <f ca="true">+IF(AND(ISNUMBER(OFFSET('Sanitation Data'!$H$6,0,10*ROW('Sanitation Data'!H67))),'Data Summary'!DF73="Yes"),OFFSET('Sanitation Data'!$H$6,0,10*ROW('Sanitation Data'!H67)),NA())</f>
        <v>#N/A</v>
      </c>
      <c r="AR73" s="97" t="e">
        <f ca="true">+IF(AND(ISNUMBER(OFFSET('Sanitation Data'!$H$10,0,10*ROW('Sanitation Data'!H67))),'Data Summary'!DG73="Yes"),OFFSET('Sanitation Data'!$H$10,0,10*ROW('Sanitation Data'!H67)),NA())</f>
        <v>#N/A</v>
      </c>
      <c r="AS73" s="97" t="e">
        <f ca="true">+IF(AND(ISNUMBER(OFFSET('Sanitation Data'!$H$11,0,10*ROW('Sanitation Data'!H67))),'Data Summary'!DH73="Yes"),OFFSET('Sanitation Data'!$H$11,0,10*ROW('Sanitation Data'!H67)),NA())</f>
        <v>#N/A</v>
      </c>
      <c r="AT73" s="97" t="e">
        <f ca="true">+IF(AND(ISNUMBER(OFFSET('Sanitation Data'!$H$12,0,10*ROW('Sanitation Data'!H67))),'Data Summary'!DI73="Yes"),OFFSET('Sanitation Data'!$H$12,0,10*ROW('Sanitation Data'!H67)),NA())</f>
        <v>#N/A</v>
      </c>
      <c r="AU73" s="97" t="e">
        <f ca="true">+IF(AND(ISNUMBER(OFFSET('Sanitation Data'!$I$4,0,10*ROW('Sanitation Data'!I67))),'Data Summary'!DJ73="Yes"),100-OFFSET('Sanitation Data'!$I$4,0,10*ROW('Sanitation Data'!I67)),NA())</f>
        <v>#N/A</v>
      </c>
      <c r="AV73" s="97" t="e">
        <f ca="true">+IF(AND(ISNUMBER(OFFSET('Sanitation Data'!$I$6,0,10*ROW('Sanitation Data'!I67))),'Data Summary'!DK73="Yes"),OFFSET('Sanitation Data'!$I$6,0,10*ROW('Sanitation Data'!I67)),NA())</f>
        <v>#N/A</v>
      </c>
      <c r="AW73" s="97" t="e">
        <f ca="true">+IF(AND(ISNUMBER(OFFSET('Sanitation Data'!$I$10,0,10*ROW('Sanitation Data'!I67))),'Data Summary'!DL73="Yes"),OFFSET('Sanitation Data'!$I$10,0,10*ROW('Sanitation Data'!I67)),NA())</f>
        <v>#N/A</v>
      </c>
      <c r="AX73" s="97" t="e">
        <f ca="true">+IF(AND(ISNUMBER(OFFSET('Sanitation Data'!$I$11,0,10*ROW('Sanitation Data'!I67))),'Data Summary'!DM73="Yes"),OFFSET('Sanitation Data'!$I$11,0,10*ROW('Sanitation Data'!I67)),NA())</f>
        <v>#N/A</v>
      </c>
      <c r="AY73" s="97" t="e">
        <f ca="true">+IF(AND(ISNUMBER(OFFSET('Sanitation Data'!$I$12,0,10*ROW('Sanitation Data'!I67))),'Data Summary'!DN73="Yes"),OFFSET('Sanitation Data'!$I$12,0,10*ROW('Sanitation Data'!I67)),NA())</f>
        <v>#N/A</v>
      </c>
      <c r="AZ73" s="98" t="e">
        <f ca="true">+IF(AND(ISNUMBER(OFFSET('Hygiene Data'!$D$5,0,10*ROW('Hygiene Data'!D67))),'Data Summary'!DO73="Yes"),OFFSET('Hygiene Data'!$D$5,0,10*ROW('Hygiene Data'!D67)),NA())</f>
        <v>#N/A</v>
      </c>
      <c r="BA73" s="98" t="e">
        <f ca="true">+IF(AND(ISNUMBER(OFFSET('Hygiene Data'!$D$7,0,10*ROW('Hygiene Data'!D67))),'Data Summary'!DP73="Yes"),OFFSET('Hygiene Data'!$D$7,0,10*ROW('Hygiene Data'!D67)),NA())</f>
        <v>#N/A</v>
      </c>
      <c r="BB73" s="98" t="e">
        <f ca="true">+IF(AND(ISNUMBER(OFFSET('Hygiene Data'!$D$9,0,10*ROW('Hygiene Data'!D67))),'Data Summary'!DQ73="Yes"),OFFSET('Hygiene Data'!$D$9,0,10*ROW('Hygiene Data'!D67)),NA())</f>
        <v>#N/A</v>
      </c>
      <c r="BC73" s="98" t="e">
        <f ca="true">+IF(AND(ISNUMBER(OFFSET('Hygiene Data'!$E$5,0,10*ROW('Hygiene Data'!E67))),'Data Summary'!DR73="Yes"),OFFSET('Hygiene Data'!$E$5,0,10*ROW('Hygiene Data'!E67)),NA())</f>
        <v>#N/A</v>
      </c>
      <c r="BD73" s="98" t="e">
        <f ca="true">+IF(AND(ISNUMBER(OFFSET('Hygiene Data'!$E$7,0,10*ROW('Hygiene Data'!E67))),'Data Summary'!DS73="Yes"),OFFSET('Hygiene Data'!$E$7,0,10*ROW('Hygiene Data'!E67)),NA())</f>
        <v>#N/A</v>
      </c>
      <c r="BE73" s="98" t="e">
        <f ca="true">+IF(AND(ISNUMBER(OFFSET('Hygiene Data'!$E$9,0,10*ROW('Hygiene Data'!E67))),'Data Summary'!DT73="Yes"),OFFSET('Hygiene Data'!$E$9,0,10*ROW('Hygiene Data'!E67)),NA())</f>
        <v>#N/A</v>
      </c>
      <c r="BF73" s="98" t="e">
        <f ca="true">+IF(AND(ISNUMBER(OFFSET('Hygiene Data'!$F$5,0,10*ROW('Hygiene Data'!F67))),'Data Summary'!DU73="Yes"),OFFSET('Hygiene Data'!$F$5,0,10*ROW('Hygiene Data'!F67)),NA())</f>
        <v>#N/A</v>
      </c>
      <c r="BG73" s="98" t="e">
        <f ca="true">+IF(AND(ISNUMBER(OFFSET('Hygiene Data'!$F$7,0,10*ROW('Hygiene Data'!F67))),'Data Summary'!DV73="Yes"),OFFSET('Hygiene Data'!$F$7,0,10*ROW('Hygiene Data'!F67)),NA())</f>
        <v>#N/A</v>
      </c>
      <c r="BH73" s="98" t="e">
        <f ca="true">+IF(AND(ISNUMBER(OFFSET('Hygiene Data'!$F$9,0,10*ROW('Hygiene Data'!F67))),'Data Summary'!DW73="Yes"),OFFSET('Hygiene Data'!$F$9,0,10*ROW('Hygiene Data'!F67)),NA())</f>
        <v>#N/A</v>
      </c>
      <c r="BI73" s="98" t="e">
        <f ca="true">+IF(AND(ISNUMBER(OFFSET('Hygiene Data'!$G$5,0,10*ROW('Hygiene Data'!G67))),'Data Summary'!DX73="Yes"),OFFSET('Hygiene Data'!$G$5,0,10*ROW('Hygiene Data'!G67)),NA())</f>
        <v>#N/A</v>
      </c>
      <c r="BJ73" s="98" t="e">
        <f ca="true">+IF(AND(ISNUMBER(OFFSET('Hygiene Data'!$G$7,0,10*ROW('Hygiene Data'!G67))),'Data Summary'!DY73="Yes"),OFFSET('Hygiene Data'!$G$7,0,10*ROW('Hygiene Data'!G67)),NA())</f>
        <v>#N/A</v>
      </c>
      <c r="BK73" s="98" t="e">
        <f ca="true">+IF(AND(ISNUMBER(OFFSET('Hygiene Data'!$G$9,0,10*ROW('Hygiene Data'!G67))),'Data Summary'!DZ73="Yes"),OFFSET('Hygiene Data'!$G$9,0,10*ROW('Hygiene Data'!G67)),NA())</f>
        <v>#N/A</v>
      </c>
      <c r="BL73" s="98" t="e">
        <f ca="true">+IF(AND(ISNUMBER(OFFSET('Hygiene Data'!$H$5,0,10*ROW('Hygiene Data'!H67))),'Data Summary'!EA73="Yes"),OFFSET('Hygiene Data'!$H$5,0,10*ROW('Hygiene Data'!H67)),NA())</f>
        <v>#N/A</v>
      </c>
      <c r="BM73" s="98" t="e">
        <f ca="true">+IF(AND(ISNUMBER(OFFSET('Hygiene Data'!$H$7,0,10*ROW('Hygiene Data'!H67))),'Data Summary'!EB73="Yes"),OFFSET('Hygiene Data'!$H$7,0,10*ROW('Hygiene Data'!H67)),NA())</f>
        <v>#N/A</v>
      </c>
      <c r="BN73" s="98" t="e">
        <f ca="true">+IF(AND(ISNUMBER(OFFSET('Hygiene Data'!$H$9,0,10*ROW('Hygiene Data'!H67))),'Data Summary'!EC73="Yes"),OFFSET('Hygiene Data'!$H$9,0,10*ROW('Hygiene Data'!H67)),NA())</f>
        <v>#N/A</v>
      </c>
      <c r="BO73" s="98" t="e">
        <f ca="true">+IF(AND(ISNUMBER(OFFSET('Hygiene Data'!$I$5,0,10*ROW('Hygiene Data'!I67))),'Data Summary'!ED73="Yes"),OFFSET('Hygiene Data'!$I$5,0,10*ROW('Hygiene Data'!I67)),NA())</f>
        <v>#N/A</v>
      </c>
      <c r="BP73" s="98" t="e">
        <f ca="true">+IF(AND(ISNUMBER(OFFSET('Hygiene Data'!$I$7,0,10*ROW('Hygiene Data'!I67))),'Data Summary'!EE73="Yes"),OFFSET('Hygiene Data'!$I$7,0,10*ROW('Hygiene Data'!I67)),NA())</f>
        <v>#N/A</v>
      </c>
      <c r="BQ73" s="98" t="e">
        <f ca="true">+IF(AND(ISNUMBER(OFFSET('Hygiene Data'!$I$9,0,10*ROW('Hygiene Data'!I67))),'Data Summary'!EF73="Yes"),OFFSET('Hygiene Data'!$I$9,0,10*ROW('Hygiene Data'!I67)),NA())</f>
        <v>#N/A</v>
      </c>
    </row>
    <row xmlns:x14ac="http://schemas.microsoft.com/office/spreadsheetml/2009/9/ac" r="74" x14ac:dyDescent="0.2">
      <c r="A74" s="335" t="e">
        <f ca="true">+RIGHT('Data Summary'!A74,LEN('Data Summary'!A74)-9)</f>
        <v>#VALUE!</v>
      </c>
      <c r="B74" s="36" t="str">
        <f ca="true">+IF(ISTEXT('Data Summary'!B74),'Data Summary'!B74,"")</f>
        <v/>
      </c>
      <c r="C74" s="334" t="e">
        <f ca="true">+VALUE('Data Summary'!C74)</f>
        <v>#VALUE!</v>
      </c>
      <c r="D74" s="96" t="e">
        <f ca="true">+IF(AND(ISNUMBER(OFFSET('Water Data'!$D$4,0,10*ROW('Water Data'!D68))),'Data Summary'!BS74="Yes"),100-OFFSET('Water Data'!$D$4,0,10*ROW('Water Data'!D68)),NA())</f>
        <v>#N/A</v>
      </c>
      <c r="E74" s="96" t="e">
        <f ca="true">+IF(AND(ISNUMBER(OFFSET('Water Data'!$D$6,0,10*ROW('Water Data'!D68))),'Data Summary'!BT74="Yes"),OFFSET('Water Data'!$D$6,0,10*ROW('Water Data'!D68)),NA())</f>
        <v>#N/A</v>
      </c>
      <c r="F74" s="96" t="e">
        <f ca="true">+IF(AND(ISNUMBER(OFFSET('Water Data'!$D$9,0,10*ROW('Water Data'!D68))),'Data Summary'!BU74="Yes"),OFFSET('Water Data'!$D$9,0,10*ROW('Water Data'!D68)),NA())</f>
        <v>#N/A</v>
      </c>
      <c r="G74" s="96" t="e">
        <f ca="true">+IF(AND(ISNUMBER(OFFSET('Water Data'!$E$4,0,10*ROW('Water Data'!E68))),'Data Summary'!BV74="Yes"),100-OFFSET('Water Data'!$E$4,0,10*ROW('Water Data'!E68)),NA())</f>
        <v>#N/A</v>
      </c>
      <c r="H74" s="96" t="e">
        <f ca="true">+IF(AND(ISNUMBER(OFFSET('Water Data'!$E$6,0,10*ROW('Water Data'!E68))),'Data Summary'!BW74="Yes"),OFFSET('Water Data'!$E$6,0,10*ROW('Water Data'!E68)),NA())</f>
        <v>#N/A</v>
      </c>
      <c r="I74" s="96" t="e">
        <f ca="true">+IF(AND(ISNUMBER(OFFSET('Water Data'!$E$9,0,10*ROW('Water Data'!E68))),'Data Summary'!BX74="Yes"),OFFSET('Water Data'!$E$9,0,10*ROW('Water Data'!E68)),NA())</f>
        <v>#N/A</v>
      </c>
      <c r="J74" s="96" t="e">
        <f ca="true">+IF(AND(ISNUMBER(OFFSET('Water Data'!$F$4,0,10*ROW('Water Data'!F68))),'Data Summary'!BY74="Yes"),100-OFFSET('Water Data'!$F$4,0,10*ROW('Water Data'!F68)),NA())</f>
        <v>#N/A</v>
      </c>
      <c r="K74" s="96" t="e">
        <f ca="true">+IF(AND(ISNUMBER(OFFSET('Water Data'!$F$6,0,10*ROW('Water Data'!F68))),'Data Summary'!BZ74="Yes"),OFFSET('Water Data'!$F$6,0,10*ROW('Water Data'!F68)),NA())</f>
        <v>#N/A</v>
      </c>
      <c r="L74" s="96" t="e">
        <f ca="true">+IF(AND(ISNUMBER(OFFSET('Water Data'!$F$9,0,10*ROW('Water Data'!F68))),'Data Summary'!CA74="Yes"),OFFSET('Water Data'!$F$9,0,10*ROW('Water Data'!F68)),NA())</f>
        <v>#N/A</v>
      </c>
      <c r="M74" s="96" t="e">
        <f ca="true">+IF(AND(ISNUMBER(OFFSET('Water Data'!$G$4,0,10*ROW('Water Data'!G68))),'Data Summary'!CB74="Yes"),100-OFFSET('Water Data'!$G$4,0,10*ROW('Water Data'!G68)),NA())</f>
        <v>#N/A</v>
      </c>
      <c r="N74" s="96" t="e">
        <f ca="true">+IF(AND(ISNUMBER(OFFSET('Water Data'!$G$6,0,10*ROW('Water Data'!G68))),'Data Summary'!CC74="Yes"),OFFSET('Water Data'!$G$6,0,10*ROW('Water Data'!G68)),NA())</f>
        <v>#N/A</v>
      </c>
      <c r="O74" s="96" t="e">
        <f ca="true">+IF(AND(ISNUMBER(OFFSET('Water Data'!$G$9,0,10*ROW('Water Data'!G68))),'Data Summary'!CD74="Yes"),OFFSET('Water Data'!$G$9,0,10*ROW('Water Data'!G68)),NA())</f>
        <v>#N/A</v>
      </c>
      <c r="P74" s="96" t="e">
        <f ca="true">+IF(AND(ISNUMBER(OFFSET('Water Data'!$H$4,0,10*ROW('Water Data'!H68))),'Data Summary'!CE74="Yes"),100-OFFSET('Water Data'!$H$4,0,10*ROW('Water Data'!H68)),NA())</f>
        <v>#N/A</v>
      </c>
      <c r="Q74" s="96" t="e">
        <f ca="true">+IF(AND(ISNUMBER(OFFSET('Water Data'!$H$6,0,10*ROW('Water Data'!H68))),'Data Summary'!CF74="Yes"),OFFSET('Water Data'!$H$6,0,10*ROW('Water Data'!H68)),NA())</f>
        <v>#N/A</v>
      </c>
      <c r="R74" s="96" t="e">
        <f ca="true">+IF(AND(ISNUMBER(OFFSET('Water Data'!$H$9,0,10*ROW('Water Data'!H68))),'Data Summary'!CG74="Yes"),OFFSET('Water Data'!$H$9,0,10*ROW('Water Data'!H68)),NA())</f>
        <v>#N/A</v>
      </c>
      <c r="S74" s="96" t="e">
        <f ca="true">+IF(AND(ISNUMBER(OFFSET('Water Data'!$I$4,0,10*ROW('Water Data'!I68))),'Data Summary'!CH74="Yes"),100-OFFSET('Water Data'!$I$4,0,10*ROW('Water Data'!I68)),NA())</f>
        <v>#N/A</v>
      </c>
      <c r="T74" s="96" t="e">
        <f ca="true">+IF(AND(ISNUMBER(OFFSET('Water Data'!$I$6,0,10*ROW('Water Data'!I68))),'Data Summary'!CI74="Yes"),OFFSET('Water Data'!$I$6,0,10*ROW('Water Data'!I68)),NA())</f>
        <v>#N/A</v>
      </c>
      <c r="U74" s="96" t="e">
        <f ca="true">+IF(AND(ISNUMBER(OFFSET('Water Data'!$I$9,0,10*ROW('Water Data'!I68))),'Data Summary'!CJ74="Yes"),OFFSET('Water Data'!$I$9,0,10*ROW('Water Data'!I68)),NA())</f>
        <v>#N/A</v>
      </c>
      <c r="V74" s="97" t="e">
        <f ca="true">+IF(AND(ISNUMBER(OFFSET('Sanitation Data'!$D$4,0,10*ROW('Sanitation Data'!D68))),'Data Summary'!CK74="Yes"),100-OFFSET('Sanitation Data'!$D$4,0,10*ROW('Sanitation Data'!D68)),NA())</f>
        <v>#N/A</v>
      </c>
      <c r="W74" s="97" t="e">
        <f ca="true">+IF(AND(ISNUMBER(OFFSET('Sanitation Data'!$D$6,0,10*ROW('Sanitation Data'!D68))),'Data Summary'!CL74="Yes"),OFFSET('Sanitation Data'!$D$6,0,10*ROW('Sanitation Data'!D68)),NA())</f>
        <v>#N/A</v>
      </c>
      <c r="X74" s="97" t="e">
        <f ca="true">+IF(AND(ISNUMBER(OFFSET('Sanitation Data'!$D$10,0,10*ROW('Sanitation Data'!D68))),'Data Summary'!CM74="Yes"),OFFSET('Sanitation Data'!$D$10,0,10*ROW('Sanitation Data'!D68)),NA())</f>
        <v>#N/A</v>
      </c>
      <c r="Y74" s="97" t="e">
        <f ca="true">+IF(AND(ISNUMBER(OFFSET('Sanitation Data'!$D$11,0,10*ROW('Sanitation Data'!D68))),'Data Summary'!CN74="Yes"),OFFSET('Sanitation Data'!$D$11,0,10*ROW('Sanitation Data'!D68)),NA())</f>
        <v>#N/A</v>
      </c>
      <c r="Z74" s="97" t="e">
        <f ca="true">+IF(AND(ISNUMBER(OFFSET('Sanitation Data'!$D$12,0,10*ROW('Sanitation Data'!D68))),'Data Summary'!CO74="Yes"),OFFSET('Sanitation Data'!$D$12,0,10*ROW('Sanitation Data'!D68)),NA())</f>
        <v>#N/A</v>
      </c>
      <c r="AA74" s="97" t="e">
        <f ca="true">+IF(AND(ISNUMBER(OFFSET('Sanitation Data'!$E$4,0,10*ROW('Sanitation Data'!E68))),'Data Summary'!CP74="Yes"),100-OFFSET('Sanitation Data'!$E$4,0,10*ROW('Sanitation Data'!E68)),NA())</f>
        <v>#N/A</v>
      </c>
      <c r="AB74" s="97" t="e">
        <f ca="true">+IF(AND(ISNUMBER(OFFSET('Sanitation Data'!$E$6,0,10*ROW('Sanitation Data'!E68))),'Data Summary'!CQ74="Yes"),OFFSET('Sanitation Data'!$E$6,0,10*ROW('Sanitation Data'!E68)),NA())</f>
        <v>#N/A</v>
      </c>
      <c r="AC74" s="97" t="e">
        <f ca="true">+IF(AND(ISNUMBER(OFFSET('Sanitation Data'!$E$10,0,10*ROW('Sanitation Data'!E68))),'Data Summary'!CR74="Yes"),OFFSET('Sanitation Data'!$E$10,0,10*ROW('Sanitation Data'!E68)),NA())</f>
        <v>#N/A</v>
      </c>
      <c r="AD74" s="97" t="e">
        <f ca="true">+IF(AND(ISNUMBER(OFFSET('Sanitation Data'!$E$11,0,10*ROW('Sanitation Data'!E68))),'Data Summary'!CS74="Yes"),OFFSET('Sanitation Data'!$E$11,0,10*ROW('Sanitation Data'!E68)),NA())</f>
        <v>#N/A</v>
      </c>
      <c r="AE74" s="97" t="e">
        <f ca="true">+IF(AND(ISNUMBER(OFFSET('Sanitation Data'!$E$12,0,10*ROW('Sanitation Data'!E68))),'Data Summary'!CT74="Yes"),OFFSET('Sanitation Data'!$E$12,0,10*ROW('Sanitation Data'!E68)),NA())</f>
        <v>#N/A</v>
      </c>
      <c r="AF74" s="97" t="e">
        <f ca="true">+IF(AND(ISNUMBER(OFFSET('Sanitation Data'!$F$4,0,10*ROW('Sanitation Data'!F68))),'Data Summary'!CU74="Yes"),100-OFFSET('Sanitation Data'!$F$4,0,10*ROW('Sanitation Data'!F68)),NA())</f>
        <v>#N/A</v>
      </c>
      <c r="AG74" s="97" t="e">
        <f ca="true">+IF(AND(ISNUMBER(OFFSET('Sanitation Data'!$F$6,0,10*ROW('Sanitation Data'!F68))),'Data Summary'!CV74="Yes"),OFFSET('Sanitation Data'!$F$6,0,10*ROW('Sanitation Data'!F68)),NA())</f>
        <v>#N/A</v>
      </c>
      <c r="AH74" s="97" t="e">
        <f ca="true">+IF(AND(ISNUMBER(OFFSET('Sanitation Data'!$F$10,0,10*ROW('Sanitation Data'!F68))),'Data Summary'!CW74="Yes"),OFFSET('Sanitation Data'!$F$10,0,10*ROW('Sanitation Data'!F68)),NA())</f>
        <v>#N/A</v>
      </c>
      <c r="AI74" s="97" t="e">
        <f ca="true">+IF(AND(ISNUMBER(OFFSET('Sanitation Data'!$F$11,0,10*ROW('Sanitation Data'!F68))),'Data Summary'!CX74="Yes"),OFFSET('Sanitation Data'!$F$11,0,10*ROW('Sanitation Data'!F68)),NA())</f>
        <v>#N/A</v>
      </c>
      <c r="AJ74" s="97" t="e">
        <f ca="true">+IF(AND(ISNUMBER(OFFSET('Sanitation Data'!$F$12,0,10*ROW('Sanitation Data'!F68))),'Data Summary'!CY74="Yes"),OFFSET('Sanitation Data'!$F$12,0,10*ROW('Sanitation Data'!F68)),NA())</f>
        <v>#N/A</v>
      </c>
      <c r="AK74" s="97" t="e">
        <f ca="true">+IF(AND(ISNUMBER(OFFSET('Sanitation Data'!$G$4,0,10*ROW('Sanitation Data'!G68))),'Data Summary'!CZ74="Yes"),100-OFFSET('Sanitation Data'!$G$4,0,10*ROW('Sanitation Data'!G68)),NA())</f>
        <v>#N/A</v>
      </c>
      <c r="AL74" s="97" t="e">
        <f ca="true">+IF(AND(ISNUMBER(OFFSET('Sanitation Data'!$G$6,0,10*ROW('Sanitation Data'!G68))),'Data Summary'!DA74="Yes"),OFFSET('Sanitation Data'!$G$6,0,10*ROW('Sanitation Data'!G68)),NA())</f>
        <v>#N/A</v>
      </c>
      <c r="AM74" s="97" t="e">
        <f ca="true">+IF(AND(ISNUMBER(OFFSET('Sanitation Data'!$G$10,0,10*ROW('Sanitation Data'!G68))),'Data Summary'!DB74="Yes"),OFFSET('Sanitation Data'!$G$10,0,10*ROW('Sanitation Data'!G68)),NA())</f>
        <v>#N/A</v>
      </c>
      <c r="AN74" s="97" t="e">
        <f ca="true">+IF(AND(ISNUMBER(OFFSET('Sanitation Data'!$G$11,0,10*ROW('Sanitation Data'!G68))),'Data Summary'!DC74="Yes"),OFFSET('Sanitation Data'!$G$11,0,10*ROW('Sanitation Data'!G68)),NA())</f>
        <v>#N/A</v>
      </c>
      <c r="AO74" s="97" t="e">
        <f ca="true">+IF(AND(ISNUMBER(OFFSET('Sanitation Data'!$G$12,0,10*ROW('Sanitation Data'!G68))),'Data Summary'!DD74="Yes"),OFFSET('Sanitation Data'!$G$12,0,10*ROW('Sanitation Data'!G68)),NA())</f>
        <v>#N/A</v>
      </c>
      <c r="AP74" s="97" t="e">
        <f ca="true">+IF(AND(ISNUMBER(OFFSET('Sanitation Data'!$H$4,0,10*ROW('Sanitation Data'!H68))),'Data Summary'!DE74="Yes"),100-OFFSET('Sanitation Data'!$H$4,0,10*ROW('Sanitation Data'!H68)),NA())</f>
        <v>#N/A</v>
      </c>
      <c r="AQ74" s="97" t="e">
        <f ca="true">+IF(AND(ISNUMBER(OFFSET('Sanitation Data'!$H$6,0,10*ROW('Sanitation Data'!H68))),'Data Summary'!DF74="Yes"),OFFSET('Sanitation Data'!$H$6,0,10*ROW('Sanitation Data'!H68)),NA())</f>
        <v>#N/A</v>
      </c>
      <c r="AR74" s="97" t="e">
        <f ca="true">+IF(AND(ISNUMBER(OFFSET('Sanitation Data'!$H$10,0,10*ROW('Sanitation Data'!H68))),'Data Summary'!DG74="Yes"),OFFSET('Sanitation Data'!$H$10,0,10*ROW('Sanitation Data'!H68)),NA())</f>
        <v>#N/A</v>
      </c>
      <c r="AS74" s="97" t="e">
        <f ca="true">+IF(AND(ISNUMBER(OFFSET('Sanitation Data'!$H$11,0,10*ROW('Sanitation Data'!H68))),'Data Summary'!DH74="Yes"),OFFSET('Sanitation Data'!$H$11,0,10*ROW('Sanitation Data'!H68)),NA())</f>
        <v>#N/A</v>
      </c>
      <c r="AT74" s="97" t="e">
        <f ca="true">+IF(AND(ISNUMBER(OFFSET('Sanitation Data'!$H$12,0,10*ROW('Sanitation Data'!H68))),'Data Summary'!DI74="Yes"),OFFSET('Sanitation Data'!$H$12,0,10*ROW('Sanitation Data'!H68)),NA())</f>
        <v>#N/A</v>
      </c>
      <c r="AU74" s="97" t="e">
        <f ca="true">+IF(AND(ISNUMBER(OFFSET('Sanitation Data'!$I$4,0,10*ROW('Sanitation Data'!I68))),'Data Summary'!DJ74="Yes"),100-OFFSET('Sanitation Data'!$I$4,0,10*ROW('Sanitation Data'!I68)),NA())</f>
        <v>#N/A</v>
      </c>
      <c r="AV74" s="97" t="e">
        <f ca="true">+IF(AND(ISNUMBER(OFFSET('Sanitation Data'!$I$6,0,10*ROW('Sanitation Data'!I68))),'Data Summary'!DK74="Yes"),OFFSET('Sanitation Data'!$I$6,0,10*ROW('Sanitation Data'!I68)),NA())</f>
        <v>#N/A</v>
      </c>
      <c r="AW74" s="97" t="e">
        <f ca="true">+IF(AND(ISNUMBER(OFFSET('Sanitation Data'!$I$10,0,10*ROW('Sanitation Data'!I68))),'Data Summary'!DL74="Yes"),OFFSET('Sanitation Data'!$I$10,0,10*ROW('Sanitation Data'!I68)),NA())</f>
        <v>#N/A</v>
      </c>
      <c r="AX74" s="97" t="e">
        <f ca="true">+IF(AND(ISNUMBER(OFFSET('Sanitation Data'!$I$11,0,10*ROW('Sanitation Data'!I68))),'Data Summary'!DM74="Yes"),OFFSET('Sanitation Data'!$I$11,0,10*ROW('Sanitation Data'!I68)),NA())</f>
        <v>#N/A</v>
      </c>
      <c r="AY74" s="97" t="e">
        <f ca="true">+IF(AND(ISNUMBER(OFFSET('Sanitation Data'!$I$12,0,10*ROW('Sanitation Data'!I68))),'Data Summary'!DN74="Yes"),OFFSET('Sanitation Data'!$I$12,0,10*ROW('Sanitation Data'!I68)),NA())</f>
        <v>#N/A</v>
      </c>
      <c r="AZ74" s="98" t="e">
        <f ca="true">+IF(AND(ISNUMBER(OFFSET('Hygiene Data'!$D$5,0,10*ROW('Hygiene Data'!D68))),'Data Summary'!DO74="Yes"),OFFSET('Hygiene Data'!$D$5,0,10*ROW('Hygiene Data'!D68)),NA())</f>
        <v>#N/A</v>
      </c>
      <c r="BA74" s="98" t="e">
        <f ca="true">+IF(AND(ISNUMBER(OFFSET('Hygiene Data'!$D$7,0,10*ROW('Hygiene Data'!D68))),'Data Summary'!DP74="Yes"),OFFSET('Hygiene Data'!$D$7,0,10*ROW('Hygiene Data'!D68)),NA())</f>
        <v>#N/A</v>
      </c>
      <c r="BB74" s="98" t="e">
        <f ca="true">+IF(AND(ISNUMBER(OFFSET('Hygiene Data'!$D$9,0,10*ROW('Hygiene Data'!D68))),'Data Summary'!DQ74="Yes"),OFFSET('Hygiene Data'!$D$9,0,10*ROW('Hygiene Data'!D68)),NA())</f>
        <v>#N/A</v>
      </c>
      <c r="BC74" s="98" t="e">
        <f ca="true">+IF(AND(ISNUMBER(OFFSET('Hygiene Data'!$E$5,0,10*ROW('Hygiene Data'!E68))),'Data Summary'!DR74="Yes"),OFFSET('Hygiene Data'!$E$5,0,10*ROW('Hygiene Data'!E68)),NA())</f>
        <v>#N/A</v>
      </c>
      <c r="BD74" s="98" t="e">
        <f ca="true">+IF(AND(ISNUMBER(OFFSET('Hygiene Data'!$E$7,0,10*ROW('Hygiene Data'!E68))),'Data Summary'!DS74="Yes"),OFFSET('Hygiene Data'!$E$7,0,10*ROW('Hygiene Data'!E68)),NA())</f>
        <v>#N/A</v>
      </c>
      <c r="BE74" s="98" t="e">
        <f ca="true">+IF(AND(ISNUMBER(OFFSET('Hygiene Data'!$E$9,0,10*ROW('Hygiene Data'!E68))),'Data Summary'!DT74="Yes"),OFFSET('Hygiene Data'!$E$9,0,10*ROW('Hygiene Data'!E68)),NA())</f>
        <v>#N/A</v>
      </c>
      <c r="BF74" s="98" t="e">
        <f ca="true">+IF(AND(ISNUMBER(OFFSET('Hygiene Data'!$F$5,0,10*ROW('Hygiene Data'!F68))),'Data Summary'!DU74="Yes"),OFFSET('Hygiene Data'!$F$5,0,10*ROW('Hygiene Data'!F68)),NA())</f>
        <v>#N/A</v>
      </c>
      <c r="BG74" s="98" t="e">
        <f ca="true">+IF(AND(ISNUMBER(OFFSET('Hygiene Data'!$F$7,0,10*ROW('Hygiene Data'!F68))),'Data Summary'!DV74="Yes"),OFFSET('Hygiene Data'!$F$7,0,10*ROW('Hygiene Data'!F68)),NA())</f>
        <v>#N/A</v>
      </c>
      <c r="BH74" s="98" t="e">
        <f ca="true">+IF(AND(ISNUMBER(OFFSET('Hygiene Data'!$F$9,0,10*ROW('Hygiene Data'!F68))),'Data Summary'!DW74="Yes"),OFFSET('Hygiene Data'!$F$9,0,10*ROW('Hygiene Data'!F68)),NA())</f>
        <v>#N/A</v>
      </c>
      <c r="BI74" s="98" t="e">
        <f ca="true">+IF(AND(ISNUMBER(OFFSET('Hygiene Data'!$G$5,0,10*ROW('Hygiene Data'!G68))),'Data Summary'!DX74="Yes"),OFFSET('Hygiene Data'!$G$5,0,10*ROW('Hygiene Data'!G68)),NA())</f>
        <v>#N/A</v>
      </c>
      <c r="BJ74" s="98" t="e">
        <f ca="true">+IF(AND(ISNUMBER(OFFSET('Hygiene Data'!$G$7,0,10*ROW('Hygiene Data'!G68))),'Data Summary'!DY74="Yes"),OFFSET('Hygiene Data'!$G$7,0,10*ROW('Hygiene Data'!G68)),NA())</f>
        <v>#N/A</v>
      </c>
      <c r="BK74" s="98" t="e">
        <f ca="true">+IF(AND(ISNUMBER(OFFSET('Hygiene Data'!$G$9,0,10*ROW('Hygiene Data'!G68))),'Data Summary'!DZ74="Yes"),OFFSET('Hygiene Data'!$G$9,0,10*ROW('Hygiene Data'!G68)),NA())</f>
        <v>#N/A</v>
      </c>
      <c r="BL74" s="98" t="e">
        <f ca="true">+IF(AND(ISNUMBER(OFFSET('Hygiene Data'!$H$5,0,10*ROW('Hygiene Data'!H68))),'Data Summary'!EA74="Yes"),OFFSET('Hygiene Data'!$H$5,0,10*ROW('Hygiene Data'!H68)),NA())</f>
        <v>#N/A</v>
      </c>
      <c r="BM74" s="98" t="e">
        <f ca="true">+IF(AND(ISNUMBER(OFFSET('Hygiene Data'!$H$7,0,10*ROW('Hygiene Data'!H68))),'Data Summary'!EB74="Yes"),OFFSET('Hygiene Data'!$H$7,0,10*ROW('Hygiene Data'!H68)),NA())</f>
        <v>#N/A</v>
      </c>
      <c r="BN74" s="98" t="e">
        <f ca="true">+IF(AND(ISNUMBER(OFFSET('Hygiene Data'!$H$9,0,10*ROW('Hygiene Data'!H68))),'Data Summary'!EC74="Yes"),OFFSET('Hygiene Data'!$H$9,0,10*ROW('Hygiene Data'!H68)),NA())</f>
        <v>#N/A</v>
      </c>
      <c r="BO74" s="98" t="e">
        <f ca="true">+IF(AND(ISNUMBER(OFFSET('Hygiene Data'!$I$5,0,10*ROW('Hygiene Data'!I68))),'Data Summary'!ED74="Yes"),OFFSET('Hygiene Data'!$I$5,0,10*ROW('Hygiene Data'!I68)),NA())</f>
        <v>#N/A</v>
      </c>
      <c r="BP74" s="98" t="e">
        <f ca="true">+IF(AND(ISNUMBER(OFFSET('Hygiene Data'!$I$7,0,10*ROW('Hygiene Data'!I68))),'Data Summary'!EE74="Yes"),OFFSET('Hygiene Data'!$I$7,0,10*ROW('Hygiene Data'!I68)),NA())</f>
        <v>#N/A</v>
      </c>
      <c r="BQ74" s="98" t="e">
        <f ca="true">+IF(AND(ISNUMBER(OFFSET('Hygiene Data'!$I$9,0,10*ROW('Hygiene Data'!I68))),'Data Summary'!EF74="Yes"),OFFSET('Hygiene Data'!$I$9,0,10*ROW('Hygiene Data'!I68)),NA())</f>
        <v>#N/A</v>
      </c>
    </row>
    <row xmlns:x14ac="http://schemas.microsoft.com/office/spreadsheetml/2009/9/ac" r="75" x14ac:dyDescent="0.2">
      <c r="A75" s="335" t="e">
        <f ca="true">+RIGHT('Data Summary'!A75,LEN('Data Summary'!A75)-9)</f>
        <v>#VALUE!</v>
      </c>
      <c r="B75" s="36" t="str">
        <f ca="true">+IF(ISTEXT('Data Summary'!B75),'Data Summary'!B75,"")</f>
        <v/>
      </c>
      <c r="C75" s="334" t="e">
        <f ca="true">+VALUE('Data Summary'!C75)</f>
        <v>#VALUE!</v>
      </c>
      <c r="D75" s="96" t="e">
        <f ca="true">+IF(AND(ISNUMBER(OFFSET('Water Data'!$D$4,0,10*ROW('Water Data'!D69))),'Data Summary'!BS75="Yes"),100-OFFSET('Water Data'!$D$4,0,10*ROW('Water Data'!D69)),NA())</f>
        <v>#N/A</v>
      </c>
      <c r="E75" s="96" t="e">
        <f ca="true">+IF(AND(ISNUMBER(OFFSET('Water Data'!$D$6,0,10*ROW('Water Data'!D69))),'Data Summary'!BT75="Yes"),OFFSET('Water Data'!$D$6,0,10*ROW('Water Data'!D69)),NA())</f>
        <v>#N/A</v>
      </c>
      <c r="F75" s="96" t="e">
        <f ca="true">+IF(AND(ISNUMBER(OFFSET('Water Data'!$D$9,0,10*ROW('Water Data'!D69))),'Data Summary'!BU75="Yes"),OFFSET('Water Data'!$D$9,0,10*ROW('Water Data'!D69)),NA())</f>
        <v>#N/A</v>
      </c>
      <c r="G75" s="96" t="e">
        <f ca="true">+IF(AND(ISNUMBER(OFFSET('Water Data'!$E$4,0,10*ROW('Water Data'!E69))),'Data Summary'!BV75="Yes"),100-OFFSET('Water Data'!$E$4,0,10*ROW('Water Data'!E69)),NA())</f>
        <v>#N/A</v>
      </c>
      <c r="H75" s="96" t="e">
        <f ca="true">+IF(AND(ISNUMBER(OFFSET('Water Data'!$E$6,0,10*ROW('Water Data'!E69))),'Data Summary'!BW75="Yes"),OFFSET('Water Data'!$E$6,0,10*ROW('Water Data'!E69)),NA())</f>
        <v>#N/A</v>
      </c>
      <c r="I75" s="96" t="e">
        <f ca="true">+IF(AND(ISNUMBER(OFFSET('Water Data'!$E$9,0,10*ROW('Water Data'!E69))),'Data Summary'!BX75="Yes"),OFFSET('Water Data'!$E$9,0,10*ROW('Water Data'!E69)),NA())</f>
        <v>#N/A</v>
      </c>
      <c r="J75" s="96" t="e">
        <f ca="true">+IF(AND(ISNUMBER(OFFSET('Water Data'!$F$4,0,10*ROW('Water Data'!F69))),'Data Summary'!BY75="Yes"),100-OFFSET('Water Data'!$F$4,0,10*ROW('Water Data'!F69)),NA())</f>
        <v>#N/A</v>
      </c>
      <c r="K75" s="96" t="e">
        <f ca="true">+IF(AND(ISNUMBER(OFFSET('Water Data'!$F$6,0,10*ROW('Water Data'!F69))),'Data Summary'!BZ75="Yes"),OFFSET('Water Data'!$F$6,0,10*ROW('Water Data'!F69)),NA())</f>
        <v>#N/A</v>
      </c>
      <c r="L75" s="96" t="e">
        <f ca="true">+IF(AND(ISNUMBER(OFFSET('Water Data'!$F$9,0,10*ROW('Water Data'!F69))),'Data Summary'!CA75="Yes"),OFFSET('Water Data'!$F$9,0,10*ROW('Water Data'!F69)),NA())</f>
        <v>#N/A</v>
      </c>
      <c r="M75" s="96" t="e">
        <f ca="true">+IF(AND(ISNUMBER(OFFSET('Water Data'!$G$4,0,10*ROW('Water Data'!G69))),'Data Summary'!CB75="Yes"),100-OFFSET('Water Data'!$G$4,0,10*ROW('Water Data'!G69)),NA())</f>
        <v>#N/A</v>
      </c>
      <c r="N75" s="96" t="e">
        <f ca="true">+IF(AND(ISNUMBER(OFFSET('Water Data'!$G$6,0,10*ROW('Water Data'!G69))),'Data Summary'!CC75="Yes"),OFFSET('Water Data'!$G$6,0,10*ROW('Water Data'!G69)),NA())</f>
        <v>#N/A</v>
      </c>
      <c r="O75" s="96" t="e">
        <f ca="true">+IF(AND(ISNUMBER(OFFSET('Water Data'!$G$9,0,10*ROW('Water Data'!G69))),'Data Summary'!CD75="Yes"),OFFSET('Water Data'!$G$9,0,10*ROW('Water Data'!G69)),NA())</f>
        <v>#N/A</v>
      </c>
      <c r="P75" s="96" t="e">
        <f ca="true">+IF(AND(ISNUMBER(OFFSET('Water Data'!$H$4,0,10*ROW('Water Data'!H69))),'Data Summary'!CE75="Yes"),100-OFFSET('Water Data'!$H$4,0,10*ROW('Water Data'!H69)),NA())</f>
        <v>#N/A</v>
      </c>
      <c r="Q75" s="96" t="e">
        <f ca="true">+IF(AND(ISNUMBER(OFFSET('Water Data'!$H$6,0,10*ROW('Water Data'!H69))),'Data Summary'!CF75="Yes"),OFFSET('Water Data'!$H$6,0,10*ROW('Water Data'!H69)),NA())</f>
        <v>#N/A</v>
      </c>
      <c r="R75" s="96" t="e">
        <f ca="true">+IF(AND(ISNUMBER(OFFSET('Water Data'!$H$9,0,10*ROW('Water Data'!H69))),'Data Summary'!CG75="Yes"),OFFSET('Water Data'!$H$9,0,10*ROW('Water Data'!H69)),NA())</f>
        <v>#N/A</v>
      </c>
      <c r="S75" s="96" t="e">
        <f ca="true">+IF(AND(ISNUMBER(OFFSET('Water Data'!$I$4,0,10*ROW('Water Data'!I69))),'Data Summary'!CH75="Yes"),100-OFFSET('Water Data'!$I$4,0,10*ROW('Water Data'!I69)),NA())</f>
        <v>#N/A</v>
      </c>
      <c r="T75" s="96" t="e">
        <f ca="true">+IF(AND(ISNUMBER(OFFSET('Water Data'!$I$6,0,10*ROW('Water Data'!I69))),'Data Summary'!CI75="Yes"),OFFSET('Water Data'!$I$6,0,10*ROW('Water Data'!I69)),NA())</f>
        <v>#N/A</v>
      </c>
      <c r="U75" s="96" t="e">
        <f ca="true">+IF(AND(ISNUMBER(OFFSET('Water Data'!$I$9,0,10*ROW('Water Data'!I69))),'Data Summary'!CJ75="Yes"),OFFSET('Water Data'!$I$9,0,10*ROW('Water Data'!I69)),NA())</f>
        <v>#N/A</v>
      </c>
      <c r="V75" s="97" t="e">
        <f ca="true">+IF(AND(ISNUMBER(OFFSET('Sanitation Data'!$D$4,0,10*ROW('Sanitation Data'!D69))),'Data Summary'!CK75="Yes"),100-OFFSET('Sanitation Data'!$D$4,0,10*ROW('Sanitation Data'!D69)),NA())</f>
        <v>#N/A</v>
      </c>
      <c r="W75" s="97" t="e">
        <f ca="true">+IF(AND(ISNUMBER(OFFSET('Sanitation Data'!$D$6,0,10*ROW('Sanitation Data'!D69))),'Data Summary'!CL75="Yes"),OFFSET('Sanitation Data'!$D$6,0,10*ROW('Sanitation Data'!D69)),NA())</f>
        <v>#N/A</v>
      </c>
      <c r="X75" s="97" t="e">
        <f ca="true">+IF(AND(ISNUMBER(OFFSET('Sanitation Data'!$D$10,0,10*ROW('Sanitation Data'!D69))),'Data Summary'!CM75="Yes"),OFFSET('Sanitation Data'!$D$10,0,10*ROW('Sanitation Data'!D69)),NA())</f>
        <v>#N/A</v>
      </c>
      <c r="Y75" s="97" t="e">
        <f ca="true">+IF(AND(ISNUMBER(OFFSET('Sanitation Data'!$D$11,0,10*ROW('Sanitation Data'!D69))),'Data Summary'!CN75="Yes"),OFFSET('Sanitation Data'!$D$11,0,10*ROW('Sanitation Data'!D69)),NA())</f>
        <v>#N/A</v>
      </c>
      <c r="Z75" s="97" t="e">
        <f ca="true">+IF(AND(ISNUMBER(OFFSET('Sanitation Data'!$D$12,0,10*ROW('Sanitation Data'!D69))),'Data Summary'!CO75="Yes"),OFFSET('Sanitation Data'!$D$12,0,10*ROW('Sanitation Data'!D69)),NA())</f>
        <v>#N/A</v>
      </c>
      <c r="AA75" s="97" t="e">
        <f ca="true">+IF(AND(ISNUMBER(OFFSET('Sanitation Data'!$E$4,0,10*ROW('Sanitation Data'!E69))),'Data Summary'!CP75="Yes"),100-OFFSET('Sanitation Data'!$E$4,0,10*ROW('Sanitation Data'!E69)),NA())</f>
        <v>#N/A</v>
      </c>
      <c r="AB75" s="97" t="e">
        <f ca="true">+IF(AND(ISNUMBER(OFFSET('Sanitation Data'!$E$6,0,10*ROW('Sanitation Data'!E69))),'Data Summary'!CQ75="Yes"),OFFSET('Sanitation Data'!$E$6,0,10*ROW('Sanitation Data'!E69)),NA())</f>
        <v>#N/A</v>
      </c>
      <c r="AC75" s="97" t="e">
        <f ca="true">+IF(AND(ISNUMBER(OFFSET('Sanitation Data'!$E$10,0,10*ROW('Sanitation Data'!E69))),'Data Summary'!CR75="Yes"),OFFSET('Sanitation Data'!$E$10,0,10*ROW('Sanitation Data'!E69)),NA())</f>
        <v>#N/A</v>
      </c>
      <c r="AD75" s="97" t="e">
        <f ca="true">+IF(AND(ISNUMBER(OFFSET('Sanitation Data'!$E$11,0,10*ROW('Sanitation Data'!E69))),'Data Summary'!CS75="Yes"),OFFSET('Sanitation Data'!$E$11,0,10*ROW('Sanitation Data'!E69)),NA())</f>
        <v>#N/A</v>
      </c>
      <c r="AE75" s="97" t="e">
        <f ca="true">+IF(AND(ISNUMBER(OFFSET('Sanitation Data'!$E$12,0,10*ROW('Sanitation Data'!E69))),'Data Summary'!CT75="Yes"),OFFSET('Sanitation Data'!$E$12,0,10*ROW('Sanitation Data'!E69)),NA())</f>
        <v>#N/A</v>
      </c>
      <c r="AF75" s="97" t="e">
        <f ca="true">+IF(AND(ISNUMBER(OFFSET('Sanitation Data'!$F$4,0,10*ROW('Sanitation Data'!F69))),'Data Summary'!CU75="Yes"),100-OFFSET('Sanitation Data'!$F$4,0,10*ROW('Sanitation Data'!F69)),NA())</f>
        <v>#N/A</v>
      </c>
      <c r="AG75" s="97" t="e">
        <f ca="true">+IF(AND(ISNUMBER(OFFSET('Sanitation Data'!$F$6,0,10*ROW('Sanitation Data'!F69))),'Data Summary'!CV75="Yes"),OFFSET('Sanitation Data'!$F$6,0,10*ROW('Sanitation Data'!F69)),NA())</f>
        <v>#N/A</v>
      </c>
      <c r="AH75" s="97" t="e">
        <f ca="true">+IF(AND(ISNUMBER(OFFSET('Sanitation Data'!$F$10,0,10*ROW('Sanitation Data'!F69))),'Data Summary'!CW75="Yes"),OFFSET('Sanitation Data'!$F$10,0,10*ROW('Sanitation Data'!F69)),NA())</f>
        <v>#N/A</v>
      </c>
      <c r="AI75" s="97" t="e">
        <f ca="true">+IF(AND(ISNUMBER(OFFSET('Sanitation Data'!$F$11,0,10*ROW('Sanitation Data'!F69))),'Data Summary'!CX75="Yes"),OFFSET('Sanitation Data'!$F$11,0,10*ROW('Sanitation Data'!F69)),NA())</f>
        <v>#N/A</v>
      </c>
      <c r="AJ75" s="97" t="e">
        <f ca="true">+IF(AND(ISNUMBER(OFFSET('Sanitation Data'!$F$12,0,10*ROW('Sanitation Data'!F69))),'Data Summary'!CY75="Yes"),OFFSET('Sanitation Data'!$F$12,0,10*ROW('Sanitation Data'!F69)),NA())</f>
        <v>#N/A</v>
      </c>
      <c r="AK75" s="97" t="e">
        <f ca="true">+IF(AND(ISNUMBER(OFFSET('Sanitation Data'!$G$4,0,10*ROW('Sanitation Data'!G69))),'Data Summary'!CZ75="Yes"),100-OFFSET('Sanitation Data'!$G$4,0,10*ROW('Sanitation Data'!G69)),NA())</f>
        <v>#N/A</v>
      </c>
      <c r="AL75" s="97" t="e">
        <f ca="true">+IF(AND(ISNUMBER(OFFSET('Sanitation Data'!$G$6,0,10*ROW('Sanitation Data'!G69))),'Data Summary'!DA75="Yes"),OFFSET('Sanitation Data'!$G$6,0,10*ROW('Sanitation Data'!G69)),NA())</f>
        <v>#N/A</v>
      </c>
      <c r="AM75" s="97" t="e">
        <f ca="true">+IF(AND(ISNUMBER(OFFSET('Sanitation Data'!$G$10,0,10*ROW('Sanitation Data'!G69))),'Data Summary'!DB75="Yes"),OFFSET('Sanitation Data'!$G$10,0,10*ROW('Sanitation Data'!G69)),NA())</f>
        <v>#N/A</v>
      </c>
      <c r="AN75" s="97" t="e">
        <f ca="true">+IF(AND(ISNUMBER(OFFSET('Sanitation Data'!$G$11,0,10*ROW('Sanitation Data'!G69))),'Data Summary'!DC75="Yes"),OFFSET('Sanitation Data'!$G$11,0,10*ROW('Sanitation Data'!G69)),NA())</f>
        <v>#N/A</v>
      </c>
      <c r="AO75" s="97" t="e">
        <f ca="true">+IF(AND(ISNUMBER(OFFSET('Sanitation Data'!$G$12,0,10*ROW('Sanitation Data'!G69))),'Data Summary'!DD75="Yes"),OFFSET('Sanitation Data'!$G$12,0,10*ROW('Sanitation Data'!G69)),NA())</f>
        <v>#N/A</v>
      </c>
      <c r="AP75" s="97" t="e">
        <f ca="true">+IF(AND(ISNUMBER(OFFSET('Sanitation Data'!$H$4,0,10*ROW('Sanitation Data'!H69))),'Data Summary'!DE75="Yes"),100-OFFSET('Sanitation Data'!$H$4,0,10*ROW('Sanitation Data'!H69)),NA())</f>
        <v>#N/A</v>
      </c>
      <c r="AQ75" s="97" t="e">
        <f ca="true">+IF(AND(ISNUMBER(OFFSET('Sanitation Data'!$H$6,0,10*ROW('Sanitation Data'!H69))),'Data Summary'!DF75="Yes"),OFFSET('Sanitation Data'!$H$6,0,10*ROW('Sanitation Data'!H69)),NA())</f>
        <v>#N/A</v>
      </c>
      <c r="AR75" s="97" t="e">
        <f ca="true">+IF(AND(ISNUMBER(OFFSET('Sanitation Data'!$H$10,0,10*ROW('Sanitation Data'!H69))),'Data Summary'!DG75="Yes"),OFFSET('Sanitation Data'!$H$10,0,10*ROW('Sanitation Data'!H69)),NA())</f>
        <v>#N/A</v>
      </c>
      <c r="AS75" s="97" t="e">
        <f ca="true">+IF(AND(ISNUMBER(OFFSET('Sanitation Data'!$H$11,0,10*ROW('Sanitation Data'!H69))),'Data Summary'!DH75="Yes"),OFFSET('Sanitation Data'!$H$11,0,10*ROW('Sanitation Data'!H69)),NA())</f>
        <v>#N/A</v>
      </c>
      <c r="AT75" s="97" t="e">
        <f ca="true">+IF(AND(ISNUMBER(OFFSET('Sanitation Data'!$H$12,0,10*ROW('Sanitation Data'!H69))),'Data Summary'!DI75="Yes"),OFFSET('Sanitation Data'!$H$12,0,10*ROW('Sanitation Data'!H69)),NA())</f>
        <v>#N/A</v>
      </c>
      <c r="AU75" s="97" t="e">
        <f ca="true">+IF(AND(ISNUMBER(OFFSET('Sanitation Data'!$I$4,0,10*ROW('Sanitation Data'!I69))),'Data Summary'!DJ75="Yes"),100-OFFSET('Sanitation Data'!$I$4,0,10*ROW('Sanitation Data'!I69)),NA())</f>
        <v>#N/A</v>
      </c>
      <c r="AV75" s="97" t="e">
        <f ca="true">+IF(AND(ISNUMBER(OFFSET('Sanitation Data'!$I$6,0,10*ROW('Sanitation Data'!I69))),'Data Summary'!DK75="Yes"),OFFSET('Sanitation Data'!$I$6,0,10*ROW('Sanitation Data'!I69)),NA())</f>
        <v>#N/A</v>
      </c>
      <c r="AW75" s="97" t="e">
        <f ca="true">+IF(AND(ISNUMBER(OFFSET('Sanitation Data'!$I$10,0,10*ROW('Sanitation Data'!I69))),'Data Summary'!DL75="Yes"),OFFSET('Sanitation Data'!$I$10,0,10*ROW('Sanitation Data'!I69)),NA())</f>
        <v>#N/A</v>
      </c>
      <c r="AX75" s="97" t="e">
        <f ca="true">+IF(AND(ISNUMBER(OFFSET('Sanitation Data'!$I$11,0,10*ROW('Sanitation Data'!I69))),'Data Summary'!DM75="Yes"),OFFSET('Sanitation Data'!$I$11,0,10*ROW('Sanitation Data'!I69)),NA())</f>
        <v>#N/A</v>
      </c>
      <c r="AY75" s="97" t="e">
        <f ca="true">+IF(AND(ISNUMBER(OFFSET('Sanitation Data'!$I$12,0,10*ROW('Sanitation Data'!I69))),'Data Summary'!DN75="Yes"),OFFSET('Sanitation Data'!$I$12,0,10*ROW('Sanitation Data'!I69)),NA())</f>
        <v>#N/A</v>
      </c>
      <c r="AZ75" s="98" t="e">
        <f ca="true">+IF(AND(ISNUMBER(OFFSET('Hygiene Data'!$D$5,0,10*ROW('Hygiene Data'!D69))),'Data Summary'!DO75="Yes"),OFFSET('Hygiene Data'!$D$5,0,10*ROW('Hygiene Data'!D69)),NA())</f>
        <v>#N/A</v>
      </c>
      <c r="BA75" s="98" t="e">
        <f ca="true">+IF(AND(ISNUMBER(OFFSET('Hygiene Data'!$D$7,0,10*ROW('Hygiene Data'!D69))),'Data Summary'!DP75="Yes"),OFFSET('Hygiene Data'!$D$7,0,10*ROW('Hygiene Data'!D69)),NA())</f>
        <v>#N/A</v>
      </c>
      <c r="BB75" s="98" t="e">
        <f ca="true">+IF(AND(ISNUMBER(OFFSET('Hygiene Data'!$D$9,0,10*ROW('Hygiene Data'!D69))),'Data Summary'!DQ75="Yes"),OFFSET('Hygiene Data'!$D$9,0,10*ROW('Hygiene Data'!D69)),NA())</f>
        <v>#N/A</v>
      </c>
      <c r="BC75" s="98" t="e">
        <f ca="true">+IF(AND(ISNUMBER(OFFSET('Hygiene Data'!$E$5,0,10*ROW('Hygiene Data'!E69))),'Data Summary'!DR75="Yes"),OFFSET('Hygiene Data'!$E$5,0,10*ROW('Hygiene Data'!E69)),NA())</f>
        <v>#N/A</v>
      </c>
      <c r="BD75" s="98" t="e">
        <f ca="true">+IF(AND(ISNUMBER(OFFSET('Hygiene Data'!$E$7,0,10*ROW('Hygiene Data'!E69))),'Data Summary'!DS75="Yes"),OFFSET('Hygiene Data'!$E$7,0,10*ROW('Hygiene Data'!E69)),NA())</f>
        <v>#N/A</v>
      </c>
      <c r="BE75" s="98" t="e">
        <f ca="true">+IF(AND(ISNUMBER(OFFSET('Hygiene Data'!$E$9,0,10*ROW('Hygiene Data'!E69))),'Data Summary'!DT75="Yes"),OFFSET('Hygiene Data'!$E$9,0,10*ROW('Hygiene Data'!E69)),NA())</f>
        <v>#N/A</v>
      </c>
      <c r="BF75" s="98" t="e">
        <f ca="true">+IF(AND(ISNUMBER(OFFSET('Hygiene Data'!$F$5,0,10*ROW('Hygiene Data'!F69))),'Data Summary'!DU75="Yes"),OFFSET('Hygiene Data'!$F$5,0,10*ROW('Hygiene Data'!F69)),NA())</f>
        <v>#N/A</v>
      </c>
      <c r="BG75" s="98" t="e">
        <f ca="true">+IF(AND(ISNUMBER(OFFSET('Hygiene Data'!$F$7,0,10*ROW('Hygiene Data'!F69))),'Data Summary'!DV75="Yes"),OFFSET('Hygiene Data'!$F$7,0,10*ROW('Hygiene Data'!F69)),NA())</f>
        <v>#N/A</v>
      </c>
      <c r="BH75" s="98" t="e">
        <f ca="true">+IF(AND(ISNUMBER(OFFSET('Hygiene Data'!$F$9,0,10*ROW('Hygiene Data'!F69))),'Data Summary'!DW75="Yes"),OFFSET('Hygiene Data'!$F$9,0,10*ROW('Hygiene Data'!F69)),NA())</f>
        <v>#N/A</v>
      </c>
      <c r="BI75" s="98" t="e">
        <f ca="true">+IF(AND(ISNUMBER(OFFSET('Hygiene Data'!$G$5,0,10*ROW('Hygiene Data'!G69))),'Data Summary'!DX75="Yes"),OFFSET('Hygiene Data'!$G$5,0,10*ROW('Hygiene Data'!G69)),NA())</f>
        <v>#N/A</v>
      </c>
      <c r="BJ75" s="98" t="e">
        <f ca="true">+IF(AND(ISNUMBER(OFFSET('Hygiene Data'!$G$7,0,10*ROW('Hygiene Data'!G69))),'Data Summary'!DY75="Yes"),OFFSET('Hygiene Data'!$G$7,0,10*ROW('Hygiene Data'!G69)),NA())</f>
        <v>#N/A</v>
      </c>
      <c r="BK75" s="98" t="e">
        <f ca="true">+IF(AND(ISNUMBER(OFFSET('Hygiene Data'!$G$9,0,10*ROW('Hygiene Data'!G69))),'Data Summary'!DZ75="Yes"),OFFSET('Hygiene Data'!$G$9,0,10*ROW('Hygiene Data'!G69)),NA())</f>
        <v>#N/A</v>
      </c>
      <c r="BL75" s="98" t="e">
        <f ca="true">+IF(AND(ISNUMBER(OFFSET('Hygiene Data'!$H$5,0,10*ROW('Hygiene Data'!H69))),'Data Summary'!EA75="Yes"),OFFSET('Hygiene Data'!$H$5,0,10*ROW('Hygiene Data'!H69)),NA())</f>
        <v>#N/A</v>
      </c>
      <c r="BM75" s="98" t="e">
        <f ca="true">+IF(AND(ISNUMBER(OFFSET('Hygiene Data'!$H$7,0,10*ROW('Hygiene Data'!H69))),'Data Summary'!EB75="Yes"),OFFSET('Hygiene Data'!$H$7,0,10*ROW('Hygiene Data'!H69)),NA())</f>
        <v>#N/A</v>
      </c>
      <c r="BN75" s="98" t="e">
        <f ca="true">+IF(AND(ISNUMBER(OFFSET('Hygiene Data'!$H$9,0,10*ROW('Hygiene Data'!H69))),'Data Summary'!EC75="Yes"),OFFSET('Hygiene Data'!$H$9,0,10*ROW('Hygiene Data'!H69)),NA())</f>
        <v>#N/A</v>
      </c>
      <c r="BO75" s="98" t="e">
        <f ca="true">+IF(AND(ISNUMBER(OFFSET('Hygiene Data'!$I$5,0,10*ROW('Hygiene Data'!I69))),'Data Summary'!ED75="Yes"),OFFSET('Hygiene Data'!$I$5,0,10*ROW('Hygiene Data'!I69)),NA())</f>
        <v>#N/A</v>
      </c>
      <c r="BP75" s="98" t="e">
        <f ca="true">+IF(AND(ISNUMBER(OFFSET('Hygiene Data'!$I$7,0,10*ROW('Hygiene Data'!I69))),'Data Summary'!EE75="Yes"),OFFSET('Hygiene Data'!$I$7,0,10*ROW('Hygiene Data'!I69)),NA())</f>
        <v>#N/A</v>
      </c>
      <c r="BQ75" s="98" t="e">
        <f ca="true">+IF(AND(ISNUMBER(OFFSET('Hygiene Data'!$I$9,0,10*ROW('Hygiene Data'!I69))),'Data Summary'!EF75="Yes"),OFFSET('Hygiene Data'!$I$9,0,10*ROW('Hygiene Data'!I69)),NA())</f>
        <v>#N/A</v>
      </c>
    </row>
    <row xmlns:x14ac="http://schemas.microsoft.com/office/spreadsheetml/2009/9/ac" r="76" x14ac:dyDescent="0.2">
      <c r="A76" s="335" t="e">
        <f ca="true">+RIGHT('Data Summary'!A76,LEN('Data Summary'!A76)-9)</f>
        <v>#VALUE!</v>
      </c>
      <c r="B76" s="36" t="str">
        <f ca="true">+IF(ISTEXT('Data Summary'!B76),'Data Summary'!B76,"")</f>
        <v/>
      </c>
      <c r="C76" s="334" t="e">
        <f ca="true">+VALUE('Data Summary'!C76)</f>
        <v>#VALUE!</v>
      </c>
      <c r="D76" s="96" t="e">
        <f ca="true">+IF(AND(ISNUMBER(OFFSET('Water Data'!$D$4,0,10*ROW('Water Data'!D70))),'Data Summary'!BS76="Yes"),100-OFFSET('Water Data'!$D$4,0,10*ROW('Water Data'!D70)),NA())</f>
        <v>#N/A</v>
      </c>
      <c r="E76" s="96" t="e">
        <f ca="true">+IF(AND(ISNUMBER(OFFSET('Water Data'!$D$6,0,10*ROW('Water Data'!D70))),'Data Summary'!BT76="Yes"),OFFSET('Water Data'!$D$6,0,10*ROW('Water Data'!D70)),NA())</f>
        <v>#N/A</v>
      </c>
      <c r="F76" s="96" t="e">
        <f ca="true">+IF(AND(ISNUMBER(OFFSET('Water Data'!$D$9,0,10*ROW('Water Data'!D70))),'Data Summary'!BU76="Yes"),OFFSET('Water Data'!$D$9,0,10*ROW('Water Data'!D70)),NA())</f>
        <v>#N/A</v>
      </c>
      <c r="G76" s="96" t="e">
        <f ca="true">+IF(AND(ISNUMBER(OFFSET('Water Data'!$E$4,0,10*ROW('Water Data'!E70))),'Data Summary'!BV76="Yes"),100-OFFSET('Water Data'!$E$4,0,10*ROW('Water Data'!E70)),NA())</f>
        <v>#N/A</v>
      </c>
      <c r="H76" s="96" t="e">
        <f ca="true">+IF(AND(ISNUMBER(OFFSET('Water Data'!$E$6,0,10*ROW('Water Data'!E70))),'Data Summary'!BW76="Yes"),OFFSET('Water Data'!$E$6,0,10*ROW('Water Data'!E70)),NA())</f>
        <v>#N/A</v>
      </c>
      <c r="I76" s="96" t="e">
        <f ca="true">+IF(AND(ISNUMBER(OFFSET('Water Data'!$E$9,0,10*ROW('Water Data'!E70))),'Data Summary'!BX76="Yes"),OFFSET('Water Data'!$E$9,0,10*ROW('Water Data'!E70)),NA())</f>
        <v>#N/A</v>
      </c>
      <c r="J76" s="96" t="e">
        <f ca="true">+IF(AND(ISNUMBER(OFFSET('Water Data'!$F$4,0,10*ROW('Water Data'!F70))),'Data Summary'!BY76="Yes"),100-OFFSET('Water Data'!$F$4,0,10*ROW('Water Data'!F70)),NA())</f>
        <v>#N/A</v>
      </c>
      <c r="K76" s="96" t="e">
        <f ca="true">+IF(AND(ISNUMBER(OFFSET('Water Data'!$F$6,0,10*ROW('Water Data'!F70))),'Data Summary'!BZ76="Yes"),OFFSET('Water Data'!$F$6,0,10*ROW('Water Data'!F70)),NA())</f>
        <v>#N/A</v>
      </c>
      <c r="L76" s="96" t="e">
        <f ca="true">+IF(AND(ISNUMBER(OFFSET('Water Data'!$F$9,0,10*ROW('Water Data'!F70))),'Data Summary'!CA76="Yes"),OFFSET('Water Data'!$F$9,0,10*ROW('Water Data'!F70)),NA())</f>
        <v>#N/A</v>
      </c>
      <c r="M76" s="96" t="e">
        <f ca="true">+IF(AND(ISNUMBER(OFFSET('Water Data'!$G$4,0,10*ROW('Water Data'!G70))),'Data Summary'!CB76="Yes"),100-OFFSET('Water Data'!$G$4,0,10*ROW('Water Data'!G70)),NA())</f>
        <v>#N/A</v>
      </c>
      <c r="N76" s="96" t="e">
        <f ca="true">+IF(AND(ISNUMBER(OFFSET('Water Data'!$G$6,0,10*ROW('Water Data'!G70))),'Data Summary'!CC76="Yes"),OFFSET('Water Data'!$G$6,0,10*ROW('Water Data'!G70)),NA())</f>
        <v>#N/A</v>
      </c>
      <c r="O76" s="96" t="e">
        <f ca="true">+IF(AND(ISNUMBER(OFFSET('Water Data'!$G$9,0,10*ROW('Water Data'!G70))),'Data Summary'!CD76="Yes"),OFFSET('Water Data'!$G$9,0,10*ROW('Water Data'!G70)),NA())</f>
        <v>#N/A</v>
      </c>
      <c r="P76" s="96" t="e">
        <f ca="true">+IF(AND(ISNUMBER(OFFSET('Water Data'!$H$4,0,10*ROW('Water Data'!H70))),'Data Summary'!CE76="Yes"),100-OFFSET('Water Data'!$H$4,0,10*ROW('Water Data'!H70)),NA())</f>
        <v>#N/A</v>
      </c>
      <c r="Q76" s="96" t="e">
        <f ca="true">+IF(AND(ISNUMBER(OFFSET('Water Data'!$H$6,0,10*ROW('Water Data'!H70))),'Data Summary'!CF76="Yes"),OFFSET('Water Data'!$H$6,0,10*ROW('Water Data'!H70)),NA())</f>
        <v>#N/A</v>
      </c>
      <c r="R76" s="96" t="e">
        <f ca="true">+IF(AND(ISNUMBER(OFFSET('Water Data'!$H$9,0,10*ROW('Water Data'!H70))),'Data Summary'!CG76="Yes"),OFFSET('Water Data'!$H$9,0,10*ROW('Water Data'!H70)),NA())</f>
        <v>#N/A</v>
      </c>
      <c r="S76" s="96" t="e">
        <f ca="true">+IF(AND(ISNUMBER(OFFSET('Water Data'!$I$4,0,10*ROW('Water Data'!I70))),'Data Summary'!CH76="Yes"),100-OFFSET('Water Data'!$I$4,0,10*ROW('Water Data'!I70)),NA())</f>
        <v>#N/A</v>
      </c>
      <c r="T76" s="96" t="e">
        <f ca="true">+IF(AND(ISNUMBER(OFFSET('Water Data'!$I$6,0,10*ROW('Water Data'!I70))),'Data Summary'!CI76="Yes"),OFFSET('Water Data'!$I$6,0,10*ROW('Water Data'!I70)),NA())</f>
        <v>#N/A</v>
      </c>
      <c r="U76" s="96" t="e">
        <f ca="true">+IF(AND(ISNUMBER(OFFSET('Water Data'!$I$9,0,10*ROW('Water Data'!I70))),'Data Summary'!CJ76="Yes"),OFFSET('Water Data'!$I$9,0,10*ROW('Water Data'!I70)),NA())</f>
        <v>#N/A</v>
      </c>
      <c r="V76" s="97" t="e">
        <f ca="true">+IF(AND(ISNUMBER(OFFSET('Sanitation Data'!$D$4,0,10*ROW('Sanitation Data'!D70))),'Data Summary'!CK76="Yes"),100-OFFSET('Sanitation Data'!$D$4,0,10*ROW('Sanitation Data'!D70)),NA())</f>
        <v>#N/A</v>
      </c>
      <c r="W76" s="97" t="e">
        <f ca="true">+IF(AND(ISNUMBER(OFFSET('Sanitation Data'!$D$6,0,10*ROW('Sanitation Data'!D70))),'Data Summary'!CL76="Yes"),OFFSET('Sanitation Data'!$D$6,0,10*ROW('Sanitation Data'!D70)),NA())</f>
        <v>#N/A</v>
      </c>
      <c r="X76" s="97" t="e">
        <f ca="true">+IF(AND(ISNUMBER(OFFSET('Sanitation Data'!$D$10,0,10*ROW('Sanitation Data'!D70))),'Data Summary'!CM76="Yes"),OFFSET('Sanitation Data'!$D$10,0,10*ROW('Sanitation Data'!D70)),NA())</f>
        <v>#N/A</v>
      </c>
      <c r="Y76" s="97" t="e">
        <f ca="true">+IF(AND(ISNUMBER(OFFSET('Sanitation Data'!$D$11,0,10*ROW('Sanitation Data'!D70))),'Data Summary'!CN76="Yes"),OFFSET('Sanitation Data'!$D$11,0,10*ROW('Sanitation Data'!D70)),NA())</f>
        <v>#N/A</v>
      </c>
      <c r="Z76" s="97" t="e">
        <f ca="true">+IF(AND(ISNUMBER(OFFSET('Sanitation Data'!$D$12,0,10*ROW('Sanitation Data'!D70))),'Data Summary'!CO76="Yes"),OFFSET('Sanitation Data'!$D$12,0,10*ROW('Sanitation Data'!D70)),NA())</f>
        <v>#N/A</v>
      </c>
      <c r="AA76" s="97" t="e">
        <f ca="true">+IF(AND(ISNUMBER(OFFSET('Sanitation Data'!$E$4,0,10*ROW('Sanitation Data'!E70))),'Data Summary'!CP76="Yes"),100-OFFSET('Sanitation Data'!$E$4,0,10*ROW('Sanitation Data'!E70)),NA())</f>
        <v>#N/A</v>
      </c>
      <c r="AB76" s="97" t="e">
        <f ca="true">+IF(AND(ISNUMBER(OFFSET('Sanitation Data'!$E$6,0,10*ROW('Sanitation Data'!E70))),'Data Summary'!CQ76="Yes"),OFFSET('Sanitation Data'!$E$6,0,10*ROW('Sanitation Data'!E70)),NA())</f>
        <v>#N/A</v>
      </c>
      <c r="AC76" s="97" t="e">
        <f ca="true">+IF(AND(ISNUMBER(OFFSET('Sanitation Data'!$E$10,0,10*ROW('Sanitation Data'!E70))),'Data Summary'!CR76="Yes"),OFFSET('Sanitation Data'!$E$10,0,10*ROW('Sanitation Data'!E70)),NA())</f>
        <v>#N/A</v>
      </c>
      <c r="AD76" s="97" t="e">
        <f ca="true">+IF(AND(ISNUMBER(OFFSET('Sanitation Data'!$E$11,0,10*ROW('Sanitation Data'!E70))),'Data Summary'!CS76="Yes"),OFFSET('Sanitation Data'!$E$11,0,10*ROW('Sanitation Data'!E70)),NA())</f>
        <v>#N/A</v>
      </c>
      <c r="AE76" s="97" t="e">
        <f ca="true">+IF(AND(ISNUMBER(OFFSET('Sanitation Data'!$E$12,0,10*ROW('Sanitation Data'!E70))),'Data Summary'!CT76="Yes"),OFFSET('Sanitation Data'!$E$12,0,10*ROW('Sanitation Data'!E70)),NA())</f>
        <v>#N/A</v>
      </c>
      <c r="AF76" s="97" t="e">
        <f ca="true">+IF(AND(ISNUMBER(OFFSET('Sanitation Data'!$F$4,0,10*ROW('Sanitation Data'!F70))),'Data Summary'!CU76="Yes"),100-OFFSET('Sanitation Data'!$F$4,0,10*ROW('Sanitation Data'!F70)),NA())</f>
        <v>#N/A</v>
      </c>
      <c r="AG76" s="97" t="e">
        <f ca="true">+IF(AND(ISNUMBER(OFFSET('Sanitation Data'!$F$6,0,10*ROW('Sanitation Data'!F70))),'Data Summary'!CV76="Yes"),OFFSET('Sanitation Data'!$F$6,0,10*ROW('Sanitation Data'!F70)),NA())</f>
        <v>#N/A</v>
      </c>
      <c r="AH76" s="97" t="e">
        <f ca="true">+IF(AND(ISNUMBER(OFFSET('Sanitation Data'!$F$10,0,10*ROW('Sanitation Data'!F70))),'Data Summary'!CW76="Yes"),OFFSET('Sanitation Data'!$F$10,0,10*ROW('Sanitation Data'!F70)),NA())</f>
        <v>#N/A</v>
      </c>
      <c r="AI76" s="97" t="e">
        <f ca="true">+IF(AND(ISNUMBER(OFFSET('Sanitation Data'!$F$11,0,10*ROW('Sanitation Data'!F70))),'Data Summary'!CX76="Yes"),OFFSET('Sanitation Data'!$F$11,0,10*ROW('Sanitation Data'!F70)),NA())</f>
        <v>#N/A</v>
      </c>
      <c r="AJ76" s="97" t="e">
        <f ca="true">+IF(AND(ISNUMBER(OFFSET('Sanitation Data'!$F$12,0,10*ROW('Sanitation Data'!F70))),'Data Summary'!CY76="Yes"),OFFSET('Sanitation Data'!$F$12,0,10*ROW('Sanitation Data'!F70)),NA())</f>
        <v>#N/A</v>
      </c>
      <c r="AK76" s="97" t="e">
        <f ca="true">+IF(AND(ISNUMBER(OFFSET('Sanitation Data'!$G$4,0,10*ROW('Sanitation Data'!G70))),'Data Summary'!CZ76="Yes"),100-OFFSET('Sanitation Data'!$G$4,0,10*ROW('Sanitation Data'!G70)),NA())</f>
        <v>#N/A</v>
      </c>
      <c r="AL76" s="97" t="e">
        <f ca="true">+IF(AND(ISNUMBER(OFFSET('Sanitation Data'!$G$6,0,10*ROW('Sanitation Data'!G70))),'Data Summary'!DA76="Yes"),OFFSET('Sanitation Data'!$G$6,0,10*ROW('Sanitation Data'!G70)),NA())</f>
        <v>#N/A</v>
      </c>
      <c r="AM76" s="97" t="e">
        <f ca="true">+IF(AND(ISNUMBER(OFFSET('Sanitation Data'!$G$10,0,10*ROW('Sanitation Data'!G70))),'Data Summary'!DB76="Yes"),OFFSET('Sanitation Data'!$G$10,0,10*ROW('Sanitation Data'!G70)),NA())</f>
        <v>#N/A</v>
      </c>
      <c r="AN76" s="97" t="e">
        <f ca="true">+IF(AND(ISNUMBER(OFFSET('Sanitation Data'!$G$11,0,10*ROW('Sanitation Data'!G70))),'Data Summary'!DC76="Yes"),OFFSET('Sanitation Data'!$G$11,0,10*ROW('Sanitation Data'!G70)),NA())</f>
        <v>#N/A</v>
      </c>
      <c r="AO76" s="97" t="e">
        <f ca="true">+IF(AND(ISNUMBER(OFFSET('Sanitation Data'!$G$12,0,10*ROW('Sanitation Data'!G70))),'Data Summary'!DD76="Yes"),OFFSET('Sanitation Data'!$G$12,0,10*ROW('Sanitation Data'!G70)),NA())</f>
        <v>#N/A</v>
      </c>
      <c r="AP76" s="97" t="e">
        <f ca="true">+IF(AND(ISNUMBER(OFFSET('Sanitation Data'!$H$4,0,10*ROW('Sanitation Data'!H70))),'Data Summary'!DE76="Yes"),100-OFFSET('Sanitation Data'!$H$4,0,10*ROW('Sanitation Data'!H70)),NA())</f>
        <v>#N/A</v>
      </c>
      <c r="AQ76" s="97" t="e">
        <f ca="true">+IF(AND(ISNUMBER(OFFSET('Sanitation Data'!$H$6,0,10*ROW('Sanitation Data'!H70))),'Data Summary'!DF76="Yes"),OFFSET('Sanitation Data'!$H$6,0,10*ROW('Sanitation Data'!H70)),NA())</f>
        <v>#N/A</v>
      </c>
      <c r="AR76" s="97" t="e">
        <f ca="true">+IF(AND(ISNUMBER(OFFSET('Sanitation Data'!$H$10,0,10*ROW('Sanitation Data'!H70))),'Data Summary'!DG76="Yes"),OFFSET('Sanitation Data'!$H$10,0,10*ROW('Sanitation Data'!H70)),NA())</f>
        <v>#N/A</v>
      </c>
      <c r="AS76" s="97" t="e">
        <f ca="true">+IF(AND(ISNUMBER(OFFSET('Sanitation Data'!$H$11,0,10*ROW('Sanitation Data'!H70))),'Data Summary'!DH76="Yes"),OFFSET('Sanitation Data'!$H$11,0,10*ROW('Sanitation Data'!H70)),NA())</f>
        <v>#N/A</v>
      </c>
      <c r="AT76" s="97" t="e">
        <f ca="true">+IF(AND(ISNUMBER(OFFSET('Sanitation Data'!$H$12,0,10*ROW('Sanitation Data'!H70))),'Data Summary'!DI76="Yes"),OFFSET('Sanitation Data'!$H$12,0,10*ROW('Sanitation Data'!H70)),NA())</f>
        <v>#N/A</v>
      </c>
      <c r="AU76" s="97" t="e">
        <f ca="true">+IF(AND(ISNUMBER(OFFSET('Sanitation Data'!$I$4,0,10*ROW('Sanitation Data'!I70))),'Data Summary'!DJ76="Yes"),100-OFFSET('Sanitation Data'!$I$4,0,10*ROW('Sanitation Data'!I70)),NA())</f>
        <v>#N/A</v>
      </c>
      <c r="AV76" s="97" t="e">
        <f ca="true">+IF(AND(ISNUMBER(OFFSET('Sanitation Data'!$I$6,0,10*ROW('Sanitation Data'!I70))),'Data Summary'!DK76="Yes"),OFFSET('Sanitation Data'!$I$6,0,10*ROW('Sanitation Data'!I70)),NA())</f>
        <v>#N/A</v>
      </c>
      <c r="AW76" s="97" t="e">
        <f ca="true">+IF(AND(ISNUMBER(OFFSET('Sanitation Data'!$I$10,0,10*ROW('Sanitation Data'!I70))),'Data Summary'!DL76="Yes"),OFFSET('Sanitation Data'!$I$10,0,10*ROW('Sanitation Data'!I70)),NA())</f>
        <v>#N/A</v>
      </c>
      <c r="AX76" s="97" t="e">
        <f ca="true">+IF(AND(ISNUMBER(OFFSET('Sanitation Data'!$I$11,0,10*ROW('Sanitation Data'!I70))),'Data Summary'!DM76="Yes"),OFFSET('Sanitation Data'!$I$11,0,10*ROW('Sanitation Data'!I70)),NA())</f>
        <v>#N/A</v>
      </c>
      <c r="AY76" s="97" t="e">
        <f ca="true">+IF(AND(ISNUMBER(OFFSET('Sanitation Data'!$I$12,0,10*ROW('Sanitation Data'!I70))),'Data Summary'!DN76="Yes"),OFFSET('Sanitation Data'!$I$12,0,10*ROW('Sanitation Data'!I70)),NA())</f>
        <v>#N/A</v>
      </c>
      <c r="AZ76" s="98" t="e">
        <f ca="true">+IF(AND(ISNUMBER(OFFSET('Hygiene Data'!$D$5,0,10*ROW('Hygiene Data'!D70))),'Data Summary'!DO76="Yes"),OFFSET('Hygiene Data'!$D$5,0,10*ROW('Hygiene Data'!D70)),NA())</f>
        <v>#N/A</v>
      </c>
      <c r="BA76" s="98" t="e">
        <f ca="true">+IF(AND(ISNUMBER(OFFSET('Hygiene Data'!$D$7,0,10*ROW('Hygiene Data'!D70))),'Data Summary'!DP76="Yes"),OFFSET('Hygiene Data'!$D$7,0,10*ROW('Hygiene Data'!D70)),NA())</f>
        <v>#N/A</v>
      </c>
      <c r="BB76" s="98" t="e">
        <f ca="true">+IF(AND(ISNUMBER(OFFSET('Hygiene Data'!$D$9,0,10*ROW('Hygiene Data'!D70))),'Data Summary'!DQ76="Yes"),OFFSET('Hygiene Data'!$D$9,0,10*ROW('Hygiene Data'!D70)),NA())</f>
        <v>#N/A</v>
      </c>
      <c r="BC76" s="98" t="e">
        <f ca="true">+IF(AND(ISNUMBER(OFFSET('Hygiene Data'!$E$5,0,10*ROW('Hygiene Data'!E70))),'Data Summary'!DR76="Yes"),OFFSET('Hygiene Data'!$E$5,0,10*ROW('Hygiene Data'!E70)),NA())</f>
        <v>#N/A</v>
      </c>
      <c r="BD76" s="98" t="e">
        <f ca="true">+IF(AND(ISNUMBER(OFFSET('Hygiene Data'!$E$7,0,10*ROW('Hygiene Data'!E70))),'Data Summary'!DS76="Yes"),OFFSET('Hygiene Data'!$E$7,0,10*ROW('Hygiene Data'!E70)),NA())</f>
        <v>#N/A</v>
      </c>
      <c r="BE76" s="98" t="e">
        <f ca="true">+IF(AND(ISNUMBER(OFFSET('Hygiene Data'!$E$9,0,10*ROW('Hygiene Data'!E70))),'Data Summary'!DT76="Yes"),OFFSET('Hygiene Data'!$E$9,0,10*ROW('Hygiene Data'!E70)),NA())</f>
        <v>#N/A</v>
      </c>
      <c r="BF76" s="98" t="e">
        <f ca="true">+IF(AND(ISNUMBER(OFFSET('Hygiene Data'!$F$5,0,10*ROW('Hygiene Data'!F70))),'Data Summary'!DU76="Yes"),OFFSET('Hygiene Data'!$F$5,0,10*ROW('Hygiene Data'!F70)),NA())</f>
        <v>#N/A</v>
      </c>
      <c r="BG76" s="98" t="e">
        <f ca="true">+IF(AND(ISNUMBER(OFFSET('Hygiene Data'!$F$7,0,10*ROW('Hygiene Data'!F70))),'Data Summary'!DV76="Yes"),OFFSET('Hygiene Data'!$F$7,0,10*ROW('Hygiene Data'!F70)),NA())</f>
        <v>#N/A</v>
      </c>
      <c r="BH76" s="98" t="e">
        <f ca="true">+IF(AND(ISNUMBER(OFFSET('Hygiene Data'!$F$9,0,10*ROW('Hygiene Data'!F70))),'Data Summary'!DW76="Yes"),OFFSET('Hygiene Data'!$F$9,0,10*ROW('Hygiene Data'!F70)),NA())</f>
        <v>#N/A</v>
      </c>
      <c r="BI76" s="98" t="e">
        <f ca="true">+IF(AND(ISNUMBER(OFFSET('Hygiene Data'!$G$5,0,10*ROW('Hygiene Data'!G70))),'Data Summary'!DX76="Yes"),OFFSET('Hygiene Data'!$G$5,0,10*ROW('Hygiene Data'!G70)),NA())</f>
        <v>#N/A</v>
      </c>
      <c r="BJ76" s="98" t="e">
        <f ca="true">+IF(AND(ISNUMBER(OFFSET('Hygiene Data'!$G$7,0,10*ROW('Hygiene Data'!G70))),'Data Summary'!DY76="Yes"),OFFSET('Hygiene Data'!$G$7,0,10*ROW('Hygiene Data'!G70)),NA())</f>
        <v>#N/A</v>
      </c>
      <c r="BK76" s="98" t="e">
        <f ca="true">+IF(AND(ISNUMBER(OFFSET('Hygiene Data'!$G$9,0,10*ROW('Hygiene Data'!G70))),'Data Summary'!DZ76="Yes"),OFFSET('Hygiene Data'!$G$9,0,10*ROW('Hygiene Data'!G70)),NA())</f>
        <v>#N/A</v>
      </c>
      <c r="BL76" s="98" t="e">
        <f ca="true">+IF(AND(ISNUMBER(OFFSET('Hygiene Data'!$H$5,0,10*ROW('Hygiene Data'!H70))),'Data Summary'!EA76="Yes"),OFFSET('Hygiene Data'!$H$5,0,10*ROW('Hygiene Data'!H70)),NA())</f>
        <v>#N/A</v>
      </c>
      <c r="BM76" s="98" t="e">
        <f ca="true">+IF(AND(ISNUMBER(OFFSET('Hygiene Data'!$H$7,0,10*ROW('Hygiene Data'!H70))),'Data Summary'!EB76="Yes"),OFFSET('Hygiene Data'!$H$7,0,10*ROW('Hygiene Data'!H70)),NA())</f>
        <v>#N/A</v>
      </c>
      <c r="BN76" s="98" t="e">
        <f ca="true">+IF(AND(ISNUMBER(OFFSET('Hygiene Data'!$H$9,0,10*ROW('Hygiene Data'!H70))),'Data Summary'!EC76="Yes"),OFFSET('Hygiene Data'!$H$9,0,10*ROW('Hygiene Data'!H70)),NA())</f>
        <v>#N/A</v>
      </c>
      <c r="BO76" s="98" t="e">
        <f ca="true">+IF(AND(ISNUMBER(OFFSET('Hygiene Data'!$I$5,0,10*ROW('Hygiene Data'!I70))),'Data Summary'!ED76="Yes"),OFFSET('Hygiene Data'!$I$5,0,10*ROW('Hygiene Data'!I70)),NA())</f>
        <v>#N/A</v>
      </c>
      <c r="BP76" s="98" t="e">
        <f ca="true">+IF(AND(ISNUMBER(OFFSET('Hygiene Data'!$I$7,0,10*ROW('Hygiene Data'!I70))),'Data Summary'!EE76="Yes"),OFFSET('Hygiene Data'!$I$7,0,10*ROW('Hygiene Data'!I70)),NA())</f>
        <v>#N/A</v>
      </c>
      <c r="BQ76" s="98" t="e">
        <f ca="true">+IF(AND(ISNUMBER(OFFSET('Hygiene Data'!$I$9,0,10*ROW('Hygiene Data'!I70))),'Data Summary'!EF76="Yes"),OFFSET('Hygiene Data'!$I$9,0,10*ROW('Hygiene Data'!I70)),NA())</f>
        <v>#N/A</v>
      </c>
    </row>
    <row xmlns:x14ac="http://schemas.microsoft.com/office/spreadsheetml/2009/9/ac" r="77" x14ac:dyDescent="0.2">
      <c r="A77" s="335" t="e">
        <f ca="true">+RIGHT('Data Summary'!A77,LEN('Data Summary'!A77)-9)</f>
        <v>#VALUE!</v>
      </c>
      <c r="B77" s="36" t="str">
        <f ca="true">+IF(ISTEXT('Data Summary'!B77),'Data Summary'!B77,"")</f>
        <v/>
      </c>
      <c r="C77" s="334" t="e">
        <f ca="true">+VALUE('Data Summary'!C77)</f>
        <v>#VALUE!</v>
      </c>
      <c r="D77" s="96" t="e">
        <f ca="true">+IF(AND(ISNUMBER(OFFSET('Water Data'!$D$4,0,10*ROW('Water Data'!D71))),'Data Summary'!BS77="Yes"),100-OFFSET('Water Data'!$D$4,0,10*ROW('Water Data'!D71)),NA())</f>
        <v>#N/A</v>
      </c>
      <c r="E77" s="96" t="e">
        <f ca="true">+IF(AND(ISNUMBER(OFFSET('Water Data'!$D$6,0,10*ROW('Water Data'!D71))),'Data Summary'!BT77="Yes"),OFFSET('Water Data'!$D$6,0,10*ROW('Water Data'!D71)),NA())</f>
        <v>#N/A</v>
      </c>
      <c r="F77" s="96" t="e">
        <f ca="true">+IF(AND(ISNUMBER(OFFSET('Water Data'!$D$9,0,10*ROW('Water Data'!D71))),'Data Summary'!BU77="Yes"),OFFSET('Water Data'!$D$9,0,10*ROW('Water Data'!D71)),NA())</f>
        <v>#N/A</v>
      </c>
      <c r="G77" s="96" t="e">
        <f ca="true">+IF(AND(ISNUMBER(OFFSET('Water Data'!$E$4,0,10*ROW('Water Data'!E71))),'Data Summary'!BV77="Yes"),100-OFFSET('Water Data'!$E$4,0,10*ROW('Water Data'!E71)),NA())</f>
        <v>#N/A</v>
      </c>
      <c r="H77" s="96" t="e">
        <f ca="true">+IF(AND(ISNUMBER(OFFSET('Water Data'!$E$6,0,10*ROW('Water Data'!E71))),'Data Summary'!BW77="Yes"),OFFSET('Water Data'!$E$6,0,10*ROW('Water Data'!E71)),NA())</f>
        <v>#N/A</v>
      </c>
      <c r="I77" s="96" t="e">
        <f ca="true">+IF(AND(ISNUMBER(OFFSET('Water Data'!$E$9,0,10*ROW('Water Data'!E71))),'Data Summary'!BX77="Yes"),OFFSET('Water Data'!$E$9,0,10*ROW('Water Data'!E71)),NA())</f>
        <v>#N/A</v>
      </c>
      <c r="J77" s="96" t="e">
        <f ca="true">+IF(AND(ISNUMBER(OFFSET('Water Data'!$F$4,0,10*ROW('Water Data'!F71))),'Data Summary'!BY77="Yes"),100-OFFSET('Water Data'!$F$4,0,10*ROW('Water Data'!F71)),NA())</f>
        <v>#N/A</v>
      </c>
      <c r="K77" s="96" t="e">
        <f ca="true">+IF(AND(ISNUMBER(OFFSET('Water Data'!$F$6,0,10*ROW('Water Data'!F71))),'Data Summary'!BZ77="Yes"),OFFSET('Water Data'!$F$6,0,10*ROW('Water Data'!F71)),NA())</f>
        <v>#N/A</v>
      </c>
      <c r="L77" s="96" t="e">
        <f ca="true">+IF(AND(ISNUMBER(OFFSET('Water Data'!$F$9,0,10*ROW('Water Data'!F71))),'Data Summary'!CA77="Yes"),OFFSET('Water Data'!$F$9,0,10*ROW('Water Data'!F71)),NA())</f>
        <v>#N/A</v>
      </c>
      <c r="M77" s="96" t="e">
        <f ca="true">+IF(AND(ISNUMBER(OFFSET('Water Data'!$G$4,0,10*ROW('Water Data'!G71))),'Data Summary'!CB77="Yes"),100-OFFSET('Water Data'!$G$4,0,10*ROW('Water Data'!G71)),NA())</f>
        <v>#N/A</v>
      </c>
      <c r="N77" s="96" t="e">
        <f ca="true">+IF(AND(ISNUMBER(OFFSET('Water Data'!$G$6,0,10*ROW('Water Data'!G71))),'Data Summary'!CC77="Yes"),OFFSET('Water Data'!$G$6,0,10*ROW('Water Data'!G71)),NA())</f>
        <v>#N/A</v>
      </c>
      <c r="O77" s="96" t="e">
        <f ca="true">+IF(AND(ISNUMBER(OFFSET('Water Data'!$G$9,0,10*ROW('Water Data'!G71))),'Data Summary'!CD77="Yes"),OFFSET('Water Data'!$G$9,0,10*ROW('Water Data'!G71)),NA())</f>
        <v>#N/A</v>
      </c>
      <c r="P77" s="96" t="e">
        <f ca="true">+IF(AND(ISNUMBER(OFFSET('Water Data'!$H$4,0,10*ROW('Water Data'!H71))),'Data Summary'!CE77="Yes"),100-OFFSET('Water Data'!$H$4,0,10*ROW('Water Data'!H71)),NA())</f>
        <v>#N/A</v>
      </c>
      <c r="Q77" s="96" t="e">
        <f ca="true">+IF(AND(ISNUMBER(OFFSET('Water Data'!$H$6,0,10*ROW('Water Data'!H71))),'Data Summary'!CF77="Yes"),OFFSET('Water Data'!$H$6,0,10*ROW('Water Data'!H71)),NA())</f>
        <v>#N/A</v>
      </c>
      <c r="R77" s="96" t="e">
        <f ca="true">+IF(AND(ISNUMBER(OFFSET('Water Data'!$H$9,0,10*ROW('Water Data'!H71))),'Data Summary'!CG77="Yes"),OFFSET('Water Data'!$H$9,0,10*ROW('Water Data'!H71)),NA())</f>
        <v>#N/A</v>
      </c>
      <c r="S77" s="96" t="e">
        <f ca="true">+IF(AND(ISNUMBER(OFFSET('Water Data'!$I$4,0,10*ROW('Water Data'!I71))),'Data Summary'!CH77="Yes"),100-OFFSET('Water Data'!$I$4,0,10*ROW('Water Data'!I71)),NA())</f>
        <v>#N/A</v>
      </c>
      <c r="T77" s="96" t="e">
        <f ca="true">+IF(AND(ISNUMBER(OFFSET('Water Data'!$I$6,0,10*ROW('Water Data'!I71))),'Data Summary'!CI77="Yes"),OFFSET('Water Data'!$I$6,0,10*ROW('Water Data'!I71)),NA())</f>
        <v>#N/A</v>
      </c>
      <c r="U77" s="96" t="e">
        <f ca="true">+IF(AND(ISNUMBER(OFFSET('Water Data'!$I$9,0,10*ROW('Water Data'!I71))),'Data Summary'!CJ77="Yes"),OFFSET('Water Data'!$I$9,0,10*ROW('Water Data'!I71)),NA())</f>
        <v>#N/A</v>
      </c>
      <c r="V77" s="97" t="e">
        <f ca="true">+IF(AND(ISNUMBER(OFFSET('Sanitation Data'!$D$4,0,10*ROW('Sanitation Data'!D71))),'Data Summary'!CK77="Yes"),100-OFFSET('Sanitation Data'!$D$4,0,10*ROW('Sanitation Data'!D71)),NA())</f>
        <v>#N/A</v>
      </c>
      <c r="W77" s="97" t="e">
        <f ca="true">+IF(AND(ISNUMBER(OFFSET('Sanitation Data'!$D$6,0,10*ROW('Sanitation Data'!D71))),'Data Summary'!CL77="Yes"),OFFSET('Sanitation Data'!$D$6,0,10*ROW('Sanitation Data'!D71)),NA())</f>
        <v>#N/A</v>
      </c>
      <c r="X77" s="97" t="e">
        <f ca="true">+IF(AND(ISNUMBER(OFFSET('Sanitation Data'!$D$10,0,10*ROW('Sanitation Data'!D71))),'Data Summary'!CM77="Yes"),OFFSET('Sanitation Data'!$D$10,0,10*ROW('Sanitation Data'!D71)),NA())</f>
        <v>#N/A</v>
      </c>
      <c r="Y77" s="97" t="e">
        <f ca="true">+IF(AND(ISNUMBER(OFFSET('Sanitation Data'!$D$11,0,10*ROW('Sanitation Data'!D71))),'Data Summary'!CN77="Yes"),OFFSET('Sanitation Data'!$D$11,0,10*ROW('Sanitation Data'!D71)),NA())</f>
        <v>#N/A</v>
      </c>
      <c r="Z77" s="97" t="e">
        <f ca="true">+IF(AND(ISNUMBER(OFFSET('Sanitation Data'!$D$12,0,10*ROW('Sanitation Data'!D71))),'Data Summary'!CO77="Yes"),OFFSET('Sanitation Data'!$D$12,0,10*ROW('Sanitation Data'!D71)),NA())</f>
        <v>#N/A</v>
      </c>
      <c r="AA77" s="97" t="e">
        <f ca="true">+IF(AND(ISNUMBER(OFFSET('Sanitation Data'!$E$4,0,10*ROW('Sanitation Data'!E71))),'Data Summary'!CP77="Yes"),100-OFFSET('Sanitation Data'!$E$4,0,10*ROW('Sanitation Data'!E71)),NA())</f>
        <v>#N/A</v>
      </c>
      <c r="AB77" s="97" t="e">
        <f ca="true">+IF(AND(ISNUMBER(OFFSET('Sanitation Data'!$E$6,0,10*ROW('Sanitation Data'!E71))),'Data Summary'!CQ77="Yes"),OFFSET('Sanitation Data'!$E$6,0,10*ROW('Sanitation Data'!E71)),NA())</f>
        <v>#N/A</v>
      </c>
      <c r="AC77" s="97" t="e">
        <f ca="true">+IF(AND(ISNUMBER(OFFSET('Sanitation Data'!$E$10,0,10*ROW('Sanitation Data'!E71))),'Data Summary'!CR77="Yes"),OFFSET('Sanitation Data'!$E$10,0,10*ROW('Sanitation Data'!E71)),NA())</f>
        <v>#N/A</v>
      </c>
      <c r="AD77" s="97" t="e">
        <f ca="true">+IF(AND(ISNUMBER(OFFSET('Sanitation Data'!$E$11,0,10*ROW('Sanitation Data'!E71))),'Data Summary'!CS77="Yes"),OFFSET('Sanitation Data'!$E$11,0,10*ROW('Sanitation Data'!E71)),NA())</f>
        <v>#N/A</v>
      </c>
      <c r="AE77" s="97" t="e">
        <f ca="true">+IF(AND(ISNUMBER(OFFSET('Sanitation Data'!$E$12,0,10*ROW('Sanitation Data'!E71))),'Data Summary'!CT77="Yes"),OFFSET('Sanitation Data'!$E$12,0,10*ROW('Sanitation Data'!E71)),NA())</f>
        <v>#N/A</v>
      </c>
      <c r="AF77" s="97" t="e">
        <f ca="true">+IF(AND(ISNUMBER(OFFSET('Sanitation Data'!$F$4,0,10*ROW('Sanitation Data'!F71))),'Data Summary'!CU77="Yes"),100-OFFSET('Sanitation Data'!$F$4,0,10*ROW('Sanitation Data'!F71)),NA())</f>
        <v>#N/A</v>
      </c>
      <c r="AG77" s="97" t="e">
        <f ca="true">+IF(AND(ISNUMBER(OFFSET('Sanitation Data'!$F$6,0,10*ROW('Sanitation Data'!F71))),'Data Summary'!CV77="Yes"),OFFSET('Sanitation Data'!$F$6,0,10*ROW('Sanitation Data'!F71)),NA())</f>
        <v>#N/A</v>
      </c>
      <c r="AH77" s="97" t="e">
        <f ca="true">+IF(AND(ISNUMBER(OFFSET('Sanitation Data'!$F$10,0,10*ROW('Sanitation Data'!F71))),'Data Summary'!CW77="Yes"),OFFSET('Sanitation Data'!$F$10,0,10*ROW('Sanitation Data'!F71)),NA())</f>
        <v>#N/A</v>
      </c>
      <c r="AI77" s="97" t="e">
        <f ca="true">+IF(AND(ISNUMBER(OFFSET('Sanitation Data'!$F$11,0,10*ROW('Sanitation Data'!F71))),'Data Summary'!CX77="Yes"),OFFSET('Sanitation Data'!$F$11,0,10*ROW('Sanitation Data'!F71)),NA())</f>
        <v>#N/A</v>
      </c>
      <c r="AJ77" s="97" t="e">
        <f ca="true">+IF(AND(ISNUMBER(OFFSET('Sanitation Data'!$F$12,0,10*ROW('Sanitation Data'!F71))),'Data Summary'!CY77="Yes"),OFFSET('Sanitation Data'!$F$12,0,10*ROW('Sanitation Data'!F71)),NA())</f>
        <v>#N/A</v>
      </c>
      <c r="AK77" s="97" t="e">
        <f ca="true">+IF(AND(ISNUMBER(OFFSET('Sanitation Data'!$G$4,0,10*ROW('Sanitation Data'!G71))),'Data Summary'!CZ77="Yes"),100-OFFSET('Sanitation Data'!$G$4,0,10*ROW('Sanitation Data'!G71)),NA())</f>
        <v>#N/A</v>
      </c>
      <c r="AL77" s="97" t="e">
        <f ca="true">+IF(AND(ISNUMBER(OFFSET('Sanitation Data'!$G$6,0,10*ROW('Sanitation Data'!G71))),'Data Summary'!DA77="Yes"),OFFSET('Sanitation Data'!$G$6,0,10*ROW('Sanitation Data'!G71)),NA())</f>
        <v>#N/A</v>
      </c>
      <c r="AM77" s="97" t="e">
        <f ca="true">+IF(AND(ISNUMBER(OFFSET('Sanitation Data'!$G$10,0,10*ROW('Sanitation Data'!G71))),'Data Summary'!DB77="Yes"),OFFSET('Sanitation Data'!$G$10,0,10*ROW('Sanitation Data'!G71)),NA())</f>
        <v>#N/A</v>
      </c>
      <c r="AN77" s="97" t="e">
        <f ca="true">+IF(AND(ISNUMBER(OFFSET('Sanitation Data'!$G$11,0,10*ROW('Sanitation Data'!G71))),'Data Summary'!DC77="Yes"),OFFSET('Sanitation Data'!$G$11,0,10*ROW('Sanitation Data'!G71)),NA())</f>
        <v>#N/A</v>
      </c>
      <c r="AO77" s="97" t="e">
        <f ca="true">+IF(AND(ISNUMBER(OFFSET('Sanitation Data'!$G$12,0,10*ROW('Sanitation Data'!G71))),'Data Summary'!DD77="Yes"),OFFSET('Sanitation Data'!$G$12,0,10*ROW('Sanitation Data'!G71)),NA())</f>
        <v>#N/A</v>
      </c>
      <c r="AP77" s="97" t="e">
        <f ca="true">+IF(AND(ISNUMBER(OFFSET('Sanitation Data'!$H$4,0,10*ROW('Sanitation Data'!H71))),'Data Summary'!DE77="Yes"),100-OFFSET('Sanitation Data'!$H$4,0,10*ROW('Sanitation Data'!H71)),NA())</f>
        <v>#N/A</v>
      </c>
      <c r="AQ77" s="97" t="e">
        <f ca="true">+IF(AND(ISNUMBER(OFFSET('Sanitation Data'!$H$6,0,10*ROW('Sanitation Data'!H71))),'Data Summary'!DF77="Yes"),OFFSET('Sanitation Data'!$H$6,0,10*ROW('Sanitation Data'!H71)),NA())</f>
        <v>#N/A</v>
      </c>
      <c r="AR77" s="97" t="e">
        <f ca="true">+IF(AND(ISNUMBER(OFFSET('Sanitation Data'!$H$10,0,10*ROW('Sanitation Data'!H71))),'Data Summary'!DG77="Yes"),OFFSET('Sanitation Data'!$H$10,0,10*ROW('Sanitation Data'!H71)),NA())</f>
        <v>#N/A</v>
      </c>
      <c r="AS77" s="97" t="e">
        <f ca="true">+IF(AND(ISNUMBER(OFFSET('Sanitation Data'!$H$11,0,10*ROW('Sanitation Data'!H71))),'Data Summary'!DH77="Yes"),OFFSET('Sanitation Data'!$H$11,0,10*ROW('Sanitation Data'!H71)),NA())</f>
        <v>#N/A</v>
      </c>
      <c r="AT77" s="97" t="e">
        <f ca="true">+IF(AND(ISNUMBER(OFFSET('Sanitation Data'!$H$12,0,10*ROW('Sanitation Data'!H71))),'Data Summary'!DI77="Yes"),OFFSET('Sanitation Data'!$H$12,0,10*ROW('Sanitation Data'!H71)),NA())</f>
        <v>#N/A</v>
      </c>
      <c r="AU77" s="97" t="e">
        <f ca="true">+IF(AND(ISNUMBER(OFFSET('Sanitation Data'!$I$4,0,10*ROW('Sanitation Data'!I71))),'Data Summary'!DJ77="Yes"),100-OFFSET('Sanitation Data'!$I$4,0,10*ROW('Sanitation Data'!I71)),NA())</f>
        <v>#N/A</v>
      </c>
      <c r="AV77" s="97" t="e">
        <f ca="true">+IF(AND(ISNUMBER(OFFSET('Sanitation Data'!$I$6,0,10*ROW('Sanitation Data'!I71))),'Data Summary'!DK77="Yes"),OFFSET('Sanitation Data'!$I$6,0,10*ROW('Sanitation Data'!I71)),NA())</f>
        <v>#N/A</v>
      </c>
      <c r="AW77" s="97" t="e">
        <f ca="true">+IF(AND(ISNUMBER(OFFSET('Sanitation Data'!$I$10,0,10*ROW('Sanitation Data'!I71))),'Data Summary'!DL77="Yes"),OFFSET('Sanitation Data'!$I$10,0,10*ROW('Sanitation Data'!I71)),NA())</f>
        <v>#N/A</v>
      </c>
      <c r="AX77" s="97" t="e">
        <f ca="true">+IF(AND(ISNUMBER(OFFSET('Sanitation Data'!$I$11,0,10*ROW('Sanitation Data'!I71))),'Data Summary'!DM77="Yes"),OFFSET('Sanitation Data'!$I$11,0,10*ROW('Sanitation Data'!I71)),NA())</f>
        <v>#N/A</v>
      </c>
      <c r="AY77" s="97" t="e">
        <f ca="true">+IF(AND(ISNUMBER(OFFSET('Sanitation Data'!$I$12,0,10*ROW('Sanitation Data'!I71))),'Data Summary'!DN77="Yes"),OFFSET('Sanitation Data'!$I$12,0,10*ROW('Sanitation Data'!I71)),NA())</f>
        <v>#N/A</v>
      </c>
      <c r="AZ77" s="98" t="e">
        <f ca="true">+IF(AND(ISNUMBER(OFFSET('Hygiene Data'!$D$5,0,10*ROW('Hygiene Data'!D71))),'Data Summary'!DO77="Yes"),OFFSET('Hygiene Data'!$D$5,0,10*ROW('Hygiene Data'!D71)),NA())</f>
        <v>#N/A</v>
      </c>
      <c r="BA77" s="98" t="e">
        <f ca="true">+IF(AND(ISNUMBER(OFFSET('Hygiene Data'!$D$7,0,10*ROW('Hygiene Data'!D71))),'Data Summary'!DP77="Yes"),OFFSET('Hygiene Data'!$D$7,0,10*ROW('Hygiene Data'!D71)),NA())</f>
        <v>#N/A</v>
      </c>
      <c r="BB77" s="98" t="e">
        <f ca="true">+IF(AND(ISNUMBER(OFFSET('Hygiene Data'!$D$9,0,10*ROW('Hygiene Data'!D71))),'Data Summary'!DQ77="Yes"),OFFSET('Hygiene Data'!$D$9,0,10*ROW('Hygiene Data'!D71)),NA())</f>
        <v>#N/A</v>
      </c>
      <c r="BC77" s="98" t="e">
        <f ca="true">+IF(AND(ISNUMBER(OFFSET('Hygiene Data'!$E$5,0,10*ROW('Hygiene Data'!E71))),'Data Summary'!DR77="Yes"),OFFSET('Hygiene Data'!$E$5,0,10*ROW('Hygiene Data'!E71)),NA())</f>
        <v>#N/A</v>
      </c>
      <c r="BD77" s="98" t="e">
        <f ca="true">+IF(AND(ISNUMBER(OFFSET('Hygiene Data'!$E$7,0,10*ROW('Hygiene Data'!E71))),'Data Summary'!DS77="Yes"),OFFSET('Hygiene Data'!$E$7,0,10*ROW('Hygiene Data'!E71)),NA())</f>
        <v>#N/A</v>
      </c>
      <c r="BE77" s="98" t="e">
        <f ca="true">+IF(AND(ISNUMBER(OFFSET('Hygiene Data'!$E$9,0,10*ROW('Hygiene Data'!E71))),'Data Summary'!DT77="Yes"),OFFSET('Hygiene Data'!$E$9,0,10*ROW('Hygiene Data'!E71)),NA())</f>
        <v>#N/A</v>
      </c>
      <c r="BF77" s="98" t="e">
        <f ca="true">+IF(AND(ISNUMBER(OFFSET('Hygiene Data'!$F$5,0,10*ROW('Hygiene Data'!F71))),'Data Summary'!DU77="Yes"),OFFSET('Hygiene Data'!$F$5,0,10*ROW('Hygiene Data'!F71)),NA())</f>
        <v>#N/A</v>
      </c>
      <c r="BG77" s="98" t="e">
        <f ca="true">+IF(AND(ISNUMBER(OFFSET('Hygiene Data'!$F$7,0,10*ROW('Hygiene Data'!F71))),'Data Summary'!DV77="Yes"),OFFSET('Hygiene Data'!$F$7,0,10*ROW('Hygiene Data'!F71)),NA())</f>
        <v>#N/A</v>
      </c>
      <c r="BH77" s="98" t="e">
        <f ca="true">+IF(AND(ISNUMBER(OFFSET('Hygiene Data'!$F$9,0,10*ROW('Hygiene Data'!F71))),'Data Summary'!DW77="Yes"),OFFSET('Hygiene Data'!$F$9,0,10*ROW('Hygiene Data'!F71)),NA())</f>
        <v>#N/A</v>
      </c>
      <c r="BI77" s="98" t="e">
        <f ca="true">+IF(AND(ISNUMBER(OFFSET('Hygiene Data'!$G$5,0,10*ROW('Hygiene Data'!G71))),'Data Summary'!DX77="Yes"),OFFSET('Hygiene Data'!$G$5,0,10*ROW('Hygiene Data'!G71)),NA())</f>
        <v>#N/A</v>
      </c>
      <c r="BJ77" s="98" t="e">
        <f ca="true">+IF(AND(ISNUMBER(OFFSET('Hygiene Data'!$G$7,0,10*ROW('Hygiene Data'!G71))),'Data Summary'!DY77="Yes"),OFFSET('Hygiene Data'!$G$7,0,10*ROW('Hygiene Data'!G71)),NA())</f>
        <v>#N/A</v>
      </c>
      <c r="BK77" s="98" t="e">
        <f ca="true">+IF(AND(ISNUMBER(OFFSET('Hygiene Data'!$G$9,0,10*ROW('Hygiene Data'!G71))),'Data Summary'!DZ77="Yes"),OFFSET('Hygiene Data'!$G$9,0,10*ROW('Hygiene Data'!G71)),NA())</f>
        <v>#N/A</v>
      </c>
      <c r="BL77" s="98" t="e">
        <f ca="true">+IF(AND(ISNUMBER(OFFSET('Hygiene Data'!$H$5,0,10*ROW('Hygiene Data'!H71))),'Data Summary'!EA77="Yes"),OFFSET('Hygiene Data'!$H$5,0,10*ROW('Hygiene Data'!H71)),NA())</f>
        <v>#N/A</v>
      </c>
      <c r="BM77" s="98" t="e">
        <f ca="true">+IF(AND(ISNUMBER(OFFSET('Hygiene Data'!$H$7,0,10*ROW('Hygiene Data'!H71))),'Data Summary'!EB77="Yes"),OFFSET('Hygiene Data'!$H$7,0,10*ROW('Hygiene Data'!H71)),NA())</f>
        <v>#N/A</v>
      </c>
      <c r="BN77" s="98" t="e">
        <f ca="true">+IF(AND(ISNUMBER(OFFSET('Hygiene Data'!$H$9,0,10*ROW('Hygiene Data'!H71))),'Data Summary'!EC77="Yes"),OFFSET('Hygiene Data'!$H$9,0,10*ROW('Hygiene Data'!H71)),NA())</f>
        <v>#N/A</v>
      </c>
      <c r="BO77" s="98" t="e">
        <f ca="true">+IF(AND(ISNUMBER(OFFSET('Hygiene Data'!$I$5,0,10*ROW('Hygiene Data'!I71))),'Data Summary'!ED77="Yes"),OFFSET('Hygiene Data'!$I$5,0,10*ROW('Hygiene Data'!I71)),NA())</f>
        <v>#N/A</v>
      </c>
      <c r="BP77" s="98" t="e">
        <f ca="true">+IF(AND(ISNUMBER(OFFSET('Hygiene Data'!$I$7,0,10*ROW('Hygiene Data'!I71))),'Data Summary'!EE77="Yes"),OFFSET('Hygiene Data'!$I$7,0,10*ROW('Hygiene Data'!I71)),NA())</f>
        <v>#N/A</v>
      </c>
      <c r="BQ77" s="98" t="e">
        <f ca="true">+IF(AND(ISNUMBER(OFFSET('Hygiene Data'!$I$9,0,10*ROW('Hygiene Data'!I71))),'Data Summary'!EF77="Yes"),OFFSET('Hygiene Data'!$I$9,0,10*ROW('Hygiene Data'!I71)),NA())</f>
        <v>#N/A</v>
      </c>
    </row>
    <row xmlns:x14ac="http://schemas.microsoft.com/office/spreadsheetml/2009/9/ac" r="78" x14ac:dyDescent="0.2">
      <c r="A78" s="335" t="e">
        <f ca="true">+RIGHT('Data Summary'!A78,LEN('Data Summary'!A78)-9)</f>
        <v>#VALUE!</v>
      </c>
      <c r="B78" s="36" t="str">
        <f ca="true">+IF(ISTEXT('Data Summary'!B78),'Data Summary'!B78,"")</f>
        <v/>
      </c>
      <c r="C78" s="334" t="e">
        <f ca="true">+VALUE('Data Summary'!C78)</f>
        <v>#VALUE!</v>
      </c>
      <c r="D78" s="96" t="e">
        <f ca="true">+IF(AND(ISNUMBER(OFFSET('Water Data'!$D$4,0,10*ROW('Water Data'!D72))),'Data Summary'!BS78="Yes"),100-OFFSET('Water Data'!$D$4,0,10*ROW('Water Data'!D72)),NA())</f>
        <v>#N/A</v>
      </c>
      <c r="E78" s="96" t="e">
        <f ca="true">+IF(AND(ISNUMBER(OFFSET('Water Data'!$D$6,0,10*ROW('Water Data'!D72))),'Data Summary'!BT78="Yes"),OFFSET('Water Data'!$D$6,0,10*ROW('Water Data'!D72)),NA())</f>
        <v>#N/A</v>
      </c>
      <c r="F78" s="96" t="e">
        <f ca="true">+IF(AND(ISNUMBER(OFFSET('Water Data'!$D$9,0,10*ROW('Water Data'!D72))),'Data Summary'!BU78="Yes"),OFFSET('Water Data'!$D$9,0,10*ROW('Water Data'!D72)),NA())</f>
        <v>#N/A</v>
      </c>
      <c r="G78" s="96" t="e">
        <f ca="true">+IF(AND(ISNUMBER(OFFSET('Water Data'!$E$4,0,10*ROW('Water Data'!E72))),'Data Summary'!BV78="Yes"),100-OFFSET('Water Data'!$E$4,0,10*ROW('Water Data'!E72)),NA())</f>
        <v>#N/A</v>
      </c>
      <c r="H78" s="96" t="e">
        <f ca="true">+IF(AND(ISNUMBER(OFFSET('Water Data'!$E$6,0,10*ROW('Water Data'!E72))),'Data Summary'!BW78="Yes"),OFFSET('Water Data'!$E$6,0,10*ROW('Water Data'!E72)),NA())</f>
        <v>#N/A</v>
      </c>
      <c r="I78" s="96" t="e">
        <f ca="true">+IF(AND(ISNUMBER(OFFSET('Water Data'!$E$9,0,10*ROW('Water Data'!E72))),'Data Summary'!BX78="Yes"),OFFSET('Water Data'!$E$9,0,10*ROW('Water Data'!E72)),NA())</f>
        <v>#N/A</v>
      </c>
      <c r="J78" s="96" t="e">
        <f ca="true">+IF(AND(ISNUMBER(OFFSET('Water Data'!$F$4,0,10*ROW('Water Data'!F72))),'Data Summary'!BY78="Yes"),100-OFFSET('Water Data'!$F$4,0,10*ROW('Water Data'!F72)),NA())</f>
        <v>#N/A</v>
      </c>
      <c r="K78" s="96" t="e">
        <f ca="true">+IF(AND(ISNUMBER(OFFSET('Water Data'!$F$6,0,10*ROW('Water Data'!F72))),'Data Summary'!BZ78="Yes"),OFFSET('Water Data'!$F$6,0,10*ROW('Water Data'!F72)),NA())</f>
        <v>#N/A</v>
      </c>
      <c r="L78" s="96" t="e">
        <f ca="true">+IF(AND(ISNUMBER(OFFSET('Water Data'!$F$9,0,10*ROW('Water Data'!F72))),'Data Summary'!CA78="Yes"),OFFSET('Water Data'!$F$9,0,10*ROW('Water Data'!F72)),NA())</f>
        <v>#N/A</v>
      </c>
      <c r="M78" s="96" t="e">
        <f ca="true">+IF(AND(ISNUMBER(OFFSET('Water Data'!$G$4,0,10*ROW('Water Data'!G72))),'Data Summary'!CB78="Yes"),100-OFFSET('Water Data'!$G$4,0,10*ROW('Water Data'!G72)),NA())</f>
        <v>#N/A</v>
      </c>
      <c r="N78" s="96" t="e">
        <f ca="true">+IF(AND(ISNUMBER(OFFSET('Water Data'!$G$6,0,10*ROW('Water Data'!G72))),'Data Summary'!CC78="Yes"),OFFSET('Water Data'!$G$6,0,10*ROW('Water Data'!G72)),NA())</f>
        <v>#N/A</v>
      </c>
      <c r="O78" s="96" t="e">
        <f ca="true">+IF(AND(ISNUMBER(OFFSET('Water Data'!$G$9,0,10*ROW('Water Data'!G72))),'Data Summary'!CD78="Yes"),OFFSET('Water Data'!$G$9,0,10*ROW('Water Data'!G72)),NA())</f>
        <v>#N/A</v>
      </c>
      <c r="P78" s="96" t="e">
        <f ca="true">+IF(AND(ISNUMBER(OFFSET('Water Data'!$H$4,0,10*ROW('Water Data'!H72))),'Data Summary'!CE78="Yes"),100-OFFSET('Water Data'!$H$4,0,10*ROW('Water Data'!H72)),NA())</f>
        <v>#N/A</v>
      </c>
      <c r="Q78" s="96" t="e">
        <f ca="true">+IF(AND(ISNUMBER(OFFSET('Water Data'!$H$6,0,10*ROW('Water Data'!H72))),'Data Summary'!CF78="Yes"),OFFSET('Water Data'!$H$6,0,10*ROW('Water Data'!H72)),NA())</f>
        <v>#N/A</v>
      </c>
      <c r="R78" s="96" t="e">
        <f ca="true">+IF(AND(ISNUMBER(OFFSET('Water Data'!$H$9,0,10*ROW('Water Data'!H72))),'Data Summary'!CG78="Yes"),OFFSET('Water Data'!$H$9,0,10*ROW('Water Data'!H72)),NA())</f>
        <v>#N/A</v>
      </c>
      <c r="S78" s="96" t="e">
        <f ca="true">+IF(AND(ISNUMBER(OFFSET('Water Data'!$I$4,0,10*ROW('Water Data'!I72))),'Data Summary'!CH78="Yes"),100-OFFSET('Water Data'!$I$4,0,10*ROW('Water Data'!I72)),NA())</f>
        <v>#N/A</v>
      </c>
      <c r="T78" s="96" t="e">
        <f ca="true">+IF(AND(ISNUMBER(OFFSET('Water Data'!$I$6,0,10*ROW('Water Data'!I72))),'Data Summary'!CI78="Yes"),OFFSET('Water Data'!$I$6,0,10*ROW('Water Data'!I72)),NA())</f>
        <v>#N/A</v>
      </c>
      <c r="U78" s="96" t="e">
        <f ca="true">+IF(AND(ISNUMBER(OFFSET('Water Data'!$I$9,0,10*ROW('Water Data'!I72))),'Data Summary'!CJ78="Yes"),OFFSET('Water Data'!$I$9,0,10*ROW('Water Data'!I72)),NA())</f>
        <v>#N/A</v>
      </c>
      <c r="V78" s="97" t="e">
        <f ca="true">+IF(AND(ISNUMBER(OFFSET('Sanitation Data'!$D$4,0,10*ROW('Sanitation Data'!D72))),'Data Summary'!CK78="Yes"),100-OFFSET('Sanitation Data'!$D$4,0,10*ROW('Sanitation Data'!D72)),NA())</f>
        <v>#N/A</v>
      </c>
      <c r="W78" s="97" t="e">
        <f ca="true">+IF(AND(ISNUMBER(OFFSET('Sanitation Data'!$D$6,0,10*ROW('Sanitation Data'!D72))),'Data Summary'!CL78="Yes"),OFFSET('Sanitation Data'!$D$6,0,10*ROW('Sanitation Data'!D72)),NA())</f>
        <v>#N/A</v>
      </c>
      <c r="X78" s="97" t="e">
        <f ca="true">+IF(AND(ISNUMBER(OFFSET('Sanitation Data'!$D$10,0,10*ROW('Sanitation Data'!D72))),'Data Summary'!CM78="Yes"),OFFSET('Sanitation Data'!$D$10,0,10*ROW('Sanitation Data'!D72)),NA())</f>
        <v>#N/A</v>
      </c>
      <c r="Y78" s="97" t="e">
        <f ca="true">+IF(AND(ISNUMBER(OFFSET('Sanitation Data'!$D$11,0,10*ROW('Sanitation Data'!D72))),'Data Summary'!CN78="Yes"),OFFSET('Sanitation Data'!$D$11,0,10*ROW('Sanitation Data'!D72)),NA())</f>
        <v>#N/A</v>
      </c>
      <c r="Z78" s="97" t="e">
        <f ca="true">+IF(AND(ISNUMBER(OFFSET('Sanitation Data'!$D$12,0,10*ROW('Sanitation Data'!D72))),'Data Summary'!CO78="Yes"),OFFSET('Sanitation Data'!$D$12,0,10*ROW('Sanitation Data'!D72)),NA())</f>
        <v>#N/A</v>
      </c>
      <c r="AA78" s="97" t="e">
        <f ca="true">+IF(AND(ISNUMBER(OFFSET('Sanitation Data'!$E$4,0,10*ROW('Sanitation Data'!E72))),'Data Summary'!CP78="Yes"),100-OFFSET('Sanitation Data'!$E$4,0,10*ROW('Sanitation Data'!E72)),NA())</f>
        <v>#N/A</v>
      </c>
      <c r="AB78" s="97" t="e">
        <f ca="true">+IF(AND(ISNUMBER(OFFSET('Sanitation Data'!$E$6,0,10*ROW('Sanitation Data'!E72))),'Data Summary'!CQ78="Yes"),OFFSET('Sanitation Data'!$E$6,0,10*ROW('Sanitation Data'!E72)),NA())</f>
        <v>#N/A</v>
      </c>
      <c r="AC78" s="97" t="e">
        <f ca="true">+IF(AND(ISNUMBER(OFFSET('Sanitation Data'!$E$10,0,10*ROW('Sanitation Data'!E72))),'Data Summary'!CR78="Yes"),OFFSET('Sanitation Data'!$E$10,0,10*ROW('Sanitation Data'!E72)),NA())</f>
        <v>#N/A</v>
      </c>
      <c r="AD78" s="97" t="e">
        <f ca="true">+IF(AND(ISNUMBER(OFFSET('Sanitation Data'!$E$11,0,10*ROW('Sanitation Data'!E72))),'Data Summary'!CS78="Yes"),OFFSET('Sanitation Data'!$E$11,0,10*ROW('Sanitation Data'!E72)),NA())</f>
        <v>#N/A</v>
      </c>
      <c r="AE78" s="97" t="e">
        <f ca="true">+IF(AND(ISNUMBER(OFFSET('Sanitation Data'!$E$12,0,10*ROW('Sanitation Data'!E72))),'Data Summary'!CT78="Yes"),OFFSET('Sanitation Data'!$E$12,0,10*ROW('Sanitation Data'!E72)),NA())</f>
        <v>#N/A</v>
      </c>
      <c r="AF78" s="97" t="e">
        <f ca="true">+IF(AND(ISNUMBER(OFFSET('Sanitation Data'!$F$4,0,10*ROW('Sanitation Data'!F72))),'Data Summary'!CU78="Yes"),100-OFFSET('Sanitation Data'!$F$4,0,10*ROW('Sanitation Data'!F72)),NA())</f>
        <v>#N/A</v>
      </c>
      <c r="AG78" s="97" t="e">
        <f ca="true">+IF(AND(ISNUMBER(OFFSET('Sanitation Data'!$F$6,0,10*ROW('Sanitation Data'!F72))),'Data Summary'!CV78="Yes"),OFFSET('Sanitation Data'!$F$6,0,10*ROW('Sanitation Data'!F72)),NA())</f>
        <v>#N/A</v>
      </c>
      <c r="AH78" s="97" t="e">
        <f ca="true">+IF(AND(ISNUMBER(OFFSET('Sanitation Data'!$F$10,0,10*ROW('Sanitation Data'!F72))),'Data Summary'!CW78="Yes"),OFFSET('Sanitation Data'!$F$10,0,10*ROW('Sanitation Data'!F72)),NA())</f>
        <v>#N/A</v>
      </c>
      <c r="AI78" s="97" t="e">
        <f ca="true">+IF(AND(ISNUMBER(OFFSET('Sanitation Data'!$F$11,0,10*ROW('Sanitation Data'!F72))),'Data Summary'!CX78="Yes"),OFFSET('Sanitation Data'!$F$11,0,10*ROW('Sanitation Data'!F72)),NA())</f>
        <v>#N/A</v>
      </c>
      <c r="AJ78" s="97" t="e">
        <f ca="true">+IF(AND(ISNUMBER(OFFSET('Sanitation Data'!$F$12,0,10*ROW('Sanitation Data'!F72))),'Data Summary'!CY78="Yes"),OFFSET('Sanitation Data'!$F$12,0,10*ROW('Sanitation Data'!F72)),NA())</f>
        <v>#N/A</v>
      </c>
      <c r="AK78" s="97" t="e">
        <f ca="true">+IF(AND(ISNUMBER(OFFSET('Sanitation Data'!$G$4,0,10*ROW('Sanitation Data'!G72))),'Data Summary'!CZ78="Yes"),100-OFFSET('Sanitation Data'!$G$4,0,10*ROW('Sanitation Data'!G72)),NA())</f>
        <v>#N/A</v>
      </c>
      <c r="AL78" s="97" t="e">
        <f ca="true">+IF(AND(ISNUMBER(OFFSET('Sanitation Data'!$G$6,0,10*ROW('Sanitation Data'!G72))),'Data Summary'!DA78="Yes"),OFFSET('Sanitation Data'!$G$6,0,10*ROW('Sanitation Data'!G72)),NA())</f>
        <v>#N/A</v>
      </c>
      <c r="AM78" s="97" t="e">
        <f ca="true">+IF(AND(ISNUMBER(OFFSET('Sanitation Data'!$G$10,0,10*ROW('Sanitation Data'!G72))),'Data Summary'!DB78="Yes"),OFFSET('Sanitation Data'!$G$10,0,10*ROW('Sanitation Data'!G72)),NA())</f>
        <v>#N/A</v>
      </c>
      <c r="AN78" s="97" t="e">
        <f ca="true">+IF(AND(ISNUMBER(OFFSET('Sanitation Data'!$G$11,0,10*ROW('Sanitation Data'!G72))),'Data Summary'!DC78="Yes"),OFFSET('Sanitation Data'!$G$11,0,10*ROW('Sanitation Data'!G72)),NA())</f>
        <v>#N/A</v>
      </c>
      <c r="AO78" s="97" t="e">
        <f ca="true">+IF(AND(ISNUMBER(OFFSET('Sanitation Data'!$G$12,0,10*ROW('Sanitation Data'!G72))),'Data Summary'!DD78="Yes"),OFFSET('Sanitation Data'!$G$12,0,10*ROW('Sanitation Data'!G72)),NA())</f>
        <v>#N/A</v>
      </c>
      <c r="AP78" s="97" t="e">
        <f ca="true">+IF(AND(ISNUMBER(OFFSET('Sanitation Data'!$H$4,0,10*ROW('Sanitation Data'!H72))),'Data Summary'!DE78="Yes"),100-OFFSET('Sanitation Data'!$H$4,0,10*ROW('Sanitation Data'!H72)),NA())</f>
        <v>#N/A</v>
      </c>
      <c r="AQ78" s="97" t="e">
        <f ca="true">+IF(AND(ISNUMBER(OFFSET('Sanitation Data'!$H$6,0,10*ROW('Sanitation Data'!H72))),'Data Summary'!DF78="Yes"),OFFSET('Sanitation Data'!$H$6,0,10*ROW('Sanitation Data'!H72)),NA())</f>
        <v>#N/A</v>
      </c>
      <c r="AR78" s="97" t="e">
        <f ca="true">+IF(AND(ISNUMBER(OFFSET('Sanitation Data'!$H$10,0,10*ROW('Sanitation Data'!H72))),'Data Summary'!DG78="Yes"),OFFSET('Sanitation Data'!$H$10,0,10*ROW('Sanitation Data'!H72)),NA())</f>
        <v>#N/A</v>
      </c>
      <c r="AS78" s="97" t="e">
        <f ca="true">+IF(AND(ISNUMBER(OFFSET('Sanitation Data'!$H$11,0,10*ROW('Sanitation Data'!H72))),'Data Summary'!DH78="Yes"),OFFSET('Sanitation Data'!$H$11,0,10*ROW('Sanitation Data'!H72)),NA())</f>
        <v>#N/A</v>
      </c>
      <c r="AT78" s="97" t="e">
        <f ca="true">+IF(AND(ISNUMBER(OFFSET('Sanitation Data'!$H$12,0,10*ROW('Sanitation Data'!H72))),'Data Summary'!DI78="Yes"),OFFSET('Sanitation Data'!$H$12,0,10*ROW('Sanitation Data'!H72)),NA())</f>
        <v>#N/A</v>
      </c>
      <c r="AU78" s="97" t="e">
        <f ca="true">+IF(AND(ISNUMBER(OFFSET('Sanitation Data'!$I$4,0,10*ROW('Sanitation Data'!I72))),'Data Summary'!DJ78="Yes"),100-OFFSET('Sanitation Data'!$I$4,0,10*ROW('Sanitation Data'!I72)),NA())</f>
        <v>#N/A</v>
      </c>
      <c r="AV78" s="97" t="e">
        <f ca="true">+IF(AND(ISNUMBER(OFFSET('Sanitation Data'!$I$6,0,10*ROW('Sanitation Data'!I72))),'Data Summary'!DK78="Yes"),OFFSET('Sanitation Data'!$I$6,0,10*ROW('Sanitation Data'!I72)),NA())</f>
        <v>#N/A</v>
      </c>
      <c r="AW78" s="97" t="e">
        <f ca="true">+IF(AND(ISNUMBER(OFFSET('Sanitation Data'!$I$10,0,10*ROW('Sanitation Data'!I72))),'Data Summary'!DL78="Yes"),OFFSET('Sanitation Data'!$I$10,0,10*ROW('Sanitation Data'!I72)),NA())</f>
        <v>#N/A</v>
      </c>
      <c r="AX78" s="97" t="e">
        <f ca="true">+IF(AND(ISNUMBER(OFFSET('Sanitation Data'!$I$11,0,10*ROW('Sanitation Data'!I72))),'Data Summary'!DM78="Yes"),OFFSET('Sanitation Data'!$I$11,0,10*ROW('Sanitation Data'!I72)),NA())</f>
        <v>#N/A</v>
      </c>
      <c r="AY78" s="97" t="e">
        <f ca="true">+IF(AND(ISNUMBER(OFFSET('Sanitation Data'!$I$12,0,10*ROW('Sanitation Data'!I72))),'Data Summary'!DN78="Yes"),OFFSET('Sanitation Data'!$I$12,0,10*ROW('Sanitation Data'!I72)),NA())</f>
        <v>#N/A</v>
      </c>
      <c r="AZ78" s="98" t="e">
        <f ca="true">+IF(AND(ISNUMBER(OFFSET('Hygiene Data'!$D$5,0,10*ROW('Hygiene Data'!D72))),'Data Summary'!DO78="Yes"),OFFSET('Hygiene Data'!$D$5,0,10*ROW('Hygiene Data'!D72)),NA())</f>
        <v>#N/A</v>
      </c>
      <c r="BA78" s="98" t="e">
        <f ca="true">+IF(AND(ISNUMBER(OFFSET('Hygiene Data'!$D$7,0,10*ROW('Hygiene Data'!D72))),'Data Summary'!DP78="Yes"),OFFSET('Hygiene Data'!$D$7,0,10*ROW('Hygiene Data'!D72)),NA())</f>
        <v>#N/A</v>
      </c>
      <c r="BB78" s="98" t="e">
        <f ca="true">+IF(AND(ISNUMBER(OFFSET('Hygiene Data'!$D$9,0,10*ROW('Hygiene Data'!D72))),'Data Summary'!DQ78="Yes"),OFFSET('Hygiene Data'!$D$9,0,10*ROW('Hygiene Data'!D72)),NA())</f>
        <v>#N/A</v>
      </c>
      <c r="BC78" s="98" t="e">
        <f ca="true">+IF(AND(ISNUMBER(OFFSET('Hygiene Data'!$E$5,0,10*ROW('Hygiene Data'!E72))),'Data Summary'!DR78="Yes"),OFFSET('Hygiene Data'!$E$5,0,10*ROW('Hygiene Data'!E72)),NA())</f>
        <v>#N/A</v>
      </c>
      <c r="BD78" s="98" t="e">
        <f ca="true">+IF(AND(ISNUMBER(OFFSET('Hygiene Data'!$E$7,0,10*ROW('Hygiene Data'!E72))),'Data Summary'!DS78="Yes"),OFFSET('Hygiene Data'!$E$7,0,10*ROW('Hygiene Data'!E72)),NA())</f>
        <v>#N/A</v>
      </c>
      <c r="BE78" s="98" t="e">
        <f ca="true">+IF(AND(ISNUMBER(OFFSET('Hygiene Data'!$E$9,0,10*ROW('Hygiene Data'!E72))),'Data Summary'!DT78="Yes"),OFFSET('Hygiene Data'!$E$9,0,10*ROW('Hygiene Data'!E72)),NA())</f>
        <v>#N/A</v>
      </c>
      <c r="BF78" s="98" t="e">
        <f ca="true">+IF(AND(ISNUMBER(OFFSET('Hygiene Data'!$F$5,0,10*ROW('Hygiene Data'!F72))),'Data Summary'!DU78="Yes"),OFFSET('Hygiene Data'!$F$5,0,10*ROW('Hygiene Data'!F72)),NA())</f>
        <v>#N/A</v>
      </c>
      <c r="BG78" s="98" t="e">
        <f ca="true">+IF(AND(ISNUMBER(OFFSET('Hygiene Data'!$F$7,0,10*ROW('Hygiene Data'!F72))),'Data Summary'!DV78="Yes"),OFFSET('Hygiene Data'!$F$7,0,10*ROW('Hygiene Data'!F72)),NA())</f>
        <v>#N/A</v>
      </c>
      <c r="BH78" s="98" t="e">
        <f ca="true">+IF(AND(ISNUMBER(OFFSET('Hygiene Data'!$F$9,0,10*ROW('Hygiene Data'!F72))),'Data Summary'!DW78="Yes"),OFFSET('Hygiene Data'!$F$9,0,10*ROW('Hygiene Data'!F72)),NA())</f>
        <v>#N/A</v>
      </c>
      <c r="BI78" s="98" t="e">
        <f ca="true">+IF(AND(ISNUMBER(OFFSET('Hygiene Data'!$G$5,0,10*ROW('Hygiene Data'!G72))),'Data Summary'!DX78="Yes"),OFFSET('Hygiene Data'!$G$5,0,10*ROW('Hygiene Data'!G72)),NA())</f>
        <v>#N/A</v>
      </c>
      <c r="BJ78" s="98" t="e">
        <f ca="true">+IF(AND(ISNUMBER(OFFSET('Hygiene Data'!$G$7,0,10*ROW('Hygiene Data'!G72))),'Data Summary'!DY78="Yes"),OFFSET('Hygiene Data'!$G$7,0,10*ROW('Hygiene Data'!G72)),NA())</f>
        <v>#N/A</v>
      </c>
      <c r="BK78" s="98" t="e">
        <f ca="true">+IF(AND(ISNUMBER(OFFSET('Hygiene Data'!$G$9,0,10*ROW('Hygiene Data'!G72))),'Data Summary'!DZ78="Yes"),OFFSET('Hygiene Data'!$G$9,0,10*ROW('Hygiene Data'!G72)),NA())</f>
        <v>#N/A</v>
      </c>
      <c r="BL78" s="98" t="e">
        <f ca="true">+IF(AND(ISNUMBER(OFFSET('Hygiene Data'!$H$5,0,10*ROW('Hygiene Data'!H72))),'Data Summary'!EA78="Yes"),OFFSET('Hygiene Data'!$H$5,0,10*ROW('Hygiene Data'!H72)),NA())</f>
        <v>#N/A</v>
      </c>
      <c r="BM78" s="98" t="e">
        <f ca="true">+IF(AND(ISNUMBER(OFFSET('Hygiene Data'!$H$7,0,10*ROW('Hygiene Data'!H72))),'Data Summary'!EB78="Yes"),OFFSET('Hygiene Data'!$H$7,0,10*ROW('Hygiene Data'!H72)),NA())</f>
        <v>#N/A</v>
      </c>
      <c r="BN78" s="98" t="e">
        <f ca="true">+IF(AND(ISNUMBER(OFFSET('Hygiene Data'!$H$9,0,10*ROW('Hygiene Data'!H72))),'Data Summary'!EC78="Yes"),OFFSET('Hygiene Data'!$H$9,0,10*ROW('Hygiene Data'!H72)),NA())</f>
        <v>#N/A</v>
      </c>
      <c r="BO78" s="98" t="e">
        <f ca="true">+IF(AND(ISNUMBER(OFFSET('Hygiene Data'!$I$5,0,10*ROW('Hygiene Data'!I72))),'Data Summary'!ED78="Yes"),OFFSET('Hygiene Data'!$I$5,0,10*ROW('Hygiene Data'!I72)),NA())</f>
        <v>#N/A</v>
      </c>
      <c r="BP78" s="98" t="e">
        <f ca="true">+IF(AND(ISNUMBER(OFFSET('Hygiene Data'!$I$7,0,10*ROW('Hygiene Data'!I72))),'Data Summary'!EE78="Yes"),OFFSET('Hygiene Data'!$I$7,0,10*ROW('Hygiene Data'!I72)),NA())</f>
        <v>#N/A</v>
      </c>
      <c r="BQ78" s="98" t="e">
        <f ca="true">+IF(AND(ISNUMBER(OFFSET('Hygiene Data'!$I$9,0,10*ROW('Hygiene Data'!I72))),'Data Summary'!EF78="Yes"),OFFSET('Hygiene Data'!$I$9,0,10*ROW('Hygiene Data'!I72)),NA())</f>
        <v>#N/A</v>
      </c>
    </row>
    <row xmlns:x14ac="http://schemas.microsoft.com/office/spreadsheetml/2009/9/ac" r="79" x14ac:dyDescent="0.2">
      <c r="A79" s="335" t="e">
        <f ca="true">+RIGHT('Data Summary'!A79,LEN('Data Summary'!A79)-9)</f>
        <v>#VALUE!</v>
      </c>
      <c r="B79" s="36" t="str">
        <f ca="true">+IF(ISTEXT('Data Summary'!B79),'Data Summary'!B79,"")</f>
        <v/>
      </c>
      <c r="C79" s="334" t="e">
        <f ca="true">+VALUE('Data Summary'!C79)</f>
        <v>#VALUE!</v>
      </c>
      <c r="D79" s="96" t="e">
        <f ca="true">+IF(AND(ISNUMBER(OFFSET('Water Data'!$D$4,0,10*ROW('Water Data'!D73))),'Data Summary'!BS79="Yes"),100-OFFSET('Water Data'!$D$4,0,10*ROW('Water Data'!D73)),NA())</f>
        <v>#N/A</v>
      </c>
      <c r="E79" s="96" t="e">
        <f ca="true">+IF(AND(ISNUMBER(OFFSET('Water Data'!$D$6,0,10*ROW('Water Data'!D73))),'Data Summary'!BT79="Yes"),OFFSET('Water Data'!$D$6,0,10*ROW('Water Data'!D73)),NA())</f>
        <v>#N/A</v>
      </c>
      <c r="F79" s="96" t="e">
        <f ca="true">+IF(AND(ISNUMBER(OFFSET('Water Data'!$D$9,0,10*ROW('Water Data'!D73))),'Data Summary'!BU79="Yes"),OFFSET('Water Data'!$D$9,0,10*ROW('Water Data'!D73)),NA())</f>
        <v>#N/A</v>
      </c>
      <c r="G79" s="96" t="e">
        <f ca="true">+IF(AND(ISNUMBER(OFFSET('Water Data'!$E$4,0,10*ROW('Water Data'!E73))),'Data Summary'!BV79="Yes"),100-OFFSET('Water Data'!$E$4,0,10*ROW('Water Data'!E73)),NA())</f>
        <v>#N/A</v>
      </c>
      <c r="H79" s="96" t="e">
        <f ca="true">+IF(AND(ISNUMBER(OFFSET('Water Data'!$E$6,0,10*ROW('Water Data'!E73))),'Data Summary'!BW79="Yes"),OFFSET('Water Data'!$E$6,0,10*ROW('Water Data'!E73)),NA())</f>
        <v>#N/A</v>
      </c>
      <c r="I79" s="96" t="e">
        <f ca="true">+IF(AND(ISNUMBER(OFFSET('Water Data'!$E$9,0,10*ROW('Water Data'!E73))),'Data Summary'!BX79="Yes"),OFFSET('Water Data'!$E$9,0,10*ROW('Water Data'!E73)),NA())</f>
        <v>#N/A</v>
      </c>
      <c r="J79" s="96" t="e">
        <f ca="true">+IF(AND(ISNUMBER(OFFSET('Water Data'!$F$4,0,10*ROW('Water Data'!F73))),'Data Summary'!BY79="Yes"),100-OFFSET('Water Data'!$F$4,0,10*ROW('Water Data'!F73)),NA())</f>
        <v>#N/A</v>
      </c>
      <c r="K79" s="96" t="e">
        <f ca="true">+IF(AND(ISNUMBER(OFFSET('Water Data'!$F$6,0,10*ROW('Water Data'!F73))),'Data Summary'!BZ79="Yes"),OFFSET('Water Data'!$F$6,0,10*ROW('Water Data'!F73)),NA())</f>
        <v>#N/A</v>
      </c>
      <c r="L79" s="96" t="e">
        <f ca="true">+IF(AND(ISNUMBER(OFFSET('Water Data'!$F$9,0,10*ROW('Water Data'!F73))),'Data Summary'!CA79="Yes"),OFFSET('Water Data'!$F$9,0,10*ROW('Water Data'!F73)),NA())</f>
        <v>#N/A</v>
      </c>
      <c r="M79" s="96" t="e">
        <f ca="true">+IF(AND(ISNUMBER(OFFSET('Water Data'!$G$4,0,10*ROW('Water Data'!G73))),'Data Summary'!CB79="Yes"),100-OFFSET('Water Data'!$G$4,0,10*ROW('Water Data'!G73)),NA())</f>
        <v>#N/A</v>
      </c>
      <c r="N79" s="96" t="e">
        <f ca="true">+IF(AND(ISNUMBER(OFFSET('Water Data'!$G$6,0,10*ROW('Water Data'!G73))),'Data Summary'!CC79="Yes"),OFFSET('Water Data'!$G$6,0,10*ROW('Water Data'!G73)),NA())</f>
        <v>#N/A</v>
      </c>
      <c r="O79" s="96" t="e">
        <f ca="true">+IF(AND(ISNUMBER(OFFSET('Water Data'!$G$9,0,10*ROW('Water Data'!G73))),'Data Summary'!CD79="Yes"),OFFSET('Water Data'!$G$9,0,10*ROW('Water Data'!G73)),NA())</f>
        <v>#N/A</v>
      </c>
      <c r="P79" s="96" t="e">
        <f ca="true">+IF(AND(ISNUMBER(OFFSET('Water Data'!$H$4,0,10*ROW('Water Data'!H73))),'Data Summary'!CE79="Yes"),100-OFFSET('Water Data'!$H$4,0,10*ROW('Water Data'!H73)),NA())</f>
        <v>#N/A</v>
      </c>
      <c r="Q79" s="96" t="e">
        <f ca="true">+IF(AND(ISNUMBER(OFFSET('Water Data'!$H$6,0,10*ROW('Water Data'!H73))),'Data Summary'!CF79="Yes"),OFFSET('Water Data'!$H$6,0,10*ROW('Water Data'!H73)),NA())</f>
        <v>#N/A</v>
      </c>
      <c r="R79" s="96" t="e">
        <f ca="true">+IF(AND(ISNUMBER(OFFSET('Water Data'!$H$9,0,10*ROW('Water Data'!H73))),'Data Summary'!CG79="Yes"),OFFSET('Water Data'!$H$9,0,10*ROW('Water Data'!H73)),NA())</f>
        <v>#N/A</v>
      </c>
      <c r="S79" s="96" t="e">
        <f ca="true">+IF(AND(ISNUMBER(OFFSET('Water Data'!$I$4,0,10*ROW('Water Data'!I73))),'Data Summary'!CH79="Yes"),100-OFFSET('Water Data'!$I$4,0,10*ROW('Water Data'!I73)),NA())</f>
        <v>#N/A</v>
      </c>
      <c r="T79" s="96" t="e">
        <f ca="true">+IF(AND(ISNUMBER(OFFSET('Water Data'!$I$6,0,10*ROW('Water Data'!I73))),'Data Summary'!CI79="Yes"),OFFSET('Water Data'!$I$6,0,10*ROW('Water Data'!I73)),NA())</f>
        <v>#N/A</v>
      </c>
      <c r="U79" s="96" t="e">
        <f ca="true">+IF(AND(ISNUMBER(OFFSET('Water Data'!$I$9,0,10*ROW('Water Data'!I73))),'Data Summary'!CJ79="Yes"),OFFSET('Water Data'!$I$9,0,10*ROW('Water Data'!I73)),NA())</f>
        <v>#N/A</v>
      </c>
      <c r="V79" s="97" t="e">
        <f ca="true">+IF(AND(ISNUMBER(OFFSET('Sanitation Data'!$D$4,0,10*ROW('Sanitation Data'!D73))),'Data Summary'!CK79="Yes"),100-OFFSET('Sanitation Data'!$D$4,0,10*ROW('Sanitation Data'!D73)),NA())</f>
        <v>#N/A</v>
      </c>
      <c r="W79" s="97" t="e">
        <f ca="true">+IF(AND(ISNUMBER(OFFSET('Sanitation Data'!$D$6,0,10*ROW('Sanitation Data'!D73))),'Data Summary'!CL79="Yes"),OFFSET('Sanitation Data'!$D$6,0,10*ROW('Sanitation Data'!D73)),NA())</f>
        <v>#N/A</v>
      </c>
      <c r="X79" s="97" t="e">
        <f ca="true">+IF(AND(ISNUMBER(OFFSET('Sanitation Data'!$D$10,0,10*ROW('Sanitation Data'!D73))),'Data Summary'!CM79="Yes"),OFFSET('Sanitation Data'!$D$10,0,10*ROW('Sanitation Data'!D73)),NA())</f>
        <v>#N/A</v>
      </c>
      <c r="Y79" s="97" t="e">
        <f ca="true">+IF(AND(ISNUMBER(OFFSET('Sanitation Data'!$D$11,0,10*ROW('Sanitation Data'!D73))),'Data Summary'!CN79="Yes"),OFFSET('Sanitation Data'!$D$11,0,10*ROW('Sanitation Data'!D73)),NA())</f>
        <v>#N/A</v>
      </c>
      <c r="Z79" s="97" t="e">
        <f ca="true">+IF(AND(ISNUMBER(OFFSET('Sanitation Data'!$D$12,0,10*ROW('Sanitation Data'!D73))),'Data Summary'!CO79="Yes"),OFFSET('Sanitation Data'!$D$12,0,10*ROW('Sanitation Data'!D73)),NA())</f>
        <v>#N/A</v>
      </c>
      <c r="AA79" s="97" t="e">
        <f ca="true">+IF(AND(ISNUMBER(OFFSET('Sanitation Data'!$E$4,0,10*ROW('Sanitation Data'!E73))),'Data Summary'!CP79="Yes"),100-OFFSET('Sanitation Data'!$E$4,0,10*ROW('Sanitation Data'!E73)),NA())</f>
        <v>#N/A</v>
      </c>
      <c r="AB79" s="97" t="e">
        <f ca="true">+IF(AND(ISNUMBER(OFFSET('Sanitation Data'!$E$6,0,10*ROW('Sanitation Data'!E73))),'Data Summary'!CQ79="Yes"),OFFSET('Sanitation Data'!$E$6,0,10*ROW('Sanitation Data'!E73)),NA())</f>
        <v>#N/A</v>
      </c>
      <c r="AC79" s="97" t="e">
        <f ca="true">+IF(AND(ISNUMBER(OFFSET('Sanitation Data'!$E$10,0,10*ROW('Sanitation Data'!E73))),'Data Summary'!CR79="Yes"),OFFSET('Sanitation Data'!$E$10,0,10*ROW('Sanitation Data'!E73)),NA())</f>
        <v>#N/A</v>
      </c>
      <c r="AD79" s="97" t="e">
        <f ca="true">+IF(AND(ISNUMBER(OFFSET('Sanitation Data'!$E$11,0,10*ROW('Sanitation Data'!E73))),'Data Summary'!CS79="Yes"),OFFSET('Sanitation Data'!$E$11,0,10*ROW('Sanitation Data'!E73)),NA())</f>
        <v>#N/A</v>
      </c>
      <c r="AE79" s="97" t="e">
        <f ca="true">+IF(AND(ISNUMBER(OFFSET('Sanitation Data'!$E$12,0,10*ROW('Sanitation Data'!E73))),'Data Summary'!CT79="Yes"),OFFSET('Sanitation Data'!$E$12,0,10*ROW('Sanitation Data'!E73)),NA())</f>
        <v>#N/A</v>
      </c>
      <c r="AF79" s="97" t="e">
        <f ca="true">+IF(AND(ISNUMBER(OFFSET('Sanitation Data'!$F$4,0,10*ROW('Sanitation Data'!F73))),'Data Summary'!CU79="Yes"),100-OFFSET('Sanitation Data'!$F$4,0,10*ROW('Sanitation Data'!F73)),NA())</f>
        <v>#N/A</v>
      </c>
      <c r="AG79" s="97" t="e">
        <f ca="true">+IF(AND(ISNUMBER(OFFSET('Sanitation Data'!$F$6,0,10*ROW('Sanitation Data'!F73))),'Data Summary'!CV79="Yes"),OFFSET('Sanitation Data'!$F$6,0,10*ROW('Sanitation Data'!F73)),NA())</f>
        <v>#N/A</v>
      </c>
      <c r="AH79" s="97" t="e">
        <f ca="true">+IF(AND(ISNUMBER(OFFSET('Sanitation Data'!$F$10,0,10*ROW('Sanitation Data'!F73))),'Data Summary'!CW79="Yes"),OFFSET('Sanitation Data'!$F$10,0,10*ROW('Sanitation Data'!F73)),NA())</f>
        <v>#N/A</v>
      </c>
      <c r="AI79" s="97" t="e">
        <f ca="true">+IF(AND(ISNUMBER(OFFSET('Sanitation Data'!$F$11,0,10*ROW('Sanitation Data'!F73))),'Data Summary'!CX79="Yes"),OFFSET('Sanitation Data'!$F$11,0,10*ROW('Sanitation Data'!F73)),NA())</f>
        <v>#N/A</v>
      </c>
      <c r="AJ79" s="97" t="e">
        <f ca="true">+IF(AND(ISNUMBER(OFFSET('Sanitation Data'!$F$12,0,10*ROW('Sanitation Data'!F73))),'Data Summary'!CY79="Yes"),OFFSET('Sanitation Data'!$F$12,0,10*ROW('Sanitation Data'!F73)),NA())</f>
        <v>#N/A</v>
      </c>
      <c r="AK79" s="97" t="e">
        <f ca="true">+IF(AND(ISNUMBER(OFFSET('Sanitation Data'!$G$4,0,10*ROW('Sanitation Data'!G73))),'Data Summary'!CZ79="Yes"),100-OFFSET('Sanitation Data'!$G$4,0,10*ROW('Sanitation Data'!G73)),NA())</f>
        <v>#N/A</v>
      </c>
      <c r="AL79" s="97" t="e">
        <f ca="true">+IF(AND(ISNUMBER(OFFSET('Sanitation Data'!$G$6,0,10*ROW('Sanitation Data'!G73))),'Data Summary'!DA79="Yes"),OFFSET('Sanitation Data'!$G$6,0,10*ROW('Sanitation Data'!G73)),NA())</f>
        <v>#N/A</v>
      </c>
      <c r="AM79" s="97" t="e">
        <f ca="true">+IF(AND(ISNUMBER(OFFSET('Sanitation Data'!$G$10,0,10*ROW('Sanitation Data'!G73))),'Data Summary'!DB79="Yes"),OFFSET('Sanitation Data'!$G$10,0,10*ROW('Sanitation Data'!G73)),NA())</f>
        <v>#N/A</v>
      </c>
      <c r="AN79" s="97" t="e">
        <f ca="true">+IF(AND(ISNUMBER(OFFSET('Sanitation Data'!$G$11,0,10*ROW('Sanitation Data'!G73))),'Data Summary'!DC79="Yes"),OFFSET('Sanitation Data'!$G$11,0,10*ROW('Sanitation Data'!G73)),NA())</f>
        <v>#N/A</v>
      </c>
      <c r="AO79" s="97" t="e">
        <f ca="true">+IF(AND(ISNUMBER(OFFSET('Sanitation Data'!$G$12,0,10*ROW('Sanitation Data'!G73))),'Data Summary'!DD79="Yes"),OFFSET('Sanitation Data'!$G$12,0,10*ROW('Sanitation Data'!G73)),NA())</f>
        <v>#N/A</v>
      </c>
      <c r="AP79" s="97" t="e">
        <f ca="true">+IF(AND(ISNUMBER(OFFSET('Sanitation Data'!$H$4,0,10*ROW('Sanitation Data'!H73))),'Data Summary'!DE79="Yes"),100-OFFSET('Sanitation Data'!$H$4,0,10*ROW('Sanitation Data'!H73)),NA())</f>
        <v>#N/A</v>
      </c>
      <c r="AQ79" s="97" t="e">
        <f ca="true">+IF(AND(ISNUMBER(OFFSET('Sanitation Data'!$H$6,0,10*ROW('Sanitation Data'!H73))),'Data Summary'!DF79="Yes"),OFFSET('Sanitation Data'!$H$6,0,10*ROW('Sanitation Data'!H73)),NA())</f>
        <v>#N/A</v>
      </c>
      <c r="AR79" s="97" t="e">
        <f ca="true">+IF(AND(ISNUMBER(OFFSET('Sanitation Data'!$H$10,0,10*ROW('Sanitation Data'!H73))),'Data Summary'!DG79="Yes"),OFFSET('Sanitation Data'!$H$10,0,10*ROW('Sanitation Data'!H73)),NA())</f>
        <v>#N/A</v>
      </c>
      <c r="AS79" s="97" t="e">
        <f ca="true">+IF(AND(ISNUMBER(OFFSET('Sanitation Data'!$H$11,0,10*ROW('Sanitation Data'!H73))),'Data Summary'!DH79="Yes"),OFFSET('Sanitation Data'!$H$11,0,10*ROW('Sanitation Data'!H73)),NA())</f>
        <v>#N/A</v>
      </c>
      <c r="AT79" s="97" t="e">
        <f ca="true">+IF(AND(ISNUMBER(OFFSET('Sanitation Data'!$H$12,0,10*ROW('Sanitation Data'!H73))),'Data Summary'!DI79="Yes"),OFFSET('Sanitation Data'!$H$12,0,10*ROW('Sanitation Data'!H73)),NA())</f>
        <v>#N/A</v>
      </c>
      <c r="AU79" s="97" t="e">
        <f ca="true">+IF(AND(ISNUMBER(OFFSET('Sanitation Data'!$I$4,0,10*ROW('Sanitation Data'!I73))),'Data Summary'!DJ79="Yes"),100-OFFSET('Sanitation Data'!$I$4,0,10*ROW('Sanitation Data'!I73)),NA())</f>
        <v>#N/A</v>
      </c>
      <c r="AV79" s="97" t="e">
        <f ca="true">+IF(AND(ISNUMBER(OFFSET('Sanitation Data'!$I$6,0,10*ROW('Sanitation Data'!I73))),'Data Summary'!DK79="Yes"),OFFSET('Sanitation Data'!$I$6,0,10*ROW('Sanitation Data'!I73)),NA())</f>
        <v>#N/A</v>
      </c>
      <c r="AW79" s="97" t="e">
        <f ca="true">+IF(AND(ISNUMBER(OFFSET('Sanitation Data'!$I$10,0,10*ROW('Sanitation Data'!I73))),'Data Summary'!DL79="Yes"),OFFSET('Sanitation Data'!$I$10,0,10*ROW('Sanitation Data'!I73)),NA())</f>
        <v>#N/A</v>
      </c>
      <c r="AX79" s="97" t="e">
        <f ca="true">+IF(AND(ISNUMBER(OFFSET('Sanitation Data'!$I$11,0,10*ROW('Sanitation Data'!I73))),'Data Summary'!DM79="Yes"),OFFSET('Sanitation Data'!$I$11,0,10*ROW('Sanitation Data'!I73)),NA())</f>
        <v>#N/A</v>
      </c>
      <c r="AY79" s="97" t="e">
        <f ca="true">+IF(AND(ISNUMBER(OFFSET('Sanitation Data'!$I$12,0,10*ROW('Sanitation Data'!I73))),'Data Summary'!DN79="Yes"),OFFSET('Sanitation Data'!$I$12,0,10*ROW('Sanitation Data'!I73)),NA())</f>
        <v>#N/A</v>
      </c>
      <c r="AZ79" s="98" t="e">
        <f ca="true">+IF(AND(ISNUMBER(OFFSET('Hygiene Data'!$D$5,0,10*ROW('Hygiene Data'!D73))),'Data Summary'!DO79="Yes"),OFFSET('Hygiene Data'!$D$5,0,10*ROW('Hygiene Data'!D73)),NA())</f>
        <v>#N/A</v>
      </c>
      <c r="BA79" s="98" t="e">
        <f ca="true">+IF(AND(ISNUMBER(OFFSET('Hygiene Data'!$D$7,0,10*ROW('Hygiene Data'!D73))),'Data Summary'!DP79="Yes"),OFFSET('Hygiene Data'!$D$7,0,10*ROW('Hygiene Data'!D73)),NA())</f>
        <v>#N/A</v>
      </c>
      <c r="BB79" s="98" t="e">
        <f ca="true">+IF(AND(ISNUMBER(OFFSET('Hygiene Data'!$D$9,0,10*ROW('Hygiene Data'!D73))),'Data Summary'!DQ79="Yes"),OFFSET('Hygiene Data'!$D$9,0,10*ROW('Hygiene Data'!D73)),NA())</f>
        <v>#N/A</v>
      </c>
      <c r="BC79" s="98" t="e">
        <f ca="true">+IF(AND(ISNUMBER(OFFSET('Hygiene Data'!$E$5,0,10*ROW('Hygiene Data'!E73))),'Data Summary'!DR79="Yes"),OFFSET('Hygiene Data'!$E$5,0,10*ROW('Hygiene Data'!E73)),NA())</f>
        <v>#N/A</v>
      </c>
      <c r="BD79" s="98" t="e">
        <f ca="true">+IF(AND(ISNUMBER(OFFSET('Hygiene Data'!$E$7,0,10*ROW('Hygiene Data'!E73))),'Data Summary'!DS79="Yes"),OFFSET('Hygiene Data'!$E$7,0,10*ROW('Hygiene Data'!E73)),NA())</f>
        <v>#N/A</v>
      </c>
      <c r="BE79" s="98" t="e">
        <f ca="true">+IF(AND(ISNUMBER(OFFSET('Hygiene Data'!$E$9,0,10*ROW('Hygiene Data'!E73))),'Data Summary'!DT79="Yes"),OFFSET('Hygiene Data'!$E$9,0,10*ROW('Hygiene Data'!E73)),NA())</f>
        <v>#N/A</v>
      </c>
      <c r="BF79" s="98" t="e">
        <f ca="true">+IF(AND(ISNUMBER(OFFSET('Hygiene Data'!$F$5,0,10*ROW('Hygiene Data'!F73))),'Data Summary'!DU79="Yes"),OFFSET('Hygiene Data'!$F$5,0,10*ROW('Hygiene Data'!F73)),NA())</f>
        <v>#N/A</v>
      </c>
      <c r="BG79" s="98" t="e">
        <f ca="true">+IF(AND(ISNUMBER(OFFSET('Hygiene Data'!$F$7,0,10*ROW('Hygiene Data'!F73))),'Data Summary'!DV79="Yes"),OFFSET('Hygiene Data'!$F$7,0,10*ROW('Hygiene Data'!F73)),NA())</f>
        <v>#N/A</v>
      </c>
      <c r="BH79" s="98" t="e">
        <f ca="true">+IF(AND(ISNUMBER(OFFSET('Hygiene Data'!$F$9,0,10*ROW('Hygiene Data'!F73))),'Data Summary'!DW79="Yes"),OFFSET('Hygiene Data'!$F$9,0,10*ROW('Hygiene Data'!F73)),NA())</f>
        <v>#N/A</v>
      </c>
      <c r="BI79" s="98" t="e">
        <f ca="true">+IF(AND(ISNUMBER(OFFSET('Hygiene Data'!$G$5,0,10*ROW('Hygiene Data'!G73))),'Data Summary'!DX79="Yes"),OFFSET('Hygiene Data'!$G$5,0,10*ROW('Hygiene Data'!G73)),NA())</f>
        <v>#N/A</v>
      </c>
      <c r="BJ79" s="98" t="e">
        <f ca="true">+IF(AND(ISNUMBER(OFFSET('Hygiene Data'!$G$7,0,10*ROW('Hygiene Data'!G73))),'Data Summary'!DY79="Yes"),OFFSET('Hygiene Data'!$G$7,0,10*ROW('Hygiene Data'!G73)),NA())</f>
        <v>#N/A</v>
      </c>
      <c r="BK79" s="98" t="e">
        <f ca="true">+IF(AND(ISNUMBER(OFFSET('Hygiene Data'!$G$9,0,10*ROW('Hygiene Data'!G73))),'Data Summary'!DZ79="Yes"),OFFSET('Hygiene Data'!$G$9,0,10*ROW('Hygiene Data'!G73)),NA())</f>
        <v>#N/A</v>
      </c>
      <c r="BL79" s="98" t="e">
        <f ca="true">+IF(AND(ISNUMBER(OFFSET('Hygiene Data'!$H$5,0,10*ROW('Hygiene Data'!H73))),'Data Summary'!EA79="Yes"),OFFSET('Hygiene Data'!$H$5,0,10*ROW('Hygiene Data'!H73)),NA())</f>
        <v>#N/A</v>
      </c>
      <c r="BM79" s="98" t="e">
        <f ca="true">+IF(AND(ISNUMBER(OFFSET('Hygiene Data'!$H$7,0,10*ROW('Hygiene Data'!H73))),'Data Summary'!EB79="Yes"),OFFSET('Hygiene Data'!$H$7,0,10*ROW('Hygiene Data'!H73)),NA())</f>
        <v>#N/A</v>
      </c>
      <c r="BN79" s="98" t="e">
        <f ca="true">+IF(AND(ISNUMBER(OFFSET('Hygiene Data'!$H$9,0,10*ROW('Hygiene Data'!H73))),'Data Summary'!EC79="Yes"),OFFSET('Hygiene Data'!$H$9,0,10*ROW('Hygiene Data'!H73)),NA())</f>
        <v>#N/A</v>
      </c>
      <c r="BO79" s="98" t="e">
        <f ca="true">+IF(AND(ISNUMBER(OFFSET('Hygiene Data'!$I$5,0,10*ROW('Hygiene Data'!I73))),'Data Summary'!ED79="Yes"),OFFSET('Hygiene Data'!$I$5,0,10*ROW('Hygiene Data'!I73)),NA())</f>
        <v>#N/A</v>
      </c>
      <c r="BP79" s="98" t="e">
        <f ca="true">+IF(AND(ISNUMBER(OFFSET('Hygiene Data'!$I$7,0,10*ROW('Hygiene Data'!I73))),'Data Summary'!EE79="Yes"),OFFSET('Hygiene Data'!$I$7,0,10*ROW('Hygiene Data'!I73)),NA())</f>
        <v>#N/A</v>
      </c>
      <c r="BQ79" s="98" t="e">
        <f ca="true">+IF(AND(ISNUMBER(OFFSET('Hygiene Data'!$I$9,0,10*ROW('Hygiene Data'!I73))),'Data Summary'!EF79="Yes"),OFFSET('Hygiene Data'!$I$9,0,10*ROW('Hygiene Data'!I73)),NA())</f>
        <v>#N/A</v>
      </c>
    </row>
    <row xmlns:x14ac="http://schemas.microsoft.com/office/spreadsheetml/2009/9/ac" r="80" x14ac:dyDescent="0.2">
      <c r="A80" s="335" t="e">
        <f ca="true">+RIGHT('Data Summary'!A80,LEN('Data Summary'!A80)-9)</f>
        <v>#VALUE!</v>
      </c>
      <c r="B80" s="36" t="str">
        <f ca="true">+IF(ISTEXT('Data Summary'!B80),'Data Summary'!B80,"")</f>
        <v/>
      </c>
      <c r="C80" s="334" t="e">
        <f ca="true">+VALUE('Data Summary'!C80)</f>
        <v>#VALUE!</v>
      </c>
      <c r="D80" s="96" t="e">
        <f ca="true">+IF(AND(ISNUMBER(OFFSET('Water Data'!$D$4,0,10*ROW('Water Data'!D74))),'Data Summary'!BS80="Yes"),100-OFFSET('Water Data'!$D$4,0,10*ROW('Water Data'!D74)),NA())</f>
        <v>#N/A</v>
      </c>
      <c r="E80" s="96" t="e">
        <f ca="true">+IF(AND(ISNUMBER(OFFSET('Water Data'!$D$6,0,10*ROW('Water Data'!D74))),'Data Summary'!BT80="Yes"),OFFSET('Water Data'!$D$6,0,10*ROW('Water Data'!D74)),NA())</f>
        <v>#N/A</v>
      </c>
      <c r="F80" s="96" t="e">
        <f ca="true">+IF(AND(ISNUMBER(OFFSET('Water Data'!$D$9,0,10*ROW('Water Data'!D74))),'Data Summary'!BU80="Yes"),OFFSET('Water Data'!$D$9,0,10*ROW('Water Data'!D74)),NA())</f>
        <v>#N/A</v>
      </c>
      <c r="G80" s="96" t="e">
        <f ca="true">+IF(AND(ISNUMBER(OFFSET('Water Data'!$E$4,0,10*ROW('Water Data'!E74))),'Data Summary'!BV80="Yes"),100-OFFSET('Water Data'!$E$4,0,10*ROW('Water Data'!E74)),NA())</f>
        <v>#N/A</v>
      </c>
      <c r="H80" s="96" t="e">
        <f ca="true">+IF(AND(ISNUMBER(OFFSET('Water Data'!$E$6,0,10*ROW('Water Data'!E74))),'Data Summary'!BW80="Yes"),OFFSET('Water Data'!$E$6,0,10*ROW('Water Data'!E74)),NA())</f>
        <v>#N/A</v>
      </c>
      <c r="I80" s="96" t="e">
        <f ca="true">+IF(AND(ISNUMBER(OFFSET('Water Data'!$E$9,0,10*ROW('Water Data'!E74))),'Data Summary'!BX80="Yes"),OFFSET('Water Data'!$E$9,0,10*ROW('Water Data'!E74)),NA())</f>
        <v>#N/A</v>
      </c>
      <c r="J80" s="96" t="e">
        <f ca="true">+IF(AND(ISNUMBER(OFFSET('Water Data'!$F$4,0,10*ROW('Water Data'!F74))),'Data Summary'!BY80="Yes"),100-OFFSET('Water Data'!$F$4,0,10*ROW('Water Data'!F74)),NA())</f>
        <v>#N/A</v>
      </c>
      <c r="K80" s="96" t="e">
        <f ca="true">+IF(AND(ISNUMBER(OFFSET('Water Data'!$F$6,0,10*ROW('Water Data'!F74))),'Data Summary'!BZ80="Yes"),OFFSET('Water Data'!$F$6,0,10*ROW('Water Data'!F74)),NA())</f>
        <v>#N/A</v>
      </c>
      <c r="L80" s="96" t="e">
        <f ca="true">+IF(AND(ISNUMBER(OFFSET('Water Data'!$F$9,0,10*ROW('Water Data'!F74))),'Data Summary'!CA80="Yes"),OFFSET('Water Data'!$F$9,0,10*ROW('Water Data'!F74)),NA())</f>
        <v>#N/A</v>
      </c>
      <c r="M80" s="96" t="e">
        <f ca="true">+IF(AND(ISNUMBER(OFFSET('Water Data'!$G$4,0,10*ROW('Water Data'!G74))),'Data Summary'!CB80="Yes"),100-OFFSET('Water Data'!$G$4,0,10*ROW('Water Data'!G74)),NA())</f>
        <v>#N/A</v>
      </c>
      <c r="N80" s="96" t="e">
        <f ca="true">+IF(AND(ISNUMBER(OFFSET('Water Data'!$G$6,0,10*ROW('Water Data'!G74))),'Data Summary'!CC80="Yes"),OFFSET('Water Data'!$G$6,0,10*ROW('Water Data'!G74)),NA())</f>
        <v>#N/A</v>
      </c>
      <c r="O80" s="96" t="e">
        <f ca="true">+IF(AND(ISNUMBER(OFFSET('Water Data'!$G$9,0,10*ROW('Water Data'!G74))),'Data Summary'!CD80="Yes"),OFFSET('Water Data'!$G$9,0,10*ROW('Water Data'!G74)),NA())</f>
        <v>#N/A</v>
      </c>
      <c r="P80" s="96" t="e">
        <f ca="true">+IF(AND(ISNUMBER(OFFSET('Water Data'!$H$4,0,10*ROW('Water Data'!H74))),'Data Summary'!CE80="Yes"),100-OFFSET('Water Data'!$H$4,0,10*ROW('Water Data'!H74)),NA())</f>
        <v>#N/A</v>
      </c>
      <c r="Q80" s="96" t="e">
        <f ca="true">+IF(AND(ISNUMBER(OFFSET('Water Data'!$H$6,0,10*ROW('Water Data'!H74))),'Data Summary'!CF80="Yes"),OFFSET('Water Data'!$H$6,0,10*ROW('Water Data'!H74)),NA())</f>
        <v>#N/A</v>
      </c>
      <c r="R80" s="96" t="e">
        <f ca="true">+IF(AND(ISNUMBER(OFFSET('Water Data'!$H$9,0,10*ROW('Water Data'!H74))),'Data Summary'!CG80="Yes"),OFFSET('Water Data'!$H$9,0,10*ROW('Water Data'!H74)),NA())</f>
        <v>#N/A</v>
      </c>
      <c r="S80" s="96" t="e">
        <f ca="true">+IF(AND(ISNUMBER(OFFSET('Water Data'!$I$4,0,10*ROW('Water Data'!I74))),'Data Summary'!CH80="Yes"),100-OFFSET('Water Data'!$I$4,0,10*ROW('Water Data'!I74)),NA())</f>
        <v>#N/A</v>
      </c>
      <c r="T80" s="96" t="e">
        <f ca="true">+IF(AND(ISNUMBER(OFFSET('Water Data'!$I$6,0,10*ROW('Water Data'!I74))),'Data Summary'!CI80="Yes"),OFFSET('Water Data'!$I$6,0,10*ROW('Water Data'!I74)),NA())</f>
        <v>#N/A</v>
      </c>
      <c r="U80" s="96" t="e">
        <f ca="true">+IF(AND(ISNUMBER(OFFSET('Water Data'!$I$9,0,10*ROW('Water Data'!I74))),'Data Summary'!CJ80="Yes"),OFFSET('Water Data'!$I$9,0,10*ROW('Water Data'!I74)),NA())</f>
        <v>#N/A</v>
      </c>
      <c r="V80" s="97" t="e">
        <f ca="true">+IF(AND(ISNUMBER(OFFSET('Sanitation Data'!$D$4,0,10*ROW('Sanitation Data'!D74))),'Data Summary'!CK80="Yes"),100-OFFSET('Sanitation Data'!$D$4,0,10*ROW('Sanitation Data'!D74)),NA())</f>
        <v>#N/A</v>
      </c>
      <c r="W80" s="97" t="e">
        <f ca="true">+IF(AND(ISNUMBER(OFFSET('Sanitation Data'!$D$6,0,10*ROW('Sanitation Data'!D74))),'Data Summary'!CL80="Yes"),OFFSET('Sanitation Data'!$D$6,0,10*ROW('Sanitation Data'!D74)),NA())</f>
        <v>#N/A</v>
      </c>
      <c r="X80" s="97" t="e">
        <f ca="true">+IF(AND(ISNUMBER(OFFSET('Sanitation Data'!$D$10,0,10*ROW('Sanitation Data'!D74))),'Data Summary'!CM80="Yes"),OFFSET('Sanitation Data'!$D$10,0,10*ROW('Sanitation Data'!D74)),NA())</f>
        <v>#N/A</v>
      </c>
      <c r="Y80" s="97" t="e">
        <f ca="true">+IF(AND(ISNUMBER(OFFSET('Sanitation Data'!$D$11,0,10*ROW('Sanitation Data'!D74))),'Data Summary'!CN80="Yes"),OFFSET('Sanitation Data'!$D$11,0,10*ROW('Sanitation Data'!D74)),NA())</f>
        <v>#N/A</v>
      </c>
      <c r="Z80" s="97" t="e">
        <f ca="true">+IF(AND(ISNUMBER(OFFSET('Sanitation Data'!$D$12,0,10*ROW('Sanitation Data'!D74))),'Data Summary'!CO80="Yes"),OFFSET('Sanitation Data'!$D$12,0,10*ROW('Sanitation Data'!D74)),NA())</f>
        <v>#N/A</v>
      </c>
      <c r="AA80" s="97" t="e">
        <f ca="true">+IF(AND(ISNUMBER(OFFSET('Sanitation Data'!$E$4,0,10*ROW('Sanitation Data'!E74))),'Data Summary'!CP80="Yes"),100-OFFSET('Sanitation Data'!$E$4,0,10*ROW('Sanitation Data'!E74)),NA())</f>
        <v>#N/A</v>
      </c>
      <c r="AB80" s="97" t="e">
        <f ca="true">+IF(AND(ISNUMBER(OFFSET('Sanitation Data'!$E$6,0,10*ROW('Sanitation Data'!E74))),'Data Summary'!CQ80="Yes"),OFFSET('Sanitation Data'!$E$6,0,10*ROW('Sanitation Data'!E74)),NA())</f>
        <v>#N/A</v>
      </c>
      <c r="AC80" s="97" t="e">
        <f ca="true">+IF(AND(ISNUMBER(OFFSET('Sanitation Data'!$E$10,0,10*ROW('Sanitation Data'!E74))),'Data Summary'!CR80="Yes"),OFFSET('Sanitation Data'!$E$10,0,10*ROW('Sanitation Data'!E74)),NA())</f>
        <v>#N/A</v>
      </c>
      <c r="AD80" s="97" t="e">
        <f ca="true">+IF(AND(ISNUMBER(OFFSET('Sanitation Data'!$E$11,0,10*ROW('Sanitation Data'!E74))),'Data Summary'!CS80="Yes"),OFFSET('Sanitation Data'!$E$11,0,10*ROW('Sanitation Data'!E74)),NA())</f>
        <v>#N/A</v>
      </c>
      <c r="AE80" s="97" t="e">
        <f ca="true">+IF(AND(ISNUMBER(OFFSET('Sanitation Data'!$E$12,0,10*ROW('Sanitation Data'!E74))),'Data Summary'!CT80="Yes"),OFFSET('Sanitation Data'!$E$12,0,10*ROW('Sanitation Data'!E74)),NA())</f>
        <v>#N/A</v>
      </c>
      <c r="AF80" s="97" t="e">
        <f ca="true">+IF(AND(ISNUMBER(OFFSET('Sanitation Data'!$F$4,0,10*ROW('Sanitation Data'!F74))),'Data Summary'!CU80="Yes"),100-OFFSET('Sanitation Data'!$F$4,0,10*ROW('Sanitation Data'!F74)),NA())</f>
        <v>#N/A</v>
      </c>
      <c r="AG80" s="97" t="e">
        <f ca="true">+IF(AND(ISNUMBER(OFFSET('Sanitation Data'!$F$6,0,10*ROW('Sanitation Data'!F74))),'Data Summary'!CV80="Yes"),OFFSET('Sanitation Data'!$F$6,0,10*ROW('Sanitation Data'!F74)),NA())</f>
        <v>#N/A</v>
      </c>
      <c r="AH80" s="97" t="e">
        <f ca="true">+IF(AND(ISNUMBER(OFFSET('Sanitation Data'!$F$10,0,10*ROW('Sanitation Data'!F74))),'Data Summary'!CW80="Yes"),OFFSET('Sanitation Data'!$F$10,0,10*ROW('Sanitation Data'!F74)),NA())</f>
        <v>#N/A</v>
      </c>
      <c r="AI80" s="97" t="e">
        <f ca="true">+IF(AND(ISNUMBER(OFFSET('Sanitation Data'!$F$11,0,10*ROW('Sanitation Data'!F74))),'Data Summary'!CX80="Yes"),OFFSET('Sanitation Data'!$F$11,0,10*ROW('Sanitation Data'!F74)),NA())</f>
        <v>#N/A</v>
      </c>
      <c r="AJ80" s="97" t="e">
        <f ca="true">+IF(AND(ISNUMBER(OFFSET('Sanitation Data'!$F$12,0,10*ROW('Sanitation Data'!F74))),'Data Summary'!CY80="Yes"),OFFSET('Sanitation Data'!$F$12,0,10*ROW('Sanitation Data'!F74)),NA())</f>
        <v>#N/A</v>
      </c>
      <c r="AK80" s="97" t="e">
        <f ca="true">+IF(AND(ISNUMBER(OFFSET('Sanitation Data'!$G$4,0,10*ROW('Sanitation Data'!G74))),'Data Summary'!CZ80="Yes"),100-OFFSET('Sanitation Data'!$G$4,0,10*ROW('Sanitation Data'!G74)),NA())</f>
        <v>#N/A</v>
      </c>
      <c r="AL80" s="97" t="e">
        <f ca="true">+IF(AND(ISNUMBER(OFFSET('Sanitation Data'!$G$6,0,10*ROW('Sanitation Data'!G74))),'Data Summary'!DA80="Yes"),OFFSET('Sanitation Data'!$G$6,0,10*ROW('Sanitation Data'!G74)),NA())</f>
        <v>#N/A</v>
      </c>
      <c r="AM80" s="97" t="e">
        <f ca="true">+IF(AND(ISNUMBER(OFFSET('Sanitation Data'!$G$10,0,10*ROW('Sanitation Data'!G74))),'Data Summary'!DB80="Yes"),OFFSET('Sanitation Data'!$G$10,0,10*ROW('Sanitation Data'!G74)),NA())</f>
        <v>#N/A</v>
      </c>
      <c r="AN80" s="97" t="e">
        <f ca="true">+IF(AND(ISNUMBER(OFFSET('Sanitation Data'!$G$11,0,10*ROW('Sanitation Data'!G74))),'Data Summary'!DC80="Yes"),OFFSET('Sanitation Data'!$G$11,0,10*ROW('Sanitation Data'!G74)),NA())</f>
        <v>#N/A</v>
      </c>
      <c r="AO80" s="97" t="e">
        <f ca="true">+IF(AND(ISNUMBER(OFFSET('Sanitation Data'!$G$12,0,10*ROW('Sanitation Data'!G74))),'Data Summary'!DD80="Yes"),OFFSET('Sanitation Data'!$G$12,0,10*ROW('Sanitation Data'!G74)),NA())</f>
        <v>#N/A</v>
      </c>
      <c r="AP80" s="97" t="e">
        <f ca="true">+IF(AND(ISNUMBER(OFFSET('Sanitation Data'!$H$4,0,10*ROW('Sanitation Data'!H74))),'Data Summary'!DE80="Yes"),100-OFFSET('Sanitation Data'!$H$4,0,10*ROW('Sanitation Data'!H74)),NA())</f>
        <v>#N/A</v>
      </c>
      <c r="AQ80" s="97" t="e">
        <f ca="true">+IF(AND(ISNUMBER(OFFSET('Sanitation Data'!$H$6,0,10*ROW('Sanitation Data'!H74))),'Data Summary'!DF80="Yes"),OFFSET('Sanitation Data'!$H$6,0,10*ROW('Sanitation Data'!H74)),NA())</f>
        <v>#N/A</v>
      </c>
      <c r="AR80" s="97" t="e">
        <f ca="true">+IF(AND(ISNUMBER(OFFSET('Sanitation Data'!$H$10,0,10*ROW('Sanitation Data'!H74))),'Data Summary'!DG80="Yes"),OFFSET('Sanitation Data'!$H$10,0,10*ROW('Sanitation Data'!H74)),NA())</f>
        <v>#N/A</v>
      </c>
      <c r="AS80" s="97" t="e">
        <f ca="true">+IF(AND(ISNUMBER(OFFSET('Sanitation Data'!$H$11,0,10*ROW('Sanitation Data'!H74))),'Data Summary'!DH80="Yes"),OFFSET('Sanitation Data'!$H$11,0,10*ROW('Sanitation Data'!H74)),NA())</f>
        <v>#N/A</v>
      </c>
      <c r="AT80" s="97" t="e">
        <f ca="true">+IF(AND(ISNUMBER(OFFSET('Sanitation Data'!$H$12,0,10*ROW('Sanitation Data'!H74))),'Data Summary'!DI80="Yes"),OFFSET('Sanitation Data'!$H$12,0,10*ROW('Sanitation Data'!H74)),NA())</f>
        <v>#N/A</v>
      </c>
      <c r="AU80" s="97" t="e">
        <f ca="true">+IF(AND(ISNUMBER(OFFSET('Sanitation Data'!$I$4,0,10*ROW('Sanitation Data'!I74))),'Data Summary'!DJ80="Yes"),100-OFFSET('Sanitation Data'!$I$4,0,10*ROW('Sanitation Data'!I74)),NA())</f>
        <v>#N/A</v>
      </c>
      <c r="AV80" s="97" t="e">
        <f ca="true">+IF(AND(ISNUMBER(OFFSET('Sanitation Data'!$I$6,0,10*ROW('Sanitation Data'!I74))),'Data Summary'!DK80="Yes"),OFFSET('Sanitation Data'!$I$6,0,10*ROW('Sanitation Data'!I74)),NA())</f>
        <v>#N/A</v>
      </c>
      <c r="AW80" s="97" t="e">
        <f ca="true">+IF(AND(ISNUMBER(OFFSET('Sanitation Data'!$I$10,0,10*ROW('Sanitation Data'!I74))),'Data Summary'!DL80="Yes"),OFFSET('Sanitation Data'!$I$10,0,10*ROW('Sanitation Data'!I74)),NA())</f>
        <v>#N/A</v>
      </c>
      <c r="AX80" s="97" t="e">
        <f ca="true">+IF(AND(ISNUMBER(OFFSET('Sanitation Data'!$I$11,0,10*ROW('Sanitation Data'!I74))),'Data Summary'!DM80="Yes"),OFFSET('Sanitation Data'!$I$11,0,10*ROW('Sanitation Data'!I74)),NA())</f>
        <v>#N/A</v>
      </c>
      <c r="AY80" s="97" t="e">
        <f ca="true">+IF(AND(ISNUMBER(OFFSET('Sanitation Data'!$I$12,0,10*ROW('Sanitation Data'!I74))),'Data Summary'!DN80="Yes"),OFFSET('Sanitation Data'!$I$12,0,10*ROW('Sanitation Data'!I74)),NA())</f>
        <v>#N/A</v>
      </c>
      <c r="AZ80" s="98" t="e">
        <f ca="true">+IF(AND(ISNUMBER(OFFSET('Hygiene Data'!$D$5,0,10*ROW('Hygiene Data'!D74))),'Data Summary'!DO80="Yes"),OFFSET('Hygiene Data'!$D$5,0,10*ROW('Hygiene Data'!D74)),NA())</f>
        <v>#N/A</v>
      </c>
      <c r="BA80" s="98" t="e">
        <f ca="true">+IF(AND(ISNUMBER(OFFSET('Hygiene Data'!$D$7,0,10*ROW('Hygiene Data'!D74))),'Data Summary'!DP80="Yes"),OFFSET('Hygiene Data'!$D$7,0,10*ROW('Hygiene Data'!D74)),NA())</f>
        <v>#N/A</v>
      </c>
      <c r="BB80" s="98" t="e">
        <f ca="true">+IF(AND(ISNUMBER(OFFSET('Hygiene Data'!$D$9,0,10*ROW('Hygiene Data'!D74))),'Data Summary'!DQ80="Yes"),OFFSET('Hygiene Data'!$D$9,0,10*ROW('Hygiene Data'!D74)),NA())</f>
        <v>#N/A</v>
      </c>
      <c r="BC80" s="98" t="e">
        <f ca="true">+IF(AND(ISNUMBER(OFFSET('Hygiene Data'!$E$5,0,10*ROW('Hygiene Data'!E74))),'Data Summary'!DR80="Yes"),OFFSET('Hygiene Data'!$E$5,0,10*ROW('Hygiene Data'!E74)),NA())</f>
        <v>#N/A</v>
      </c>
      <c r="BD80" s="98" t="e">
        <f ca="true">+IF(AND(ISNUMBER(OFFSET('Hygiene Data'!$E$7,0,10*ROW('Hygiene Data'!E74))),'Data Summary'!DS80="Yes"),OFFSET('Hygiene Data'!$E$7,0,10*ROW('Hygiene Data'!E74)),NA())</f>
        <v>#N/A</v>
      </c>
      <c r="BE80" s="98" t="e">
        <f ca="true">+IF(AND(ISNUMBER(OFFSET('Hygiene Data'!$E$9,0,10*ROW('Hygiene Data'!E74))),'Data Summary'!DT80="Yes"),OFFSET('Hygiene Data'!$E$9,0,10*ROW('Hygiene Data'!E74)),NA())</f>
        <v>#N/A</v>
      </c>
      <c r="BF80" s="98" t="e">
        <f ca="true">+IF(AND(ISNUMBER(OFFSET('Hygiene Data'!$F$5,0,10*ROW('Hygiene Data'!F74))),'Data Summary'!DU80="Yes"),OFFSET('Hygiene Data'!$F$5,0,10*ROW('Hygiene Data'!F74)),NA())</f>
        <v>#N/A</v>
      </c>
      <c r="BG80" s="98" t="e">
        <f ca="true">+IF(AND(ISNUMBER(OFFSET('Hygiene Data'!$F$7,0,10*ROW('Hygiene Data'!F74))),'Data Summary'!DV80="Yes"),OFFSET('Hygiene Data'!$F$7,0,10*ROW('Hygiene Data'!F74)),NA())</f>
        <v>#N/A</v>
      </c>
      <c r="BH80" s="98" t="e">
        <f ca="true">+IF(AND(ISNUMBER(OFFSET('Hygiene Data'!$F$9,0,10*ROW('Hygiene Data'!F74))),'Data Summary'!DW80="Yes"),OFFSET('Hygiene Data'!$F$9,0,10*ROW('Hygiene Data'!F74)),NA())</f>
        <v>#N/A</v>
      </c>
      <c r="BI80" s="98" t="e">
        <f ca="true">+IF(AND(ISNUMBER(OFFSET('Hygiene Data'!$G$5,0,10*ROW('Hygiene Data'!G74))),'Data Summary'!DX80="Yes"),OFFSET('Hygiene Data'!$G$5,0,10*ROW('Hygiene Data'!G74)),NA())</f>
        <v>#N/A</v>
      </c>
      <c r="BJ80" s="98" t="e">
        <f ca="true">+IF(AND(ISNUMBER(OFFSET('Hygiene Data'!$G$7,0,10*ROW('Hygiene Data'!G74))),'Data Summary'!DY80="Yes"),OFFSET('Hygiene Data'!$G$7,0,10*ROW('Hygiene Data'!G74)),NA())</f>
        <v>#N/A</v>
      </c>
      <c r="BK80" s="98" t="e">
        <f ca="true">+IF(AND(ISNUMBER(OFFSET('Hygiene Data'!$G$9,0,10*ROW('Hygiene Data'!G74))),'Data Summary'!DZ80="Yes"),OFFSET('Hygiene Data'!$G$9,0,10*ROW('Hygiene Data'!G74)),NA())</f>
        <v>#N/A</v>
      </c>
      <c r="BL80" s="98" t="e">
        <f ca="true">+IF(AND(ISNUMBER(OFFSET('Hygiene Data'!$H$5,0,10*ROW('Hygiene Data'!H74))),'Data Summary'!EA80="Yes"),OFFSET('Hygiene Data'!$H$5,0,10*ROW('Hygiene Data'!H74)),NA())</f>
        <v>#N/A</v>
      </c>
      <c r="BM80" s="98" t="e">
        <f ca="true">+IF(AND(ISNUMBER(OFFSET('Hygiene Data'!$H$7,0,10*ROW('Hygiene Data'!H74))),'Data Summary'!EB80="Yes"),OFFSET('Hygiene Data'!$H$7,0,10*ROW('Hygiene Data'!H74)),NA())</f>
        <v>#N/A</v>
      </c>
      <c r="BN80" s="98" t="e">
        <f ca="true">+IF(AND(ISNUMBER(OFFSET('Hygiene Data'!$H$9,0,10*ROW('Hygiene Data'!H74))),'Data Summary'!EC80="Yes"),OFFSET('Hygiene Data'!$H$9,0,10*ROW('Hygiene Data'!H74)),NA())</f>
        <v>#N/A</v>
      </c>
      <c r="BO80" s="98" t="e">
        <f ca="true">+IF(AND(ISNUMBER(OFFSET('Hygiene Data'!$I$5,0,10*ROW('Hygiene Data'!I74))),'Data Summary'!ED80="Yes"),OFFSET('Hygiene Data'!$I$5,0,10*ROW('Hygiene Data'!I74)),NA())</f>
        <v>#N/A</v>
      </c>
      <c r="BP80" s="98" t="e">
        <f ca="true">+IF(AND(ISNUMBER(OFFSET('Hygiene Data'!$I$7,0,10*ROW('Hygiene Data'!I74))),'Data Summary'!EE80="Yes"),OFFSET('Hygiene Data'!$I$7,0,10*ROW('Hygiene Data'!I74)),NA())</f>
        <v>#N/A</v>
      </c>
      <c r="BQ80" s="98" t="e">
        <f ca="true">+IF(AND(ISNUMBER(OFFSET('Hygiene Data'!$I$9,0,10*ROW('Hygiene Data'!I74))),'Data Summary'!EF80="Yes"),OFFSET('Hygiene Data'!$I$9,0,10*ROW('Hygiene Data'!I74)),NA())</f>
        <v>#N/A</v>
      </c>
    </row>
    <row xmlns:x14ac="http://schemas.microsoft.com/office/spreadsheetml/2009/9/ac" r="81" x14ac:dyDescent="0.2">
      <c r="A81" s="335" t="e">
        <f ca="true">+RIGHT('Data Summary'!A81,LEN('Data Summary'!A81)-9)</f>
        <v>#VALUE!</v>
      </c>
      <c r="B81" s="36" t="str">
        <f ca="true">+IF(ISTEXT('Data Summary'!B81),'Data Summary'!B81,"")</f>
        <v/>
      </c>
      <c r="C81" s="334" t="e">
        <f ca="true">+VALUE('Data Summary'!C81)</f>
        <v>#VALUE!</v>
      </c>
      <c r="D81" s="96" t="e">
        <f ca="true">+IF(AND(ISNUMBER(OFFSET('Water Data'!$D$4,0,10*ROW('Water Data'!D75))),'Data Summary'!BS81="Yes"),100-OFFSET('Water Data'!$D$4,0,10*ROW('Water Data'!D75)),NA())</f>
        <v>#N/A</v>
      </c>
      <c r="E81" s="96" t="e">
        <f ca="true">+IF(AND(ISNUMBER(OFFSET('Water Data'!$D$6,0,10*ROW('Water Data'!D75))),'Data Summary'!BT81="Yes"),OFFSET('Water Data'!$D$6,0,10*ROW('Water Data'!D75)),NA())</f>
        <v>#N/A</v>
      </c>
      <c r="F81" s="96" t="e">
        <f ca="true">+IF(AND(ISNUMBER(OFFSET('Water Data'!$D$9,0,10*ROW('Water Data'!D75))),'Data Summary'!BU81="Yes"),OFFSET('Water Data'!$D$9,0,10*ROW('Water Data'!D75)),NA())</f>
        <v>#N/A</v>
      </c>
      <c r="G81" s="96" t="e">
        <f ca="true">+IF(AND(ISNUMBER(OFFSET('Water Data'!$E$4,0,10*ROW('Water Data'!E75))),'Data Summary'!BV81="Yes"),100-OFFSET('Water Data'!$E$4,0,10*ROW('Water Data'!E75)),NA())</f>
        <v>#N/A</v>
      </c>
      <c r="H81" s="96" t="e">
        <f ca="true">+IF(AND(ISNUMBER(OFFSET('Water Data'!$E$6,0,10*ROW('Water Data'!E75))),'Data Summary'!BW81="Yes"),OFFSET('Water Data'!$E$6,0,10*ROW('Water Data'!E75)),NA())</f>
        <v>#N/A</v>
      </c>
      <c r="I81" s="96" t="e">
        <f ca="true">+IF(AND(ISNUMBER(OFFSET('Water Data'!$E$9,0,10*ROW('Water Data'!E75))),'Data Summary'!BX81="Yes"),OFFSET('Water Data'!$E$9,0,10*ROW('Water Data'!E75)),NA())</f>
        <v>#N/A</v>
      </c>
      <c r="J81" s="96" t="e">
        <f ca="true">+IF(AND(ISNUMBER(OFFSET('Water Data'!$F$4,0,10*ROW('Water Data'!F75))),'Data Summary'!BY81="Yes"),100-OFFSET('Water Data'!$F$4,0,10*ROW('Water Data'!F75)),NA())</f>
        <v>#N/A</v>
      </c>
      <c r="K81" s="96" t="e">
        <f ca="true">+IF(AND(ISNUMBER(OFFSET('Water Data'!$F$6,0,10*ROW('Water Data'!F75))),'Data Summary'!BZ81="Yes"),OFFSET('Water Data'!$F$6,0,10*ROW('Water Data'!F75)),NA())</f>
        <v>#N/A</v>
      </c>
      <c r="L81" s="96" t="e">
        <f ca="true">+IF(AND(ISNUMBER(OFFSET('Water Data'!$F$9,0,10*ROW('Water Data'!F75))),'Data Summary'!CA81="Yes"),OFFSET('Water Data'!$F$9,0,10*ROW('Water Data'!F75)),NA())</f>
        <v>#N/A</v>
      </c>
      <c r="M81" s="96" t="e">
        <f ca="true">+IF(AND(ISNUMBER(OFFSET('Water Data'!$G$4,0,10*ROW('Water Data'!G75))),'Data Summary'!CB81="Yes"),100-OFFSET('Water Data'!$G$4,0,10*ROW('Water Data'!G75)),NA())</f>
        <v>#N/A</v>
      </c>
      <c r="N81" s="96" t="e">
        <f ca="true">+IF(AND(ISNUMBER(OFFSET('Water Data'!$G$6,0,10*ROW('Water Data'!G75))),'Data Summary'!CC81="Yes"),OFFSET('Water Data'!$G$6,0,10*ROW('Water Data'!G75)),NA())</f>
        <v>#N/A</v>
      </c>
      <c r="O81" s="96" t="e">
        <f ca="true">+IF(AND(ISNUMBER(OFFSET('Water Data'!$G$9,0,10*ROW('Water Data'!G75))),'Data Summary'!CD81="Yes"),OFFSET('Water Data'!$G$9,0,10*ROW('Water Data'!G75)),NA())</f>
        <v>#N/A</v>
      </c>
      <c r="P81" s="96" t="e">
        <f ca="true">+IF(AND(ISNUMBER(OFFSET('Water Data'!$H$4,0,10*ROW('Water Data'!H75))),'Data Summary'!CE81="Yes"),100-OFFSET('Water Data'!$H$4,0,10*ROW('Water Data'!H75)),NA())</f>
        <v>#N/A</v>
      </c>
      <c r="Q81" s="96" t="e">
        <f ca="true">+IF(AND(ISNUMBER(OFFSET('Water Data'!$H$6,0,10*ROW('Water Data'!H75))),'Data Summary'!CF81="Yes"),OFFSET('Water Data'!$H$6,0,10*ROW('Water Data'!H75)),NA())</f>
        <v>#N/A</v>
      </c>
      <c r="R81" s="96" t="e">
        <f ca="true">+IF(AND(ISNUMBER(OFFSET('Water Data'!$H$9,0,10*ROW('Water Data'!H75))),'Data Summary'!CG81="Yes"),OFFSET('Water Data'!$H$9,0,10*ROW('Water Data'!H75)),NA())</f>
        <v>#N/A</v>
      </c>
      <c r="S81" s="96" t="e">
        <f ca="true">+IF(AND(ISNUMBER(OFFSET('Water Data'!$I$4,0,10*ROW('Water Data'!I75))),'Data Summary'!CH81="Yes"),100-OFFSET('Water Data'!$I$4,0,10*ROW('Water Data'!I75)),NA())</f>
        <v>#N/A</v>
      </c>
      <c r="T81" s="96" t="e">
        <f ca="true">+IF(AND(ISNUMBER(OFFSET('Water Data'!$I$6,0,10*ROW('Water Data'!I75))),'Data Summary'!CI81="Yes"),OFFSET('Water Data'!$I$6,0,10*ROW('Water Data'!I75)),NA())</f>
        <v>#N/A</v>
      </c>
      <c r="U81" s="96" t="e">
        <f ca="true">+IF(AND(ISNUMBER(OFFSET('Water Data'!$I$9,0,10*ROW('Water Data'!I75))),'Data Summary'!CJ81="Yes"),OFFSET('Water Data'!$I$9,0,10*ROW('Water Data'!I75)),NA())</f>
        <v>#N/A</v>
      </c>
      <c r="V81" s="97" t="e">
        <f ca="true">+IF(AND(ISNUMBER(OFFSET('Sanitation Data'!$D$4,0,10*ROW('Sanitation Data'!D75))),'Data Summary'!CK81="Yes"),100-OFFSET('Sanitation Data'!$D$4,0,10*ROW('Sanitation Data'!D75)),NA())</f>
        <v>#N/A</v>
      </c>
      <c r="W81" s="97" t="e">
        <f ca="true">+IF(AND(ISNUMBER(OFFSET('Sanitation Data'!$D$6,0,10*ROW('Sanitation Data'!D75))),'Data Summary'!CL81="Yes"),OFFSET('Sanitation Data'!$D$6,0,10*ROW('Sanitation Data'!D75)),NA())</f>
        <v>#N/A</v>
      </c>
      <c r="X81" s="97" t="e">
        <f ca="true">+IF(AND(ISNUMBER(OFFSET('Sanitation Data'!$D$10,0,10*ROW('Sanitation Data'!D75))),'Data Summary'!CM81="Yes"),OFFSET('Sanitation Data'!$D$10,0,10*ROW('Sanitation Data'!D75)),NA())</f>
        <v>#N/A</v>
      </c>
      <c r="Y81" s="97" t="e">
        <f ca="true">+IF(AND(ISNUMBER(OFFSET('Sanitation Data'!$D$11,0,10*ROW('Sanitation Data'!D75))),'Data Summary'!CN81="Yes"),OFFSET('Sanitation Data'!$D$11,0,10*ROW('Sanitation Data'!D75)),NA())</f>
        <v>#N/A</v>
      </c>
      <c r="Z81" s="97" t="e">
        <f ca="true">+IF(AND(ISNUMBER(OFFSET('Sanitation Data'!$D$12,0,10*ROW('Sanitation Data'!D75))),'Data Summary'!CO81="Yes"),OFFSET('Sanitation Data'!$D$12,0,10*ROW('Sanitation Data'!D75)),NA())</f>
        <v>#N/A</v>
      </c>
      <c r="AA81" s="97" t="e">
        <f ca="true">+IF(AND(ISNUMBER(OFFSET('Sanitation Data'!$E$4,0,10*ROW('Sanitation Data'!E75))),'Data Summary'!CP81="Yes"),100-OFFSET('Sanitation Data'!$E$4,0,10*ROW('Sanitation Data'!E75)),NA())</f>
        <v>#N/A</v>
      </c>
      <c r="AB81" s="97" t="e">
        <f ca="true">+IF(AND(ISNUMBER(OFFSET('Sanitation Data'!$E$6,0,10*ROW('Sanitation Data'!E75))),'Data Summary'!CQ81="Yes"),OFFSET('Sanitation Data'!$E$6,0,10*ROW('Sanitation Data'!E75)),NA())</f>
        <v>#N/A</v>
      </c>
      <c r="AC81" s="97" t="e">
        <f ca="true">+IF(AND(ISNUMBER(OFFSET('Sanitation Data'!$E$10,0,10*ROW('Sanitation Data'!E75))),'Data Summary'!CR81="Yes"),OFFSET('Sanitation Data'!$E$10,0,10*ROW('Sanitation Data'!E75)),NA())</f>
        <v>#N/A</v>
      </c>
      <c r="AD81" s="97" t="e">
        <f ca="true">+IF(AND(ISNUMBER(OFFSET('Sanitation Data'!$E$11,0,10*ROW('Sanitation Data'!E75))),'Data Summary'!CS81="Yes"),OFFSET('Sanitation Data'!$E$11,0,10*ROW('Sanitation Data'!E75)),NA())</f>
        <v>#N/A</v>
      </c>
      <c r="AE81" s="97" t="e">
        <f ca="true">+IF(AND(ISNUMBER(OFFSET('Sanitation Data'!$E$12,0,10*ROW('Sanitation Data'!E75))),'Data Summary'!CT81="Yes"),OFFSET('Sanitation Data'!$E$12,0,10*ROW('Sanitation Data'!E75)),NA())</f>
        <v>#N/A</v>
      </c>
      <c r="AF81" s="97" t="e">
        <f ca="true">+IF(AND(ISNUMBER(OFFSET('Sanitation Data'!$F$4,0,10*ROW('Sanitation Data'!F75))),'Data Summary'!CU81="Yes"),100-OFFSET('Sanitation Data'!$F$4,0,10*ROW('Sanitation Data'!F75)),NA())</f>
        <v>#N/A</v>
      </c>
      <c r="AG81" s="97" t="e">
        <f ca="true">+IF(AND(ISNUMBER(OFFSET('Sanitation Data'!$F$6,0,10*ROW('Sanitation Data'!F75))),'Data Summary'!CV81="Yes"),OFFSET('Sanitation Data'!$F$6,0,10*ROW('Sanitation Data'!F75)),NA())</f>
        <v>#N/A</v>
      </c>
      <c r="AH81" s="97" t="e">
        <f ca="true">+IF(AND(ISNUMBER(OFFSET('Sanitation Data'!$F$10,0,10*ROW('Sanitation Data'!F75))),'Data Summary'!CW81="Yes"),OFFSET('Sanitation Data'!$F$10,0,10*ROW('Sanitation Data'!F75)),NA())</f>
        <v>#N/A</v>
      </c>
      <c r="AI81" s="97" t="e">
        <f ca="true">+IF(AND(ISNUMBER(OFFSET('Sanitation Data'!$F$11,0,10*ROW('Sanitation Data'!F75))),'Data Summary'!CX81="Yes"),OFFSET('Sanitation Data'!$F$11,0,10*ROW('Sanitation Data'!F75)),NA())</f>
        <v>#N/A</v>
      </c>
      <c r="AJ81" s="97" t="e">
        <f ca="true">+IF(AND(ISNUMBER(OFFSET('Sanitation Data'!$F$12,0,10*ROW('Sanitation Data'!F75))),'Data Summary'!CY81="Yes"),OFFSET('Sanitation Data'!$F$12,0,10*ROW('Sanitation Data'!F75)),NA())</f>
        <v>#N/A</v>
      </c>
      <c r="AK81" s="97" t="e">
        <f ca="true">+IF(AND(ISNUMBER(OFFSET('Sanitation Data'!$G$4,0,10*ROW('Sanitation Data'!G75))),'Data Summary'!CZ81="Yes"),100-OFFSET('Sanitation Data'!$G$4,0,10*ROW('Sanitation Data'!G75)),NA())</f>
        <v>#N/A</v>
      </c>
      <c r="AL81" s="97" t="e">
        <f ca="true">+IF(AND(ISNUMBER(OFFSET('Sanitation Data'!$G$6,0,10*ROW('Sanitation Data'!G75))),'Data Summary'!DA81="Yes"),OFFSET('Sanitation Data'!$G$6,0,10*ROW('Sanitation Data'!G75)),NA())</f>
        <v>#N/A</v>
      </c>
      <c r="AM81" s="97" t="e">
        <f ca="true">+IF(AND(ISNUMBER(OFFSET('Sanitation Data'!$G$10,0,10*ROW('Sanitation Data'!G75))),'Data Summary'!DB81="Yes"),OFFSET('Sanitation Data'!$G$10,0,10*ROW('Sanitation Data'!G75)),NA())</f>
        <v>#N/A</v>
      </c>
      <c r="AN81" s="97" t="e">
        <f ca="true">+IF(AND(ISNUMBER(OFFSET('Sanitation Data'!$G$11,0,10*ROW('Sanitation Data'!G75))),'Data Summary'!DC81="Yes"),OFFSET('Sanitation Data'!$G$11,0,10*ROW('Sanitation Data'!G75)),NA())</f>
        <v>#N/A</v>
      </c>
      <c r="AO81" s="97" t="e">
        <f ca="true">+IF(AND(ISNUMBER(OFFSET('Sanitation Data'!$G$12,0,10*ROW('Sanitation Data'!G75))),'Data Summary'!DD81="Yes"),OFFSET('Sanitation Data'!$G$12,0,10*ROW('Sanitation Data'!G75)),NA())</f>
        <v>#N/A</v>
      </c>
      <c r="AP81" s="97" t="e">
        <f ca="true">+IF(AND(ISNUMBER(OFFSET('Sanitation Data'!$H$4,0,10*ROW('Sanitation Data'!H75))),'Data Summary'!DE81="Yes"),100-OFFSET('Sanitation Data'!$H$4,0,10*ROW('Sanitation Data'!H75)),NA())</f>
        <v>#N/A</v>
      </c>
      <c r="AQ81" s="97" t="e">
        <f ca="true">+IF(AND(ISNUMBER(OFFSET('Sanitation Data'!$H$6,0,10*ROW('Sanitation Data'!H75))),'Data Summary'!DF81="Yes"),OFFSET('Sanitation Data'!$H$6,0,10*ROW('Sanitation Data'!H75)),NA())</f>
        <v>#N/A</v>
      </c>
      <c r="AR81" s="97" t="e">
        <f ca="true">+IF(AND(ISNUMBER(OFFSET('Sanitation Data'!$H$10,0,10*ROW('Sanitation Data'!H75))),'Data Summary'!DG81="Yes"),OFFSET('Sanitation Data'!$H$10,0,10*ROW('Sanitation Data'!H75)),NA())</f>
        <v>#N/A</v>
      </c>
      <c r="AS81" s="97" t="e">
        <f ca="true">+IF(AND(ISNUMBER(OFFSET('Sanitation Data'!$H$11,0,10*ROW('Sanitation Data'!H75))),'Data Summary'!DH81="Yes"),OFFSET('Sanitation Data'!$H$11,0,10*ROW('Sanitation Data'!H75)),NA())</f>
        <v>#N/A</v>
      </c>
      <c r="AT81" s="97" t="e">
        <f ca="true">+IF(AND(ISNUMBER(OFFSET('Sanitation Data'!$H$12,0,10*ROW('Sanitation Data'!H75))),'Data Summary'!DI81="Yes"),OFFSET('Sanitation Data'!$H$12,0,10*ROW('Sanitation Data'!H75)),NA())</f>
        <v>#N/A</v>
      </c>
      <c r="AU81" s="97" t="e">
        <f ca="true">+IF(AND(ISNUMBER(OFFSET('Sanitation Data'!$I$4,0,10*ROW('Sanitation Data'!I75))),'Data Summary'!DJ81="Yes"),100-OFFSET('Sanitation Data'!$I$4,0,10*ROW('Sanitation Data'!I75)),NA())</f>
        <v>#N/A</v>
      </c>
      <c r="AV81" s="97" t="e">
        <f ca="true">+IF(AND(ISNUMBER(OFFSET('Sanitation Data'!$I$6,0,10*ROW('Sanitation Data'!I75))),'Data Summary'!DK81="Yes"),OFFSET('Sanitation Data'!$I$6,0,10*ROW('Sanitation Data'!I75)),NA())</f>
        <v>#N/A</v>
      </c>
      <c r="AW81" s="97" t="e">
        <f ca="true">+IF(AND(ISNUMBER(OFFSET('Sanitation Data'!$I$10,0,10*ROW('Sanitation Data'!I75))),'Data Summary'!DL81="Yes"),OFFSET('Sanitation Data'!$I$10,0,10*ROW('Sanitation Data'!I75)),NA())</f>
        <v>#N/A</v>
      </c>
      <c r="AX81" s="97" t="e">
        <f ca="true">+IF(AND(ISNUMBER(OFFSET('Sanitation Data'!$I$11,0,10*ROW('Sanitation Data'!I75))),'Data Summary'!DM81="Yes"),OFFSET('Sanitation Data'!$I$11,0,10*ROW('Sanitation Data'!I75)),NA())</f>
        <v>#N/A</v>
      </c>
      <c r="AY81" s="97" t="e">
        <f ca="true">+IF(AND(ISNUMBER(OFFSET('Sanitation Data'!$I$12,0,10*ROW('Sanitation Data'!I75))),'Data Summary'!DN81="Yes"),OFFSET('Sanitation Data'!$I$12,0,10*ROW('Sanitation Data'!I75)),NA())</f>
        <v>#N/A</v>
      </c>
      <c r="AZ81" s="98" t="e">
        <f ca="true">+IF(AND(ISNUMBER(OFFSET('Hygiene Data'!$D$5,0,10*ROW('Hygiene Data'!D75))),'Data Summary'!DO81="Yes"),OFFSET('Hygiene Data'!$D$5,0,10*ROW('Hygiene Data'!D75)),NA())</f>
        <v>#N/A</v>
      </c>
      <c r="BA81" s="98" t="e">
        <f ca="true">+IF(AND(ISNUMBER(OFFSET('Hygiene Data'!$D$7,0,10*ROW('Hygiene Data'!D75))),'Data Summary'!DP81="Yes"),OFFSET('Hygiene Data'!$D$7,0,10*ROW('Hygiene Data'!D75)),NA())</f>
        <v>#N/A</v>
      </c>
      <c r="BB81" s="98" t="e">
        <f ca="true">+IF(AND(ISNUMBER(OFFSET('Hygiene Data'!$D$9,0,10*ROW('Hygiene Data'!D75))),'Data Summary'!DQ81="Yes"),OFFSET('Hygiene Data'!$D$9,0,10*ROW('Hygiene Data'!D75)),NA())</f>
        <v>#N/A</v>
      </c>
      <c r="BC81" s="98" t="e">
        <f ca="true">+IF(AND(ISNUMBER(OFFSET('Hygiene Data'!$E$5,0,10*ROW('Hygiene Data'!E75))),'Data Summary'!DR81="Yes"),OFFSET('Hygiene Data'!$E$5,0,10*ROW('Hygiene Data'!E75)),NA())</f>
        <v>#N/A</v>
      </c>
      <c r="BD81" s="98" t="e">
        <f ca="true">+IF(AND(ISNUMBER(OFFSET('Hygiene Data'!$E$7,0,10*ROW('Hygiene Data'!E75))),'Data Summary'!DS81="Yes"),OFFSET('Hygiene Data'!$E$7,0,10*ROW('Hygiene Data'!E75)),NA())</f>
        <v>#N/A</v>
      </c>
      <c r="BE81" s="98" t="e">
        <f ca="true">+IF(AND(ISNUMBER(OFFSET('Hygiene Data'!$E$9,0,10*ROW('Hygiene Data'!E75))),'Data Summary'!DT81="Yes"),OFFSET('Hygiene Data'!$E$9,0,10*ROW('Hygiene Data'!E75)),NA())</f>
        <v>#N/A</v>
      </c>
      <c r="BF81" s="98" t="e">
        <f ca="true">+IF(AND(ISNUMBER(OFFSET('Hygiene Data'!$F$5,0,10*ROW('Hygiene Data'!F75))),'Data Summary'!DU81="Yes"),OFFSET('Hygiene Data'!$F$5,0,10*ROW('Hygiene Data'!F75)),NA())</f>
        <v>#N/A</v>
      </c>
      <c r="BG81" s="98" t="e">
        <f ca="true">+IF(AND(ISNUMBER(OFFSET('Hygiene Data'!$F$7,0,10*ROW('Hygiene Data'!F75))),'Data Summary'!DV81="Yes"),OFFSET('Hygiene Data'!$F$7,0,10*ROW('Hygiene Data'!F75)),NA())</f>
        <v>#N/A</v>
      </c>
      <c r="BH81" s="98" t="e">
        <f ca="true">+IF(AND(ISNUMBER(OFFSET('Hygiene Data'!$F$9,0,10*ROW('Hygiene Data'!F75))),'Data Summary'!DW81="Yes"),OFFSET('Hygiene Data'!$F$9,0,10*ROW('Hygiene Data'!F75)),NA())</f>
        <v>#N/A</v>
      </c>
      <c r="BI81" s="98" t="e">
        <f ca="true">+IF(AND(ISNUMBER(OFFSET('Hygiene Data'!$G$5,0,10*ROW('Hygiene Data'!G75))),'Data Summary'!DX81="Yes"),OFFSET('Hygiene Data'!$G$5,0,10*ROW('Hygiene Data'!G75)),NA())</f>
        <v>#N/A</v>
      </c>
      <c r="BJ81" s="98" t="e">
        <f ca="true">+IF(AND(ISNUMBER(OFFSET('Hygiene Data'!$G$7,0,10*ROW('Hygiene Data'!G75))),'Data Summary'!DY81="Yes"),OFFSET('Hygiene Data'!$G$7,0,10*ROW('Hygiene Data'!G75)),NA())</f>
        <v>#N/A</v>
      </c>
      <c r="BK81" s="98" t="e">
        <f ca="true">+IF(AND(ISNUMBER(OFFSET('Hygiene Data'!$G$9,0,10*ROW('Hygiene Data'!G75))),'Data Summary'!DZ81="Yes"),OFFSET('Hygiene Data'!$G$9,0,10*ROW('Hygiene Data'!G75)),NA())</f>
        <v>#N/A</v>
      </c>
      <c r="BL81" s="98" t="e">
        <f ca="true">+IF(AND(ISNUMBER(OFFSET('Hygiene Data'!$H$5,0,10*ROW('Hygiene Data'!H75))),'Data Summary'!EA81="Yes"),OFFSET('Hygiene Data'!$H$5,0,10*ROW('Hygiene Data'!H75)),NA())</f>
        <v>#N/A</v>
      </c>
      <c r="BM81" s="98" t="e">
        <f ca="true">+IF(AND(ISNUMBER(OFFSET('Hygiene Data'!$H$7,0,10*ROW('Hygiene Data'!H75))),'Data Summary'!EB81="Yes"),OFFSET('Hygiene Data'!$H$7,0,10*ROW('Hygiene Data'!H75)),NA())</f>
        <v>#N/A</v>
      </c>
      <c r="BN81" s="98" t="e">
        <f ca="true">+IF(AND(ISNUMBER(OFFSET('Hygiene Data'!$H$9,0,10*ROW('Hygiene Data'!H75))),'Data Summary'!EC81="Yes"),OFFSET('Hygiene Data'!$H$9,0,10*ROW('Hygiene Data'!H75)),NA())</f>
        <v>#N/A</v>
      </c>
      <c r="BO81" s="98" t="e">
        <f ca="true">+IF(AND(ISNUMBER(OFFSET('Hygiene Data'!$I$5,0,10*ROW('Hygiene Data'!I75))),'Data Summary'!ED81="Yes"),OFFSET('Hygiene Data'!$I$5,0,10*ROW('Hygiene Data'!I75)),NA())</f>
        <v>#N/A</v>
      </c>
      <c r="BP81" s="98" t="e">
        <f ca="true">+IF(AND(ISNUMBER(OFFSET('Hygiene Data'!$I$7,0,10*ROW('Hygiene Data'!I75))),'Data Summary'!EE81="Yes"),OFFSET('Hygiene Data'!$I$7,0,10*ROW('Hygiene Data'!I75)),NA())</f>
        <v>#N/A</v>
      </c>
      <c r="BQ81" s="98" t="e">
        <f ca="true">+IF(AND(ISNUMBER(OFFSET('Hygiene Data'!$I$9,0,10*ROW('Hygiene Data'!I75))),'Data Summary'!EF81="Yes"),OFFSET('Hygiene Data'!$I$9,0,10*ROW('Hygiene Data'!I75)),NA())</f>
        <v>#N/A</v>
      </c>
    </row>
    <row xmlns:x14ac="http://schemas.microsoft.com/office/spreadsheetml/2009/9/ac" r="82" x14ac:dyDescent="0.2">
      <c r="A82" s="335" t="e">
        <f ca="true">+RIGHT('Data Summary'!A82,LEN('Data Summary'!A82)-9)</f>
        <v>#VALUE!</v>
      </c>
      <c r="B82" s="36" t="str">
        <f ca="true">+IF(ISTEXT('Data Summary'!B82),'Data Summary'!B82,"")</f>
        <v/>
      </c>
      <c r="C82" s="334" t="e">
        <f ca="true">+VALUE('Data Summary'!C82)</f>
        <v>#VALUE!</v>
      </c>
      <c r="D82" s="96" t="e">
        <f ca="true">+IF(AND(ISNUMBER(OFFSET('Water Data'!$D$4,0,10*ROW('Water Data'!D76))),'Data Summary'!BS82="Yes"),100-OFFSET('Water Data'!$D$4,0,10*ROW('Water Data'!D76)),NA())</f>
        <v>#N/A</v>
      </c>
      <c r="E82" s="96" t="e">
        <f ca="true">+IF(AND(ISNUMBER(OFFSET('Water Data'!$D$6,0,10*ROW('Water Data'!D76))),'Data Summary'!BT82="Yes"),OFFSET('Water Data'!$D$6,0,10*ROW('Water Data'!D76)),NA())</f>
        <v>#N/A</v>
      </c>
      <c r="F82" s="96" t="e">
        <f ca="true">+IF(AND(ISNUMBER(OFFSET('Water Data'!$D$9,0,10*ROW('Water Data'!D76))),'Data Summary'!BU82="Yes"),OFFSET('Water Data'!$D$9,0,10*ROW('Water Data'!D76)),NA())</f>
        <v>#N/A</v>
      </c>
      <c r="G82" s="96" t="e">
        <f ca="true">+IF(AND(ISNUMBER(OFFSET('Water Data'!$E$4,0,10*ROW('Water Data'!E76))),'Data Summary'!BV82="Yes"),100-OFFSET('Water Data'!$E$4,0,10*ROW('Water Data'!E76)),NA())</f>
        <v>#N/A</v>
      </c>
      <c r="H82" s="96" t="e">
        <f ca="true">+IF(AND(ISNUMBER(OFFSET('Water Data'!$E$6,0,10*ROW('Water Data'!E76))),'Data Summary'!BW82="Yes"),OFFSET('Water Data'!$E$6,0,10*ROW('Water Data'!E76)),NA())</f>
        <v>#N/A</v>
      </c>
      <c r="I82" s="96" t="e">
        <f ca="true">+IF(AND(ISNUMBER(OFFSET('Water Data'!$E$9,0,10*ROW('Water Data'!E76))),'Data Summary'!BX82="Yes"),OFFSET('Water Data'!$E$9,0,10*ROW('Water Data'!E76)),NA())</f>
        <v>#N/A</v>
      </c>
      <c r="J82" s="96" t="e">
        <f ca="true">+IF(AND(ISNUMBER(OFFSET('Water Data'!$F$4,0,10*ROW('Water Data'!F76))),'Data Summary'!BY82="Yes"),100-OFFSET('Water Data'!$F$4,0,10*ROW('Water Data'!F76)),NA())</f>
        <v>#N/A</v>
      </c>
      <c r="K82" s="96" t="e">
        <f ca="true">+IF(AND(ISNUMBER(OFFSET('Water Data'!$F$6,0,10*ROW('Water Data'!F76))),'Data Summary'!BZ82="Yes"),OFFSET('Water Data'!$F$6,0,10*ROW('Water Data'!F76)),NA())</f>
        <v>#N/A</v>
      </c>
      <c r="L82" s="96" t="e">
        <f ca="true">+IF(AND(ISNUMBER(OFFSET('Water Data'!$F$9,0,10*ROW('Water Data'!F76))),'Data Summary'!CA82="Yes"),OFFSET('Water Data'!$F$9,0,10*ROW('Water Data'!F76)),NA())</f>
        <v>#N/A</v>
      </c>
      <c r="M82" s="96" t="e">
        <f ca="true">+IF(AND(ISNUMBER(OFFSET('Water Data'!$G$4,0,10*ROW('Water Data'!G76))),'Data Summary'!CB82="Yes"),100-OFFSET('Water Data'!$G$4,0,10*ROW('Water Data'!G76)),NA())</f>
        <v>#N/A</v>
      </c>
      <c r="N82" s="96" t="e">
        <f ca="true">+IF(AND(ISNUMBER(OFFSET('Water Data'!$G$6,0,10*ROW('Water Data'!G76))),'Data Summary'!CC82="Yes"),OFFSET('Water Data'!$G$6,0,10*ROW('Water Data'!G76)),NA())</f>
        <v>#N/A</v>
      </c>
      <c r="O82" s="96" t="e">
        <f ca="true">+IF(AND(ISNUMBER(OFFSET('Water Data'!$G$9,0,10*ROW('Water Data'!G76))),'Data Summary'!CD82="Yes"),OFFSET('Water Data'!$G$9,0,10*ROW('Water Data'!G76)),NA())</f>
        <v>#N/A</v>
      </c>
      <c r="P82" s="96" t="e">
        <f ca="true">+IF(AND(ISNUMBER(OFFSET('Water Data'!$H$4,0,10*ROW('Water Data'!H76))),'Data Summary'!CE82="Yes"),100-OFFSET('Water Data'!$H$4,0,10*ROW('Water Data'!H76)),NA())</f>
        <v>#N/A</v>
      </c>
      <c r="Q82" s="96" t="e">
        <f ca="true">+IF(AND(ISNUMBER(OFFSET('Water Data'!$H$6,0,10*ROW('Water Data'!H76))),'Data Summary'!CF82="Yes"),OFFSET('Water Data'!$H$6,0,10*ROW('Water Data'!H76)),NA())</f>
        <v>#N/A</v>
      </c>
      <c r="R82" s="96" t="e">
        <f ca="true">+IF(AND(ISNUMBER(OFFSET('Water Data'!$H$9,0,10*ROW('Water Data'!H76))),'Data Summary'!CG82="Yes"),OFFSET('Water Data'!$H$9,0,10*ROW('Water Data'!H76)),NA())</f>
        <v>#N/A</v>
      </c>
      <c r="S82" s="96" t="e">
        <f ca="true">+IF(AND(ISNUMBER(OFFSET('Water Data'!$I$4,0,10*ROW('Water Data'!I76))),'Data Summary'!CH82="Yes"),100-OFFSET('Water Data'!$I$4,0,10*ROW('Water Data'!I76)),NA())</f>
        <v>#N/A</v>
      </c>
      <c r="T82" s="96" t="e">
        <f ca="true">+IF(AND(ISNUMBER(OFFSET('Water Data'!$I$6,0,10*ROW('Water Data'!I76))),'Data Summary'!CI82="Yes"),OFFSET('Water Data'!$I$6,0,10*ROW('Water Data'!I76)),NA())</f>
        <v>#N/A</v>
      </c>
      <c r="U82" s="96" t="e">
        <f ca="true">+IF(AND(ISNUMBER(OFFSET('Water Data'!$I$9,0,10*ROW('Water Data'!I76))),'Data Summary'!CJ82="Yes"),OFFSET('Water Data'!$I$9,0,10*ROW('Water Data'!I76)),NA())</f>
        <v>#N/A</v>
      </c>
      <c r="V82" s="97" t="e">
        <f ca="true">+IF(AND(ISNUMBER(OFFSET('Sanitation Data'!$D$4,0,10*ROW('Sanitation Data'!D76))),'Data Summary'!CK82="Yes"),100-OFFSET('Sanitation Data'!$D$4,0,10*ROW('Sanitation Data'!D76)),NA())</f>
        <v>#N/A</v>
      </c>
      <c r="W82" s="97" t="e">
        <f ca="true">+IF(AND(ISNUMBER(OFFSET('Sanitation Data'!$D$6,0,10*ROW('Sanitation Data'!D76))),'Data Summary'!CL82="Yes"),OFFSET('Sanitation Data'!$D$6,0,10*ROW('Sanitation Data'!D76)),NA())</f>
        <v>#N/A</v>
      </c>
      <c r="X82" s="97" t="e">
        <f ca="true">+IF(AND(ISNUMBER(OFFSET('Sanitation Data'!$D$10,0,10*ROW('Sanitation Data'!D76))),'Data Summary'!CM82="Yes"),OFFSET('Sanitation Data'!$D$10,0,10*ROW('Sanitation Data'!D76)),NA())</f>
        <v>#N/A</v>
      </c>
      <c r="Y82" s="97" t="e">
        <f ca="true">+IF(AND(ISNUMBER(OFFSET('Sanitation Data'!$D$11,0,10*ROW('Sanitation Data'!D76))),'Data Summary'!CN82="Yes"),OFFSET('Sanitation Data'!$D$11,0,10*ROW('Sanitation Data'!D76)),NA())</f>
        <v>#N/A</v>
      </c>
      <c r="Z82" s="97" t="e">
        <f ca="true">+IF(AND(ISNUMBER(OFFSET('Sanitation Data'!$D$12,0,10*ROW('Sanitation Data'!D76))),'Data Summary'!CO82="Yes"),OFFSET('Sanitation Data'!$D$12,0,10*ROW('Sanitation Data'!D76)),NA())</f>
        <v>#N/A</v>
      </c>
      <c r="AA82" s="97" t="e">
        <f ca="true">+IF(AND(ISNUMBER(OFFSET('Sanitation Data'!$E$4,0,10*ROW('Sanitation Data'!E76))),'Data Summary'!CP82="Yes"),100-OFFSET('Sanitation Data'!$E$4,0,10*ROW('Sanitation Data'!E76)),NA())</f>
        <v>#N/A</v>
      </c>
      <c r="AB82" s="97" t="e">
        <f ca="true">+IF(AND(ISNUMBER(OFFSET('Sanitation Data'!$E$6,0,10*ROW('Sanitation Data'!E76))),'Data Summary'!CQ82="Yes"),OFFSET('Sanitation Data'!$E$6,0,10*ROW('Sanitation Data'!E76)),NA())</f>
        <v>#N/A</v>
      </c>
      <c r="AC82" s="97" t="e">
        <f ca="true">+IF(AND(ISNUMBER(OFFSET('Sanitation Data'!$E$10,0,10*ROW('Sanitation Data'!E76))),'Data Summary'!CR82="Yes"),OFFSET('Sanitation Data'!$E$10,0,10*ROW('Sanitation Data'!E76)),NA())</f>
        <v>#N/A</v>
      </c>
      <c r="AD82" s="97" t="e">
        <f ca="true">+IF(AND(ISNUMBER(OFFSET('Sanitation Data'!$E$11,0,10*ROW('Sanitation Data'!E76))),'Data Summary'!CS82="Yes"),OFFSET('Sanitation Data'!$E$11,0,10*ROW('Sanitation Data'!E76)),NA())</f>
        <v>#N/A</v>
      </c>
      <c r="AE82" s="97" t="e">
        <f ca="true">+IF(AND(ISNUMBER(OFFSET('Sanitation Data'!$E$12,0,10*ROW('Sanitation Data'!E76))),'Data Summary'!CT82="Yes"),OFFSET('Sanitation Data'!$E$12,0,10*ROW('Sanitation Data'!E76)),NA())</f>
        <v>#N/A</v>
      </c>
      <c r="AF82" s="97" t="e">
        <f ca="true">+IF(AND(ISNUMBER(OFFSET('Sanitation Data'!$F$4,0,10*ROW('Sanitation Data'!F76))),'Data Summary'!CU82="Yes"),100-OFFSET('Sanitation Data'!$F$4,0,10*ROW('Sanitation Data'!F76)),NA())</f>
        <v>#N/A</v>
      </c>
      <c r="AG82" s="97" t="e">
        <f ca="true">+IF(AND(ISNUMBER(OFFSET('Sanitation Data'!$F$6,0,10*ROW('Sanitation Data'!F76))),'Data Summary'!CV82="Yes"),OFFSET('Sanitation Data'!$F$6,0,10*ROW('Sanitation Data'!F76)),NA())</f>
        <v>#N/A</v>
      </c>
      <c r="AH82" s="97" t="e">
        <f ca="true">+IF(AND(ISNUMBER(OFFSET('Sanitation Data'!$F$10,0,10*ROW('Sanitation Data'!F76))),'Data Summary'!CW82="Yes"),OFFSET('Sanitation Data'!$F$10,0,10*ROW('Sanitation Data'!F76)),NA())</f>
        <v>#N/A</v>
      </c>
      <c r="AI82" s="97" t="e">
        <f ca="true">+IF(AND(ISNUMBER(OFFSET('Sanitation Data'!$F$11,0,10*ROW('Sanitation Data'!F76))),'Data Summary'!CX82="Yes"),OFFSET('Sanitation Data'!$F$11,0,10*ROW('Sanitation Data'!F76)),NA())</f>
        <v>#N/A</v>
      </c>
      <c r="AJ82" s="97" t="e">
        <f ca="true">+IF(AND(ISNUMBER(OFFSET('Sanitation Data'!$F$12,0,10*ROW('Sanitation Data'!F76))),'Data Summary'!CY82="Yes"),OFFSET('Sanitation Data'!$F$12,0,10*ROW('Sanitation Data'!F76)),NA())</f>
        <v>#N/A</v>
      </c>
      <c r="AK82" s="97" t="e">
        <f ca="true">+IF(AND(ISNUMBER(OFFSET('Sanitation Data'!$G$4,0,10*ROW('Sanitation Data'!G76))),'Data Summary'!CZ82="Yes"),100-OFFSET('Sanitation Data'!$G$4,0,10*ROW('Sanitation Data'!G76)),NA())</f>
        <v>#N/A</v>
      </c>
      <c r="AL82" s="97" t="e">
        <f ca="true">+IF(AND(ISNUMBER(OFFSET('Sanitation Data'!$G$6,0,10*ROW('Sanitation Data'!G76))),'Data Summary'!DA82="Yes"),OFFSET('Sanitation Data'!$G$6,0,10*ROW('Sanitation Data'!G76)),NA())</f>
        <v>#N/A</v>
      </c>
      <c r="AM82" s="97" t="e">
        <f ca="true">+IF(AND(ISNUMBER(OFFSET('Sanitation Data'!$G$10,0,10*ROW('Sanitation Data'!G76))),'Data Summary'!DB82="Yes"),OFFSET('Sanitation Data'!$G$10,0,10*ROW('Sanitation Data'!G76)),NA())</f>
        <v>#N/A</v>
      </c>
      <c r="AN82" s="97" t="e">
        <f ca="true">+IF(AND(ISNUMBER(OFFSET('Sanitation Data'!$G$11,0,10*ROW('Sanitation Data'!G76))),'Data Summary'!DC82="Yes"),OFFSET('Sanitation Data'!$G$11,0,10*ROW('Sanitation Data'!G76)),NA())</f>
        <v>#N/A</v>
      </c>
      <c r="AO82" s="97" t="e">
        <f ca="true">+IF(AND(ISNUMBER(OFFSET('Sanitation Data'!$G$12,0,10*ROW('Sanitation Data'!G76))),'Data Summary'!DD82="Yes"),OFFSET('Sanitation Data'!$G$12,0,10*ROW('Sanitation Data'!G76)),NA())</f>
        <v>#N/A</v>
      </c>
      <c r="AP82" s="97" t="e">
        <f ca="true">+IF(AND(ISNUMBER(OFFSET('Sanitation Data'!$H$4,0,10*ROW('Sanitation Data'!H76))),'Data Summary'!DE82="Yes"),100-OFFSET('Sanitation Data'!$H$4,0,10*ROW('Sanitation Data'!H76)),NA())</f>
        <v>#N/A</v>
      </c>
      <c r="AQ82" s="97" t="e">
        <f ca="true">+IF(AND(ISNUMBER(OFFSET('Sanitation Data'!$H$6,0,10*ROW('Sanitation Data'!H76))),'Data Summary'!DF82="Yes"),OFFSET('Sanitation Data'!$H$6,0,10*ROW('Sanitation Data'!H76)),NA())</f>
        <v>#N/A</v>
      </c>
      <c r="AR82" s="97" t="e">
        <f ca="true">+IF(AND(ISNUMBER(OFFSET('Sanitation Data'!$H$10,0,10*ROW('Sanitation Data'!H76))),'Data Summary'!DG82="Yes"),OFFSET('Sanitation Data'!$H$10,0,10*ROW('Sanitation Data'!H76)),NA())</f>
        <v>#N/A</v>
      </c>
      <c r="AS82" s="97" t="e">
        <f ca="true">+IF(AND(ISNUMBER(OFFSET('Sanitation Data'!$H$11,0,10*ROW('Sanitation Data'!H76))),'Data Summary'!DH82="Yes"),OFFSET('Sanitation Data'!$H$11,0,10*ROW('Sanitation Data'!H76)),NA())</f>
        <v>#N/A</v>
      </c>
      <c r="AT82" s="97" t="e">
        <f ca="true">+IF(AND(ISNUMBER(OFFSET('Sanitation Data'!$H$12,0,10*ROW('Sanitation Data'!H76))),'Data Summary'!DI82="Yes"),OFFSET('Sanitation Data'!$H$12,0,10*ROW('Sanitation Data'!H76)),NA())</f>
        <v>#N/A</v>
      </c>
      <c r="AU82" s="97" t="e">
        <f ca="true">+IF(AND(ISNUMBER(OFFSET('Sanitation Data'!$I$4,0,10*ROW('Sanitation Data'!I76))),'Data Summary'!DJ82="Yes"),100-OFFSET('Sanitation Data'!$I$4,0,10*ROW('Sanitation Data'!I76)),NA())</f>
        <v>#N/A</v>
      </c>
      <c r="AV82" s="97" t="e">
        <f ca="true">+IF(AND(ISNUMBER(OFFSET('Sanitation Data'!$I$6,0,10*ROW('Sanitation Data'!I76))),'Data Summary'!DK82="Yes"),OFFSET('Sanitation Data'!$I$6,0,10*ROW('Sanitation Data'!I76)),NA())</f>
        <v>#N/A</v>
      </c>
      <c r="AW82" s="97" t="e">
        <f ca="true">+IF(AND(ISNUMBER(OFFSET('Sanitation Data'!$I$10,0,10*ROW('Sanitation Data'!I76))),'Data Summary'!DL82="Yes"),OFFSET('Sanitation Data'!$I$10,0,10*ROW('Sanitation Data'!I76)),NA())</f>
        <v>#N/A</v>
      </c>
      <c r="AX82" s="97" t="e">
        <f ca="true">+IF(AND(ISNUMBER(OFFSET('Sanitation Data'!$I$11,0,10*ROW('Sanitation Data'!I76))),'Data Summary'!DM82="Yes"),OFFSET('Sanitation Data'!$I$11,0,10*ROW('Sanitation Data'!I76)),NA())</f>
        <v>#N/A</v>
      </c>
      <c r="AY82" s="97" t="e">
        <f ca="true">+IF(AND(ISNUMBER(OFFSET('Sanitation Data'!$I$12,0,10*ROW('Sanitation Data'!I76))),'Data Summary'!DN82="Yes"),OFFSET('Sanitation Data'!$I$12,0,10*ROW('Sanitation Data'!I76)),NA())</f>
        <v>#N/A</v>
      </c>
      <c r="AZ82" s="98" t="e">
        <f ca="true">+IF(AND(ISNUMBER(OFFSET('Hygiene Data'!$D$5,0,10*ROW('Hygiene Data'!D76))),'Data Summary'!DO82="Yes"),OFFSET('Hygiene Data'!$D$5,0,10*ROW('Hygiene Data'!D76)),NA())</f>
        <v>#N/A</v>
      </c>
      <c r="BA82" s="98" t="e">
        <f ca="true">+IF(AND(ISNUMBER(OFFSET('Hygiene Data'!$D$7,0,10*ROW('Hygiene Data'!D76))),'Data Summary'!DP82="Yes"),OFFSET('Hygiene Data'!$D$7,0,10*ROW('Hygiene Data'!D76)),NA())</f>
        <v>#N/A</v>
      </c>
      <c r="BB82" s="98" t="e">
        <f ca="true">+IF(AND(ISNUMBER(OFFSET('Hygiene Data'!$D$9,0,10*ROW('Hygiene Data'!D76))),'Data Summary'!DQ82="Yes"),OFFSET('Hygiene Data'!$D$9,0,10*ROW('Hygiene Data'!D76)),NA())</f>
        <v>#N/A</v>
      </c>
      <c r="BC82" s="98" t="e">
        <f ca="true">+IF(AND(ISNUMBER(OFFSET('Hygiene Data'!$E$5,0,10*ROW('Hygiene Data'!E76))),'Data Summary'!DR82="Yes"),OFFSET('Hygiene Data'!$E$5,0,10*ROW('Hygiene Data'!E76)),NA())</f>
        <v>#N/A</v>
      </c>
      <c r="BD82" s="98" t="e">
        <f ca="true">+IF(AND(ISNUMBER(OFFSET('Hygiene Data'!$E$7,0,10*ROW('Hygiene Data'!E76))),'Data Summary'!DS82="Yes"),OFFSET('Hygiene Data'!$E$7,0,10*ROW('Hygiene Data'!E76)),NA())</f>
        <v>#N/A</v>
      </c>
      <c r="BE82" s="98" t="e">
        <f ca="true">+IF(AND(ISNUMBER(OFFSET('Hygiene Data'!$E$9,0,10*ROW('Hygiene Data'!E76))),'Data Summary'!DT82="Yes"),OFFSET('Hygiene Data'!$E$9,0,10*ROW('Hygiene Data'!E76)),NA())</f>
        <v>#N/A</v>
      </c>
      <c r="BF82" s="98" t="e">
        <f ca="true">+IF(AND(ISNUMBER(OFFSET('Hygiene Data'!$F$5,0,10*ROW('Hygiene Data'!F76))),'Data Summary'!DU82="Yes"),OFFSET('Hygiene Data'!$F$5,0,10*ROW('Hygiene Data'!F76)),NA())</f>
        <v>#N/A</v>
      </c>
      <c r="BG82" s="98" t="e">
        <f ca="true">+IF(AND(ISNUMBER(OFFSET('Hygiene Data'!$F$7,0,10*ROW('Hygiene Data'!F76))),'Data Summary'!DV82="Yes"),OFFSET('Hygiene Data'!$F$7,0,10*ROW('Hygiene Data'!F76)),NA())</f>
        <v>#N/A</v>
      </c>
      <c r="BH82" s="98" t="e">
        <f ca="true">+IF(AND(ISNUMBER(OFFSET('Hygiene Data'!$F$9,0,10*ROW('Hygiene Data'!F76))),'Data Summary'!DW82="Yes"),OFFSET('Hygiene Data'!$F$9,0,10*ROW('Hygiene Data'!F76)),NA())</f>
        <v>#N/A</v>
      </c>
      <c r="BI82" s="98" t="e">
        <f ca="true">+IF(AND(ISNUMBER(OFFSET('Hygiene Data'!$G$5,0,10*ROW('Hygiene Data'!G76))),'Data Summary'!DX82="Yes"),OFFSET('Hygiene Data'!$G$5,0,10*ROW('Hygiene Data'!G76)),NA())</f>
        <v>#N/A</v>
      </c>
      <c r="BJ82" s="98" t="e">
        <f ca="true">+IF(AND(ISNUMBER(OFFSET('Hygiene Data'!$G$7,0,10*ROW('Hygiene Data'!G76))),'Data Summary'!DY82="Yes"),OFFSET('Hygiene Data'!$G$7,0,10*ROW('Hygiene Data'!G76)),NA())</f>
        <v>#N/A</v>
      </c>
      <c r="BK82" s="98" t="e">
        <f ca="true">+IF(AND(ISNUMBER(OFFSET('Hygiene Data'!$G$9,0,10*ROW('Hygiene Data'!G76))),'Data Summary'!DZ82="Yes"),OFFSET('Hygiene Data'!$G$9,0,10*ROW('Hygiene Data'!G76)),NA())</f>
        <v>#N/A</v>
      </c>
      <c r="BL82" s="98" t="e">
        <f ca="true">+IF(AND(ISNUMBER(OFFSET('Hygiene Data'!$H$5,0,10*ROW('Hygiene Data'!H76))),'Data Summary'!EA82="Yes"),OFFSET('Hygiene Data'!$H$5,0,10*ROW('Hygiene Data'!H76)),NA())</f>
        <v>#N/A</v>
      </c>
      <c r="BM82" s="98" t="e">
        <f ca="true">+IF(AND(ISNUMBER(OFFSET('Hygiene Data'!$H$7,0,10*ROW('Hygiene Data'!H76))),'Data Summary'!EB82="Yes"),OFFSET('Hygiene Data'!$H$7,0,10*ROW('Hygiene Data'!H76)),NA())</f>
        <v>#N/A</v>
      </c>
      <c r="BN82" s="98" t="e">
        <f ca="true">+IF(AND(ISNUMBER(OFFSET('Hygiene Data'!$H$9,0,10*ROW('Hygiene Data'!H76))),'Data Summary'!EC82="Yes"),OFFSET('Hygiene Data'!$H$9,0,10*ROW('Hygiene Data'!H76)),NA())</f>
        <v>#N/A</v>
      </c>
      <c r="BO82" s="98" t="e">
        <f ca="true">+IF(AND(ISNUMBER(OFFSET('Hygiene Data'!$I$5,0,10*ROW('Hygiene Data'!I76))),'Data Summary'!ED82="Yes"),OFFSET('Hygiene Data'!$I$5,0,10*ROW('Hygiene Data'!I76)),NA())</f>
        <v>#N/A</v>
      </c>
      <c r="BP82" s="98" t="e">
        <f ca="true">+IF(AND(ISNUMBER(OFFSET('Hygiene Data'!$I$7,0,10*ROW('Hygiene Data'!I76))),'Data Summary'!EE82="Yes"),OFFSET('Hygiene Data'!$I$7,0,10*ROW('Hygiene Data'!I76)),NA())</f>
        <v>#N/A</v>
      </c>
      <c r="BQ82" s="98" t="e">
        <f ca="true">+IF(AND(ISNUMBER(OFFSET('Hygiene Data'!$I$9,0,10*ROW('Hygiene Data'!I76))),'Data Summary'!EF82="Yes"),OFFSET('Hygiene Data'!$I$9,0,10*ROW('Hygiene Data'!I76)),NA())</f>
        <v>#N/A</v>
      </c>
    </row>
    <row xmlns:x14ac="http://schemas.microsoft.com/office/spreadsheetml/2009/9/ac" r="83" x14ac:dyDescent="0.2">
      <c r="A83" s="335" t="e">
        <f ca="true">+RIGHT('Data Summary'!A83,LEN('Data Summary'!A83)-9)</f>
        <v>#VALUE!</v>
      </c>
      <c r="B83" s="36" t="str">
        <f ca="true">+IF(ISTEXT('Data Summary'!B83),'Data Summary'!B83,"")</f>
        <v/>
      </c>
      <c r="C83" s="334" t="e">
        <f ca="true">+VALUE('Data Summary'!C83)</f>
        <v>#VALUE!</v>
      </c>
      <c r="D83" s="96" t="e">
        <f ca="true">+IF(AND(ISNUMBER(OFFSET('Water Data'!$D$4,0,10*ROW('Water Data'!D77))),'Data Summary'!BS83="Yes"),100-OFFSET('Water Data'!$D$4,0,10*ROW('Water Data'!D77)),NA())</f>
        <v>#N/A</v>
      </c>
      <c r="E83" s="96" t="e">
        <f ca="true">+IF(AND(ISNUMBER(OFFSET('Water Data'!$D$6,0,10*ROW('Water Data'!D77))),'Data Summary'!BT83="Yes"),OFFSET('Water Data'!$D$6,0,10*ROW('Water Data'!D77)),NA())</f>
        <v>#N/A</v>
      </c>
      <c r="F83" s="96" t="e">
        <f ca="true">+IF(AND(ISNUMBER(OFFSET('Water Data'!$D$9,0,10*ROW('Water Data'!D77))),'Data Summary'!BU83="Yes"),OFFSET('Water Data'!$D$9,0,10*ROW('Water Data'!D77)),NA())</f>
        <v>#N/A</v>
      </c>
      <c r="G83" s="96" t="e">
        <f ca="true">+IF(AND(ISNUMBER(OFFSET('Water Data'!$E$4,0,10*ROW('Water Data'!E77))),'Data Summary'!BV83="Yes"),100-OFFSET('Water Data'!$E$4,0,10*ROW('Water Data'!E77)),NA())</f>
        <v>#N/A</v>
      </c>
      <c r="H83" s="96" t="e">
        <f ca="true">+IF(AND(ISNUMBER(OFFSET('Water Data'!$E$6,0,10*ROW('Water Data'!E77))),'Data Summary'!BW83="Yes"),OFFSET('Water Data'!$E$6,0,10*ROW('Water Data'!E77)),NA())</f>
        <v>#N/A</v>
      </c>
      <c r="I83" s="96" t="e">
        <f ca="true">+IF(AND(ISNUMBER(OFFSET('Water Data'!$E$9,0,10*ROW('Water Data'!E77))),'Data Summary'!BX83="Yes"),OFFSET('Water Data'!$E$9,0,10*ROW('Water Data'!E77)),NA())</f>
        <v>#N/A</v>
      </c>
      <c r="J83" s="96" t="e">
        <f ca="true">+IF(AND(ISNUMBER(OFFSET('Water Data'!$F$4,0,10*ROW('Water Data'!F77))),'Data Summary'!BY83="Yes"),100-OFFSET('Water Data'!$F$4,0,10*ROW('Water Data'!F77)),NA())</f>
        <v>#N/A</v>
      </c>
      <c r="K83" s="96" t="e">
        <f ca="true">+IF(AND(ISNUMBER(OFFSET('Water Data'!$F$6,0,10*ROW('Water Data'!F77))),'Data Summary'!BZ83="Yes"),OFFSET('Water Data'!$F$6,0,10*ROW('Water Data'!F77)),NA())</f>
        <v>#N/A</v>
      </c>
      <c r="L83" s="96" t="e">
        <f ca="true">+IF(AND(ISNUMBER(OFFSET('Water Data'!$F$9,0,10*ROW('Water Data'!F77))),'Data Summary'!CA83="Yes"),OFFSET('Water Data'!$F$9,0,10*ROW('Water Data'!F77)),NA())</f>
        <v>#N/A</v>
      </c>
      <c r="M83" s="96" t="e">
        <f ca="true">+IF(AND(ISNUMBER(OFFSET('Water Data'!$G$4,0,10*ROW('Water Data'!G77))),'Data Summary'!CB83="Yes"),100-OFFSET('Water Data'!$G$4,0,10*ROW('Water Data'!G77)),NA())</f>
        <v>#N/A</v>
      </c>
      <c r="N83" s="96" t="e">
        <f ca="true">+IF(AND(ISNUMBER(OFFSET('Water Data'!$G$6,0,10*ROW('Water Data'!G77))),'Data Summary'!CC83="Yes"),OFFSET('Water Data'!$G$6,0,10*ROW('Water Data'!G77)),NA())</f>
        <v>#N/A</v>
      </c>
      <c r="O83" s="96" t="e">
        <f ca="true">+IF(AND(ISNUMBER(OFFSET('Water Data'!$G$9,0,10*ROW('Water Data'!G77))),'Data Summary'!CD83="Yes"),OFFSET('Water Data'!$G$9,0,10*ROW('Water Data'!G77)),NA())</f>
        <v>#N/A</v>
      </c>
      <c r="P83" s="96" t="e">
        <f ca="true">+IF(AND(ISNUMBER(OFFSET('Water Data'!$H$4,0,10*ROW('Water Data'!H77))),'Data Summary'!CE83="Yes"),100-OFFSET('Water Data'!$H$4,0,10*ROW('Water Data'!H77)),NA())</f>
        <v>#N/A</v>
      </c>
      <c r="Q83" s="96" t="e">
        <f ca="true">+IF(AND(ISNUMBER(OFFSET('Water Data'!$H$6,0,10*ROW('Water Data'!H77))),'Data Summary'!CF83="Yes"),OFFSET('Water Data'!$H$6,0,10*ROW('Water Data'!H77)),NA())</f>
        <v>#N/A</v>
      </c>
      <c r="R83" s="96" t="e">
        <f ca="true">+IF(AND(ISNUMBER(OFFSET('Water Data'!$H$9,0,10*ROW('Water Data'!H77))),'Data Summary'!CG83="Yes"),OFFSET('Water Data'!$H$9,0,10*ROW('Water Data'!H77)),NA())</f>
        <v>#N/A</v>
      </c>
      <c r="S83" s="96" t="e">
        <f ca="true">+IF(AND(ISNUMBER(OFFSET('Water Data'!$I$4,0,10*ROW('Water Data'!I77))),'Data Summary'!CH83="Yes"),100-OFFSET('Water Data'!$I$4,0,10*ROW('Water Data'!I77)),NA())</f>
        <v>#N/A</v>
      </c>
      <c r="T83" s="96" t="e">
        <f ca="true">+IF(AND(ISNUMBER(OFFSET('Water Data'!$I$6,0,10*ROW('Water Data'!I77))),'Data Summary'!CI83="Yes"),OFFSET('Water Data'!$I$6,0,10*ROW('Water Data'!I77)),NA())</f>
        <v>#N/A</v>
      </c>
      <c r="U83" s="96" t="e">
        <f ca="true">+IF(AND(ISNUMBER(OFFSET('Water Data'!$I$9,0,10*ROW('Water Data'!I77))),'Data Summary'!CJ83="Yes"),OFFSET('Water Data'!$I$9,0,10*ROW('Water Data'!I77)),NA())</f>
        <v>#N/A</v>
      </c>
      <c r="V83" s="97" t="e">
        <f ca="true">+IF(AND(ISNUMBER(OFFSET('Sanitation Data'!$D$4,0,10*ROW('Sanitation Data'!D77))),'Data Summary'!CK83="Yes"),100-OFFSET('Sanitation Data'!$D$4,0,10*ROW('Sanitation Data'!D77)),NA())</f>
        <v>#N/A</v>
      </c>
      <c r="W83" s="97" t="e">
        <f ca="true">+IF(AND(ISNUMBER(OFFSET('Sanitation Data'!$D$6,0,10*ROW('Sanitation Data'!D77))),'Data Summary'!CL83="Yes"),OFFSET('Sanitation Data'!$D$6,0,10*ROW('Sanitation Data'!D77)),NA())</f>
        <v>#N/A</v>
      </c>
      <c r="X83" s="97" t="e">
        <f ca="true">+IF(AND(ISNUMBER(OFFSET('Sanitation Data'!$D$10,0,10*ROW('Sanitation Data'!D77))),'Data Summary'!CM83="Yes"),OFFSET('Sanitation Data'!$D$10,0,10*ROW('Sanitation Data'!D77)),NA())</f>
        <v>#N/A</v>
      </c>
      <c r="Y83" s="97" t="e">
        <f ca="true">+IF(AND(ISNUMBER(OFFSET('Sanitation Data'!$D$11,0,10*ROW('Sanitation Data'!D77))),'Data Summary'!CN83="Yes"),OFFSET('Sanitation Data'!$D$11,0,10*ROW('Sanitation Data'!D77)),NA())</f>
        <v>#N/A</v>
      </c>
      <c r="Z83" s="97" t="e">
        <f ca="true">+IF(AND(ISNUMBER(OFFSET('Sanitation Data'!$D$12,0,10*ROW('Sanitation Data'!D77))),'Data Summary'!CO83="Yes"),OFFSET('Sanitation Data'!$D$12,0,10*ROW('Sanitation Data'!D77)),NA())</f>
        <v>#N/A</v>
      </c>
      <c r="AA83" s="97" t="e">
        <f ca="true">+IF(AND(ISNUMBER(OFFSET('Sanitation Data'!$E$4,0,10*ROW('Sanitation Data'!E77))),'Data Summary'!CP83="Yes"),100-OFFSET('Sanitation Data'!$E$4,0,10*ROW('Sanitation Data'!E77)),NA())</f>
        <v>#N/A</v>
      </c>
      <c r="AB83" s="97" t="e">
        <f ca="true">+IF(AND(ISNUMBER(OFFSET('Sanitation Data'!$E$6,0,10*ROW('Sanitation Data'!E77))),'Data Summary'!CQ83="Yes"),OFFSET('Sanitation Data'!$E$6,0,10*ROW('Sanitation Data'!E77)),NA())</f>
        <v>#N/A</v>
      </c>
      <c r="AC83" s="97" t="e">
        <f ca="true">+IF(AND(ISNUMBER(OFFSET('Sanitation Data'!$E$10,0,10*ROW('Sanitation Data'!E77))),'Data Summary'!CR83="Yes"),OFFSET('Sanitation Data'!$E$10,0,10*ROW('Sanitation Data'!E77)),NA())</f>
        <v>#N/A</v>
      </c>
      <c r="AD83" s="97" t="e">
        <f ca="true">+IF(AND(ISNUMBER(OFFSET('Sanitation Data'!$E$11,0,10*ROW('Sanitation Data'!E77))),'Data Summary'!CS83="Yes"),OFFSET('Sanitation Data'!$E$11,0,10*ROW('Sanitation Data'!E77)),NA())</f>
        <v>#N/A</v>
      </c>
      <c r="AE83" s="97" t="e">
        <f ca="true">+IF(AND(ISNUMBER(OFFSET('Sanitation Data'!$E$12,0,10*ROW('Sanitation Data'!E77))),'Data Summary'!CT83="Yes"),OFFSET('Sanitation Data'!$E$12,0,10*ROW('Sanitation Data'!E77)),NA())</f>
        <v>#N/A</v>
      </c>
      <c r="AF83" s="97" t="e">
        <f ca="true">+IF(AND(ISNUMBER(OFFSET('Sanitation Data'!$F$4,0,10*ROW('Sanitation Data'!F77))),'Data Summary'!CU83="Yes"),100-OFFSET('Sanitation Data'!$F$4,0,10*ROW('Sanitation Data'!F77)),NA())</f>
        <v>#N/A</v>
      </c>
      <c r="AG83" s="97" t="e">
        <f ca="true">+IF(AND(ISNUMBER(OFFSET('Sanitation Data'!$F$6,0,10*ROW('Sanitation Data'!F77))),'Data Summary'!CV83="Yes"),OFFSET('Sanitation Data'!$F$6,0,10*ROW('Sanitation Data'!F77)),NA())</f>
        <v>#N/A</v>
      </c>
      <c r="AH83" s="97" t="e">
        <f ca="true">+IF(AND(ISNUMBER(OFFSET('Sanitation Data'!$F$10,0,10*ROW('Sanitation Data'!F77))),'Data Summary'!CW83="Yes"),OFFSET('Sanitation Data'!$F$10,0,10*ROW('Sanitation Data'!F77)),NA())</f>
        <v>#N/A</v>
      </c>
      <c r="AI83" s="97" t="e">
        <f ca="true">+IF(AND(ISNUMBER(OFFSET('Sanitation Data'!$F$11,0,10*ROW('Sanitation Data'!F77))),'Data Summary'!CX83="Yes"),OFFSET('Sanitation Data'!$F$11,0,10*ROW('Sanitation Data'!F77)),NA())</f>
        <v>#N/A</v>
      </c>
      <c r="AJ83" s="97" t="e">
        <f ca="true">+IF(AND(ISNUMBER(OFFSET('Sanitation Data'!$F$12,0,10*ROW('Sanitation Data'!F77))),'Data Summary'!CY83="Yes"),OFFSET('Sanitation Data'!$F$12,0,10*ROW('Sanitation Data'!F77)),NA())</f>
        <v>#N/A</v>
      </c>
      <c r="AK83" s="97" t="e">
        <f ca="true">+IF(AND(ISNUMBER(OFFSET('Sanitation Data'!$G$4,0,10*ROW('Sanitation Data'!G77))),'Data Summary'!CZ83="Yes"),100-OFFSET('Sanitation Data'!$G$4,0,10*ROW('Sanitation Data'!G77)),NA())</f>
        <v>#N/A</v>
      </c>
      <c r="AL83" s="97" t="e">
        <f ca="true">+IF(AND(ISNUMBER(OFFSET('Sanitation Data'!$G$6,0,10*ROW('Sanitation Data'!G77))),'Data Summary'!DA83="Yes"),OFFSET('Sanitation Data'!$G$6,0,10*ROW('Sanitation Data'!G77)),NA())</f>
        <v>#N/A</v>
      </c>
      <c r="AM83" s="97" t="e">
        <f ca="true">+IF(AND(ISNUMBER(OFFSET('Sanitation Data'!$G$10,0,10*ROW('Sanitation Data'!G77))),'Data Summary'!DB83="Yes"),OFFSET('Sanitation Data'!$G$10,0,10*ROW('Sanitation Data'!G77)),NA())</f>
        <v>#N/A</v>
      </c>
      <c r="AN83" s="97" t="e">
        <f ca="true">+IF(AND(ISNUMBER(OFFSET('Sanitation Data'!$G$11,0,10*ROW('Sanitation Data'!G77))),'Data Summary'!DC83="Yes"),OFFSET('Sanitation Data'!$G$11,0,10*ROW('Sanitation Data'!G77)),NA())</f>
        <v>#N/A</v>
      </c>
      <c r="AO83" s="97" t="e">
        <f ca="true">+IF(AND(ISNUMBER(OFFSET('Sanitation Data'!$G$12,0,10*ROW('Sanitation Data'!G77))),'Data Summary'!DD83="Yes"),OFFSET('Sanitation Data'!$G$12,0,10*ROW('Sanitation Data'!G77)),NA())</f>
        <v>#N/A</v>
      </c>
      <c r="AP83" s="97" t="e">
        <f ca="true">+IF(AND(ISNUMBER(OFFSET('Sanitation Data'!$H$4,0,10*ROW('Sanitation Data'!H77))),'Data Summary'!DE83="Yes"),100-OFFSET('Sanitation Data'!$H$4,0,10*ROW('Sanitation Data'!H77)),NA())</f>
        <v>#N/A</v>
      </c>
      <c r="AQ83" s="97" t="e">
        <f ca="true">+IF(AND(ISNUMBER(OFFSET('Sanitation Data'!$H$6,0,10*ROW('Sanitation Data'!H77))),'Data Summary'!DF83="Yes"),OFFSET('Sanitation Data'!$H$6,0,10*ROW('Sanitation Data'!H77)),NA())</f>
        <v>#N/A</v>
      </c>
      <c r="AR83" s="97" t="e">
        <f ca="true">+IF(AND(ISNUMBER(OFFSET('Sanitation Data'!$H$10,0,10*ROW('Sanitation Data'!H77))),'Data Summary'!DG83="Yes"),OFFSET('Sanitation Data'!$H$10,0,10*ROW('Sanitation Data'!H77)),NA())</f>
        <v>#N/A</v>
      </c>
      <c r="AS83" s="97" t="e">
        <f ca="true">+IF(AND(ISNUMBER(OFFSET('Sanitation Data'!$H$11,0,10*ROW('Sanitation Data'!H77))),'Data Summary'!DH83="Yes"),OFFSET('Sanitation Data'!$H$11,0,10*ROW('Sanitation Data'!H77)),NA())</f>
        <v>#N/A</v>
      </c>
      <c r="AT83" s="97" t="e">
        <f ca="true">+IF(AND(ISNUMBER(OFFSET('Sanitation Data'!$H$12,0,10*ROW('Sanitation Data'!H77))),'Data Summary'!DI83="Yes"),OFFSET('Sanitation Data'!$H$12,0,10*ROW('Sanitation Data'!H77)),NA())</f>
        <v>#N/A</v>
      </c>
      <c r="AU83" s="97" t="e">
        <f ca="true">+IF(AND(ISNUMBER(OFFSET('Sanitation Data'!$I$4,0,10*ROW('Sanitation Data'!I77))),'Data Summary'!DJ83="Yes"),100-OFFSET('Sanitation Data'!$I$4,0,10*ROW('Sanitation Data'!I77)),NA())</f>
        <v>#N/A</v>
      </c>
      <c r="AV83" s="97" t="e">
        <f ca="true">+IF(AND(ISNUMBER(OFFSET('Sanitation Data'!$I$6,0,10*ROW('Sanitation Data'!I77))),'Data Summary'!DK83="Yes"),OFFSET('Sanitation Data'!$I$6,0,10*ROW('Sanitation Data'!I77)),NA())</f>
        <v>#N/A</v>
      </c>
      <c r="AW83" s="97" t="e">
        <f ca="true">+IF(AND(ISNUMBER(OFFSET('Sanitation Data'!$I$10,0,10*ROW('Sanitation Data'!I77))),'Data Summary'!DL83="Yes"),OFFSET('Sanitation Data'!$I$10,0,10*ROW('Sanitation Data'!I77)),NA())</f>
        <v>#N/A</v>
      </c>
      <c r="AX83" s="97" t="e">
        <f ca="true">+IF(AND(ISNUMBER(OFFSET('Sanitation Data'!$I$11,0,10*ROW('Sanitation Data'!I77))),'Data Summary'!DM83="Yes"),OFFSET('Sanitation Data'!$I$11,0,10*ROW('Sanitation Data'!I77)),NA())</f>
        <v>#N/A</v>
      </c>
      <c r="AY83" s="97" t="e">
        <f ca="true">+IF(AND(ISNUMBER(OFFSET('Sanitation Data'!$I$12,0,10*ROW('Sanitation Data'!I77))),'Data Summary'!DN83="Yes"),OFFSET('Sanitation Data'!$I$12,0,10*ROW('Sanitation Data'!I77)),NA())</f>
        <v>#N/A</v>
      </c>
      <c r="AZ83" s="98" t="e">
        <f ca="true">+IF(AND(ISNUMBER(OFFSET('Hygiene Data'!$D$5,0,10*ROW('Hygiene Data'!D77))),'Data Summary'!DO83="Yes"),OFFSET('Hygiene Data'!$D$5,0,10*ROW('Hygiene Data'!D77)),NA())</f>
        <v>#N/A</v>
      </c>
      <c r="BA83" s="98" t="e">
        <f ca="true">+IF(AND(ISNUMBER(OFFSET('Hygiene Data'!$D$7,0,10*ROW('Hygiene Data'!D77))),'Data Summary'!DP83="Yes"),OFFSET('Hygiene Data'!$D$7,0,10*ROW('Hygiene Data'!D77)),NA())</f>
        <v>#N/A</v>
      </c>
      <c r="BB83" s="98" t="e">
        <f ca="true">+IF(AND(ISNUMBER(OFFSET('Hygiene Data'!$D$9,0,10*ROW('Hygiene Data'!D77))),'Data Summary'!DQ83="Yes"),OFFSET('Hygiene Data'!$D$9,0,10*ROW('Hygiene Data'!D77)),NA())</f>
        <v>#N/A</v>
      </c>
      <c r="BC83" s="98" t="e">
        <f ca="true">+IF(AND(ISNUMBER(OFFSET('Hygiene Data'!$E$5,0,10*ROW('Hygiene Data'!E77))),'Data Summary'!DR83="Yes"),OFFSET('Hygiene Data'!$E$5,0,10*ROW('Hygiene Data'!E77)),NA())</f>
        <v>#N/A</v>
      </c>
      <c r="BD83" s="98" t="e">
        <f ca="true">+IF(AND(ISNUMBER(OFFSET('Hygiene Data'!$E$7,0,10*ROW('Hygiene Data'!E77))),'Data Summary'!DS83="Yes"),OFFSET('Hygiene Data'!$E$7,0,10*ROW('Hygiene Data'!E77)),NA())</f>
        <v>#N/A</v>
      </c>
      <c r="BE83" s="98" t="e">
        <f ca="true">+IF(AND(ISNUMBER(OFFSET('Hygiene Data'!$E$9,0,10*ROW('Hygiene Data'!E77))),'Data Summary'!DT83="Yes"),OFFSET('Hygiene Data'!$E$9,0,10*ROW('Hygiene Data'!E77)),NA())</f>
        <v>#N/A</v>
      </c>
      <c r="BF83" s="98" t="e">
        <f ca="true">+IF(AND(ISNUMBER(OFFSET('Hygiene Data'!$F$5,0,10*ROW('Hygiene Data'!F77))),'Data Summary'!DU83="Yes"),OFFSET('Hygiene Data'!$F$5,0,10*ROW('Hygiene Data'!F77)),NA())</f>
        <v>#N/A</v>
      </c>
      <c r="BG83" s="98" t="e">
        <f ca="true">+IF(AND(ISNUMBER(OFFSET('Hygiene Data'!$F$7,0,10*ROW('Hygiene Data'!F77))),'Data Summary'!DV83="Yes"),OFFSET('Hygiene Data'!$F$7,0,10*ROW('Hygiene Data'!F77)),NA())</f>
        <v>#N/A</v>
      </c>
      <c r="BH83" s="98" t="e">
        <f ca="true">+IF(AND(ISNUMBER(OFFSET('Hygiene Data'!$F$9,0,10*ROW('Hygiene Data'!F77))),'Data Summary'!DW83="Yes"),OFFSET('Hygiene Data'!$F$9,0,10*ROW('Hygiene Data'!F77)),NA())</f>
        <v>#N/A</v>
      </c>
      <c r="BI83" s="98" t="e">
        <f ca="true">+IF(AND(ISNUMBER(OFFSET('Hygiene Data'!$G$5,0,10*ROW('Hygiene Data'!G77))),'Data Summary'!DX83="Yes"),OFFSET('Hygiene Data'!$G$5,0,10*ROW('Hygiene Data'!G77)),NA())</f>
        <v>#N/A</v>
      </c>
      <c r="BJ83" s="98" t="e">
        <f ca="true">+IF(AND(ISNUMBER(OFFSET('Hygiene Data'!$G$7,0,10*ROW('Hygiene Data'!G77))),'Data Summary'!DY83="Yes"),OFFSET('Hygiene Data'!$G$7,0,10*ROW('Hygiene Data'!G77)),NA())</f>
        <v>#N/A</v>
      </c>
      <c r="BK83" s="98" t="e">
        <f ca="true">+IF(AND(ISNUMBER(OFFSET('Hygiene Data'!$G$9,0,10*ROW('Hygiene Data'!G77))),'Data Summary'!DZ83="Yes"),OFFSET('Hygiene Data'!$G$9,0,10*ROW('Hygiene Data'!G77)),NA())</f>
        <v>#N/A</v>
      </c>
      <c r="BL83" s="98" t="e">
        <f ca="true">+IF(AND(ISNUMBER(OFFSET('Hygiene Data'!$H$5,0,10*ROW('Hygiene Data'!H77))),'Data Summary'!EA83="Yes"),OFFSET('Hygiene Data'!$H$5,0,10*ROW('Hygiene Data'!H77)),NA())</f>
        <v>#N/A</v>
      </c>
      <c r="BM83" s="98" t="e">
        <f ca="true">+IF(AND(ISNUMBER(OFFSET('Hygiene Data'!$H$7,0,10*ROW('Hygiene Data'!H77))),'Data Summary'!EB83="Yes"),OFFSET('Hygiene Data'!$H$7,0,10*ROW('Hygiene Data'!H77)),NA())</f>
        <v>#N/A</v>
      </c>
      <c r="BN83" s="98" t="e">
        <f ca="true">+IF(AND(ISNUMBER(OFFSET('Hygiene Data'!$H$9,0,10*ROW('Hygiene Data'!H77))),'Data Summary'!EC83="Yes"),OFFSET('Hygiene Data'!$H$9,0,10*ROW('Hygiene Data'!H77)),NA())</f>
        <v>#N/A</v>
      </c>
      <c r="BO83" s="98" t="e">
        <f ca="true">+IF(AND(ISNUMBER(OFFSET('Hygiene Data'!$I$5,0,10*ROW('Hygiene Data'!I77))),'Data Summary'!ED83="Yes"),OFFSET('Hygiene Data'!$I$5,0,10*ROW('Hygiene Data'!I77)),NA())</f>
        <v>#N/A</v>
      </c>
      <c r="BP83" s="98" t="e">
        <f ca="true">+IF(AND(ISNUMBER(OFFSET('Hygiene Data'!$I$7,0,10*ROW('Hygiene Data'!I77))),'Data Summary'!EE83="Yes"),OFFSET('Hygiene Data'!$I$7,0,10*ROW('Hygiene Data'!I77)),NA())</f>
        <v>#N/A</v>
      </c>
      <c r="BQ83" s="98" t="e">
        <f ca="true">+IF(AND(ISNUMBER(OFFSET('Hygiene Data'!$I$9,0,10*ROW('Hygiene Data'!I77))),'Data Summary'!EF83="Yes"),OFFSET('Hygiene Data'!$I$9,0,10*ROW('Hygiene Data'!I77)),NA())</f>
        <v>#N/A</v>
      </c>
    </row>
    <row xmlns:x14ac="http://schemas.microsoft.com/office/spreadsheetml/2009/9/ac" r="84" x14ac:dyDescent="0.2">
      <c r="A84" s="335" t="e">
        <f ca="true">+RIGHT('Data Summary'!A84,LEN('Data Summary'!A84)-9)</f>
        <v>#VALUE!</v>
      </c>
      <c r="B84" s="36" t="str">
        <f ca="true">+IF(ISTEXT('Data Summary'!B84),'Data Summary'!B84,"")</f>
        <v/>
      </c>
      <c r="C84" s="334" t="e">
        <f ca="true">+VALUE('Data Summary'!C84)</f>
        <v>#VALUE!</v>
      </c>
      <c r="D84" s="96" t="e">
        <f ca="true">+IF(AND(ISNUMBER(OFFSET('Water Data'!$D$4,0,10*ROW('Water Data'!D78))),'Data Summary'!BS84="Yes"),100-OFFSET('Water Data'!$D$4,0,10*ROW('Water Data'!D78)),NA())</f>
        <v>#N/A</v>
      </c>
      <c r="E84" s="96" t="e">
        <f ca="true">+IF(AND(ISNUMBER(OFFSET('Water Data'!$D$6,0,10*ROW('Water Data'!D78))),'Data Summary'!BT84="Yes"),OFFSET('Water Data'!$D$6,0,10*ROW('Water Data'!D78)),NA())</f>
        <v>#N/A</v>
      </c>
      <c r="F84" s="96" t="e">
        <f ca="true">+IF(AND(ISNUMBER(OFFSET('Water Data'!$D$9,0,10*ROW('Water Data'!D78))),'Data Summary'!BU84="Yes"),OFFSET('Water Data'!$D$9,0,10*ROW('Water Data'!D78)),NA())</f>
        <v>#N/A</v>
      </c>
      <c r="G84" s="96" t="e">
        <f ca="true">+IF(AND(ISNUMBER(OFFSET('Water Data'!$E$4,0,10*ROW('Water Data'!E78))),'Data Summary'!BV84="Yes"),100-OFFSET('Water Data'!$E$4,0,10*ROW('Water Data'!E78)),NA())</f>
        <v>#N/A</v>
      </c>
      <c r="H84" s="96" t="e">
        <f ca="true">+IF(AND(ISNUMBER(OFFSET('Water Data'!$E$6,0,10*ROW('Water Data'!E78))),'Data Summary'!BW84="Yes"),OFFSET('Water Data'!$E$6,0,10*ROW('Water Data'!E78)),NA())</f>
        <v>#N/A</v>
      </c>
      <c r="I84" s="96" t="e">
        <f ca="true">+IF(AND(ISNUMBER(OFFSET('Water Data'!$E$9,0,10*ROW('Water Data'!E78))),'Data Summary'!BX84="Yes"),OFFSET('Water Data'!$E$9,0,10*ROW('Water Data'!E78)),NA())</f>
        <v>#N/A</v>
      </c>
      <c r="J84" s="96" t="e">
        <f ca="true">+IF(AND(ISNUMBER(OFFSET('Water Data'!$F$4,0,10*ROW('Water Data'!F78))),'Data Summary'!BY84="Yes"),100-OFFSET('Water Data'!$F$4,0,10*ROW('Water Data'!F78)),NA())</f>
        <v>#N/A</v>
      </c>
      <c r="K84" s="96" t="e">
        <f ca="true">+IF(AND(ISNUMBER(OFFSET('Water Data'!$F$6,0,10*ROW('Water Data'!F78))),'Data Summary'!BZ84="Yes"),OFFSET('Water Data'!$F$6,0,10*ROW('Water Data'!F78)),NA())</f>
        <v>#N/A</v>
      </c>
      <c r="L84" s="96" t="e">
        <f ca="true">+IF(AND(ISNUMBER(OFFSET('Water Data'!$F$9,0,10*ROW('Water Data'!F78))),'Data Summary'!CA84="Yes"),OFFSET('Water Data'!$F$9,0,10*ROW('Water Data'!F78)),NA())</f>
        <v>#N/A</v>
      </c>
      <c r="M84" s="96" t="e">
        <f ca="true">+IF(AND(ISNUMBER(OFFSET('Water Data'!$G$4,0,10*ROW('Water Data'!G78))),'Data Summary'!CB84="Yes"),100-OFFSET('Water Data'!$G$4,0,10*ROW('Water Data'!G78)),NA())</f>
        <v>#N/A</v>
      </c>
      <c r="N84" s="96" t="e">
        <f ca="true">+IF(AND(ISNUMBER(OFFSET('Water Data'!$G$6,0,10*ROW('Water Data'!G78))),'Data Summary'!CC84="Yes"),OFFSET('Water Data'!$G$6,0,10*ROW('Water Data'!G78)),NA())</f>
        <v>#N/A</v>
      </c>
      <c r="O84" s="96" t="e">
        <f ca="true">+IF(AND(ISNUMBER(OFFSET('Water Data'!$G$9,0,10*ROW('Water Data'!G78))),'Data Summary'!CD84="Yes"),OFFSET('Water Data'!$G$9,0,10*ROW('Water Data'!G78)),NA())</f>
        <v>#N/A</v>
      </c>
      <c r="P84" s="96" t="e">
        <f ca="true">+IF(AND(ISNUMBER(OFFSET('Water Data'!$H$4,0,10*ROW('Water Data'!H78))),'Data Summary'!CE84="Yes"),100-OFFSET('Water Data'!$H$4,0,10*ROW('Water Data'!H78)),NA())</f>
        <v>#N/A</v>
      </c>
      <c r="Q84" s="96" t="e">
        <f ca="true">+IF(AND(ISNUMBER(OFFSET('Water Data'!$H$6,0,10*ROW('Water Data'!H78))),'Data Summary'!CF84="Yes"),OFFSET('Water Data'!$H$6,0,10*ROW('Water Data'!H78)),NA())</f>
        <v>#N/A</v>
      </c>
      <c r="R84" s="96" t="e">
        <f ca="true">+IF(AND(ISNUMBER(OFFSET('Water Data'!$H$9,0,10*ROW('Water Data'!H78))),'Data Summary'!CG84="Yes"),OFFSET('Water Data'!$H$9,0,10*ROW('Water Data'!H78)),NA())</f>
        <v>#N/A</v>
      </c>
      <c r="S84" s="96" t="e">
        <f ca="true">+IF(AND(ISNUMBER(OFFSET('Water Data'!$I$4,0,10*ROW('Water Data'!I78))),'Data Summary'!CH84="Yes"),100-OFFSET('Water Data'!$I$4,0,10*ROW('Water Data'!I78)),NA())</f>
        <v>#N/A</v>
      </c>
      <c r="T84" s="96" t="e">
        <f ca="true">+IF(AND(ISNUMBER(OFFSET('Water Data'!$I$6,0,10*ROW('Water Data'!I78))),'Data Summary'!CI84="Yes"),OFFSET('Water Data'!$I$6,0,10*ROW('Water Data'!I78)),NA())</f>
        <v>#N/A</v>
      </c>
      <c r="U84" s="96" t="e">
        <f ca="true">+IF(AND(ISNUMBER(OFFSET('Water Data'!$I$9,0,10*ROW('Water Data'!I78))),'Data Summary'!CJ84="Yes"),OFFSET('Water Data'!$I$9,0,10*ROW('Water Data'!I78)),NA())</f>
        <v>#N/A</v>
      </c>
      <c r="V84" s="97" t="e">
        <f ca="true">+IF(AND(ISNUMBER(OFFSET('Sanitation Data'!$D$4,0,10*ROW('Sanitation Data'!D78))),'Data Summary'!CK84="Yes"),100-OFFSET('Sanitation Data'!$D$4,0,10*ROW('Sanitation Data'!D78)),NA())</f>
        <v>#N/A</v>
      </c>
      <c r="W84" s="97" t="e">
        <f ca="true">+IF(AND(ISNUMBER(OFFSET('Sanitation Data'!$D$6,0,10*ROW('Sanitation Data'!D78))),'Data Summary'!CL84="Yes"),OFFSET('Sanitation Data'!$D$6,0,10*ROW('Sanitation Data'!D78)),NA())</f>
        <v>#N/A</v>
      </c>
      <c r="X84" s="97" t="e">
        <f ca="true">+IF(AND(ISNUMBER(OFFSET('Sanitation Data'!$D$10,0,10*ROW('Sanitation Data'!D78))),'Data Summary'!CM84="Yes"),OFFSET('Sanitation Data'!$D$10,0,10*ROW('Sanitation Data'!D78)),NA())</f>
        <v>#N/A</v>
      </c>
      <c r="Y84" s="97" t="e">
        <f ca="true">+IF(AND(ISNUMBER(OFFSET('Sanitation Data'!$D$11,0,10*ROW('Sanitation Data'!D78))),'Data Summary'!CN84="Yes"),OFFSET('Sanitation Data'!$D$11,0,10*ROW('Sanitation Data'!D78)),NA())</f>
        <v>#N/A</v>
      </c>
      <c r="Z84" s="97" t="e">
        <f ca="true">+IF(AND(ISNUMBER(OFFSET('Sanitation Data'!$D$12,0,10*ROW('Sanitation Data'!D78))),'Data Summary'!CO84="Yes"),OFFSET('Sanitation Data'!$D$12,0,10*ROW('Sanitation Data'!D78)),NA())</f>
        <v>#N/A</v>
      </c>
      <c r="AA84" s="97" t="e">
        <f ca="true">+IF(AND(ISNUMBER(OFFSET('Sanitation Data'!$E$4,0,10*ROW('Sanitation Data'!E78))),'Data Summary'!CP84="Yes"),100-OFFSET('Sanitation Data'!$E$4,0,10*ROW('Sanitation Data'!E78)),NA())</f>
        <v>#N/A</v>
      </c>
      <c r="AB84" s="97" t="e">
        <f ca="true">+IF(AND(ISNUMBER(OFFSET('Sanitation Data'!$E$6,0,10*ROW('Sanitation Data'!E78))),'Data Summary'!CQ84="Yes"),OFFSET('Sanitation Data'!$E$6,0,10*ROW('Sanitation Data'!E78)),NA())</f>
        <v>#N/A</v>
      </c>
      <c r="AC84" s="97" t="e">
        <f ca="true">+IF(AND(ISNUMBER(OFFSET('Sanitation Data'!$E$10,0,10*ROW('Sanitation Data'!E78))),'Data Summary'!CR84="Yes"),OFFSET('Sanitation Data'!$E$10,0,10*ROW('Sanitation Data'!E78)),NA())</f>
        <v>#N/A</v>
      </c>
      <c r="AD84" s="97" t="e">
        <f ca="true">+IF(AND(ISNUMBER(OFFSET('Sanitation Data'!$E$11,0,10*ROW('Sanitation Data'!E78))),'Data Summary'!CS84="Yes"),OFFSET('Sanitation Data'!$E$11,0,10*ROW('Sanitation Data'!E78)),NA())</f>
        <v>#N/A</v>
      </c>
      <c r="AE84" s="97" t="e">
        <f ca="true">+IF(AND(ISNUMBER(OFFSET('Sanitation Data'!$E$12,0,10*ROW('Sanitation Data'!E78))),'Data Summary'!CT84="Yes"),OFFSET('Sanitation Data'!$E$12,0,10*ROW('Sanitation Data'!E78)),NA())</f>
        <v>#N/A</v>
      </c>
      <c r="AF84" s="97" t="e">
        <f ca="true">+IF(AND(ISNUMBER(OFFSET('Sanitation Data'!$F$4,0,10*ROW('Sanitation Data'!F78))),'Data Summary'!CU84="Yes"),100-OFFSET('Sanitation Data'!$F$4,0,10*ROW('Sanitation Data'!F78)),NA())</f>
        <v>#N/A</v>
      </c>
      <c r="AG84" s="97" t="e">
        <f ca="true">+IF(AND(ISNUMBER(OFFSET('Sanitation Data'!$F$6,0,10*ROW('Sanitation Data'!F78))),'Data Summary'!CV84="Yes"),OFFSET('Sanitation Data'!$F$6,0,10*ROW('Sanitation Data'!F78)),NA())</f>
        <v>#N/A</v>
      </c>
      <c r="AH84" s="97" t="e">
        <f ca="true">+IF(AND(ISNUMBER(OFFSET('Sanitation Data'!$F$10,0,10*ROW('Sanitation Data'!F78))),'Data Summary'!CW84="Yes"),OFFSET('Sanitation Data'!$F$10,0,10*ROW('Sanitation Data'!F78)),NA())</f>
        <v>#N/A</v>
      </c>
      <c r="AI84" s="97" t="e">
        <f ca="true">+IF(AND(ISNUMBER(OFFSET('Sanitation Data'!$F$11,0,10*ROW('Sanitation Data'!F78))),'Data Summary'!CX84="Yes"),OFFSET('Sanitation Data'!$F$11,0,10*ROW('Sanitation Data'!F78)),NA())</f>
        <v>#N/A</v>
      </c>
      <c r="AJ84" s="97" t="e">
        <f ca="true">+IF(AND(ISNUMBER(OFFSET('Sanitation Data'!$F$12,0,10*ROW('Sanitation Data'!F78))),'Data Summary'!CY84="Yes"),OFFSET('Sanitation Data'!$F$12,0,10*ROW('Sanitation Data'!F78)),NA())</f>
        <v>#N/A</v>
      </c>
      <c r="AK84" s="97" t="e">
        <f ca="true">+IF(AND(ISNUMBER(OFFSET('Sanitation Data'!$G$4,0,10*ROW('Sanitation Data'!G78))),'Data Summary'!CZ84="Yes"),100-OFFSET('Sanitation Data'!$G$4,0,10*ROW('Sanitation Data'!G78)),NA())</f>
        <v>#N/A</v>
      </c>
      <c r="AL84" s="97" t="e">
        <f ca="true">+IF(AND(ISNUMBER(OFFSET('Sanitation Data'!$G$6,0,10*ROW('Sanitation Data'!G78))),'Data Summary'!DA84="Yes"),OFFSET('Sanitation Data'!$G$6,0,10*ROW('Sanitation Data'!G78)),NA())</f>
        <v>#N/A</v>
      </c>
      <c r="AM84" s="97" t="e">
        <f ca="true">+IF(AND(ISNUMBER(OFFSET('Sanitation Data'!$G$10,0,10*ROW('Sanitation Data'!G78))),'Data Summary'!DB84="Yes"),OFFSET('Sanitation Data'!$G$10,0,10*ROW('Sanitation Data'!G78)),NA())</f>
        <v>#N/A</v>
      </c>
      <c r="AN84" s="97" t="e">
        <f ca="true">+IF(AND(ISNUMBER(OFFSET('Sanitation Data'!$G$11,0,10*ROW('Sanitation Data'!G78))),'Data Summary'!DC84="Yes"),OFFSET('Sanitation Data'!$G$11,0,10*ROW('Sanitation Data'!G78)),NA())</f>
        <v>#N/A</v>
      </c>
      <c r="AO84" s="97" t="e">
        <f ca="true">+IF(AND(ISNUMBER(OFFSET('Sanitation Data'!$G$12,0,10*ROW('Sanitation Data'!G78))),'Data Summary'!DD84="Yes"),OFFSET('Sanitation Data'!$G$12,0,10*ROW('Sanitation Data'!G78)),NA())</f>
        <v>#N/A</v>
      </c>
      <c r="AP84" s="97" t="e">
        <f ca="true">+IF(AND(ISNUMBER(OFFSET('Sanitation Data'!$H$4,0,10*ROW('Sanitation Data'!H78))),'Data Summary'!DE84="Yes"),100-OFFSET('Sanitation Data'!$H$4,0,10*ROW('Sanitation Data'!H78)),NA())</f>
        <v>#N/A</v>
      </c>
      <c r="AQ84" s="97" t="e">
        <f ca="true">+IF(AND(ISNUMBER(OFFSET('Sanitation Data'!$H$6,0,10*ROW('Sanitation Data'!H78))),'Data Summary'!DF84="Yes"),OFFSET('Sanitation Data'!$H$6,0,10*ROW('Sanitation Data'!H78)),NA())</f>
        <v>#N/A</v>
      </c>
      <c r="AR84" s="97" t="e">
        <f ca="true">+IF(AND(ISNUMBER(OFFSET('Sanitation Data'!$H$10,0,10*ROW('Sanitation Data'!H78))),'Data Summary'!DG84="Yes"),OFFSET('Sanitation Data'!$H$10,0,10*ROW('Sanitation Data'!H78)),NA())</f>
        <v>#N/A</v>
      </c>
      <c r="AS84" s="97" t="e">
        <f ca="true">+IF(AND(ISNUMBER(OFFSET('Sanitation Data'!$H$11,0,10*ROW('Sanitation Data'!H78))),'Data Summary'!DH84="Yes"),OFFSET('Sanitation Data'!$H$11,0,10*ROW('Sanitation Data'!H78)),NA())</f>
        <v>#N/A</v>
      </c>
      <c r="AT84" s="97" t="e">
        <f ca="true">+IF(AND(ISNUMBER(OFFSET('Sanitation Data'!$H$12,0,10*ROW('Sanitation Data'!H78))),'Data Summary'!DI84="Yes"),OFFSET('Sanitation Data'!$H$12,0,10*ROW('Sanitation Data'!H78)),NA())</f>
        <v>#N/A</v>
      </c>
      <c r="AU84" s="97" t="e">
        <f ca="true">+IF(AND(ISNUMBER(OFFSET('Sanitation Data'!$I$4,0,10*ROW('Sanitation Data'!I78))),'Data Summary'!DJ84="Yes"),100-OFFSET('Sanitation Data'!$I$4,0,10*ROW('Sanitation Data'!I78)),NA())</f>
        <v>#N/A</v>
      </c>
      <c r="AV84" s="97" t="e">
        <f ca="true">+IF(AND(ISNUMBER(OFFSET('Sanitation Data'!$I$6,0,10*ROW('Sanitation Data'!I78))),'Data Summary'!DK84="Yes"),OFFSET('Sanitation Data'!$I$6,0,10*ROW('Sanitation Data'!I78)),NA())</f>
        <v>#N/A</v>
      </c>
      <c r="AW84" s="97" t="e">
        <f ca="true">+IF(AND(ISNUMBER(OFFSET('Sanitation Data'!$I$10,0,10*ROW('Sanitation Data'!I78))),'Data Summary'!DL84="Yes"),OFFSET('Sanitation Data'!$I$10,0,10*ROW('Sanitation Data'!I78)),NA())</f>
        <v>#N/A</v>
      </c>
      <c r="AX84" s="97" t="e">
        <f ca="true">+IF(AND(ISNUMBER(OFFSET('Sanitation Data'!$I$11,0,10*ROW('Sanitation Data'!I78))),'Data Summary'!DM84="Yes"),OFFSET('Sanitation Data'!$I$11,0,10*ROW('Sanitation Data'!I78)),NA())</f>
        <v>#N/A</v>
      </c>
      <c r="AY84" s="97" t="e">
        <f ca="true">+IF(AND(ISNUMBER(OFFSET('Sanitation Data'!$I$12,0,10*ROW('Sanitation Data'!I78))),'Data Summary'!DN84="Yes"),OFFSET('Sanitation Data'!$I$12,0,10*ROW('Sanitation Data'!I78)),NA())</f>
        <v>#N/A</v>
      </c>
      <c r="AZ84" s="98" t="e">
        <f ca="true">+IF(AND(ISNUMBER(OFFSET('Hygiene Data'!$D$5,0,10*ROW('Hygiene Data'!D78))),'Data Summary'!DO84="Yes"),OFFSET('Hygiene Data'!$D$5,0,10*ROW('Hygiene Data'!D78)),NA())</f>
        <v>#N/A</v>
      </c>
      <c r="BA84" s="98" t="e">
        <f ca="true">+IF(AND(ISNUMBER(OFFSET('Hygiene Data'!$D$7,0,10*ROW('Hygiene Data'!D78))),'Data Summary'!DP84="Yes"),OFFSET('Hygiene Data'!$D$7,0,10*ROW('Hygiene Data'!D78)),NA())</f>
        <v>#N/A</v>
      </c>
      <c r="BB84" s="98" t="e">
        <f ca="true">+IF(AND(ISNUMBER(OFFSET('Hygiene Data'!$D$9,0,10*ROW('Hygiene Data'!D78))),'Data Summary'!DQ84="Yes"),OFFSET('Hygiene Data'!$D$9,0,10*ROW('Hygiene Data'!D78)),NA())</f>
        <v>#N/A</v>
      </c>
      <c r="BC84" s="98" t="e">
        <f ca="true">+IF(AND(ISNUMBER(OFFSET('Hygiene Data'!$E$5,0,10*ROW('Hygiene Data'!E78))),'Data Summary'!DR84="Yes"),OFFSET('Hygiene Data'!$E$5,0,10*ROW('Hygiene Data'!E78)),NA())</f>
        <v>#N/A</v>
      </c>
      <c r="BD84" s="98" t="e">
        <f ca="true">+IF(AND(ISNUMBER(OFFSET('Hygiene Data'!$E$7,0,10*ROW('Hygiene Data'!E78))),'Data Summary'!DS84="Yes"),OFFSET('Hygiene Data'!$E$7,0,10*ROW('Hygiene Data'!E78)),NA())</f>
        <v>#N/A</v>
      </c>
      <c r="BE84" s="98" t="e">
        <f ca="true">+IF(AND(ISNUMBER(OFFSET('Hygiene Data'!$E$9,0,10*ROW('Hygiene Data'!E78))),'Data Summary'!DT84="Yes"),OFFSET('Hygiene Data'!$E$9,0,10*ROW('Hygiene Data'!E78)),NA())</f>
        <v>#N/A</v>
      </c>
      <c r="BF84" s="98" t="e">
        <f ca="true">+IF(AND(ISNUMBER(OFFSET('Hygiene Data'!$F$5,0,10*ROW('Hygiene Data'!F78))),'Data Summary'!DU84="Yes"),OFFSET('Hygiene Data'!$F$5,0,10*ROW('Hygiene Data'!F78)),NA())</f>
        <v>#N/A</v>
      </c>
      <c r="BG84" s="98" t="e">
        <f ca="true">+IF(AND(ISNUMBER(OFFSET('Hygiene Data'!$F$7,0,10*ROW('Hygiene Data'!F78))),'Data Summary'!DV84="Yes"),OFFSET('Hygiene Data'!$F$7,0,10*ROW('Hygiene Data'!F78)),NA())</f>
        <v>#N/A</v>
      </c>
      <c r="BH84" s="98" t="e">
        <f ca="true">+IF(AND(ISNUMBER(OFFSET('Hygiene Data'!$F$9,0,10*ROW('Hygiene Data'!F78))),'Data Summary'!DW84="Yes"),OFFSET('Hygiene Data'!$F$9,0,10*ROW('Hygiene Data'!F78)),NA())</f>
        <v>#N/A</v>
      </c>
      <c r="BI84" s="98" t="e">
        <f ca="true">+IF(AND(ISNUMBER(OFFSET('Hygiene Data'!$G$5,0,10*ROW('Hygiene Data'!G78))),'Data Summary'!DX84="Yes"),OFFSET('Hygiene Data'!$G$5,0,10*ROW('Hygiene Data'!G78)),NA())</f>
        <v>#N/A</v>
      </c>
      <c r="BJ84" s="98" t="e">
        <f ca="true">+IF(AND(ISNUMBER(OFFSET('Hygiene Data'!$G$7,0,10*ROW('Hygiene Data'!G78))),'Data Summary'!DY84="Yes"),OFFSET('Hygiene Data'!$G$7,0,10*ROW('Hygiene Data'!G78)),NA())</f>
        <v>#N/A</v>
      </c>
      <c r="BK84" s="98" t="e">
        <f ca="true">+IF(AND(ISNUMBER(OFFSET('Hygiene Data'!$G$9,0,10*ROW('Hygiene Data'!G78))),'Data Summary'!DZ84="Yes"),OFFSET('Hygiene Data'!$G$9,0,10*ROW('Hygiene Data'!G78)),NA())</f>
        <v>#N/A</v>
      </c>
      <c r="BL84" s="98" t="e">
        <f ca="true">+IF(AND(ISNUMBER(OFFSET('Hygiene Data'!$H$5,0,10*ROW('Hygiene Data'!H78))),'Data Summary'!EA84="Yes"),OFFSET('Hygiene Data'!$H$5,0,10*ROW('Hygiene Data'!H78)),NA())</f>
        <v>#N/A</v>
      </c>
      <c r="BM84" s="98" t="e">
        <f ca="true">+IF(AND(ISNUMBER(OFFSET('Hygiene Data'!$H$7,0,10*ROW('Hygiene Data'!H78))),'Data Summary'!EB84="Yes"),OFFSET('Hygiene Data'!$H$7,0,10*ROW('Hygiene Data'!H78)),NA())</f>
        <v>#N/A</v>
      </c>
      <c r="BN84" s="98" t="e">
        <f ca="true">+IF(AND(ISNUMBER(OFFSET('Hygiene Data'!$H$9,0,10*ROW('Hygiene Data'!H78))),'Data Summary'!EC84="Yes"),OFFSET('Hygiene Data'!$H$9,0,10*ROW('Hygiene Data'!H78)),NA())</f>
        <v>#N/A</v>
      </c>
      <c r="BO84" s="98" t="e">
        <f ca="true">+IF(AND(ISNUMBER(OFFSET('Hygiene Data'!$I$5,0,10*ROW('Hygiene Data'!I78))),'Data Summary'!ED84="Yes"),OFFSET('Hygiene Data'!$I$5,0,10*ROW('Hygiene Data'!I78)),NA())</f>
        <v>#N/A</v>
      </c>
      <c r="BP84" s="98" t="e">
        <f ca="true">+IF(AND(ISNUMBER(OFFSET('Hygiene Data'!$I$7,0,10*ROW('Hygiene Data'!I78))),'Data Summary'!EE84="Yes"),OFFSET('Hygiene Data'!$I$7,0,10*ROW('Hygiene Data'!I78)),NA())</f>
        <v>#N/A</v>
      </c>
      <c r="BQ84" s="98" t="e">
        <f ca="true">+IF(AND(ISNUMBER(OFFSET('Hygiene Data'!$I$9,0,10*ROW('Hygiene Data'!I78))),'Data Summary'!EF84="Yes"),OFFSET('Hygiene Data'!$I$9,0,10*ROW('Hygiene Data'!I78)),NA())</f>
        <v>#N/A</v>
      </c>
    </row>
    <row xmlns:x14ac="http://schemas.microsoft.com/office/spreadsheetml/2009/9/ac" r="85" x14ac:dyDescent="0.2">
      <c r="A85" s="335" t="e">
        <f ca="true">+RIGHT('Data Summary'!A85,LEN('Data Summary'!A85)-9)</f>
        <v>#VALUE!</v>
      </c>
      <c r="B85" s="36" t="str">
        <f ca="true">+IF(ISTEXT('Data Summary'!B85),'Data Summary'!B85,"")</f>
        <v/>
      </c>
      <c r="C85" s="334" t="e">
        <f ca="true">+VALUE('Data Summary'!C85)</f>
        <v>#VALUE!</v>
      </c>
      <c r="D85" s="96" t="e">
        <f ca="true">+IF(AND(ISNUMBER(OFFSET('Water Data'!$D$4,0,10*ROW('Water Data'!D79))),'Data Summary'!BS85="Yes"),100-OFFSET('Water Data'!$D$4,0,10*ROW('Water Data'!D79)),NA())</f>
        <v>#N/A</v>
      </c>
      <c r="E85" s="96" t="e">
        <f ca="true">+IF(AND(ISNUMBER(OFFSET('Water Data'!$D$6,0,10*ROW('Water Data'!D79))),'Data Summary'!BT85="Yes"),OFFSET('Water Data'!$D$6,0,10*ROW('Water Data'!D79)),NA())</f>
        <v>#N/A</v>
      </c>
      <c r="F85" s="96" t="e">
        <f ca="true">+IF(AND(ISNUMBER(OFFSET('Water Data'!$D$9,0,10*ROW('Water Data'!D79))),'Data Summary'!BU85="Yes"),OFFSET('Water Data'!$D$9,0,10*ROW('Water Data'!D79)),NA())</f>
        <v>#N/A</v>
      </c>
      <c r="G85" s="96" t="e">
        <f ca="true">+IF(AND(ISNUMBER(OFFSET('Water Data'!$E$4,0,10*ROW('Water Data'!E79))),'Data Summary'!BV85="Yes"),100-OFFSET('Water Data'!$E$4,0,10*ROW('Water Data'!E79)),NA())</f>
        <v>#N/A</v>
      </c>
      <c r="H85" s="96" t="e">
        <f ca="true">+IF(AND(ISNUMBER(OFFSET('Water Data'!$E$6,0,10*ROW('Water Data'!E79))),'Data Summary'!BW85="Yes"),OFFSET('Water Data'!$E$6,0,10*ROW('Water Data'!E79)),NA())</f>
        <v>#N/A</v>
      </c>
      <c r="I85" s="96" t="e">
        <f ca="true">+IF(AND(ISNUMBER(OFFSET('Water Data'!$E$9,0,10*ROW('Water Data'!E79))),'Data Summary'!BX85="Yes"),OFFSET('Water Data'!$E$9,0,10*ROW('Water Data'!E79)),NA())</f>
        <v>#N/A</v>
      </c>
      <c r="J85" s="96" t="e">
        <f ca="true">+IF(AND(ISNUMBER(OFFSET('Water Data'!$F$4,0,10*ROW('Water Data'!F79))),'Data Summary'!BY85="Yes"),100-OFFSET('Water Data'!$F$4,0,10*ROW('Water Data'!F79)),NA())</f>
        <v>#N/A</v>
      </c>
      <c r="K85" s="96" t="e">
        <f ca="true">+IF(AND(ISNUMBER(OFFSET('Water Data'!$F$6,0,10*ROW('Water Data'!F79))),'Data Summary'!BZ85="Yes"),OFFSET('Water Data'!$F$6,0,10*ROW('Water Data'!F79)),NA())</f>
        <v>#N/A</v>
      </c>
      <c r="L85" s="96" t="e">
        <f ca="true">+IF(AND(ISNUMBER(OFFSET('Water Data'!$F$9,0,10*ROW('Water Data'!F79))),'Data Summary'!CA85="Yes"),OFFSET('Water Data'!$F$9,0,10*ROW('Water Data'!F79)),NA())</f>
        <v>#N/A</v>
      </c>
      <c r="M85" s="96" t="e">
        <f ca="true">+IF(AND(ISNUMBER(OFFSET('Water Data'!$G$4,0,10*ROW('Water Data'!G79))),'Data Summary'!CB85="Yes"),100-OFFSET('Water Data'!$G$4,0,10*ROW('Water Data'!G79)),NA())</f>
        <v>#N/A</v>
      </c>
      <c r="N85" s="96" t="e">
        <f ca="true">+IF(AND(ISNUMBER(OFFSET('Water Data'!$G$6,0,10*ROW('Water Data'!G79))),'Data Summary'!CC85="Yes"),OFFSET('Water Data'!$G$6,0,10*ROW('Water Data'!G79)),NA())</f>
        <v>#N/A</v>
      </c>
      <c r="O85" s="96" t="e">
        <f ca="true">+IF(AND(ISNUMBER(OFFSET('Water Data'!$G$9,0,10*ROW('Water Data'!G79))),'Data Summary'!CD85="Yes"),OFFSET('Water Data'!$G$9,0,10*ROW('Water Data'!G79)),NA())</f>
        <v>#N/A</v>
      </c>
      <c r="P85" s="96" t="e">
        <f ca="true">+IF(AND(ISNUMBER(OFFSET('Water Data'!$H$4,0,10*ROW('Water Data'!H79))),'Data Summary'!CE85="Yes"),100-OFFSET('Water Data'!$H$4,0,10*ROW('Water Data'!H79)),NA())</f>
        <v>#N/A</v>
      </c>
      <c r="Q85" s="96" t="e">
        <f ca="true">+IF(AND(ISNUMBER(OFFSET('Water Data'!$H$6,0,10*ROW('Water Data'!H79))),'Data Summary'!CF85="Yes"),OFFSET('Water Data'!$H$6,0,10*ROW('Water Data'!H79)),NA())</f>
        <v>#N/A</v>
      </c>
      <c r="R85" s="96" t="e">
        <f ca="true">+IF(AND(ISNUMBER(OFFSET('Water Data'!$H$9,0,10*ROW('Water Data'!H79))),'Data Summary'!CG85="Yes"),OFFSET('Water Data'!$H$9,0,10*ROW('Water Data'!H79)),NA())</f>
        <v>#N/A</v>
      </c>
      <c r="S85" s="96" t="e">
        <f ca="true">+IF(AND(ISNUMBER(OFFSET('Water Data'!$I$4,0,10*ROW('Water Data'!I79))),'Data Summary'!CH85="Yes"),100-OFFSET('Water Data'!$I$4,0,10*ROW('Water Data'!I79)),NA())</f>
        <v>#N/A</v>
      </c>
      <c r="T85" s="96" t="e">
        <f ca="true">+IF(AND(ISNUMBER(OFFSET('Water Data'!$I$6,0,10*ROW('Water Data'!I79))),'Data Summary'!CI85="Yes"),OFFSET('Water Data'!$I$6,0,10*ROW('Water Data'!I79)),NA())</f>
        <v>#N/A</v>
      </c>
      <c r="U85" s="96" t="e">
        <f ca="true">+IF(AND(ISNUMBER(OFFSET('Water Data'!$I$9,0,10*ROW('Water Data'!I79))),'Data Summary'!CJ85="Yes"),OFFSET('Water Data'!$I$9,0,10*ROW('Water Data'!I79)),NA())</f>
        <v>#N/A</v>
      </c>
      <c r="V85" s="97" t="e">
        <f ca="true">+IF(AND(ISNUMBER(OFFSET('Sanitation Data'!$D$4,0,10*ROW('Sanitation Data'!D79))),'Data Summary'!CK85="Yes"),100-OFFSET('Sanitation Data'!$D$4,0,10*ROW('Sanitation Data'!D79)),NA())</f>
        <v>#N/A</v>
      </c>
      <c r="W85" s="97" t="e">
        <f ca="true">+IF(AND(ISNUMBER(OFFSET('Sanitation Data'!$D$6,0,10*ROW('Sanitation Data'!D79))),'Data Summary'!CL85="Yes"),OFFSET('Sanitation Data'!$D$6,0,10*ROW('Sanitation Data'!D79)),NA())</f>
        <v>#N/A</v>
      </c>
      <c r="X85" s="97" t="e">
        <f ca="true">+IF(AND(ISNUMBER(OFFSET('Sanitation Data'!$D$10,0,10*ROW('Sanitation Data'!D79))),'Data Summary'!CM85="Yes"),OFFSET('Sanitation Data'!$D$10,0,10*ROW('Sanitation Data'!D79)),NA())</f>
        <v>#N/A</v>
      </c>
      <c r="Y85" s="97" t="e">
        <f ca="true">+IF(AND(ISNUMBER(OFFSET('Sanitation Data'!$D$11,0,10*ROW('Sanitation Data'!D79))),'Data Summary'!CN85="Yes"),OFFSET('Sanitation Data'!$D$11,0,10*ROW('Sanitation Data'!D79)),NA())</f>
        <v>#N/A</v>
      </c>
      <c r="Z85" s="97" t="e">
        <f ca="true">+IF(AND(ISNUMBER(OFFSET('Sanitation Data'!$D$12,0,10*ROW('Sanitation Data'!D79))),'Data Summary'!CO85="Yes"),OFFSET('Sanitation Data'!$D$12,0,10*ROW('Sanitation Data'!D79)),NA())</f>
        <v>#N/A</v>
      </c>
      <c r="AA85" s="97" t="e">
        <f ca="true">+IF(AND(ISNUMBER(OFFSET('Sanitation Data'!$E$4,0,10*ROW('Sanitation Data'!E79))),'Data Summary'!CP85="Yes"),100-OFFSET('Sanitation Data'!$E$4,0,10*ROW('Sanitation Data'!E79)),NA())</f>
        <v>#N/A</v>
      </c>
      <c r="AB85" s="97" t="e">
        <f ca="true">+IF(AND(ISNUMBER(OFFSET('Sanitation Data'!$E$6,0,10*ROW('Sanitation Data'!E79))),'Data Summary'!CQ85="Yes"),OFFSET('Sanitation Data'!$E$6,0,10*ROW('Sanitation Data'!E79)),NA())</f>
        <v>#N/A</v>
      </c>
      <c r="AC85" s="97" t="e">
        <f ca="true">+IF(AND(ISNUMBER(OFFSET('Sanitation Data'!$E$10,0,10*ROW('Sanitation Data'!E79))),'Data Summary'!CR85="Yes"),OFFSET('Sanitation Data'!$E$10,0,10*ROW('Sanitation Data'!E79)),NA())</f>
        <v>#N/A</v>
      </c>
      <c r="AD85" s="97" t="e">
        <f ca="true">+IF(AND(ISNUMBER(OFFSET('Sanitation Data'!$E$11,0,10*ROW('Sanitation Data'!E79))),'Data Summary'!CS85="Yes"),OFFSET('Sanitation Data'!$E$11,0,10*ROW('Sanitation Data'!E79)),NA())</f>
        <v>#N/A</v>
      </c>
      <c r="AE85" s="97" t="e">
        <f ca="true">+IF(AND(ISNUMBER(OFFSET('Sanitation Data'!$E$12,0,10*ROW('Sanitation Data'!E79))),'Data Summary'!CT85="Yes"),OFFSET('Sanitation Data'!$E$12,0,10*ROW('Sanitation Data'!E79)),NA())</f>
        <v>#N/A</v>
      </c>
      <c r="AF85" s="97" t="e">
        <f ca="true">+IF(AND(ISNUMBER(OFFSET('Sanitation Data'!$F$4,0,10*ROW('Sanitation Data'!F79))),'Data Summary'!CU85="Yes"),100-OFFSET('Sanitation Data'!$F$4,0,10*ROW('Sanitation Data'!F79)),NA())</f>
        <v>#N/A</v>
      </c>
      <c r="AG85" s="97" t="e">
        <f ca="true">+IF(AND(ISNUMBER(OFFSET('Sanitation Data'!$F$6,0,10*ROW('Sanitation Data'!F79))),'Data Summary'!CV85="Yes"),OFFSET('Sanitation Data'!$F$6,0,10*ROW('Sanitation Data'!F79)),NA())</f>
        <v>#N/A</v>
      </c>
      <c r="AH85" s="97" t="e">
        <f ca="true">+IF(AND(ISNUMBER(OFFSET('Sanitation Data'!$F$10,0,10*ROW('Sanitation Data'!F79))),'Data Summary'!CW85="Yes"),OFFSET('Sanitation Data'!$F$10,0,10*ROW('Sanitation Data'!F79)),NA())</f>
        <v>#N/A</v>
      </c>
      <c r="AI85" s="97" t="e">
        <f ca="true">+IF(AND(ISNUMBER(OFFSET('Sanitation Data'!$F$11,0,10*ROW('Sanitation Data'!F79))),'Data Summary'!CX85="Yes"),OFFSET('Sanitation Data'!$F$11,0,10*ROW('Sanitation Data'!F79)),NA())</f>
        <v>#N/A</v>
      </c>
      <c r="AJ85" s="97" t="e">
        <f ca="true">+IF(AND(ISNUMBER(OFFSET('Sanitation Data'!$F$12,0,10*ROW('Sanitation Data'!F79))),'Data Summary'!CY85="Yes"),OFFSET('Sanitation Data'!$F$12,0,10*ROW('Sanitation Data'!F79)),NA())</f>
        <v>#N/A</v>
      </c>
      <c r="AK85" s="97" t="e">
        <f ca="true">+IF(AND(ISNUMBER(OFFSET('Sanitation Data'!$G$4,0,10*ROW('Sanitation Data'!G79))),'Data Summary'!CZ85="Yes"),100-OFFSET('Sanitation Data'!$G$4,0,10*ROW('Sanitation Data'!G79)),NA())</f>
        <v>#N/A</v>
      </c>
      <c r="AL85" s="97" t="e">
        <f ca="true">+IF(AND(ISNUMBER(OFFSET('Sanitation Data'!$G$6,0,10*ROW('Sanitation Data'!G79))),'Data Summary'!DA85="Yes"),OFFSET('Sanitation Data'!$G$6,0,10*ROW('Sanitation Data'!G79)),NA())</f>
        <v>#N/A</v>
      </c>
      <c r="AM85" s="97" t="e">
        <f ca="true">+IF(AND(ISNUMBER(OFFSET('Sanitation Data'!$G$10,0,10*ROW('Sanitation Data'!G79))),'Data Summary'!DB85="Yes"),OFFSET('Sanitation Data'!$G$10,0,10*ROW('Sanitation Data'!G79)),NA())</f>
        <v>#N/A</v>
      </c>
      <c r="AN85" s="97" t="e">
        <f ca="true">+IF(AND(ISNUMBER(OFFSET('Sanitation Data'!$G$11,0,10*ROW('Sanitation Data'!G79))),'Data Summary'!DC85="Yes"),OFFSET('Sanitation Data'!$G$11,0,10*ROW('Sanitation Data'!G79)),NA())</f>
        <v>#N/A</v>
      </c>
      <c r="AO85" s="97" t="e">
        <f ca="true">+IF(AND(ISNUMBER(OFFSET('Sanitation Data'!$G$12,0,10*ROW('Sanitation Data'!G79))),'Data Summary'!DD85="Yes"),OFFSET('Sanitation Data'!$G$12,0,10*ROW('Sanitation Data'!G79)),NA())</f>
        <v>#N/A</v>
      </c>
      <c r="AP85" s="97" t="e">
        <f ca="true">+IF(AND(ISNUMBER(OFFSET('Sanitation Data'!$H$4,0,10*ROW('Sanitation Data'!H79))),'Data Summary'!DE85="Yes"),100-OFFSET('Sanitation Data'!$H$4,0,10*ROW('Sanitation Data'!H79)),NA())</f>
        <v>#N/A</v>
      </c>
      <c r="AQ85" s="97" t="e">
        <f ca="true">+IF(AND(ISNUMBER(OFFSET('Sanitation Data'!$H$6,0,10*ROW('Sanitation Data'!H79))),'Data Summary'!DF85="Yes"),OFFSET('Sanitation Data'!$H$6,0,10*ROW('Sanitation Data'!H79)),NA())</f>
        <v>#N/A</v>
      </c>
      <c r="AR85" s="97" t="e">
        <f ca="true">+IF(AND(ISNUMBER(OFFSET('Sanitation Data'!$H$10,0,10*ROW('Sanitation Data'!H79))),'Data Summary'!DG85="Yes"),OFFSET('Sanitation Data'!$H$10,0,10*ROW('Sanitation Data'!H79)),NA())</f>
        <v>#N/A</v>
      </c>
      <c r="AS85" s="97" t="e">
        <f ca="true">+IF(AND(ISNUMBER(OFFSET('Sanitation Data'!$H$11,0,10*ROW('Sanitation Data'!H79))),'Data Summary'!DH85="Yes"),OFFSET('Sanitation Data'!$H$11,0,10*ROW('Sanitation Data'!H79)),NA())</f>
        <v>#N/A</v>
      </c>
      <c r="AT85" s="97" t="e">
        <f ca="true">+IF(AND(ISNUMBER(OFFSET('Sanitation Data'!$H$12,0,10*ROW('Sanitation Data'!H79))),'Data Summary'!DI85="Yes"),OFFSET('Sanitation Data'!$H$12,0,10*ROW('Sanitation Data'!H79)),NA())</f>
        <v>#N/A</v>
      </c>
      <c r="AU85" s="97" t="e">
        <f ca="true">+IF(AND(ISNUMBER(OFFSET('Sanitation Data'!$I$4,0,10*ROW('Sanitation Data'!I79))),'Data Summary'!DJ85="Yes"),100-OFFSET('Sanitation Data'!$I$4,0,10*ROW('Sanitation Data'!I79)),NA())</f>
        <v>#N/A</v>
      </c>
      <c r="AV85" s="97" t="e">
        <f ca="true">+IF(AND(ISNUMBER(OFFSET('Sanitation Data'!$I$6,0,10*ROW('Sanitation Data'!I79))),'Data Summary'!DK85="Yes"),OFFSET('Sanitation Data'!$I$6,0,10*ROW('Sanitation Data'!I79)),NA())</f>
        <v>#N/A</v>
      </c>
      <c r="AW85" s="97" t="e">
        <f ca="true">+IF(AND(ISNUMBER(OFFSET('Sanitation Data'!$I$10,0,10*ROW('Sanitation Data'!I79))),'Data Summary'!DL85="Yes"),OFFSET('Sanitation Data'!$I$10,0,10*ROW('Sanitation Data'!I79)),NA())</f>
        <v>#N/A</v>
      </c>
      <c r="AX85" s="97" t="e">
        <f ca="true">+IF(AND(ISNUMBER(OFFSET('Sanitation Data'!$I$11,0,10*ROW('Sanitation Data'!I79))),'Data Summary'!DM85="Yes"),OFFSET('Sanitation Data'!$I$11,0,10*ROW('Sanitation Data'!I79)),NA())</f>
        <v>#N/A</v>
      </c>
      <c r="AY85" s="97" t="e">
        <f ca="true">+IF(AND(ISNUMBER(OFFSET('Sanitation Data'!$I$12,0,10*ROW('Sanitation Data'!I79))),'Data Summary'!DN85="Yes"),OFFSET('Sanitation Data'!$I$12,0,10*ROW('Sanitation Data'!I79)),NA())</f>
        <v>#N/A</v>
      </c>
      <c r="AZ85" s="98" t="e">
        <f ca="true">+IF(AND(ISNUMBER(OFFSET('Hygiene Data'!$D$5,0,10*ROW('Hygiene Data'!D79))),'Data Summary'!DO85="Yes"),OFFSET('Hygiene Data'!$D$5,0,10*ROW('Hygiene Data'!D79)),NA())</f>
        <v>#N/A</v>
      </c>
      <c r="BA85" s="98" t="e">
        <f ca="true">+IF(AND(ISNUMBER(OFFSET('Hygiene Data'!$D$7,0,10*ROW('Hygiene Data'!D79))),'Data Summary'!DP85="Yes"),OFFSET('Hygiene Data'!$D$7,0,10*ROW('Hygiene Data'!D79)),NA())</f>
        <v>#N/A</v>
      </c>
      <c r="BB85" s="98" t="e">
        <f ca="true">+IF(AND(ISNUMBER(OFFSET('Hygiene Data'!$D$9,0,10*ROW('Hygiene Data'!D79))),'Data Summary'!DQ85="Yes"),OFFSET('Hygiene Data'!$D$9,0,10*ROW('Hygiene Data'!D79)),NA())</f>
        <v>#N/A</v>
      </c>
      <c r="BC85" s="98" t="e">
        <f ca="true">+IF(AND(ISNUMBER(OFFSET('Hygiene Data'!$E$5,0,10*ROW('Hygiene Data'!E79))),'Data Summary'!DR85="Yes"),OFFSET('Hygiene Data'!$E$5,0,10*ROW('Hygiene Data'!E79)),NA())</f>
        <v>#N/A</v>
      </c>
      <c r="BD85" s="98" t="e">
        <f ca="true">+IF(AND(ISNUMBER(OFFSET('Hygiene Data'!$E$7,0,10*ROW('Hygiene Data'!E79))),'Data Summary'!DS85="Yes"),OFFSET('Hygiene Data'!$E$7,0,10*ROW('Hygiene Data'!E79)),NA())</f>
        <v>#N/A</v>
      </c>
      <c r="BE85" s="98" t="e">
        <f ca="true">+IF(AND(ISNUMBER(OFFSET('Hygiene Data'!$E$9,0,10*ROW('Hygiene Data'!E79))),'Data Summary'!DT85="Yes"),OFFSET('Hygiene Data'!$E$9,0,10*ROW('Hygiene Data'!E79)),NA())</f>
        <v>#N/A</v>
      </c>
      <c r="BF85" s="98" t="e">
        <f ca="true">+IF(AND(ISNUMBER(OFFSET('Hygiene Data'!$F$5,0,10*ROW('Hygiene Data'!F79))),'Data Summary'!DU85="Yes"),OFFSET('Hygiene Data'!$F$5,0,10*ROW('Hygiene Data'!F79)),NA())</f>
        <v>#N/A</v>
      </c>
      <c r="BG85" s="98" t="e">
        <f ca="true">+IF(AND(ISNUMBER(OFFSET('Hygiene Data'!$F$7,0,10*ROW('Hygiene Data'!F79))),'Data Summary'!DV85="Yes"),OFFSET('Hygiene Data'!$F$7,0,10*ROW('Hygiene Data'!F79)),NA())</f>
        <v>#N/A</v>
      </c>
      <c r="BH85" s="98" t="e">
        <f ca="true">+IF(AND(ISNUMBER(OFFSET('Hygiene Data'!$F$9,0,10*ROW('Hygiene Data'!F79))),'Data Summary'!DW85="Yes"),OFFSET('Hygiene Data'!$F$9,0,10*ROW('Hygiene Data'!F79)),NA())</f>
        <v>#N/A</v>
      </c>
      <c r="BI85" s="98" t="e">
        <f ca="true">+IF(AND(ISNUMBER(OFFSET('Hygiene Data'!$G$5,0,10*ROW('Hygiene Data'!G79))),'Data Summary'!DX85="Yes"),OFFSET('Hygiene Data'!$G$5,0,10*ROW('Hygiene Data'!G79)),NA())</f>
        <v>#N/A</v>
      </c>
      <c r="BJ85" s="98" t="e">
        <f ca="true">+IF(AND(ISNUMBER(OFFSET('Hygiene Data'!$G$7,0,10*ROW('Hygiene Data'!G79))),'Data Summary'!DY85="Yes"),OFFSET('Hygiene Data'!$G$7,0,10*ROW('Hygiene Data'!G79)),NA())</f>
        <v>#N/A</v>
      </c>
      <c r="BK85" s="98" t="e">
        <f ca="true">+IF(AND(ISNUMBER(OFFSET('Hygiene Data'!$G$9,0,10*ROW('Hygiene Data'!G79))),'Data Summary'!DZ85="Yes"),OFFSET('Hygiene Data'!$G$9,0,10*ROW('Hygiene Data'!G79)),NA())</f>
        <v>#N/A</v>
      </c>
      <c r="BL85" s="98" t="e">
        <f ca="true">+IF(AND(ISNUMBER(OFFSET('Hygiene Data'!$H$5,0,10*ROW('Hygiene Data'!H79))),'Data Summary'!EA85="Yes"),OFFSET('Hygiene Data'!$H$5,0,10*ROW('Hygiene Data'!H79)),NA())</f>
        <v>#N/A</v>
      </c>
      <c r="BM85" s="98" t="e">
        <f ca="true">+IF(AND(ISNUMBER(OFFSET('Hygiene Data'!$H$7,0,10*ROW('Hygiene Data'!H79))),'Data Summary'!EB85="Yes"),OFFSET('Hygiene Data'!$H$7,0,10*ROW('Hygiene Data'!H79)),NA())</f>
        <v>#N/A</v>
      </c>
      <c r="BN85" s="98" t="e">
        <f ca="true">+IF(AND(ISNUMBER(OFFSET('Hygiene Data'!$H$9,0,10*ROW('Hygiene Data'!H79))),'Data Summary'!EC85="Yes"),OFFSET('Hygiene Data'!$H$9,0,10*ROW('Hygiene Data'!H79)),NA())</f>
        <v>#N/A</v>
      </c>
      <c r="BO85" s="98" t="e">
        <f ca="true">+IF(AND(ISNUMBER(OFFSET('Hygiene Data'!$I$5,0,10*ROW('Hygiene Data'!I79))),'Data Summary'!ED85="Yes"),OFFSET('Hygiene Data'!$I$5,0,10*ROW('Hygiene Data'!I79)),NA())</f>
        <v>#N/A</v>
      </c>
      <c r="BP85" s="98" t="e">
        <f ca="true">+IF(AND(ISNUMBER(OFFSET('Hygiene Data'!$I$7,0,10*ROW('Hygiene Data'!I79))),'Data Summary'!EE85="Yes"),OFFSET('Hygiene Data'!$I$7,0,10*ROW('Hygiene Data'!I79)),NA())</f>
        <v>#N/A</v>
      </c>
      <c r="BQ85" s="98" t="e">
        <f ca="true">+IF(AND(ISNUMBER(OFFSET('Hygiene Data'!$I$9,0,10*ROW('Hygiene Data'!I79))),'Data Summary'!EF85="Yes"),OFFSET('Hygiene Data'!$I$9,0,10*ROW('Hygiene Data'!I79)),NA())</f>
        <v>#N/A</v>
      </c>
    </row>
    <row xmlns:x14ac="http://schemas.microsoft.com/office/spreadsheetml/2009/9/ac" r="86" x14ac:dyDescent="0.2">
      <c r="A86" s="335" t="e">
        <f ca="true">+RIGHT('Data Summary'!A86,LEN('Data Summary'!A86)-9)</f>
        <v>#VALUE!</v>
      </c>
      <c r="B86" s="36" t="str">
        <f ca="true">+IF(ISTEXT('Data Summary'!B86),'Data Summary'!B86,"")</f>
        <v/>
      </c>
      <c r="C86" s="334" t="e">
        <f ca="true">+VALUE('Data Summary'!C86)</f>
        <v>#VALUE!</v>
      </c>
      <c r="D86" s="96" t="e">
        <f ca="true">+IF(AND(ISNUMBER(OFFSET('Water Data'!$D$4,0,10*ROW('Water Data'!D80))),'Data Summary'!BS86="Yes"),100-OFFSET('Water Data'!$D$4,0,10*ROW('Water Data'!D80)),NA())</f>
        <v>#N/A</v>
      </c>
      <c r="E86" s="96" t="e">
        <f ca="true">+IF(AND(ISNUMBER(OFFSET('Water Data'!$D$6,0,10*ROW('Water Data'!D80))),'Data Summary'!BT86="Yes"),OFFSET('Water Data'!$D$6,0,10*ROW('Water Data'!D80)),NA())</f>
        <v>#N/A</v>
      </c>
      <c r="F86" s="96" t="e">
        <f ca="true">+IF(AND(ISNUMBER(OFFSET('Water Data'!$D$9,0,10*ROW('Water Data'!D80))),'Data Summary'!BU86="Yes"),OFFSET('Water Data'!$D$9,0,10*ROW('Water Data'!D80)),NA())</f>
        <v>#N/A</v>
      </c>
      <c r="G86" s="96" t="e">
        <f ca="true">+IF(AND(ISNUMBER(OFFSET('Water Data'!$E$4,0,10*ROW('Water Data'!E80))),'Data Summary'!BV86="Yes"),100-OFFSET('Water Data'!$E$4,0,10*ROW('Water Data'!E80)),NA())</f>
        <v>#N/A</v>
      </c>
      <c r="H86" s="96" t="e">
        <f ca="true">+IF(AND(ISNUMBER(OFFSET('Water Data'!$E$6,0,10*ROW('Water Data'!E80))),'Data Summary'!BW86="Yes"),OFFSET('Water Data'!$E$6,0,10*ROW('Water Data'!E80)),NA())</f>
        <v>#N/A</v>
      </c>
      <c r="I86" s="96" t="e">
        <f ca="true">+IF(AND(ISNUMBER(OFFSET('Water Data'!$E$9,0,10*ROW('Water Data'!E80))),'Data Summary'!BX86="Yes"),OFFSET('Water Data'!$E$9,0,10*ROW('Water Data'!E80)),NA())</f>
        <v>#N/A</v>
      </c>
      <c r="J86" s="96" t="e">
        <f ca="true">+IF(AND(ISNUMBER(OFFSET('Water Data'!$F$4,0,10*ROW('Water Data'!F80))),'Data Summary'!BY86="Yes"),100-OFFSET('Water Data'!$F$4,0,10*ROW('Water Data'!F80)),NA())</f>
        <v>#N/A</v>
      </c>
      <c r="K86" s="96" t="e">
        <f ca="true">+IF(AND(ISNUMBER(OFFSET('Water Data'!$F$6,0,10*ROW('Water Data'!F80))),'Data Summary'!BZ86="Yes"),OFFSET('Water Data'!$F$6,0,10*ROW('Water Data'!F80)),NA())</f>
        <v>#N/A</v>
      </c>
      <c r="L86" s="96" t="e">
        <f ca="true">+IF(AND(ISNUMBER(OFFSET('Water Data'!$F$9,0,10*ROW('Water Data'!F80))),'Data Summary'!CA86="Yes"),OFFSET('Water Data'!$F$9,0,10*ROW('Water Data'!F80)),NA())</f>
        <v>#N/A</v>
      </c>
      <c r="M86" s="96" t="e">
        <f ca="true">+IF(AND(ISNUMBER(OFFSET('Water Data'!$G$4,0,10*ROW('Water Data'!G80))),'Data Summary'!CB86="Yes"),100-OFFSET('Water Data'!$G$4,0,10*ROW('Water Data'!G80)),NA())</f>
        <v>#N/A</v>
      </c>
      <c r="N86" s="96" t="e">
        <f ca="true">+IF(AND(ISNUMBER(OFFSET('Water Data'!$G$6,0,10*ROW('Water Data'!G80))),'Data Summary'!CC86="Yes"),OFFSET('Water Data'!$G$6,0,10*ROW('Water Data'!G80)),NA())</f>
        <v>#N/A</v>
      </c>
      <c r="O86" s="96" t="e">
        <f ca="true">+IF(AND(ISNUMBER(OFFSET('Water Data'!$G$9,0,10*ROW('Water Data'!G80))),'Data Summary'!CD86="Yes"),OFFSET('Water Data'!$G$9,0,10*ROW('Water Data'!G80)),NA())</f>
        <v>#N/A</v>
      </c>
      <c r="P86" s="96" t="e">
        <f ca="true">+IF(AND(ISNUMBER(OFFSET('Water Data'!$H$4,0,10*ROW('Water Data'!H80))),'Data Summary'!CE86="Yes"),100-OFFSET('Water Data'!$H$4,0,10*ROW('Water Data'!H80)),NA())</f>
        <v>#N/A</v>
      </c>
      <c r="Q86" s="96" t="e">
        <f ca="true">+IF(AND(ISNUMBER(OFFSET('Water Data'!$H$6,0,10*ROW('Water Data'!H80))),'Data Summary'!CF86="Yes"),OFFSET('Water Data'!$H$6,0,10*ROW('Water Data'!H80)),NA())</f>
        <v>#N/A</v>
      </c>
      <c r="R86" s="96" t="e">
        <f ca="true">+IF(AND(ISNUMBER(OFFSET('Water Data'!$H$9,0,10*ROW('Water Data'!H80))),'Data Summary'!CG86="Yes"),OFFSET('Water Data'!$H$9,0,10*ROW('Water Data'!H80)),NA())</f>
        <v>#N/A</v>
      </c>
      <c r="S86" s="96" t="e">
        <f ca="true">+IF(AND(ISNUMBER(OFFSET('Water Data'!$I$4,0,10*ROW('Water Data'!I80))),'Data Summary'!CH86="Yes"),100-OFFSET('Water Data'!$I$4,0,10*ROW('Water Data'!I80)),NA())</f>
        <v>#N/A</v>
      </c>
      <c r="T86" s="96" t="e">
        <f ca="true">+IF(AND(ISNUMBER(OFFSET('Water Data'!$I$6,0,10*ROW('Water Data'!I80))),'Data Summary'!CI86="Yes"),OFFSET('Water Data'!$I$6,0,10*ROW('Water Data'!I80)),NA())</f>
        <v>#N/A</v>
      </c>
      <c r="U86" s="96" t="e">
        <f ca="true">+IF(AND(ISNUMBER(OFFSET('Water Data'!$I$9,0,10*ROW('Water Data'!I80))),'Data Summary'!CJ86="Yes"),OFFSET('Water Data'!$I$9,0,10*ROW('Water Data'!I80)),NA())</f>
        <v>#N/A</v>
      </c>
      <c r="V86" s="97" t="e">
        <f ca="true">+IF(AND(ISNUMBER(OFFSET('Sanitation Data'!$D$4,0,10*ROW('Sanitation Data'!D80))),'Data Summary'!CK86="Yes"),100-OFFSET('Sanitation Data'!$D$4,0,10*ROW('Sanitation Data'!D80)),NA())</f>
        <v>#N/A</v>
      </c>
      <c r="W86" s="97" t="e">
        <f ca="true">+IF(AND(ISNUMBER(OFFSET('Sanitation Data'!$D$6,0,10*ROW('Sanitation Data'!D80))),'Data Summary'!CL86="Yes"),OFFSET('Sanitation Data'!$D$6,0,10*ROW('Sanitation Data'!D80)),NA())</f>
        <v>#N/A</v>
      </c>
      <c r="X86" s="97" t="e">
        <f ca="true">+IF(AND(ISNUMBER(OFFSET('Sanitation Data'!$D$10,0,10*ROW('Sanitation Data'!D80))),'Data Summary'!CM86="Yes"),OFFSET('Sanitation Data'!$D$10,0,10*ROW('Sanitation Data'!D80)),NA())</f>
        <v>#N/A</v>
      </c>
      <c r="Y86" s="97" t="e">
        <f ca="true">+IF(AND(ISNUMBER(OFFSET('Sanitation Data'!$D$11,0,10*ROW('Sanitation Data'!D80))),'Data Summary'!CN86="Yes"),OFFSET('Sanitation Data'!$D$11,0,10*ROW('Sanitation Data'!D80)),NA())</f>
        <v>#N/A</v>
      </c>
      <c r="Z86" s="97" t="e">
        <f ca="true">+IF(AND(ISNUMBER(OFFSET('Sanitation Data'!$D$12,0,10*ROW('Sanitation Data'!D80))),'Data Summary'!CO86="Yes"),OFFSET('Sanitation Data'!$D$12,0,10*ROW('Sanitation Data'!D80)),NA())</f>
        <v>#N/A</v>
      </c>
      <c r="AA86" s="97" t="e">
        <f ca="true">+IF(AND(ISNUMBER(OFFSET('Sanitation Data'!$E$4,0,10*ROW('Sanitation Data'!E80))),'Data Summary'!CP86="Yes"),100-OFFSET('Sanitation Data'!$E$4,0,10*ROW('Sanitation Data'!E80)),NA())</f>
        <v>#N/A</v>
      </c>
      <c r="AB86" s="97" t="e">
        <f ca="true">+IF(AND(ISNUMBER(OFFSET('Sanitation Data'!$E$6,0,10*ROW('Sanitation Data'!E80))),'Data Summary'!CQ86="Yes"),OFFSET('Sanitation Data'!$E$6,0,10*ROW('Sanitation Data'!E80)),NA())</f>
        <v>#N/A</v>
      </c>
      <c r="AC86" s="97" t="e">
        <f ca="true">+IF(AND(ISNUMBER(OFFSET('Sanitation Data'!$E$10,0,10*ROW('Sanitation Data'!E80))),'Data Summary'!CR86="Yes"),OFFSET('Sanitation Data'!$E$10,0,10*ROW('Sanitation Data'!E80)),NA())</f>
        <v>#N/A</v>
      </c>
      <c r="AD86" s="97" t="e">
        <f ca="true">+IF(AND(ISNUMBER(OFFSET('Sanitation Data'!$E$11,0,10*ROW('Sanitation Data'!E80))),'Data Summary'!CS86="Yes"),OFFSET('Sanitation Data'!$E$11,0,10*ROW('Sanitation Data'!E80)),NA())</f>
        <v>#N/A</v>
      </c>
      <c r="AE86" s="97" t="e">
        <f ca="true">+IF(AND(ISNUMBER(OFFSET('Sanitation Data'!$E$12,0,10*ROW('Sanitation Data'!E80))),'Data Summary'!CT86="Yes"),OFFSET('Sanitation Data'!$E$12,0,10*ROW('Sanitation Data'!E80)),NA())</f>
        <v>#N/A</v>
      </c>
      <c r="AF86" s="97" t="e">
        <f ca="true">+IF(AND(ISNUMBER(OFFSET('Sanitation Data'!$F$4,0,10*ROW('Sanitation Data'!F80))),'Data Summary'!CU86="Yes"),100-OFFSET('Sanitation Data'!$F$4,0,10*ROW('Sanitation Data'!F80)),NA())</f>
        <v>#N/A</v>
      </c>
      <c r="AG86" s="97" t="e">
        <f ca="true">+IF(AND(ISNUMBER(OFFSET('Sanitation Data'!$F$6,0,10*ROW('Sanitation Data'!F80))),'Data Summary'!CV86="Yes"),OFFSET('Sanitation Data'!$F$6,0,10*ROW('Sanitation Data'!F80)),NA())</f>
        <v>#N/A</v>
      </c>
      <c r="AH86" s="97" t="e">
        <f ca="true">+IF(AND(ISNUMBER(OFFSET('Sanitation Data'!$F$10,0,10*ROW('Sanitation Data'!F80))),'Data Summary'!CW86="Yes"),OFFSET('Sanitation Data'!$F$10,0,10*ROW('Sanitation Data'!F80)),NA())</f>
        <v>#N/A</v>
      </c>
      <c r="AI86" s="97" t="e">
        <f ca="true">+IF(AND(ISNUMBER(OFFSET('Sanitation Data'!$F$11,0,10*ROW('Sanitation Data'!F80))),'Data Summary'!CX86="Yes"),OFFSET('Sanitation Data'!$F$11,0,10*ROW('Sanitation Data'!F80)),NA())</f>
        <v>#N/A</v>
      </c>
      <c r="AJ86" s="97" t="e">
        <f ca="true">+IF(AND(ISNUMBER(OFFSET('Sanitation Data'!$F$12,0,10*ROW('Sanitation Data'!F80))),'Data Summary'!CY86="Yes"),OFFSET('Sanitation Data'!$F$12,0,10*ROW('Sanitation Data'!F80)),NA())</f>
        <v>#N/A</v>
      </c>
      <c r="AK86" s="97" t="e">
        <f ca="true">+IF(AND(ISNUMBER(OFFSET('Sanitation Data'!$G$4,0,10*ROW('Sanitation Data'!G80))),'Data Summary'!CZ86="Yes"),100-OFFSET('Sanitation Data'!$G$4,0,10*ROW('Sanitation Data'!G80)),NA())</f>
        <v>#N/A</v>
      </c>
      <c r="AL86" s="97" t="e">
        <f ca="true">+IF(AND(ISNUMBER(OFFSET('Sanitation Data'!$G$6,0,10*ROW('Sanitation Data'!G80))),'Data Summary'!DA86="Yes"),OFFSET('Sanitation Data'!$G$6,0,10*ROW('Sanitation Data'!G80)),NA())</f>
        <v>#N/A</v>
      </c>
      <c r="AM86" s="97" t="e">
        <f ca="true">+IF(AND(ISNUMBER(OFFSET('Sanitation Data'!$G$10,0,10*ROW('Sanitation Data'!G80))),'Data Summary'!DB86="Yes"),OFFSET('Sanitation Data'!$G$10,0,10*ROW('Sanitation Data'!G80)),NA())</f>
        <v>#N/A</v>
      </c>
      <c r="AN86" s="97" t="e">
        <f ca="true">+IF(AND(ISNUMBER(OFFSET('Sanitation Data'!$G$11,0,10*ROW('Sanitation Data'!G80))),'Data Summary'!DC86="Yes"),OFFSET('Sanitation Data'!$G$11,0,10*ROW('Sanitation Data'!G80)),NA())</f>
        <v>#N/A</v>
      </c>
      <c r="AO86" s="97" t="e">
        <f ca="true">+IF(AND(ISNUMBER(OFFSET('Sanitation Data'!$G$12,0,10*ROW('Sanitation Data'!G80))),'Data Summary'!DD86="Yes"),OFFSET('Sanitation Data'!$G$12,0,10*ROW('Sanitation Data'!G80)),NA())</f>
        <v>#N/A</v>
      </c>
      <c r="AP86" s="97" t="e">
        <f ca="true">+IF(AND(ISNUMBER(OFFSET('Sanitation Data'!$H$4,0,10*ROW('Sanitation Data'!H80))),'Data Summary'!DE86="Yes"),100-OFFSET('Sanitation Data'!$H$4,0,10*ROW('Sanitation Data'!H80)),NA())</f>
        <v>#N/A</v>
      </c>
      <c r="AQ86" s="97" t="e">
        <f ca="true">+IF(AND(ISNUMBER(OFFSET('Sanitation Data'!$H$6,0,10*ROW('Sanitation Data'!H80))),'Data Summary'!DF86="Yes"),OFFSET('Sanitation Data'!$H$6,0,10*ROW('Sanitation Data'!H80)),NA())</f>
        <v>#N/A</v>
      </c>
      <c r="AR86" s="97" t="e">
        <f ca="true">+IF(AND(ISNUMBER(OFFSET('Sanitation Data'!$H$10,0,10*ROW('Sanitation Data'!H80))),'Data Summary'!DG86="Yes"),OFFSET('Sanitation Data'!$H$10,0,10*ROW('Sanitation Data'!H80)),NA())</f>
        <v>#N/A</v>
      </c>
      <c r="AS86" s="97" t="e">
        <f ca="true">+IF(AND(ISNUMBER(OFFSET('Sanitation Data'!$H$11,0,10*ROW('Sanitation Data'!H80))),'Data Summary'!DH86="Yes"),OFFSET('Sanitation Data'!$H$11,0,10*ROW('Sanitation Data'!H80)),NA())</f>
        <v>#N/A</v>
      </c>
      <c r="AT86" s="97" t="e">
        <f ca="true">+IF(AND(ISNUMBER(OFFSET('Sanitation Data'!$H$12,0,10*ROW('Sanitation Data'!H80))),'Data Summary'!DI86="Yes"),OFFSET('Sanitation Data'!$H$12,0,10*ROW('Sanitation Data'!H80)),NA())</f>
        <v>#N/A</v>
      </c>
      <c r="AU86" s="97" t="e">
        <f ca="true">+IF(AND(ISNUMBER(OFFSET('Sanitation Data'!$I$4,0,10*ROW('Sanitation Data'!I80))),'Data Summary'!DJ86="Yes"),100-OFFSET('Sanitation Data'!$I$4,0,10*ROW('Sanitation Data'!I80)),NA())</f>
        <v>#N/A</v>
      </c>
      <c r="AV86" s="97" t="e">
        <f ca="true">+IF(AND(ISNUMBER(OFFSET('Sanitation Data'!$I$6,0,10*ROW('Sanitation Data'!I80))),'Data Summary'!DK86="Yes"),OFFSET('Sanitation Data'!$I$6,0,10*ROW('Sanitation Data'!I80)),NA())</f>
        <v>#N/A</v>
      </c>
      <c r="AW86" s="97" t="e">
        <f ca="true">+IF(AND(ISNUMBER(OFFSET('Sanitation Data'!$I$10,0,10*ROW('Sanitation Data'!I80))),'Data Summary'!DL86="Yes"),OFFSET('Sanitation Data'!$I$10,0,10*ROW('Sanitation Data'!I80)),NA())</f>
        <v>#N/A</v>
      </c>
      <c r="AX86" s="97" t="e">
        <f ca="true">+IF(AND(ISNUMBER(OFFSET('Sanitation Data'!$I$11,0,10*ROW('Sanitation Data'!I80))),'Data Summary'!DM86="Yes"),OFFSET('Sanitation Data'!$I$11,0,10*ROW('Sanitation Data'!I80)),NA())</f>
        <v>#N/A</v>
      </c>
      <c r="AY86" s="97" t="e">
        <f ca="true">+IF(AND(ISNUMBER(OFFSET('Sanitation Data'!$I$12,0,10*ROW('Sanitation Data'!I80))),'Data Summary'!DN86="Yes"),OFFSET('Sanitation Data'!$I$12,0,10*ROW('Sanitation Data'!I80)),NA())</f>
        <v>#N/A</v>
      </c>
      <c r="AZ86" s="98" t="e">
        <f ca="true">+IF(AND(ISNUMBER(OFFSET('Hygiene Data'!$D$5,0,10*ROW('Hygiene Data'!D80))),'Data Summary'!DO86="Yes"),OFFSET('Hygiene Data'!$D$5,0,10*ROW('Hygiene Data'!D80)),NA())</f>
        <v>#N/A</v>
      </c>
      <c r="BA86" s="98" t="e">
        <f ca="true">+IF(AND(ISNUMBER(OFFSET('Hygiene Data'!$D$7,0,10*ROW('Hygiene Data'!D80))),'Data Summary'!DP86="Yes"),OFFSET('Hygiene Data'!$D$7,0,10*ROW('Hygiene Data'!D80)),NA())</f>
        <v>#N/A</v>
      </c>
      <c r="BB86" s="98" t="e">
        <f ca="true">+IF(AND(ISNUMBER(OFFSET('Hygiene Data'!$D$9,0,10*ROW('Hygiene Data'!D80))),'Data Summary'!DQ86="Yes"),OFFSET('Hygiene Data'!$D$9,0,10*ROW('Hygiene Data'!D80)),NA())</f>
        <v>#N/A</v>
      </c>
      <c r="BC86" s="98" t="e">
        <f ca="true">+IF(AND(ISNUMBER(OFFSET('Hygiene Data'!$E$5,0,10*ROW('Hygiene Data'!E80))),'Data Summary'!DR86="Yes"),OFFSET('Hygiene Data'!$E$5,0,10*ROW('Hygiene Data'!E80)),NA())</f>
        <v>#N/A</v>
      </c>
      <c r="BD86" s="98" t="e">
        <f ca="true">+IF(AND(ISNUMBER(OFFSET('Hygiene Data'!$E$7,0,10*ROW('Hygiene Data'!E80))),'Data Summary'!DS86="Yes"),OFFSET('Hygiene Data'!$E$7,0,10*ROW('Hygiene Data'!E80)),NA())</f>
        <v>#N/A</v>
      </c>
      <c r="BE86" s="98" t="e">
        <f ca="true">+IF(AND(ISNUMBER(OFFSET('Hygiene Data'!$E$9,0,10*ROW('Hygiene Data'!E80))),'Data Summary'!DT86="Yes"),OFFSET('Hygiene Data'!$E$9,0,10*ROW('Hygiene Data'!E80)),NA())</f>
        <v>#N/A</v>
      </c>
      <c r="BF86" s="98" t="e">
        <f ca="true">+IF(AND(ISNUMBER(OFFSET('Hygiene Data'!$F$5,0,10*ROW('Hygiene Data'!F80))),'Data Summary'!DU86="Yes"),OFFSET('Hygiene Data'!$F$5,0,10*ROW('Hygiene Data'!F80)),NA())</f>
        <v>#N/A</v>
      </c>
      <c r="BG86" s="98" t="e">
        <f ca="true">+IF(AND(ISNUMBER(OFFSET('Hygiene Data'!$F$7,0,10*ROW('Hygiene Data'!F80))),'Data Summary'!DV86="Yes"),OFFSET('Hygiene Data'!$F$7,0,10*ROW('Hygiene Data'!F80)),NA())</f>
        <v>#N/A</v>
      </c>
      <c r="BH86" s="98" t="e">
        <f ca="true">+IF(AND(ISNUMBER(OFFSET('Hygiene Data'!$F$9,0,10*ROW('Hygiene Data'!F80))),'Data Summary'!DW86="Yes"),OFFSET('Hygiene Data'!$F$9,0,10*ROW('Hygiene Data'!F80)),NA())</f>
        <v>#N/A</v>
      </c>
      <c r="BI86" s="98" t="e">
        <f ca="true">+IF(AND(ISNUMBER(OFFSET('Hygiene Data'!$G$5,0,10*ROW('Hygiene Data'!G80))),'Data Summary'!DX86="Yes"),OFFSET('Hygiene Data'!$G$5,0,10*ROW('Hygiene Data'!G80)),NA())</f>
        <v>#N/A</v>
      </c>
      <c r="BJ86" s="98" t="e">
        <f ca="true">+IF(AND(ISNUMBER(OFFSET('Hygiene Data'!$G$7,0,10*ROW('Hygiene Data'!G80))),'Data Summary'!DY86="Yes"),OFFSET('Hygiene Data'!$G$7,0,10*ROW('Hygiene Data'!G80)),NA())</f>
        <v>#N/A</v>
      </c>
      <c r="BK86" s="98" t="e">
        <f ca="true">+IF(AND(ISNUMBER(OFFSET('Hygiene Data'!$G$9,0,10*ROW('Hygiene Data'!G80))),'Data Summary'!DZ86="Yes"),OFFSET('Hygiene Data'!$G$9,0,10*ROW('Hygiene Data'!G80)),NA())</f>
        <v>#N/A</v>
      </c>
      <c r="BL86" s="98" t="e">
        <f ca="true">+IF(AND(ISNUMBER(OFFSET('Hygiene Data'!$H$5,0,10*ROW('Hygiene Data'!H80))),'Data Summary'!EA86="Yes"),OFFSET('Hygiene Data'!$H$5,0,10*ROW('Hygiene Data'!H80)),NA())</f>
        <v>#N/A</v>
      </c>
      <c r="BM86" s="98" t="e">
        <f ca="true">+IF(AND(ISNUMBER(OFFSET('Hygiene Data'!$H$7,0,10*ROW('Hygiene Data'!H80))),'Data Summary'!EB86="Yes"),OFFSET('Hygiene Data'!$H$7,0,10*ROW('Hygiene Data'!H80)),NA())</f>
        <v>#N/A</v>
      </c>
      <c r="BN86" s="98" t="e">
        <f ca="true">+IF(AND(ISNUMBER(OFFSET('Hygiene Data'!$H$9,0,10*ROW('Hygiene Data'!H80))),'Data Summary'!EC86="Yes"),OFFSET('Hygiene Data'!$H$9,0,10*ROW('Hygiene Data'!H80)),NA())</f>
        <v>#N/A</v>
      </c>
      <c r="BO86" s="98" t="e">
        <f ca="true">+IF(AND(ISNUMBER(OFFSET('Hygiene Data'!$I$5,0,10*ROW('Hygiene Data'!I80))),'Data Summary'!ED86="Yes"),OFFSET('Hygiene Data'!$I$5,0,10*ROW('Hygiene Data'!I80)),NA())</f>
        <v>#N/A</v>
      </c>
      <c r="BP86" s="98" t="e">
        <f ca="true">+IF(AND(ISNUMBER(OFFSET('Hygiene Data'!$I$7,0,10*ROW('Hygiene Data'!I80))),'Data Summary'!EE86="Yes"),OFFSET('Hygiene Data'!$I$7,0,10*ROW('Hygiene Data'!I80)),NA())</f>
        <v>#N/A</v>
      </c>
      <c r="BQ86" s="98" t="e">
        <f ca="true">+IF(AND(ISNUMBER(OFFSET('Hygiene Data'!$I$9,0,10*ROW('Hygiene Data'!I80))),'Data Summary'!EF86="Yes"),OFFSET('Hygiene Data'!$I$9,0,10*ROW('Hygiene Data'!I80)),NA())</f>
        <v>#N/A</v>
      </c>
    </row>
    <row xmlns:x14ac="http://schemas.microsoft.com/office/spreadsheetml/2009/9/ac" r="87" x14ac:dyDescent="0.2">
      <c r="A87" s="335" t="e">
        <f ca="true">+RIGHT('Data Summary'!A87,LEN('Data Summary'!A87)-9)</f>
        <v>#VALUE!</v>
      </c>
      <c r="B87" s="36" t="str">
        <f ca="true">+IF(ISTEXT('Data Summary'!B87),'Data Summary'!B87,"")</f>
        <v/>
      </c>
      <c r="C87" s="334" t="e">
        <f ca="true">+VALUE('Data Summary'!C87)</f>
        <v>#VALUE!</v>
      </c>
      <c r="D87" s="96" t="e">
        <f ca="true">+IF(AND(ISNUMBER(OFFSET('Water Data'!$D$4,0,10*ROW('Water Data'!D81))),'Data Summary'!BS87="Yes"),100-OFFSET('Water Data'!$D$4,0,10*ROW('Water Data'!D81)),NA())</f>
        <v>#N/A</v>
      </c>
      <c r="E87" s="96" t="e">
        <f ca="true">+IF(AND(ISNUMBER(OFFSET('Water Data'!$D$6,0,10*ROW('Water Data'!D81))),'Data Summary'!BT87="Yes"),OFFSET('Water Data'!$D$6,0,10*ROW('Water Data'!D81)),NA())</f>
        <v>#N/A</v>
      </c>
      <c r="F87" s="96" t="e">
        <f ca="true">+IF(AND(ISNUMBER(OFFSET('Water Data'!$D$9,0,10*ROW('Water Data'!D81))),'Data Summary'!BU87="Yes"),OFFSET('Water Data'!$D$9,0,10*ROW('Water Data'!D81)),NA())</f>
        <v>#N/A</v>
      </c>
      <c r="G87" s="96" t="e">
        <f ca="true">+IF(AND(ISNUMBER(OFFSET('Water Data'!$E$4,0,10*ROW('Water Data'!E81))),'Data Summary'!BV87="Yes"),100-OFFSET('Water Data'!$E$4,0,10*ROW('Water Data'!E81)),NA())</f>
        <v>#N/A</v>
      </c>
      <c r="H87" s="96" t="e">
        <f ca="true">+IF(AND(ISNUMBER(OFFSET('Water Data'!$E$6,0,10*ROW('Water Data'!E81))),'Data Summary'!BW87="Yes"),OFFSET('Water Data'!$E$6,0,10*ROW('Water Data'!E81)),NA())</f>
        <v>#N/A</v>
      </c>
      <c r="I87" s="96" t="e">
        <f ca="true">+IF(AND(ISNUMBER(OFFSET('Water Data'!$E$9,0,10*ROW('Water Data'!E81))),'Data Summary'!BX87="Yes"),OFFSET('Water Data'!$E$9,0,10*ROW('Water Data'!E81)),NA())</f>
        <v>#N/A</v>
      </c>
      <c r="J87" s="96" t="e">
        <f ca="true">+IF(AND(ISNUMBER(OFFSET('Water Data'!$F$4,0,10*ROW('Water Data'!F81))),'Data Summary'!BY87="Yes"),100-OFFSET('Water Data'!$F$4,0,10*ROW('Water Data'!F81)),NA())</f>
        <v>#N/A</v>
      </c>
      <c r="K87" s="96" t="e">
        <f ca="true">+IF(AND(ISNUMBER(OFFSET('Water Data'!$F$6,0,10*ROW('Water Data'!F81))),'Data Summary'!BZ87="Yes"),OFFSET('Water Data'!$F$6,0,10*ROW('Water Data'!F81)),NA())</f>
        <v>#N/A</v>
      </c>
      <c r="L87" s="96" t="e">
        <f ca="true">+IF(AND(ISNUMBER(OFFSET('Water Data'!$F$9,0,10*ROW('Water Data'!F81))),'Data Summary'!CA87="Yes"),OFFSET('Water Data'!$F$9,0,10*ROW('Water Data'!F81)),NA())</f>
        <v>#N/A</v>
      </c>
      <c r="M87" s="96" t="e">
        <f ca="true">+IF(AND(ISNUMBER(OFFSET('Water Data'!$G$4,0,10*ROW('Water Data'!G81))),'Data Summary'!CB87="Yes"),100-OFFSET('Water Data'!$G$4,0,10*ROW('Water Data'!G81)),NA())</f>
        <v>#N/A</v>
      </c>
      <c r="N87" s="96" t="e">
        <f ca="true">+IF(AND(ISNUMBER(OFFSET('Water Data'!$G$6,0,10*ROW('Water Data'!G81))),'Data Summary'!CC87="Yes"),OFFSET('Water Data'!$G$6,0,10*ROW('Water Data'!G81)),NA())</f>
        <v>#N/A</v>
      </c>
      <c r="O87" s="96" t="e">
        <f ca="true">+IF(AND(ISNUMBER(OFFSET('Water Data'!$G$9,0,10*ROW('Water Data'!G81))),'Data Summary'!CD87="Yes"),OFFSET('Water Data'!$G$9,0,10*ROW('Water Data'!G81)),NA())</f>
        <v>#N/A</v>
      </c>
      <c r="P87" s="96" t="e">
        <f ca="true">+IF(AND(ISNUMBER(OFFSET('Water Data'!$H$4,0,10*ROW('Water Data'!H81))),'Data Summary'!CE87="Yes"),100-OFFSET('Water Data'!$H$4,0,10*ROW('Water Data'!H81)),NA())</f>
        <v>#N/A</v>
      </c>
      <c r="Q87" s="96" t="e">
        <f ca="true">+IF(AND(ISNUMBER(OFFSET('Water Data'!$H$6,0,10*ROW('Water Data'!H81))),'Data Summary'!CF87="Yes"),OFFSET('Water Data'!$H$6,0,10*ROW('Water Data'!H81)),NA())</f>
        <v>#N/A</v>
      </c>
      <c r="R87" s="96" t="e">
        <f ca="true">+IF(AND(ISNUMBER(OFFSET('Water Data'!$H$9,0,10*ROW('Water Data'!H81))),'Data Summary'!CG87="Yes"),OFFSET('Water Data'!$H$9,0,10*ROW('Water Data'!H81)),NA())</f>
        <v>#N/A</v>
      </c>
      <c r="S87" s="96" t="e">
        <f ca="true">+IF(AND(ISNUMBER(OFFSET('Water Data'!$I$4,0,10*ROW('Water Data'!I81))),'Data Summary'!CH87="Yes"),100-OFFSET('Water Data'!$I$4,0,10*ROW('Water Data'!I81)),NA())</f>
        <v>#N/A</v>
      </c>
      <c r="T87" s="96" t="e">
        <f ca="true">+IF(AND(ISNUMBER(OFFSET('Water Data'!$I$6,0,10*ROW('Water Data'!I81))),'Data Summary'!CI87="Yes"),OFFSET('Water Data'!$I$6,0,10*ROW('Water Data'!I81)),NA())</f>
        <v>#N/A</v>
      </c>
      <c r="U87" s="96" t="e">
        <f ca="true">+IF(AND(ISNUMBER(OFFSET('Water Data'!$I$9,0,10*ROW('Water Data'!I81))),'Data Summary'!CJ87="Yes"),OFFSET('Water Data'!$I$9,0,10*ROW('Water Data'!I81)),NA())</f>
        <v>#N/A</v>
      </c>
      <c r="V87" s="97" t="e">
        <f ca="true">+IF(AND(ISNUMBER(OFFSET('Sanitation Data'!$D$4,0,10*ROW('Sanitation Data'!D81))),'Data Summary'!CK87="Yes"),100-OFFSET('Sanitation Data'!$D$4,0,10*ROW('Sanitation Data'!D81)),NA())</f>
        <v>#N/A</v>
      </c>
      <c r="W87" s="97" t="e">
        <f ca="true">+IF(AND(ISNUMBER(OFFSET('Sanitation Data'!$D$6,0,10*ROW('Sanitation Data'!D81))),'Data Summary'!CL87="Yes"),OFFSET('Sanitation Data'!$D$6,0,10*ROW('Sanitation Data'!D81)),NA())</f>
        <v>#N/A</v>
      </c>
      <c r="X87" s="97" t="e">
        <f ca="true">+IF(AND(ISNUMBER(OFFSET('Sanitation Data'!$D$10,0,10*ROW('Sanitation Data'!D81))),'Data Summary'!CM87="Yes"),OFFSET('Sanitation Data'!$D$10,0,10*ROW('Sanitation Data'!D81)),NA())</f>
        <v>#N/A</v>
      </c>
      <c r="Y87" s="97" t="e">
        <f ca="true">+IF(AND(ISNUMBER(OFFSET('Sanitation Data'!$D$11,0,10*ROW('Sanitation Data'!D81))),'Data Summary'!CN87="Yes"),OFFSET('Sanitation Data'!$D$11,0,10*ROW('Sanitation Data'!D81)),NA())</f>
        <v>#N/A</v>
      </c>
      <c r="Z87" s="97" t="e">
        <f ca="true">+IF(AND(ISNUMBER(OFFSET('Sanitation Data'!$D$12,0,10*ROW('Sanitation Data'!D81))),'Data Summary'!CO87="Yes"),OFFSET('Sanitation Data'!$D$12,0,10*ROW('Sanitation Data'!D81)),NA())</f>
        <v>#N/A</v>
      </c>
      <c r="AA87" s="97" t="e">
        <f ca="true">+IF(AND(ISNUMBER(OFFSET('Sanitation Data'!$E$4,0,10*ROW('Sanitation Data'!E81))),'Data Summary'!CP87="Yes"),100-OFFSET('Sanitation Data'!$E$4,0,10*ROW('Sanitation Data'!E81)),NA())</f>
        <v>#N/A</v>
      </c>
      <c r="AB87" s="97" t="e">
        <f ca="true">+IF(AND(ISNUMBER(OFFSET('Sanitation Data'!$E$6,0,10*ROW('Sanitation Data'!E81))),'Data Summary'!CQ87="Yes"),OFFSET('Sanitation Data'!$E$6,0,10*ROW('Sanitation Data'!E81)),NA())</f>
        <v>#N/A</v>
      </c>
      <c r="AC87" s="97" t="e">
        <f ca="true">+IF(AND(ISNUMBER(OFFSET('Sanitation Data'!$E$10,0,10*ROW('Sanitation Data'!E81))),'Data Summary'!CR87="Yes"),OFFSET('Sanitation Data'!$E$10,0,10*ROW('Sanitation Data'!E81)),NA())</f>
        <v>#N/A</v>
      </c>
      <c r="AD87" s="97" t="e">
        <f ca="true">+IF(AND(ISNUMBER(OFFSET('Sanitation Data'!$E$11,0,10*ROW('Sanitation Data'!E81))),'Data Summary'!CS87="Yes"),OFFSET('Sanitation Data'!$E$11,0,10*ROW('Sanitation Data'!E81)),NA())</f>
        <v>#N/A</v>
      </c>
      <c r="AE87" s="97" t="e">
        <f ca="true">+IF(AND(ISNUMBER(OFFSET('Sanitation Data'!$E$12,0,10*ROW('Sanitation Data'!E81))),'Data Summary'!CT87="Yes"),OFFSET('Sanitation Data'!$E$12,0,10*ROW('Sanitation Data'!E81)),NA())</f>
        <v>#N/A</v>
      </c>
      <c r="AF87" s="97" t="e">
        <f ca="true">+IF(AND(ISNUMBER(OFFSET('Sanitation Data'!$F$4,0,10*ROW('Sanitation Data'!F81))),'Data Summary'!CU87="Yes"),100-OFFSET('Sanitation Data'!$F$4,0,10*ROW('Sanitation Data'!F81)),NA())</f>
        <v>#N/A</v>
      </c>
      <c r="AG87" s="97" t="e">
        <f ca="true">+IF(AND(ISNUMBER(OFFSET('Sanitation Data'!$F$6,0,10*ROW('Sanitation Data'!F81))),'Data Summary'!CV87="Yes"),OFFSET('Sanitation Data'!$F$6,0,10*ROW('Sanitation Data'!F81)),NA())</f>
        <v>#N/A</v>
      </c>
      <c r="AH87" s="97" t="e">
        <f ca="true">+IF(AND(ISNUMBER(OFFSET('Sanitation Data'!$F$10,0,10*ROW('Sanitation Data'!F81))),'Data Summary'!CW87="Yes"),OFFSET('Sanitation Data'!$F$10,0,10*ROW('Sanitation Data'!F81)),NA())</f>
        <v>#N/A</v>
      </c>
      <c r="AI87" s="97" t="e">
        <f ca="true">+IF(AND(ISNUMBER(OFFSET('Sanitation Data'!$F$11,0,10*ROW('Sanitation Data'!F81))),'Data Summary'!CX87="Yes"),OFFSET('Sanitation Data'!$F$11,0,10*ROW('Sanitation Data'!F81)),NA())</f>
        <v>#N/A</v>
      </c>
      <c r="AJ87" s="97" t="e">
        <f ca="true">+IF(AND(ISNUMBER(OFFSET('Sanitation Data'!$F$12,0,10*ROW('Sanitation Data'!F81))),'Data Summary'!CY87="Yes"),OFFSET('Sanitation Data'!$F$12,0,10*ROW('Sanitation Data'!F81)),NA())</f>
        <v>#N/A</v>
      </c>
      <c r="AK87" s="97" t="e">
        <f ca="true">+IF(AND(ISNUMBER(OFFSET('Sanitation Data'!$G$4,0,10*ROW('Sanitation Data'!G81))),'Data Summary'!CZ87="Yes"),100-OFFSET('Sanitation Data'!$G$4,0,10*ROW('Sanitation Data'!G81)),NA())</f>
        <v>#N/A</v>
      </c>
      <c r="AL87" s="97" t="e">
        <f ca="true">+IF(AND(ISNUMBER(OFFSET('Sanitation Data'!$G$6,0,10*ROW('Sanitation Data'!G81))),'Data Summary'!DA87="Yes"),OFFSET('Sanitation Data'!$G$6,0,10*ROW('Sanitation Data'!G81)),NA())</f>
        <v>#N/A</v>
      </c>
      <c r="AM87" s="97" t="e">
        <f ca="true">+IF(AND(ISNUMBER(OFFSET('Sanitation Data'!$G$10,0,10*ROW('Sanitation Data'!G81))),'Data Summary'!DB87="Yes"),OFFSET('Sanitation Data'!$G$10,0,10*ROW('Sanitation Data'!G81)),NA())</f>
        <v>#N/A</v>
      </c>
      <c r="AN87" s="97" t="e">
        <f ca="true">+IF(AND(ISNUMBER(OFFSET('Sanitation Data'!$G$11,0,10*ROW('Sanitation Data'!G81))),'Data Summary'!DC87="Yes"),OFFSET('Sanitation Data'!$G$11,0,10*ROW('Sanitation Data'!G81)),NA())</f>
        <v>#N/A</v>
      </c>
      <c r="AO87" s="97" t="e">
        <f ca="true">+IF(AND(ISNUMBER(OFFSET('Sanitation Data'!$G$12,0,10*ROW('Sanitation Data'!G81))),'Data Summary'!DD87="Yes"),OFFSET('Sanitation Data'!$G$12,0,10*ROW('Sanitation Data'!G81)),NA())</f>
        <v>#N/A</v>
      </c>
      <c r="AP87" s="97" t="e">
        <f ca="true">+IF(AND(ISNUMBER(OFFSET('Sanitation Data'!$H$4,0,10*ROW('Sanitation Data'!H81))),'Data Summary'!DE87="Yes"),100-OFFSET('Sanitation Data'!$H$4,0,10*ROW('Sanitation Data'!H81)),NA())</f>
        <v>#N/A</v>
      </c>
      <c r="AQ87" s="97" t="e">
        <f ca="true">+IF(AND(ISNUMBER(OFFSET('Sanitation Data'!$H$6,0,10*ROW('Sanitation Data'!H81))),'Data Summary'!DF87="Yes"),OFFSET('Sanitation Data'!$H$6,0,10*ROW('Sanitation Data'!H81)),NA())</f>
        <v>#N/A</v>
      </c>
      <c r="AR87" s="97" t="e">
        <f ca="true">+IF(AND(ISNUMBER(OFFSET('Sanitation Data'!$H$10,0,10*ROW('Sanitation Data'!H81))),'Data Summary'!DG87="Yes"),OFFSET('Sanitation Data'!$H$10,0,10*ROW('Sanitation Data'!H81)),NA())</f>
        <v>#N/A</v>
      </c>
      <c r="AS87" s="97" t="e">
        <f ca="true">+IF(AND(ISNUMBER(OFFSET('Sanitation Data'!$H$11,0,10*ROW('Sanitation Data'!H81))),'Data Summary'!DH87="Yes"),OFFSET('Sanitation Data'!$H$11,0,10*ROW('Sanitation Data'!H81)),NA())</f>
        <v>#N/A</v>
      </c>
      <c r="AT87" s="97" t="e">
        <f ca="true">+IF(AND(ISNUMBER(OFFSET('Sanitation Data'!$H$12,0,10*ROW('Sanitation Data'!H81))),'Data Summary'!DI87="Yes"),OFFSET('Sanitation Data'!$H$12,0,10*ROW('Sanitation Data'!H81)),NA())</f>
        <v>#N/A</v>
      </c>
      <c r="AU87" s="97" t="e">
        <f ca="true">+IF(AND(ISNUMBER(OFFSET('Sanitation Data'!$I$4,0,10*ROW('Sanitation Data'!I81))),'Data Summary'!DJ87="Yes"),100-OFFSET('Sanitation Data'!$I$4,0,10*ROW('Sanitation Data'!I81)),NA())</f>
        <v>#N/A</v>
      </c>
      <c r="AV87" s="97" t="e">
        <f ca="true">+IF(AND(ISNUMBER(OFFSET('Sanitation Data'!$I$6,0,10*ROW('Sanitation Data'!I81))),'Data Summary'!DK87="Yes"),OFFSET('Sanitation Data'!$I$6,0,10*ROW('Sanitation Data'!I81)),NA())</f>
        <v>#N/A</v>
      </c>
      <c r="AW87" s="97" t="e">
        <f ca="true">+IF(AND(ISNUMBER(OFFSET('Sanitation Data'!$I$10,0,10*ROW('Sanitation Data'!I81))),'Data Summary'!DL87="Yes"),OFFSET('Sanitation Data'!$I$10,0,10*ROW('Sanitation Data'!I81)),NA())</f>
        <v>#N/A</v>
      </c>
      <c r="AX87" s="97" t="e">
        <f ca="true">+IF(AND(ISNUMBER(OFFSET('Sanitation Data'!$I$11,0,10*ROW('Sanitation Data'!I81))),'Data Summary'!DM87="Yes"),OFFSET('Sanitation Data'!$I$11,0,10*ROW('Sanitation Data'!I81)),NA())</f>
        <v>#N/A</v>
      </c>
      <c r="AY87" s="97" t="e">
        <f ca="true">+IF(AND(ISNUMBER(OFFSET('Sanitation Data'!$I$12,0,10*ROW('Sanitation Data'!I81))),'Data Summary'!DN87="Yes"),OFFSET('Sanitation Data'!$I$12,0,10*ROW('Sanitation Data'!I81)),NA())</f>
        <v>#N/A</v>
      </c>
      <c r="AZ87" s="98" t="e">
        <f ca="true">+IF(AND(ISNUMBER(OFFSET('Hygiene Data'!$D$5,0,10*ROW('Hygiene Data'!D81))),'Data Summary'!DO87="Yes"),OFFSET('Hygiene Data'!$D$5,0,10*ROW('Hygiene Data'!D81)),NA())</f>
        <v>#N/A</v>
      </c>
      <c r="BA87" s="98" t="e">
        <f ca="true">+IF(AND(ISNUMBER(OFFSET('Hygiene Data'!$D$7,0,10*ROW('Hygiene Data'!D81))),'Data Summary'!DP87="Yes"),OFFSET('Hygiene Data'!$D$7,0,10*ROW('Hygiene Data'!D81)),NA())</f>
        <v>#N/A</v>
      </c>
      <c r="BB87" s="98" t="e">
        <f ca="true">+IF(AND(ISNUMBER(OFFSET('Hygiene Data'!$D$9,0,10*ROW('Hygiene Data'!D81))),'Data Summary'!DQ87="Yes"),OFFSET('Hygiene Data'!$D$9,0,10*ROW('Hygiene Data'!D81)),NA())</f>
        <v>#N/A</v>
      </c>
      <c r="BC87" s="98" t="e">
        <f ca="true">+IF(AND(ISNUMBER(OFFSET('Hygiene Data'!$E$5,0,10*ROW('Hygiene Data'!E81))),'Data Summary'!DR87="Yes"),OFFSET('Hygiene Data'!$E$5,0,10*ROW('Hygiene Data'!E81)),NA())</f>
        <v>#N/A</v>
      </c>
      <c r="BD87" s="98" t="e">
        <f ca="true">+IF(AND(ISNUMBER(OFFSET('Hygiene Data'!$E$7,0,10*ROW('Hygiene Data'!E81))),'Data Summary'!DS87="Yes"),OFFSET('Hygiene Data'!$E$7,0,10*ROW('Hygiene Data'!E81)),NA())</f>
        <v>#N/A</v>
      </c>
      <c r="BE87" s="98" t="e">
        <f ca="true">+IF(AND(ISNUMBER(OFFSET('Hygiene Data'!$E$9,0,10*ROW('Hygiene Data'!E81))),'Data Summary'!DT87="Yes"),OFFSET('Hygiene Data'!$E$9,0,10*ROW('Hygiene Data'!E81)),NA())</f>
        <v>#N/A</v>
      </c>
      <c r="BF87" s="98" t="e">
        <f ca="true">+IF(AND(ISNUMBER(OFFSET('Hygiene Data'!$F$5,0,10*ROW('Hygiene Data'!F81))),'Data Summary'!DU87="Yes"),OFFSET('Hygiene Data'!$F$5,0,10*ROW('Hygiene Data'!F81)),NA())</f>
        <v>#N/A</v>
      </c>
      <c r="BG87" s="98" t="e">
        <f ca="true">+IF(AND(ISNUMBER(OFFSET('Hygiene Data'!$F$7,0,10*ROW('Hygiene Data'!F81))),'Data Summary'!DV87="Yes"),OFFSET('Hygiene Data'!$F$7,0,10*ROW('Hygiene Data'!F81)),NA())</f>
        <v>#N/A</v>
      </c>
      <c r="BH87" s="98" t="e">
        <f ca="true">+IF(AND(ISNUMBER(OFFSET('Hygiene Data'!$F$9,0,10*ROW('Hygiene Data'!F81))),'Data Summary'!DW87="Yes"),OFFSET('Hygiene Data'!$F$9,0,10*ROW('Hygiene Data'!F81)),NA())</f>
        <v>#N/A</v>
      </c>
      <c r="BI87" s="98" t="e">
        <f ca="true">+IF(AND(ISNUMBER(OFFSET('Hygiene Data'!$G$5,0,10*ROW('Hygiene Data'!G81))),'Data Summary'!DX87="Yes"),OFFSET('Hygiene Data'!$G$5,0,10*ROW('Hygiene Data'!G81)),NA())</f>
        <v>#N/A</v>
      </c>
      <c r="BJ87" s="98" t="e">
        <f ca="true">+IF(AND(ISNUMBER(OFFSET('Hygiene Data'!$G$7,0,10*ROW('Hygiene Data'!G81))),'Data Summary'!DY87="Yes"),OFFSET('Hygiene Data'!$G$7,0,10*ROW('Hygiene Data'!G81)),NA())</f>
        <v>#N/A</v>
      </c>
      <c r="BK87" s="98" t="e">
        <f ca="true">+IF(AND(ISNUMBER(OFFSET('Hygiene Data'!$G$9,0,10*ROW('Hygiene Data'!G81))),'Data Summary'!DZ87="Yes"),OFFSET('Hygiene Data'!$G$9,0,10*ROW('Hygiene Data'!G81)),NA())</f>
        <v>#N/A</v>
      </c>
      <c r="BL87" s="98" t="e">
        <f ca="true">+IF(AND(ISNUMBER(OFFSET('Hygiene Data'!$H$5,0,10*ROW('Hygiene Data'!H81))),'Data Summary'!EA87="Yes"),OFFSET('Hygiene Data'!$H$5,0,10*ROW('Hygiene Data'!H81)),NA())</f>
        <v>#N/A</v>
      </c>
      <c r="BM87" s="98" t="e">
        <f ca="true">+IF(AND(ISNUMBER(OFFSET('Hygiene Data'!$H$7,0,10*ROW('Hygiene Data'!H81))),'Data Summary'!EB87="Yes"),OFFSET('Hygiene Data'!$H$7,0,10*ROW('Hygiene Data'!H81)),NA())</f>
        <v>#N/A</v>
      </c>
      <c r="BN87" s="98" t="e">
        <f ca="true">+IF(AND(ISNUMBER(OFFSET('Hygiene Data'!$H$9,0,10*ROW('Hygiene Data'!H81))),'Data Summary'!EC87="Yes"),OFFSET('Hygiene Data'!$H$9,0,10*ROW('Hygiene Data'!H81)),NA())</f>
        <v>#N/A</v>
      </c>
      <c r="BO87" s="98" t="e">
        <f ca="true">+IF(AND(ISNUMBER(OFFSET('Hygiene Data'!$I$5,0,10*ROW('Hygiene Data'!I81))),'Data Summary'!ED87="Yes"),OFFSET('Hygiene Data'!$I$5,0,10*ROW('Hygiene Data'!I81)),NA())</f>
        <v>#N/A</v>
      </c>
      <c r="BP87" s="98" t="e">
        <f ca="true">+IF(AND(ISNUMBER(OFFSET('Hygiene Data'!$I$7,0,10*ROW('Hygiene Data'!I81))),'Data Summary'!EE87="Yes"),OFFSET('Hygiene Data'!$I$7,0,10*ROW('Hygiene Data'!I81)),NA())</f>
        <v>#N/A</v>
      </c>
      <c r="BQ87" s="98" t="e">
        <f ca="true">+IF(AND(ISNUMBER(OFFSET('Hygiene Data'!$I$9,0,10*ROW('Hygiene Data'!I81))),'Data Summary'!EF87="Yes"),OFFSET('Hygiene Data'!$I$9,0,10*ROW('Hygiene Data'!I81)),NA())</f>
        <v>#N/A</v>
      </c>
    </row>
    <row xmlns:x14ac="http://schemas.microsoft.com/office/spreadsheetml/2009/9/ac" r="88" x14ac:dyDescent="0.2">
      <c r="A88" s="335" t="e">
        <f ca="true">+RIGHT('Data Summary'!A88,LEN('Data Summary'!A88)-9)</f>
        <v>#VALUE!</v>
      </c>
      <c r="B88" s="36" t="str">
        <f ca="true">+IF(ISTEXT('Data Summary'!B88),'Data Summary'!B88,"")</f>
        <v/>
      </c>
      <c r="C88" s="334" t="e">
        <f ca="true">+VALUE('Data Summary'!C88)</f>
        <v>#VALUE!</v>
      </c>
      <c r="D88" s="96" t="e">
        <f ca="true">+IF(AND(ISNUMBER(OFFSET('Water Data'!$D$4,0,10*ROW('Water Data'!D82))),'Data Summary'!BS88="Yes"),100-OFFSET('Water Data'!$D$4,0,10*ROW('Water Data'!D82)),NA())</f>
        <v>#N/A</v>
      </c>
      <c r="E88" s="96" t="e">
        <f ca="true">+IF(AND(ISNUMBER(OFFSET('Water Data'!$D$6,0,10*ROW('Water Data'!D82))),'Data Summary'!BT88="Yes"),OFFSET('Water Data'!$D$6,0,10*ROW('Water Data'!D82)),NA())</f>
        <v>#N/A</v>
      </c>
      <c r="F88" s="96" t="e">
        <f ca="true">+IF(AND(ISNUMBER(OFFSET('Water Data'!$D$9,0,10*ROW('Water Data'!D82))),'Data Summary'!BU88="Yes"),OFFSET('Water Data'!$D$9,0,10*ROW('Water Data'!D82)),NA())</f>
        <v>#N/A</v>
      </c>
      <c r="G88" s="96" t="e">
        <f ca="true">+IF(AND(ISNUMBER(OFFSET('Water Data'!$E$4,0,10*ROW('Water Data'!E82))),'Data Summary'!BV88="Yes"),100-OFFSET('Water Data'!$E$4,0,10*ROW('Water Data'!E82)),NA())</f>
        <v>#N/A</v>
      </c>
      <c r="H88" s="96" t="e">
        <f ca="true">+IF(AND(ISNUMBER(OFFSET('Water Data'!$E$6,0,10*ROW('Water Data'!E82))),'Data Summary'!BW88="Yes"),OFFSET('Water Data'!$E$6,0,10*ROW('Water Data'!E82)),NA())</f>
        <v>#N/A</v>
      </c>
      <c r="I88" s="96" t="e">
        <f ca="true">+IF(AND(ISNUMBER(OFFSET('Water Data'!$E$9,0,10*ROW('Water Data'!E82))),'Data Summary'!BX88="Yes"),OFFSET('Water Data'!$E$9,0,10*ROW('Water Data'!E82)),NA())</f>
        <v>#N/A</v>
      </c>
      <c r="J88" s="96" t="e">
        <f ca="true">+IF(AND(ISNUMBER(OFFSET('Water Data'!$F$4,0,10*ROW('Water Data'!F82))),'Data Summary'!BY88="Yes"),100-OFFSET('Water Data'!$F$4,0,10*ROW('Water Data'!F82)),NA())</f>
        <v>#N/A</v>
      </c>
      <c r="K88" s="96" t="e">
        <f ca="true">+IF(AND(ISNUMBER(OFFSET('Water Data'!$F$6,0,10*ROW('Water Data'!F82))),'Data Summary'!BZ88="Yes"),OFFSET('Water Data'!$F$6,0,10*ROW('Water Data'!F82)),NA())</f>
        <v>#N/A</v>
      </c>
      <c r="L88" s="96" t="e">
        <f ca="true">+IF(AND(ISNUMBER(OFFSET('Water Data'!$F$9,0,10*ROW('Water Data'!F82))),'Data Summary'!CA88="Yes"),OFFSET('Water Data'!$F$9,0,10*ROW('Water Data'!F82)),NA())</f>
        <v>#N/A</v>
      </c>
      <c r="M88" s="96" t="e">
        <f ca="true">+IF(AND(ISNUMBER(OFFSET('Water Data'!$G$4,0,10*ROW('Water Data'!G82))),'Data Summary'!CB88="Yes"),100-OFFSET('Water Data'!$G$4,0,10*ROW('Water Data'!G82)),NA())</f>
        <v>#N/A</v>
      </c>
      <c r="N88" s="96" t="e">
        <f ca="true">+IF(AND(ISNUMBER(OFFSET('Water Data'!$G$6,0,10*ROW('Water Data'!G82))),'Data Summary'!CC88="Yes"),OFFSET('Water Data'!$G$6,0,10*ROW('Water Data'!G82)),NA())</f>
        <v>#N/A</v>
      </c>
      <c r="O88" s="96" t="e">
        <f ca="true">+IF(AND(ISNUMBER(OFFSET('Water Data'!$G$9,0,10*ROW('Water Data'!G82))),'Data Summary'!CD88="Yes"),OFFSET('Water Data'!$G$9,0,10*ROW('Water Data'!G82)),NA())</f>
        <v>#N/A</v>
      </c>
      <c r="P88" s="96" t="e">
        <f ca="true">+IF(AND(ISNUMBER(OFFSET('Water Data'!$H$4,0,10*ROW('Water Data'!H82))),'Data Summary'!CE88="Yes"),100-OFFSET('Water Data'!$H$4,0,10*ROW('Water Data'!H82)),NA())</f>
        <v>#N/A</v>
      </c>
      <c r="Q88" s="96" t="e">
        <f ca="true">+IF(AND(ISNUMBER(OFFSET('Water Data'!$H$6,0,10*ROW('Water Data'!H82))),'Data Summary'!CF88="Yes"),OFFSET('Water Data'!$H$6,0,10*ROW('Water Data'!H82)),NA())</f>
        <v>#N/A</v>
      </c>
      <c r="R88" s="96" t="e">
        <f ca="true">+IF(AND(ISNUMBER(OFFSET('Water Data'!$H$9,0,10*ROW('Water Data'!H82))),'Data Summary'!CG88="Yes"),OFFSET('Water Data'!$H$9,0,10*ROW('Water Data'!H82)),NA())</f>
        <v>#N/A</v>
      </c>
      <c r="S88" s="96" t="e">
        <f ca="true">+IF(AND(ISNUMBER(OFFSET('Water Data'!$I$4,0,10*ROW('Water Data'!I82))),'Data Summary'!CH88="Yes"),100-OFFSET('Water Data'!$I$4,0,10*ROW('Water Data'!I82)),NA())</f>
        <v>#N/A</v>
      </c>
      <c r="T88" s="96" t="e">
        <f ca="true">+IF(AND(ISNUMBER(OFFSET('Water Data'!$I$6,0,10*ROW('Water Data'!I82))),'Data Summary'!CI88="Yes"),OFFSET('Water Data'!$I$6,0,10*ROW('Water Data'!I82)),NA())</f>
        <v>#N/A</v>
      </c>
      <c r="U88" s="96" t="e">
        <f ca="true">+IF(AND(ISNUMBER(OFFSET('Water Data'!$I$9,0,10*ROW('Water Data'!I82))),'Data Summary'!CJ88="Yes"),OFFSET('Water Data'!$I$9,0,10*ROW('Water Data'!I82)),NA())</f>
        <v>#N/A</v>
      </c>
      <c r="V88" s="97" t="e">
        <f ca="true">+IF(AND(ISNUMBER(OFFSET('Sanitation Data'!$D$4,0,10*ROW('Sanitation Data'!D82))),'Data Summary'!CK88="Yes"),100-OFFSET('Sanitation Data'!$D$4,0,10*ROW('Sanitation Data'!D82)),NA())</f>
        <v>#N/A</v>
      </c>
      <c r="W88" s="97" t="e">
        <f ca="true">+IF(AND(ISNUMBER(OFFSET('Sanitation Data'!$D$6,0,10*ROW('Sanitation Data'!D82))),'Data Summary'!CL88="Yes"),OFFSET('Sanitation Data'!$D$6,0,10*ROW('Sanitation Data'!D82)),NA())</f>
        <v>#N/A</v>
      </c>
      <c r="X88" s="97" t="e">
        <f ca="true">+IF(AND(ISNUMBER(OFFSET('Sanitation Data'!$D$10,0,10*ROW('Sanitation Data'!D82))),'Data Summary'!CM88="Yes"),OFFSET('Sanitation Data'!$D$10,0,10*ROW('Sanitation Data'!D82)),NA())</f>
        <v>#N/A</v>
      </c>
      <c r="Y88" s="97" t="e">
        <f ca="true">+IF(AND(ISNUMBER(OFFSET('Sanitation Data'!$D$11,0,10*ROW('Sanitation Data'!D82))),'Data Summary'!CN88="Yes"),OFFSET('Sanitation Data'!$D$11,0,10*ROW('Sanitation Data'!D82)),NA())</f>
        <v>#N/A</v>
      </c>
      <c r="Z88" s="97" t="e">
        <f ca="true">+IF(AND(ISNUMBER(OFFSET('Sanitation Data'!$D$12,0,10*ROW('Sanitation Data'!D82))),'Data Summary'!CO88="Yes"),OFFSET('Sanitation Data'!$D$12,0,10*ROW('Sanitation Data'!D82)),NA())</f>
        <v>#N/A</v>
      </c>
      <c r="AA88" s="97" t="e">
        <f ca="true">+IF(AND(ISNUMBER(OFFSET('Sanitation Data'!$E$4,0,10*ROW('Sanitation Data'!E82))),'Data Summary'!CP88="Yes"),100-OFFSET('Sanitation Data'!$E$4,0,10*ROW('Sanitation Data'!E82)),NA())</f>
        <v>#N/A</v>
      </c>
      <c r="AB88" s="97" t="e">
        <f ca="true">+IF(AND(ISNUMBER(OFFSET('Sanitation Data'!$E$6,0,10*ROW('Sanitation Data'!E82))),'Data Summary'!CQ88="Yes"),OFFSET('Sanitation Data'!$E$6,0,10*ROW('Sanitation Data'!E82)),NA())</f>
        <v>#N/A</v>
      </c>
      <c r="AC88" s="97" t="e">
        <f ca="true">+IF(AND(ISNUMBER(OFFSET('Sanitation Data'!$E$10,0,10*ROW('Sanitation Data'!E82))),'Data Summary'!CR88="Yes"),OFFSET('Sanitation Data'!$E$10,0,10*ROW('Sanitation Data'!E82)),NA())</f>
        <v>#N/A</v>
      </c>
      <c r="AD88" s="97" t="e">
        <f ca="true">+IF(AND(ISNUMBER(OFFSET('Sanitation Data'!$E$11,0,10*ROW('Sanitation Data'!E82))),'Data Summary'!CS88="Yes"),OFFSET('Sanitation Data'!$E$11,0,10*ROW('Sanitation Data'!E82)),NA())</f>
        <v>#N/A</v>
      </c>
      <c r="AE88" s="97" t="e">
        <f ca="true">+IF(AND(ISNUMBER(OFFSET('Sanitation Data'!$E$12,0,10*ROW('Sanitation Data'!E82))),'Data Summary'!CT88="Yes"),OFFSET('Sanitation Data'!$E$12,0,10*ROW('Sanitation Data'!E82)),NA())</f>
        <v>#N/A</v>
      </c>
      <c r="AF88" s="97" t="e">
        <f ca="true">+IF(AND(ISNUMBER(OFFSET('Sanitation Data'!$F$4,0,10*ROW('Sanitation Data'!F82))),'Data Summary'!CU88="Yes"),100-OFFSET('Sanitation Data'!$F$4,0,10*ROW('Sanitation Data'!F82)),NA())</f>
        <v>#N/A</v>
      </c>
      <c r="AG88" s="97" t="e">
        <f ca="true">+IF(AND(ISNUMBER(OFFSET('Sanitation Data'!$F$6,0,10*ROW('Sanitation Data'!F82))),'Data Summary'!CV88="Yes"),OFFSET('Sanitation Data'!$F$6,0,10*ROW('Sanitation Data'!F82)),NA())</f>
        <v>#N/A</v>
      </c>
      <c r="AH88" s="97" t="e">
        <f ca="true">+IF(AND(ISNUMBER(OFFSET('Sanitation Data'!$F$10,0,10*ROW('Sanitation Data'!F82))),'Data Summary'!CW88="Yes"),OFFSET('Sanitation Data'!$F$10,0,10*ROW('Sanitation Data'!F82)),NA())</f>
        <v>#N/A</v>
      </c>
      <c r="AI88" s="97" t="e">
        <f ca="true">+IF(AND(ISNUMBER(OFFSET('Sanitation Data'!$F$11,0,10*ROW('Sanitation Data'!F82))),'Data Summary'!CX88="Yes"),OFFSET('Sanitation Data'!$F$11,0,10*ROW('Sanitation Data'!F82)),NA())</f>
        <v>#N/A</v>
      </c>
      <c r="AJ88" s="97" t="e">
        <f ca="true">+IF(AND(ISNUMBER(OFFSET('Sanitation Data'!$F$12,0,10*ROW('Sanitation Data'!F82))),'Data Summary'!CY88="Yes"),OFFSET('Sanitation Data'!$F$12,0,10*ROW('Sanitation Data'!F82)),NA())</f>
        <v>#N/A</v>
      </c>
      <c r="AK88" s="97" t="e">
        <f ca="true">+IF(AND(ISNUMBER(OFFSET('Sanitation Data'!$G$4,0,10*ROW('Sanitation Data'!G82))),'Data Summary'!CZ88="Yes"),100-OFFSET('Sanitation Data'!$G$4,0,10*ROW('Sanitation Data'!G82)),NA())</f>
        <v>#N/A</v>
      </c>
      <c r="AL88" s="97" t="e">
        <f ca="true">+IF(AND(ISNUMBER(OFFSET('Sanitation Data'!$G$6,0,10*ROW('Sanitation Data'!G82))),'Data Summary'!DA88="Yes"),OFFSET('Sanitation Data'!$G$6,0,10*ROW('Sanitation Data'!G82)),NA())</f>
        <v>#N/A</v>
      </c>
      <c r="AM88" s="97" t="e">
        <f ca="true">+IF(AND(ISNUMBER(OFFSET('Sanitation Data'!$G$10,0,10*ROW('Sanitation Data'!G82))),'Data Summary'!DB88="Yes"),OFFSET('Sanitation Data'!$G$10,0,10*ROW('Sanitation Data'!G82)),NA())</f>
        <v>#N/A</v>
      </c>
      <c r="AN88" s="97" t="e">
        <f ca="true">+IF(AND(ISNUMBER(OFFSET('Sanitation Data'!$G$11,0,10*ROW('Sanitation Data'!G82))),'Data Summary'!DC88="Yes"),OFFSET('Sanitation Data'!$G$11,0,10*ROW('Sanitation Data'!G82)),NA())</f>
        <v>#N/A</v>
      </c>
      <c r="AO88" s="97" t="e">
        <f ca="true">+IF(AND(ISNUMBER(OFFSET('Sanitation Data'!$G$12,0,10*ROW('Sanitation Data'!G82))),'Data Summary'!DD88="Yes"),OFFSET('Sanitation Data'!$G$12,0,10*ROW('Sanitation Data'!G82)),NA())</f>
        <v>#N/A</v>
      </c>
      <c r="AP88" s="97" t="e">
        <f ca="true">+IF(AND(ISNUMBER(OFFSET('Sanitation Data'!$H$4,0,10*ROW('Sanitation Data'!H82))),'Data Summary'!DE88="Yes"),100-OFFSET('Sanitation Data'!$H$4,0,10*ROW('Sanitation Data'!H82)),NA())</f>
        <v>#N/A</v>
      </c>
      <c r="AQ88" s="97" t="e">
        <f ca="true">+IF(AND(ISNUMBER(OFFSET('Sanitation Data'!$H$6,0,10*ROW('Sanitation Data'!H82))),'Data Summary'!DF88="Yes"),OFFSET('Sanitation Data'!$H$6,0,10*ROW('Sanitation Data'!H82)),NA())</f>
        <v>#N/A</v>
      </c>
      <c r="AR88" s="97" t="e">
        <f ca="true">+IF(AND(ISNUMBER(OFFSET('Sanitation Data'!$H$10,0,10*ROW('Sanitation Data'!H82))),'Data Summary'!DG88="Yes"),OFFSET('Sanitation Data'!$H$10,0,10*ROW('Sanitation Data'!H82)),NA())</f>
        <v>#N/A</v>
      </c>
      <c r="AS88" s="97" t="e">
        <f ca="true">+IF(AND(ISNUMBER(OFFSET('Sanitation Data'!$H$11,0,10*ROW('Sanitation Data'!H82))),'Data Summary'!DH88="Yes"),OFFSET('Sanitation Data'!$H$11,0,10*ROW('Sanitation Data'!H82)),NA())</f>
        <v>#N/A</v>
      </c>
      <c r="AT88" s="97" t="e">
        <f ca="true">+IF(AND(ISNUMBER(OFFSET('Sanitation Data'!$H$12,0,10*ROW('Sanitation Data'!H82))),'Data Summary'!DI88="Yes"),OFFSET('Sanitation Data'!$H$12,0,10*ROW('Sanitation Data'!H82)),NA())</f>
        <v>#N/A</v>
      </c>
      <c r="AU88" s="97" t="e">
        <f ca="true">+IF(AND(ISNUMBER(OFFSET('Sanitation Data'!$I$4,0,10*ROW('Sanitation Data'!I82))),'Data Summary'!DJ88="Yes"),100-OFFSET('Sanitation Data'!$I$4,0,10*ROW('Sanitation Data'!I82)),NA())</f>
        <v>#N/A</v>
      </c>
      <c r="AV88" s="97" t="e">
        <f ca="true">+IF(AND(ISNUMBER(OFFSET('Sanitation Data'!$I$6,0,10*ROW('Sanitation Data'!I82))),'Data Summary'!DK88="Yes"),OFFSET('Sanitation Data'!$I$6,0,10*ROW('Sanitation Data'!I82)),NA())</f>
        <v>#N/A</v>
      </c>
      <c r="AW88" s="97" t="e">
        <f ca="true">+IF(AND(ISNUMBER(OFFSET('Sanitation Data'!$I$10,0,10*ROW('Sanitation Data'!I82))),'Data Summary'!DL88="Yes"),OFFSET('Sanitation Data'!$I$10,0,10*ROW('Sanitation Data'!I82)),NA())</f>
        <v>#N/A</v>
      </c>
      <c r="AX88" s="97" t="e">
        <f ca="true">+IF(AND(ISNUMBER(OFFSET('Sanitation Data'!$I$11,0,10*ROW('Sanitation Data'!I82))),'Data Summary'!DM88="Yes"),OFFSET('Sanitation Data'!$I$11,0,10*ROW('Sanitation Data'!I82)),NA())</f>
        <v>#N/A</v>
      </c>
      <c r="AY88" s="97" t="e">
        <f ca="true">+IF(AND(ISNUMBER(OFFSET('Sanitation Data'!$I$12,0,10*ROW('Sanitation Data'!I82))),'Data Summary'!DN88="Yes"),OFFSET('Sanitation Data'!$I$12,0,10*ROW('Sanitation Data'!I82)),NA())</f>
        <v>#N/A</v>
      </c>
      <c r="AZ88" s="98" t="e">
        <f ca="true">+IF(AND(ISNUMBER(OFFSET('Hygiene Data'!$D$5,0,10*ROW('Hygiene Data'!D82))),'Data Summary'!DO88="Yes"),OFFSET('Hygiene Data'!$D$5,0,10*ROW('Hygiene Data'!D82)),NA())</f>
        <v>#N/A</v>
      </c>
      <c r="BA88" s="98" t="e">
        <f ca="true">+IF(AND(ISNUMBER(OFFSET('Hygiene Data'!$D$7,0,10*ROW('Hygiene Data'!D82))),'Data Summary'!DP88="Yes"),OFFSET('Hygiene Data'!$D$7,0,10*ROW('Hygiene Data'!D82)),NA())</f>
        <v>#N/A</v>
      </c>
      <c r="BB88" s="98" t="e">
        <f ca="true">+IF(AND(ISNUMBER(OFFSET('Hygiene Data'!$D$9,0,10*ROW('Hygiene Data'!D82))),'Data Summary'!DQ88="Yes"),OFFSET('Hygiene Data'!$D$9,0,10*ROW('Hygiene Data'!D82)),NA())</f>
        <v>#N/A</v>
      </c>
      <c r="BC88" s="98" t="e">
        <f ca="true">+IF(AND(ISNUMBER(OFFSET('Hygiene Data'!$E$5,0,10*ROW('Hygiene Data'!E82))),'Data Summary'!DR88="Yes"),OFFSET('Hygiene Data'!$E$5,0,10*ROW('Hygiene Data'!E82)),NA())</f>
        <v>#N/A</v>
      </c>
      <c r="BD88" s="98" t="e">
        <f ca="true">+IF(AND(ISNUMBER(OFFSET('Hygiene Data'!$E$7,0,10*ROW('Hygiene Data'!E82))),'Data Summary'!DS88="Yes"),OFFSET('Hygiene Data'!$E$7,0,10*ROW('Hygiene Data'!E82)),NA())</f>
        <v>#N/A</v>
      </c>
      <c r="BE88" s="98" t="e">
        <f ca="true">+IF(AND(ISNUMBER(OFFSET('Hygiene Data'!$E$9,0,10*ROW('Hygiene Data'!E82))),'Data Summary'!DT88="Yes"),OFFSET('Hygiene Data'!$E$9,0,10*ROW('Hygiene Data'!E82)),NA())</f>
        <v>#N/A</v>
      </c>
      <c r="BF88" s="98" t="e">
        <f ca="true">+IF(AND(ISNUMBER(OFFSET('Hygiene Data'!$F$5,0,10*ROW('Hygiene Data'!F82))),'Data Summary'!DU88="Yes"),OFFSET('Hygiene Data'!$F$5,0,10*ROW('Hygiene Data'!F82)),NA())</f>
        <v>#N/A</v>
      </c>
      <c r="BG88" s="98" t="e">
        <f ca="true">+IF(AND(ISNUMBER(OFFSET('Hygiene Data'!$F$7,0,10*ROW('Hygiene Data'!F82))),'Data Summary'!DV88="Yes"),OFFSET('Hygiene Data'!$F$7,0,10*ROW('Hygiene Data'!F82)),NA())</f>
        <v>#N/A</v>
      </c>
      <c r="BH88" s="98" t="e">
        <f ca="true">+IF(AND(ISNUMBER(OFFSET('Hygiene Data'!$F$9,0,10*ROW('Hygiene Data'!F82))),'Data Summary'!DW88="Yes"),OFFSET('Hygiene Data'!$F$9,0,10*ROW('Hygiene Data'!F82)),NA())</f>
        <v>#N/A</v>
      </c>
      <c r="BI88" s="98" t="e">
        <f ca="true">+IF(AND(ISNUMBER(OFFSET('Hygiene Data'!$G$5,0,10*ROW('Hygiene Data'!G82))),'Data Summary'!DX88="Yes"),OFFSET('Hygiene Data'!$G$5,0,10*ROW('Hygiene Data'!G82)),NA())</f>
        <v>#N/A</v>
      </c>
      <c r="BJ88" s="98" t="e">
        <f ca="true">+IF(AND(ISNUMBER(OFFSET('Hygiene Data'!$G$7,0,10*ROW('Hygiene Data'!G82))),'Data Summary'!DY88="Yes"),OFFSET('Hygiene Data'!$G$7,0,10*ROW('Hygiene Data'!G82)),NA())</f>
        <v>#N/A</v>
      </c>
      <c r="BK88" s="98" t="e">
        <f ca="true">+IF(AND(ISNUMBER(OFFSET('Hygiene Data'!$G$9,0,10*ROW('Hygiene Data'!G82))),'Data Summary'!DZ88="Yes"),OFFSET('Hygiene Data'!$G$9,0,10*ROW('Hygiene Data'!G82)),NA())</f>
        <v>#N/A</v>
      </c>
      <c r="BL88" s="98" t="e">
        <f ca="true">+IF(AND(ISNUMBER(OFFSET('Hygiene Data'!$H$5,0,10*ROW('Hygiene Data'!H82))),'Data Summary'!EA88="Yes"),OFFSET('Hygiene Data'!$H$5,0,10*ROW('Hygiene Data'!H82)),NA())</f>
        <v>#N/A</v>
      </c>
      <c r="BM88" s="98" t="e">
        <f ca="true">+IF(AND(ISNUMBER(OFFSET('Hygiene Data'!$H$7,0,10*ROW('Hygiene Data'!H82))),'Data Summary'!EB88="Yes"),OFFSET('Hygiene Data'!$H$7,0,10*ROW('Hygiene Data'!H82)),NA())</f>
        <v>#N/A</v>
      </c>
      <c r="BN88" s="98" t="e">
        <f ca="true">+IF(AND(ISNUMBER(OFFSET('Hygiene Data'!$H$9,0,10*ROW('Hygiene Data'!H82))),'Data Summary'!EC88="Yes"),OFFSET('Hygiene Data'!$H$9,0,10*ROW('Hygiene Data'!H82)),NA())</f>
        <v>#N/A</v>
      </c>
      <c r="BO88" s="98" t="e">
        <f ca="true">+IF(AND(ISNUMBER(OFFSET('Hygiene Data'!$I$5,0,10*ROW('Hygiene Data'!I82))),'Data Summary'!ED88="Yes"),OFFSET('Hygiene Data'!$I$5,0,10*ROW('Hygiene Data'!I82)),NA())</f>
        <v>#N/A</v>
      </c>
      <c r="BP88" s="98" t="e">
        <f ca="true">+IF(AND(ISNUMBER(OFFSET('Hygiene Data'!$I$7,0,10*ROW('Hygiene Data'!I82))),'Data Summary'!EE88="Yes"),OFFSET('Hygiene Data'!$I$7,0,10*ROW('Hygiene Data'!I82)),NA())</f>
        <v>#N/A</v>
      </c>
      <c r="BQ88" s="98" t="e">
        <f ca="true">+IF(AND(ISNUMBER(OFFSET('Hygiene Data'!$I$9,0,10*ROW('Hygiene Data'!I82))),'Data Summary'!EF88="Yes"),OFFSET('Hygiene Data'!$I$9,0,10*ROW('Hygiene Data'!I82)),NA())</f>
        <v>#N/A</v>
      </c>
    </row>
    <row xmlns:x14ac="http://schemas.microsoft.com/office/spreadsheetml/2009/9/ac" r="89" x14ac:dyDescent="0.2">
      <c r="A89" s="335" t="e">
        <f ca="true">+RIGHT('Data Summary'!A89,LEN('Data Summary'!A89)-9)</f>
        <v>#VALUE!</v>
      </c>
      <c r="B89" s="36" t="str">
        <f ca="true">+IF(ISTEXT('Data Summary'!B89),'Data Summary'!B89,"")</f>
        <v/>
      </c>
      <c r="C89" s="334" t="e">
        <f ca="true">+VALUE('Data Summary'!C89)</f>
        <v>#VALUE!</v>
      </c>
      <c r="D89" s="96" t="e">
        <f ca="true">+IF(AND(ISNUMBER(OFFSET('Water Data'!$D$4,0,10*ROW('Water Data'!D83))),'Data Summary'!BS89="Yes"),100-OFFSET('Water Data'!$D$4,0,10*ROW('Water Data'!D83)),NA())</f>
        <v>#N/A</v>
      </c>
      <c r="E89" s="96" t="e">
        <f ca="true">+IF(AND(ISNUMBER(OFFSET('Water Data'!$D$6,0,10*ROW('Water Data'!D83))),'Data Summary'!BT89="Yes"),OFFSET('Water Data'!$D$6,0,10*ROW('Water Data'!D83)),NA())</f>
        <v>#N/A</v>
      </c>
      <c r="F89" s="96" t="e">
        <f ca="true">+IF(AND(ISNUMBER(OFFSET('Water Data'!$D$9,0,10*ROW('Water Data'!D83))),'Data Summary'!BU89="Yes"),OFFSET('Water Data'!$D$9,0,10*ROW('Water Data'!D83)),NA())</f>
        <v>#N/A</v>
      </c>
      <c r="G89" s="96" t="e">
        <f ca="true">+IF(AND(ISNUMBER(OFFSET('Water Data'!$E$4,0,10*ROW('Water Data'!E83))),'Data Summary'!BV89="Yes"),100-OFFSET('Water Data'!$E$4,0,10*ROW('Water Data'!E83)),NA())</f>
        <v>#N/A</v>
      </c>
      <c r="H89" s="96" t="e">
        <f ca="true">+IF(AND(ISNUMBER(OFFSET('Water Data'!$E$6,0,10*ROW('Water Data'!E83))),'Data Summary'!BW89="Yes"),OFFSET('Water Data'!$E$6,0,10*ROW('Water Data'!E83)),NA())</f>
        <v>#N/A</v>
      </c>
      <c r="I89" s="96" t="e">
        <f ca="true">+IF(AND(ISNUMBER(OFFSET('Water Data'!$E$9,0,10*ROW('Water Data'!E83))),'Data Summary'!BX89="Yes"),OFFSET('Water Data'!$E$9,0,10*ROW('Water Data'!E83)),NA())</f>
        <v>#N/A</v>
      </c>
      <c r="J89" s="96" t="e">
        <f ca="true">+IF(AND(ISNUMBER(OFFSET('Water Data'!$F$4,0,10*ROW('Water Data'!F83))),'Data Summary'!BY89="Yes"),100-OFFSET('Water Data'!$F$4,0,10*ROW('Water Data'!F83)),NA())</f>
        <v>#N/A</v>
      </c>
      <c r="K89" s="96" t="e">
        <f ca="true">+IF(AND(ISNUMBER(OFFSET('Water Data'!$F$6,0,10*ROW('Water Data'!F83))),'Data Summary'!BZ89="Yes"),OFFSET('Water Data'!$F$6,0,10*ROW('Water Data'!F83)),NA())</f>
        <v>#N/A</v>
      </c>
      <c r="L89" s="96" t="e">
        <f ca="true">+IF(AND(ISNUMBER(OFFSET('Water Data'!$F$9,0,10*ROW('Water Data'!F83))),'Data Summary'!CA89="Yes"),OFFSET('Water Data'!$F$9,0,10*ROW('Water Data'!F83)),NA())</f>
        <v>#N/A</v>
      </c>
      <c r="M89" s="96" t="e">
        <f ca="true">+IF(AND(ISNUMBER(OFFSET('Water Data'!$G$4,0,10*ROW('Water Data'!G83))),'Data Summary'!CB89="Yes"),100-OFFSET('Water Data'!$G$4,0,10*ROW('Water Data'!G83)),NA())</f>
        <v>#N/A</v>
      </c>
      <c r="N89" s="96" t="e">
        <f ca="true">+IF(AND(ISNUMBER(OFFSET('Water Data'!$G$6,0,10*ROW('Water Data'!G83))),'Data Summary'!CC89="Yes"),OFFSET('Water Data'!$G$6,0,10*ROW('Water Data'!G83)),NA())</f>
        <v>#N/A</v>
      </c>
      <c r="O89" s="96" t="e">
        <f ca="true">+IF(AND(ISNUMBER(OFFSET('Water Data'!$G$9,0,10*ROW('Water Data'!G83))),'Data Summary'!CD89="Yes"),OFFSET('Water Data'!$G$9,0,10*ROW('Water Data'!G83)),NA())</f>
        <v>#N/A</v>
      </c>
      <c r="P89" s="96" t="e">
        <f ca="true">+IF(AND(ISNUMBER(OFFSET('Water Data'!$H$4,0,10*ROW('Water Data'!H83))),'Data Summary'!CE89="Yes"),100-OFFSET('Water Data'!$H$4,0,10*ROW('Water Data'!H83)),NA())</f>
        <v>#N/A</v>
      </c>
      <c r="Q89" s="96" t="e">
        <f ca="true">+IF(AND(ISNUMBER(OFFSET('Water Data'!$H$6,0,10*ROW('Water Data'!H83))),'Data Summary'!CF89="Yes"),OFFSET('Water Data'!$H$6,0,10*ROW('Water Data'!H83)),NA())</f>
        <v>#N/A</v>
      </c>
      <c r="R89" s="96" t="e">
        <f ca="true">+IF(AND(ISNUMBER(OFFSET('Water Data'!$H$9,0,10*ROW('Water Data'!H83))),'Data Summary'!CG89="Yes"),OFFSET('Water Data'!$H$9,0,10*ROW('Water Data'!H83)),NA())</f>
        <v>#N/A</v>
      </c>
      <c r="S89" s="96" t="e">
        <f ca="true">+IF(AND(ISNUMBER(OFFSET('Water Data'!$I$4,0,10*ROW('Water Data'!I83))),'Data Summary'!CH89="Yes"),100-OFFSET('Water Data'!$I$4,0,10*ROW('Water Data'!I83)),NA())</f>
        <v>#N/A</v>
      </c>
      <c r="T89" s="96" t="e">
        <f ca="true">+IF(AND(ISNUMBER(OFFSET('Water Data'!$I$6,0,10*ROW('Water Data'!I83))),'Data Summary'!CI89="Yes"),OFFSET('Water Data'!$I$6,0,10*ROW('Water Data'!I83)),NA())</f>
        <v>#N/A</v>
      </c>
      <c r="U89" s="96" t="e">
        <f ca="true">+IF(AND(ISNUMBER(OFFSET('Water Data'!$I$9,0,10*ROW('Water Data'!I83))),'Data Summary'!CJ89="Yes"),OFFSET('Water Data'!$I$9,0,10*ROW('Water Data'!I83)),NA())</f>
        <v>#N/A</v>
      </c>
      <c r="V89" s="97" t="e">
        <f ca="true">+IF(AND(ISNUMBER(OFFSET('Sanitation Data'!$D$4,0,10*ROW('Sanitation Data'!D83))),'Data Summary'!CK89="Yes"),100-OFFSET('Sanitation Data'!$D$4,0,10*ROW('Sanitation Data'!D83)),NA())</f>
        <v>#N/A</v>
      </c>
      <c r="W89" s="97" t="e">
        <f ca="true">+IF(AND(ISNUMBER(OFFSET('Sanitation Data'!$D$6,0,10*ROW('Sanitation Data'!D83))),'Data Summary'!CL89="Yes"),OFFSET('Sanitation Data'!$D$6,0,10*ROW('Sanitation Data'!D83)),NA())</f>
        <v>#N/A</v>
      </c>
      <c r="X89" s="97" t="e">
        <f ca="true">+IF(AND(ISNUMBER(OFFSET('Sanitation Data'!$D$10,0,10*ROW('Sanitation Data'!D83))),'Data Summary'!CM89="Yes"),OFFSET('Sanitation Data'!$D$10,0,10*ROW('Sanitation Data'!D83)),NA())</f>
        <v>#N/A</v>
      </c>
      <c r="Y89" s="97" t="e">
        <f ca="true">+IF(AND(ISNUMBER(OFFSET('Sanitation Data'!$D$11,0,10*ROW('Sanitation Data'!D83))),'Data Summary'!CN89="Yes"),OFFSET('Sanitation Data'!$D$11,0,10*ROW('Sanitation Data'!D83)),NA())</f>
        <v>#N/A</v>
      </c>
      <c r="Z89" s="97" t="e">
        <f ca="true">+IF(AND(ISNUMBER(OFFSET('Sanitation Data'!$D$12,0,10*ROW('Sanitation Data'!D83))),'Data Summary'!CO89="Yes"),OFFSET('Sanitation Data'!$D$12,0,10*ROW('Sanitation Data'!D83)),NA())</f>
        <v>#N/A</v>
      </c>
      <c r="AA89" s="97" t="e">
        <f ca="true">+IF(AND(ISNUMBER(OFFSET('Sanitation Data'!$E$4,0,10*ROW('Sanitation Data'!E83))),'Data Summary'!CP89="Yes"),100-OFFSET('Sanitation Data'!$E$4,0,10*ROW('Sanitation Data'!E83)),NA())</f>
        <v>#N/A</v>
      </c>
      <c r="AB89" s="97" t="e">
        <f ca="true">+IF(AND(ISNUMBER(OFFSET('Sanitation Data'!$E$6,0,10*ROW('Sanitation Data'!E83))),'Data Summary'!CQ89="Yes"),OFFSET('Sanitation Data'!$E$6,0,10*ROW('Sanitation Data'!E83)),NA())</f>
        <v>#N/A</v>
      </c>
      <c r="AC89" s="97" t="e">
        <f ca="true">+IF(AND(ISNUMBER(OFFSET('Sanitation Data'!$E$10,0,10*ROW('Sanitation Data'!E83))),'Data Summary'!CR89="Yes"),OFFSET('Sanitation Data'!$E$10,0,10*ROW('Sanitation Data'!E83)),NA())</f>
        <v>#N/A</v>
      </c>
      <c r="AD89" s="97" t="e">
        <f ca="true">+IF(AND(ISNUMBER(OFFSET('Sanitation Data'!$E$11,0,10*ROW('Sanitation Data'!E83))),'Data Summary'!CS89="Yes"),OFFSET('Sanitation Data'!$E$11,0,10*ROW('Sanitation Data'!E83)),NA())</f>
        <v>#N/A</v>
      </c>
      <c r="AE89" s="97" t="e">
        <f ca="true">+IF(AND(ISNUMBER(OFFSET('Sanitation Data'!$E$12,0,10*ROW('Sanitation Data'!E83))),'Data Summary'!CT89="Yes"),OFFSET('Sanitation Data'!$E$12,0,10*ROW('Sanitation Data'!E83)),NA())</f>
        <v>#N/A</v>
      </c>
      <c r="AF89" s="97" t="e">
        <f ca="true">+IF(AND(ISNUMBER(OFFSET('Sanitation Data'!$F$4,0,10*ROW('Sanitation Data'!F83))),'Data Summary'!CU89="Yes"),100-OFFSET('Sanitation Data'!$F$4,0,10*ROW('Sanitation Data'!F83)),NA())</f>
        <v>#N/A</v>
      </c>
      <c r="AG89" s="97" t="e">
        <f ca="true">+IF(AND(ISNUMBER(OFFSET('Sanitation Data'!$F$6,0,10*ROW('Sanitation Data'!F83))),'Data Summary'!CV89="Yes"),OFFSET('Sanitation Data'!$F$6,0,10*ROW('Sanitation Data'!F83)),NA())</f>
        <v>#N/A</v>
      </c>
      <c r="AH89" s="97" t="e">
        <f ca="true">+IF(AND(ISNUMBER(OFFSET('Sanitation Data'!$F$10,0,10*ROW('Sanitation Data'!F83))),'Data Summary'!CW89="Yes"),OFFSET('Sanitation Data'!$F$10,0,10*ROW('Sanitation Data'!F83)),NA())</f>
        <v>#N/A</v>
      </c>
      <c r="AI89" s="97" t="e">
        <f ca="true">+IF(AND(ISNUMBER(OFFSET('Sanitation Data'!$F$11,0,10*ROW('Sanitation Data'!F83))),'Data Summary'!CX89="Yes"),OFFSET('Sanitation Data'!$F$11,0,10*ROW('Sanitation Data'!F83)),NA())</f>
        <v>#N/A</v>
      </c>
      <c r="AJ89" s="97" t="e">
        <f ca="true">+IF(AND(ISNUMBER(OFFSET('Sanitation Data'!$F$12,0,10*ROW('Sanitation Data'!F83))),'Data Summary'!CY89="Yes"),OFFSET('Sanitation Data'!$F$12,0,10*ROW('Sanitation Data'!F83)),NA())</f>
        <v>#N/A</v>
      </c>
      <c r="AK89" s="97" t="e">
        <f ca="true">+IF(AND(ISNUMBER(OFFSET('Sanitation Data'!$G$4,0,10*ROW('Sanitation Data'!G83))),'Data Summary'!CZ89="Yes"),100-OFFSET('Sanitation Data'!$G$4,0,10*ROW('Sanitation Data'!G83)),NA())</f>
        <v>#N/A</v>
      </c>
      <c r="AL89" s="97" t="e">
        <f ca="true">+IF(AND(ISNUMBER(OFFSET('Sanitation Data'!$G$6,0,10*ROW('Sanitation Data'!G83))),'Data Summary'!DA89="Yes"),OFFSET('Sanitation Data'!$G$6,0,10*ROW('Sanitation Data'!G83)),NA())</f>
        <v>#N/A</v>
      </c>
      <c r="AM89" s="97" t="e">
        <f ca="true">+IF(AND(ISNUMBER(OFFSET('Sanitation Data'!$G$10,0,10*ROW('Sanitation Data'!G83))),'Data Summary'!DB89="Yes"),OFFSET('Sanitation Data'!$G$10,0,10*ROW('Sanitation Data'!G83)),NA())</f>
        <v>#N/A</v>
      </c>
      <c r="AN89" s="97" t="e">
        <f ca="true">+IF(AND(ISNUMBER(OFFSET('Sanitation Data'!$G$11,0,10*ROW('Sanitation Data'!G83))),'Data Summary'!DC89="Yes"),OFFSET('Sanitation Data'!$G$11,0,10*ROW('Sanitation Data'!G83)),NA())</f>
        <v>#N/A</v>
      </c>
      <c r="AO89" s="97" t="e">
        <f ca="true">+IF(AND(ISNUMBER(OFFSET('Sanitation Data'!$G$12,0,10*ROW('Sanitation Data'!G83))),'Data Summary'!DD89="Yes"),OFFSET('Sanitation Data'!$G$12,0,10*ROW('Sanitation Data'!G83)),NA())</f>
        <v>#N/A</v>
      </c>
      <c r="AP89" s="97" t="e">
        <f ca="true">+IF(AND(ISNUMBER(OFFSET('Sanitation Data'!$H$4,0,10*ROW('Sanitation Data'!H83))),'Data Summary'!DE89="Yes"),100-OFFSET('Sanitation Data'!$H$4,0,10*ROW('Sanitation Data'!H83)),NA())</f>
        <v>#N/A</v>
      </c>
      <c r="AQ89" s="97" t="e">
        <f ca="true">+IF(AND(ISNUMBER(OFFSET('Sanitation Data'!$H$6,0,10*ROW('Sanitation Data'!H83))),'Data Summary'!DF89="Yes"),OFFSET('Sanitation Data'!$H$6,0,10*ROW('Sanitation Data'!H83)),NA())</f>
        <v>#N/A</v>
      </c>
      <c r="AR89" s="97" t="e">
        <f ca="true">+IF(AND(ISNUMBER(OFFSET('Sanitation Data'!$H$10,0,10*ROW('Sanitation Data'!H83))),'Data Summary'!DG89="Yes"),OFFSET('Sanitation Data'!$H$10,0,10*ROW('Sanitation Data'!H83)),NA())</f>
        <v>#N/A</v>
      </c>
      <c r="AS89" s="97" t="e">
        <f ca="true">+IF(AND(ISNUMBER(OFFSET('Sanitation Data'!$H$11,0,10*ROW('Sanitation Data'!H83))),'Data Summary'!DH89="Yes"),OFFSET('Sanitation Data'!$H$11,0,10*ROW('Sanitation Data'!H83)),NA())</f>
        <v>#N/A</v>
      </c>
      <c r="AT89" s="97" t="e">
        <f ca="true">+IF(AND(ISNUMBER(OFFSET('Sanitation Data'!$H$12,0,10*ROW('Sanitation Data'!H83))),'Data Summary'!DI89="Yes"),OFFSET('Sanitation Data'!$H$12,0,10*ROW('Sanitation Data'!H83)),NA())</f>
        <v>#N/A</v>
      </c>
      <c r="AU89" s="97" t="e">
        <f ca="true">+IF(AND(ISNUMBER(OFFSET('Sanitation Data'!$I$4,0,10*ROW('Sanitation Data'!I83))),'Data Summary'!DJ89="Yes"),100-OFFSET('Sanitation Data'!$I$4,0,10*ROW('Sanitation Data'!I83)),NA())</f>
        <v>#N/A</v>
      </c>
      <c r="AV89" s="97" t="e">
        <f ca="true">+IF(AND(ISNUMBER(OFFSET('Sanitation Data'!$I$6,0,10*ROW('Sanitation Data'!I83))),'Data Summary'!DK89="Yes"),OFFSET('Sanitation Data'!$I$6,0,10*ROW('Sanitation Data'!I83)),NA())</f>
        <v>#N/A</v>
      </c>
      <c r="AW89" s="97" t="e">
        <f ca="true">+IF(AND(ISNUMBER(OFFSET('Sanitation Data'!$I$10,0,10*ROW('Sanitation Data'!I83))),'Data Summary'!DL89="Yes"),OFFSET('Sanitation Data'!$I$10,0,10*ROW('Sanitation Data'!I83)),NA())</f>
        <v>#N/A</v>
      </c>
      <c r="AX89" s="97" t="e">
        <f ca="true">+IF(AND(ISNUMBER(OFFSET('Sanitation Data'!$I$11,0,10*ROW('Sanitation Data'!I83))),'Data Summary'!DM89="Yes"),OFFSET('Sanitation Data'!$I$11,0,10*ROW('Sanitation Data'!I83)),NA())</f>
        <v>#N/A</v>
      </c>
      <c r="AY89" s="97" t="e">
        <f ca="true">+IF(AND(ISNUMBER(OFFSET('Sanitation Data'!$I$12,0,10*ROW('Sanitation Data'!I83))),'Data Summary'!DN89="Yes"),OFFSET('Sanitation Data'!$I$12,0,10*ROW('Sanitation Data'!I83)),NA())</f>
        <v>#N/A</v>
      </c>
      <c r="AZ89" s="98" t="e">
        <f ca="true">+IF(AND(ISNUMBER(OFFSET('Hygiene Data'!$D$5,0,10*ROW('Hygiene Data'!D83))),'Data Summary'!DO89="Yes"),OFFSET('Hygiene Data'!$D$5,0,10*ROW('Hygiene Data'!D83)),NA())</f>
        <v>#N/A</v>
      </c>
      <c r="BA89" s="98" t="e">
        <f ca="true">+IF(AND(ISNUMBER(OFFSET('Hygiene Data'!$D$7,0,10*ROW('Hygiene Data'!D83))),'Data Summary'!DP89="Yes"),OFFSET('Hygiene Data'!$D$7,0,10*ROW('Hygiene Data'!D83)),NA())</f>
        <v>#N/A</v>
      </c>
      <c r="BB89" s="98" t="e">
        <f ca="true">+IF(AND(ISNUMBER(OFFSET('Hygiene Data'!$D$9,0,10*ROW('Hygiene Data'!D83))),'Data Summary'!DQ89="Yes"),OFFSET('Hygiene Data'!$D$9,0,10*ROW('Hygiene Data'!D83)),NA())</f>
        <v>#N/A</v>
      </c>
      <c r="BC89" s="98" t="e">
        <f ca="true">+IF(AND(ISNUMBER(OFFSET('Hygiene Data'!$E$5,0,10*ROW('Hygiene Data'!E83))),'Data Summary'!DR89="Yes"),OFFSET('Hygiene Data'!$E$5,0,10*ROW('Hygiene Data'!E83)),NA())</f>
        <v>#N/A</v>
      </c>
      <c r="BD89" s="98" t="e">
        <f ca="true">+IF(AND(ISNUMBER(OFFSET('Hygiene Data'!$E$7,0,10*ROW('Hygiene Data'!E83))),'Data Summary'!DS89="Yes"),OFFSET('Hygiene Data'!$E$7,0,10*ROW('Hygiene Data'!E83)),NA())</f>
        <v>#N/A</v>
      </c>
      <c r="BE89" s="98" t="e">
        <f ca="true">+IF(AND(ISNUMBER(OFFSET('Hygiene Data'!$E$9,0,10*ROW('Hygiene Data'!E83))),'Data Summary'!DT89="Yes"),OFFSET('Hygiene Data'!$E$9,0,10*ROW('Hygiene Data'!E83)),NA())</f>
        <v>#N/A</v>
      </c>
      <c r="BF89" s="98" t="e">
        <f ca="true">+IF(AND(ISNUMBER(OFFSET('Hygiene Data'!$F$5,0,10*ROW('Hygiene Data'!F83))),'Data Summary'!DU89="Yes"),OFFSET('Hygiene Data'!$F$5,0,10*ROW('Hygiene Data'!F83)),NA())</f>
        <v>#N/A</v>
      </c>
      <c r="BG89" s="98" t="e">
        <f ca="true">+IF(AND(ISNUMBER(OFFSET('Hygiene Data'!$F$7,0,10*ROW('Hygiene Data'!F83))),'Data Summary'!DV89="Yes"),OFFSET('Hygiene Data'!$F$7,0,10*ROW('Hygiene Data'!F83)),NA())</f>
        <v>#N/A</v>
      </c>
      <c r="BH89" s="98" t="e">
        <f ca="true">+IF(AND(ISNUMBER(OFFSET('Hygiene Data'!$F$9,0,10*ROW('Hygiene Data'!F83))),'Data Summary'!DW89="Yes"),OFFSET('Hygiene Data'!$F$9,0,10*ROW('Hygiene Data'!F83)),NA())</f>
        <v>#N/A</v>
      </c>
      <c r="BI89" s="98" t="e">
        <f ca="true">+IF(AND(ISNUMBER(OFFSET('Hygiene Data'!$G$5,0,10*ROW('Hygiene Data'!G83))),'Data Summary'!DX89="Yes"),OFFSET('Hygiene Data'!$G$5,0,10*ROW('Hygiene Data'!G83)),NA())</f>
        <v>#N/A</v>
      </c>
      <c r="BJ89" s="98" t="e">
        <f ca="true">+IF(AND(ISNUMBER(OFFSET('Hygiene Data'!$G$7,0,10*ROW('Hygiene Data'!G83))),'Data Summary'!DY89="Yes"),OFFSET('Hygiene Data'!$G$7,0,10*ROW('Hygiene Data'!G83)),NA())</f>
        <v>#N/A</v>
      </c>
      <c r="BK89" s="98" t="e">
        <f ca="true">+IF(AND(ISNUMBER(OFFSET('Hygiene Data'!$G$9,0,10*ROW('Hygiene Data'!G83))),'Data Summary'!DZ89="Yes"),OFFSET('Hygiene Data'!$G$9,0,10*ROW('Hygiene Data'!G83)),NA())</f>
        <v>#N/A</v>
      </c>
      <c r="BL89" s="98" t="e">
        <f ca="true">+IF(AND(ISNUMBER(OFFSET('Hygiene Data'!$H$5,0,10*ROW('Hygiene Data'!H83))),'Data Summary'!EA89="Yes"),OFFSET('Hygiene Data'!$H$5,0,10*ROW('Hygiene Data'!H83)),NA())</f>
        <v>#N/A</v>
      </c>
      <c r="BM89" s="98" t="e">
        <f ca="true">+IF(AND(ISNUMBER(OFFSET('Hygiene Data'!$H$7,0,10*ROW('Hygiene Data'!H83))),'Data Summary'!EB89="Yes"),OFFSET('Hygiene Data'!$H$7,0,10*ROW('Hygiene Data'!H83)),NA())</f>
        <v>#N/A</v>
      </c>
      <c r="BN89" s="98" t="e">
        <f ca="true">+IF(AND(ISNUMBER(OFFSET('Hygiene Data'!$H$9,0,10*ROW('Hygiene Data'!H83))),'Data Summary'!EC89="Yes"),OFFSET('Hygiene Data'!$H$9,0,10*ROW('Hygiene Data'!H83)),NA())</f>
        <v>#N/A</v>
      </c>
      <c r="BO89" s="98" t="e">
        <f ca="true">+IF(AND(ISNUMBER(OFFSET('Hygiene Data'!$I$5,0,10*ROW('Hygiene Data'!I83))),'Data Summary'!ED89="Yes"),OFFSET('Hygiene Data'!$I$5,0,10*ROW('Hygiene Data'!I83)),NA())</f>
        <v>#N/A</v>
      </c>
      <c r="BP89" s="98" t="e">
        <f ca="true">+IF(AND(ISNUMBER(OFFSET('Hygiene Data'!$I$7,0,10*ROW('Hygiene Data'!I83))),'Data Summary'!EE89="Yes"),OFFSET('Hygiene Data'!$I$7,0,10*ROW('Hygiene Data'!I83)),NA())</f>
        <v>#N/A</v>
      </c>
      <c r="BQ89" s="98" t="e">
        <f ca="true">+IF(AND(ISNUMBER(OFFSET('Hygiene Data'!$I$9,0,10*ROW('Hygiene Data'!I83))),'Data Summary'!EF89="Yes"),OFFSET('Hygiene Data'!$I$9,0,10*ROW('Hygiene Data'!I83)),NA())</f>
        <v>#N/A</v>
      </c>
    </row>
    <row xmlns:x14ac="http://schemas.microsoft.com/office/spreadsheetml/2009/9/ac" r="90" x14ac:dyDescent="0.2">
      <c r="A90" s="335" t="e">
        <f ca="true">+RIGHT('Data Summary'!A90,LEN('Data Summary'!A90)-9)</f>
        <v>#VALUE!</v>
      </c>
      <c r="B90" s="36" t="str">
        <f ca="true">+IF(ISTEXT('Data Summary'!B90),'Data Summary'!B90,"")</f>
        <v/>
      </c>
      <c r="C90" s="334" t="e">
        <f ca="true">+VALUE('Data Summary'!C90)</f>
        <v>#VALUE!</v>
      </c>
      <c r="D90" s="96" t="e">
        <f ca="true">+IF(AND(ISNUMBER(OFFSET('Water Data'!$D$4,0,10*ROW('Water Data'!D84))),'Data Summary'!BS90="Yes"),100-OFFSET('Water Data'!$D$4,0,10*ROW('Water Data'!D84)),NA())</f>
        <v>#N/A</v>
      </c>
      <c r="E90" s="96" t="e">
        <f ca="true">+IF(AND(ISNUMBER(OFFSET('Water Data'!$D$6,0,10*ROW('Water Data'!D84))),'Data Summary'!BT90="Yes"),OFFSET('Water Data'!$D$6,0,10*ROW('Water Data'!D84)),NA())</f>
        <v>#N/A</v>
      </c>
      <c r="F90" s="96" t="e">
        <f ca="true">+IF(AND(ISNUMBER(OFFSET('Water Data'!$D$9,0,10*ROW('Water Data'!D84))),'Data Summary'!BU90="Yes"),OFFSET('Water Data'!$D$9,0,10*ROW('Water Data'!D84)),NA())</f>
        <v>#N/A</v>
      </c>
      <c r="G90" s="96" t="e">
        <f ca="true">+IF(AND(ISNUMBER(OFFSET('Water Data'!$E$4,0,10*ROW('Water Data'!E84))),'Data Summary'!BV90="Yes"),100-OFFSET('Water Data'!$E$4,0,10*ROW('Water Data'!E84)),NA())</f>
        <v>#N/A</v>
      </c>
      <c r="H90" s="96" t="e">
        <f ca="true">+IF(AND(ISNUMBER(OFFSET('Water Data'!$E$6,0,10*ROW('Water Data'!E84))),'Data Summary'!BW90="Yes"),OFFSET('Water Data'!$E$6,0,10*ROW('Water Data'!E84)),NA())</f>
        <v>#N/A</v>
      </c>
      <c r="I90" s="96" t="e">
        <f ca="true">+IF(AND(ISNUMBER(OFFSET('Water Data'!$E$9,0,10*ROW('Water Data'!E84))),'Data Summary'!BX90="Yes"),OFFSET('Water Data'!$E$9,0,10*ROW('Water Data'!E84)),NA())</f>
        <v>#N/A</v>
      </c>
      <c r="J90" s="96" t="e">
        <f ca="true">+IF(AND(ISNUMBER(OFFSET('Water Data'!$F$4,0,10*ROW('Water Data'!F84))),'Data Summary'!BY90="Yes"),100-OFFSET('Water Data'!$F$4,0,10*ROW('Water Data'!F84)),NA())</f>
        <v>#N/A</v>
      </c>
      <c r="K90" s="96" t="e">
        <f ca="true">+IF(AND(ISNUMBER(OFFSET('Water Data'!$F$6,0,10*ROW('Water Data'!F84))),'Data Summary'!BZ90="Yes"),OFFSET('Water Data'!$F$6,0,10*ROW('Water Data'!F84)),NA())</f>
        <v>#N/A</v>
      </c>
      <c r="L90" s="96" t="e">
        <f ca="true">+IF(AND(ISNUMBER(OFFSET('Water Data'!$F$9,0,10*ROW('Water Data'!F84))),'Data Summary'!CA90="Yes"),OFFSET('Water Data'!$F$9,0,10*ROW('Water Data'!F84)),NA())</f>
        <v>#N/A</v>
      </c>
      <c r="M90" s="96" t="e">
        <f ca="true">+IF(AND(ISNUMBER(OFFSET('Water Data'!$G$4,0,10*ROW('Water Data'!G84))),'Data Summary'!CB90="Yes"),100-OFFSET('Water Data'!$G$4,0,10*ROW('Water Data'!G84)),NA())</f>
        <v>#N/A</v>
      </c>
      <c r="N90" s="96" t="e">
        <f ca="true">+IF(AND(ISNUMBER(OFFSET('Water Data'!$G$6,0,10*ROW('Water Data'!G84))),'Data Summary'!CC90="Yes"),OFFSET('Water Data'!$G$6,0,10*ROW('Water Data'!G84)),NA())</f>
        <v>#N/A</v>
      </c>
      <c r="O90" s="96" t="e">
        <f ca="true">+IF(AND(ISNUMBER(OFFSET('Water Data'!$G$9,0,10*ROW('Water Data'!G84))),'Data Summary'!CD90="Yes"),OFFSET('Water Data'!$G$9,0,10*ROW('Water Data'!G84)),NA())</f>
        <v>#N/A</v>
      </c>
      <c r="P90" s="96" t="e">
        <f ca="true">+IF(AND(ISNUMBER(OFFSET('Water Data'!$H$4,0,10*ROW('Water Data'!H84))),'Data Summary'!CE90="Yes"),100-OFFSET('Water Data'!$H$4,0,10*ROW('Water Data'!H84)),NA())</f>
        <v>#N/A</v>
      </c>
      <c r="Q90" s="96" t="e">
        <f ca="true">+IF(AND(ISNUMBER(OFFSET('Water Data'!$H$6,0,10*ROW('Water Data'!H84))),'Data Summary'!CF90="Yes"),OFFSET('Water Data'!$H$6,0,10*ROW('Water Data'!H84)),NA())</f>
        <v>#N/A</v>
      </c>
      <c r="R90" s="96" t="e">
        <f ca="true">+IF(AND(ISNUMBER(OFFSET('Water Data'!$H$9,0,10*ROW('Water Data'!H84))),'Data Summary'!CG90="Yes"),OFFSET('Water Data'!$H$9,0,10*ROW('Water Data'!H84)),NA())</f>
        <v>#N/A</v>
      </c>
      <c r="S90" s="96" t="e">
        <f ca="true">+IF(AND(ISNUMBER(OFFSET('Water Data'!$I$4,0,10*ROW('Water Data'!I84))),'Data Summary'!CH90="Yes"),100-OFFSET('Water Data'!$I$4,0,10*ROW('Water Data'!I84)),NA())</f>
        <v>#N/A</v>
      </c>
      <c r="T90" s="96" t="e">
        <f ca="true">+IF(AND(ISNUMBER(OFFSET('Water Data'!$I$6,0,10*ROW('Water Data'!I84))),'Data Summary'!CI90="Yes"),OFFSET('Water Data'!$I$6,0,10*ROW('Water Data'!I84)),NA())</f>
        <v>#N/A</v>
      </c>
      <c r="U90" s="96" t="e">
        <f ca="true">+IF(AND(ISNUMBER(OFFSET('Water Data'!$I$9,0,10*ROW('Water Data'!I84))),'Data Summary'!CJ90="Yes"),OFFSET('Water Data'!$I$9,0,10*ROW('Water Data'!I84)),NA())</f>
        <v>#N/A</v>
      </c>
      <c r="V90" s="97" t="e">
        <f ca="true">+IF(AND(ISNUMBER(OFFSET('Sanitation Data'!$D$4,0,10*ROW('Sanitation Data'!D84))),'Data Summary'!CK90="Yes"),100-OFFSET('Sanitation Data'!$D$4,0,10*ROW('Sanitation Data'!D84)),NA())</f>
        <v>#N/A</v>
      </c>
      <c r="W90" s="97" t="e">
        <f ca="true">+IF(AND(ISNUMBER(OFFSET('Sanitation Data'!$D$6,0,10*ROW('Sanitation Data'!D84))),'Data Summary'!CL90="Yes"),OFFSET('Sanitation Data'!$D$6,0,10*ROW('Sanitation Data'!D84)),NA())</f>
        <v>#N/A</v>
      </c>
      <c r="X90" s="97" t="e">
        <f ca="true">+IF(AND(ISNUMBER(OFFSET('Sanitation Data'!$D$10,0,10*ROW('Sanitation Data'!D84))),'Data Summary'!CM90="Yes"),OFFSET('Sanitation Data'!$D$10,0,10*ROW('Sanitation Data'!D84)),NA())</f>
        <v>#N/A</v>
      </c>
      <c r="Y90" s="97" t="e">
        <f ca="true">+IF(AND(ISNUMBER(OFFSET('Sanitation Data'!$D$11,0,10*ROW('Sanitation Data'!D84))),'Data Summary'!CN90="Yes"),OFFSET('Sanitation Data'!$D$11,0,10*ROW('Sanitation Data'!D84)),NA())</f>
        <v>#N/A</v>
      </c>
      <c r="Z90" s="97" t="e">
        <f ca="true">+IF(AND(ISNUMBER(OFFSET('Sanitation Data'!$D$12,0,10*ROW('Sanitation Data'!D84))),'Data Summary'!CO90="Yes"),OFFSET('Sanitation Data'!$D$12,0,10*ROW('Sanitation Data'!D84)),NA())</f>
        <v>#N/A</v>
      </c>
      <c r="AA90" s="97" t="e">
        <f ca="true">+IF(AND(ISNUMBER(OFFSET('Sanitation Data'!$E$4,0,10*ROW('Sanitation Data'!E84))),'Data Summary'!CP90="Yes"),100-OFFSET('Sanitation Data'!$E$4,0,10*ROW('Sanitation Data'!E84)),NA())</f>
        <v>#N/A</v>
      </c>
      <c r="AB90" s="97" t="e">
        <f ca="true">+IF(AND(ISNUMBER(OFFSET('Sanitation Data'!$E$6,0,10*ROW('Sanitation Data'!E84))),'Data Summary'!CQ90="Yes"),OFFSET('Sanitation Data'!$E$6,0,10*ROW('Sanitation Data'!E84)),NA())</f>
        <v>#N/A</v>
      </c>
      <c r="AC90" s="97" t="e">
        <f ca="true">+IF(AND(ISNUMBER(OFFSET('Sanitation Data'!$E$10,0,10*ROW('Sanitation Data'!E84))),'Data Summary'!CR90="Yes"),OFFSET('Sanitation Data'!$E$10,0,10*ROW('Sanitation Data'!E84)),NA())</f>
        <v>#N/A</v>
      </c>
      <c r="AD90" s="97" t="e">
        <f ca="true">+IF(AND(ISNUMBER(OFFSET('Sanitation Data'!$E$11,0,10*ROW('Sanitation Data'!E84))),'Data Summary'!CS90="Yes"),OFFSET('Sanitation Data'!$E$11,0,10*ROW('Sanitation Data'!E84)),NA())</f>
        <v>#N/A</v>
      </c>
      <c r="AE90" s="97" t="e">
        <f ca="true">+IF(AND(ISNUMBER(OFFSET('Sanitation Data'!$E$12,0,10*ROW('Sanitation Data'!E84))),'Data Summary'!CT90="Yes"),OFFSET('Sanitation Data'!$E$12,0,10*ROW('Sanitation Data'!E84)),NA())</f>
        <v>#N/A</v>
      </c>
      <c r="AF90" s="97" t="e">
        <f ca="true">+IF(AND(ISNUMBER(OFFSET('Sanitation Data'!$F$4,0,10*ROW('Sanitation Data'!F84))),'Data Summary'!CU90="Yes"),100-OFFSET('Sanitation Data'!$F$4,0,10*ROW('Sanitation Data'!F84)),NA())</f>
        <v>#N/A</v>
      </c>
      <c r="AG90" s="97" t="e">
        <f ca="true">+IF(AND(ISNUMBER(OFFSET('Sanitation Data'!$F$6,0,10*ROW('Sanitation Data'!F84))),'Data Summary'!CV90="Yes"),OFFSET('Sanitation Data'!$F$6,0,10*ROW('Sanitation Data'!F84)),NA())</f>
        <v>#N/A</v>
      </c>
      <c r="AH90" s="97" t="e">
        <f ca="true">+IF(AND(ISNUMBER(OFFSET('Sanitation Data'!$F$10,0,10*ROW('Sanitation Data'!F84))),'Data Summary'!CW90="Yes"),OFFSET('Sanitation Data'!$F$10,0,10*ROW('Sanitation Data'!F84)),NA())</f>
        <v>#N/A</v>
      </c>
      <c r="AI90" s="97" t="e">
        <f ca="true">+IF(AND(ISNUMBER(OFFSET('Sanitation Data'!$F$11,0,10*ROW('Sanitation Data'!F84))),'Data Summary'!CX90="Yes"),OFFSET('Sanitation Data'!$F$11,0,10*ROW('Sanitation Data'!F84)),NA())</f>
        <v>#N/A</v>
      </c>
      <c r="AJ90" s="97" t="e">
        <f ca="true">+IF(AND(ISNUMBER(OFFSET('Sanitation Data'!$F$12,0,10*ROW('Sanitation Data'!F84))),'Data Summary'!CY90="Yes"),OFFSET('Sanitation Data'!$F$12,0,10*ROW('Sanitation Data'!F84)),NA())</f>
        <v>#N/A</v>
      </c>
      <c r="AK90" s="97" t="e">
        <f ca="true">+IF(AND(ISNUMBER(OFFSET('Sanitation Data'!$G$4,0,10*ROW('Sanitation Data'!G84))),'Data Summary'!CZ90="Yes"),100-OFFSET('Sanitation Data'!$G$4,0,10*ROW('Sanitation Data'!G84)),NA())</f>
        <v>#N/A</v>
      </c>
      <c r="AL90" s="97" t="e">
        <f ca="true">+IF(AND(ISNUMBER(OFFSET('Sanitation Data'!$G$6,0,10*ROW('Sanitation Data'!G84))),'Data Summary'!DA90="Yes"),OFFSET('Sanitation Data'!$G$6,0,10*ROW('Sanitation Data'!G84)),NA())</f>
        <v>#N/A</v>
      </c>
      <c r="AM90" s="97" t="e">
        <f ca="true">+IF(AND(ISNUMBER(OFFSET('Sanitation Data'!$G$10,0,10*ROW('Sanitation Data'!G84))),'Data Summary'!DB90="Yes"),OFFSET('Sanitation Data'!$G$10,0,10*ROW('Sanitation Data'!G84)),NA())</f>
        <v>#N/A</v>
      </c>
      <c r="AN90" s="97" t="e">
        <f ca="true">+IF(AND(ISNUMBER(OFFSET('Sanitation Data'!$G$11,0,10*ROW('Sanitation Data'!G84))),'Data Summary'!DC90="Yes"),OFFSET('Sanitation Data'!$G$11,0,10*ROW('Sanitation Data'!G84)),NA())</f>
        <v>#N/A</v>
      </c>
      <c r="AO90" s="97" t="e">
        <f ca="true">+IF(AND(ISNUMBER(OFFSET('Sanitation Data'!$G$12,0,10*ROW('Sanitation Data'!G84))),'Data Summary'!DD90="Yes"),OFFSET('Sanitation Data'!$G$12,0,10*ROW('Sanitation Data'!G84)),NA())</f>
        <v>#N/A</v>
      </c>
      <c r="AP90" s="97" t="e">
        <f ca="true">+IF(AND(ISNUMBER(OFFSET('Sanitation Data'!$H$4,0,10*ROW('Sanitation Data'!H84))),'Data Summary'!DE90="Yes"),100-OFFSET('Sanitation Data'!$H$4,0,10*ROW('Sanitation Data'!H84)),NA())</f>
        <v>#N/A</v>
      </c>
      <c r="AQ90" s="97" t="e">
        <f ca="true">+IF(AND(ISNUMBER(OFFSET('Sanitation Data'!$H$6,0,10*ROW('Sanitation Data'!H84))),'Data Summary'!DF90="Yes"),OFFSET('Sanitation Data'!$H$6,0,10*ROW('Sanitation Data'!H84)),NA())</f>
        <v>#N/A</v>
      </c>
      <c r="AR90" s="97" t="e">
        <f ca="true">+IF(AND(ISNUMBER(OFFSET('Sanitation Data'!$H$10,0,10*ROW('Sanitation Data'!H84))),'Data Summary'!DG90="Yes"),OFFSET('Sanitation Data'!$H$10,0,10*ROW('Sanitation Data'!H84)),NA())</f>
        <v>#N/A</v>
      </c>
      <c r="AS90" s="97" t="e">
        <f ca="true">+IF(AND(ISNUMBER(OFFSET('Sanitation Data'!$H$11,0,10*ROW('Sanitation Data'!H84))),'Data Summary'!DH90="Yes"),OFFSET('Sanitation Data'!$H$11,0,10*ROW('Sanitation Data'!H84)),NA())</f>
        <v>#N/A</v>
      </c>
      <c r="AT90" s="97" t="e">
        <f ca="true">+IF(AND(ISNUMBER(OFFSET('Sanitation Data'!$H$12,0,10*ROW('Sanitation Data'!H84))),'Data Summary'!DI90="Yes"),OFFSET('Sanitation Data'!$H$12,0,10*ROW('Sanitation Data'!H84)),NA())</f>
        <v>#N/A</v>
      </c>
      <c r="AU90" s="97" t="e">
        <f ca="true">+IF(AND(ISNUMBER(OFFSET('Sanitation Data'!$I$4,0,10*ROW('Sanitation Data'!I84))),'Data Summary'!DJ90="Yes"),100-OFFSET('Sanitation Data'!$I$4,0,10*ROW('Sanitation Data'!I84)),NA())</f>
        <v>#N/A</v>
      </c>
      <c r="AV90" s="97" t="e">
        <f ca="true">+IF(AND(ISNUMBER(OFFSET('Sanitation Data'!$I$6,0,10*ROW('Sanitation Data'!I84))),'Data Summary'!DK90="Yes"),OFFSET('Sanitation Data'!$I$6,0,10*ROW('Sanitation Data'!I84)),NA())</f>
        <v>#N/A</v>
      </c>
      <c r="AW90" s="97" t="e">
        <f ca="true">+IF(AND(ISNUMBER(OFFSET('Sanitation Data'!$I$10,0,10*ROW('Sanitation Data'!I84))),'Data Summary'!DL90="Yes"),OFFSET('Sanitation Data'!$I$10,0,10*ROW('Sanitation Data'!I84)),NA())</f>
        <v>#N/A</v>
      </c>
      <c r="AX90" s="97" t="e">
        <f ca="true">+IF(AND(ISNUMBER(OFFSET('Sanitation Data'!$I$11,0,10*ROW('Sanitation Data'!I84))),'Data Summary'!DM90="Yes"),OFFSET('Sanitation Data'!$I$11,0,10*ROW('Sanitation Data'!I84)),NA())</f>
        <v>#N/A</v>
      </c>
      <c r="AY90" s="97" t="e">
        <f ca="true">+IF(AND(ISNUMBER(OFFSET('Sanitation Data'!$I$12,0,10*ROW('Sanitation Data'!I84))),'Data Summary'!DN90="Yes"),OFFSET('Sanitation Data'!$I$12,0,10*ROW('Sanitation Data'!I84)),NA())</f>
        <v>#N/A</v>
      </c>
      <c r="AZ90" s="98" t="e">
        <f ca="true">+IF(AND(ISNUMBER(OFFSET('Hygiene Data'!$D$5,0,10*ROW('Hygiene Data'!D84))),'Data Summary'!DO90="Yes"),OFFSET('Hygiene Data'!$D$5,0,10*ROW('Hygiene Data'!D84)),NA())</f>
        <v>#N/A</v>
      </c>
      <c r="BA90" s="98" t="e">
        <f ca="true">+IF(AND(ISNUMBER(OFFSET('Hygiene Data'!$D$7,0,10*ROW('Hygiene Data'!D84))),'Data Summary'!DP90="Yes"),OFFSET('Hygiene Data'!$D$7,0,10*ROW('Hygiene Data'!D84)),NA())</f>
        <v>#N/A</v>
      </c>
      <c r="BB90" s="98" t="e">
        <f ca="true">+IF(AND(ISNUMBER(OFFSET('Hygiene Data'!$D$9,0,10*ROW('Hygiene Data'!D84))),'Data Summary'!DQ90="Yes"),OFFSET('Hygiene Data'!$D$9,0,10*ROW('Hygiene Data'!D84)),NA())</f>
        <v>#N/A</v>
      </c>
      <c r="BC90" s="98" t="e">
        <f ca="true">+IF(AND(ISNUMBER(OFFSET('Hygiene Data'!$E$5,0,10*ROW('Hygiene Data'!E84))),'Data Summary'!DR90="Yes"),OFFSET('Hygiene Data'!$E$5,0,10*ROW('Hygiene Data'!E84)),NA())</f>
        <v>#N/A</v>
      </c>
      <c r="BD90" s="98" t="e">
        <f ca="true">+IF(AND(ISNUMBER(OFFSET('Hygiene Data'!$E$7,0,10*ROW('Hygiene Data'!E84))),'Data Summary'!DS90="Yes"),OFFSET('Hygiene Data'!$E$7,0,10*ROW('Hygiene Data'!E84)),NA())</f>
        <v>#N/A</v>
      </c>
      <c r="BE90" s="98" t="e">
        <f ca="true">+IF(AND(ISNUMBER(OFFSET('Hygiene Data'!$E$9,0,10*ROW('Hygiene Data'!E84))),'Data Summary'!DT90="Yes"),OFFSET('Hygiene Data'!$E$9,0,10*ROW('Hygiene Data'!E84)),NA())</f>
        <v>#N/A</v>
      </c>
      <c r="BF90" s="98" t="e">
        <f ca="true">+IF(AND(ISNUMBER(OFFSET('Hygiene Data'!$F$5,0,10*ROW('Hygiene Data'!F84))),'Data Summary'!DU90="Yes"),OFFSET('Hygiene Data'!$F$5,0,10*ROW('Hygiene Data'!F84)),NA())</f>
        <v>#N/A</v>
      </c>
      <c r="BG90" s="98" t="e">
        <f ca="true">+IF(AND(ISNUMBER(OFFSET('Hygiene Data'!$F$7,0,10*ROW('Hygiene Data'!F84))),'Data Summary'!DV90="Yes"),OFFSET('Hygiene Data'!$F$7,0,10*ROW('Hygiene Data'!F84)),NA())</f>
        <v>#N/A</v>
      </c>
      <c r="BH90" s="98" t="e">
        <f ca="true">+IF(AND(ISNUMBER(OFFSET('Hygiene Data'!$F$9,0,10*ROW('Hygiene Data'!F84))),'Data Summary'!DW90="Yes"),OFFSET('Hygiene Data'!$F$9,0,10*ROW('Hygiene Data'!F84)),NA())</f>
        <v>#N/A</v>
      </c>
      <c r="BI90" s="98" t="e">
        <f ca="true">+IF(AND(ISNUMBER(OFFSET('Hygiene Data'!$G$5,0,10*ROW('Hygiene Data'!G84))),'Data Summary'!DX90="Yes"),OFFSET('Hygiene Data'!$G$5,0,10*ROW('Hygiene Data'!G84)),NA())</f>
        <v>#N/A</v>
      </c>
      <c r="BJ90" s="98" t="e">
        <f ca="true">+IF(AND(ISNUMBER(OFFSET('Hygiene Data'!$G$7,0,10*ROW('Hygiene Data'!G84))),'Data Summary'!DY90="Yes"),OFFSET('Hygiene Data'!$G$7,0,10*ROW('Hygiene Data'!G84)),NA())</f>
        <v>#N/A</v>
      </c>
      <c r="BK90" s="98" t="e">
        <f ca="true">+IF(AND(ISNUMBER(OFFSET('Hygiene Data'!$G$9,0,10*ROW('Hygiene Data'!G84))),'Data Summary'!DZ90="Yes"),OFFSET('Hygiene Data'!$G$9,0,10*ROW('Hygiene Data'!G84)),NA())</f>
        <v>#N/A</v>
      </c>
      <c r="BL90" s="98" t="e">
        <f ca="true">+IF(AND(ISNUMBER(OFFSET('Hygiene Data'!$H$5,0,10*ROW('Hygiene Data'!H84))),'Data Summary'!EA90="Yes"),OFFSET('Hygiene Data'!$H$5,0,10*ROW('Hygiene Data'!H84)),NA())</f>
        <v>#N/A</v>
      </c>
      <c r="BM90" s="98" t="e">
        <f ca="true">+IF(AND(ISNUMBER(OFFSET('Hygiene Data'!$H$7,0,10*ROW('Hygiene Data'!H84))),'Data Summary'!EB90="Yes"),OFFSET('Hygiene Data'!$H$7,0,10*ROW('Hygiene Data'!H84)),NA())</f>
        <v>#N/A</v>
      </c>
      <c r="BN90" s="98" t="e">
        <f ca="true">+IF(AND(ISNUMBER(OFFSET('Hygiene Data'!$H$9,0,10*ROW('Hygiene Data'!H84))),'Data Summary'!EC90="Yes"),OFFSET('Hygiene Data'!$H$9,0,10*ROW('Hygiene Data'!H84)),NA())</f>
        <v>#N/A</v>
      </c>
      <c r="BO90" s="98" t="e">
        <f ca="true">+IF(AND(ISNUMBER(OFFSET('Hygiene Data'!$I$5,0,10*ROW('Hygiene Data'!I84))),'Data Summary'!ED90="Yes"),OFFSET('Hygiene Data'!$I$5,0,10*ROW('Hygiene Data'!I84)),NA())</f>
        <v>#N/A</v>
      </c>
      <c r="BP90" s="98" t="e">
        <f ca="true">+IF(AND(ISNUMBER(OFFSET('Hygiene Data'!$I$7,0,10*ROW('Hygiene Data'!I84))),'Data Summary'!EE90="Yes"),OFFSET('Hygiene Data'!$I$7,0,10*ROW('Hygiene Data'!I84)),NA())</f>
        <v>#N/A</v>
      </c>
      <c r="BQ90" s="98" t="e">
        <f ca="true">+IF(AND(ISNUMBER(OFFSET('Hygiene Data'!$I$9,0,10*ROW('Hygiene Data'!I84))),'Data Summary'!EF90="Yes"),OFFSET('Hygiene Data'!$I$9,0,10*ROW('Hygiene Data'!I84)),NA())</f>
        <v>#N/A</v>
      </c>
    </row>
    <row xmlns:x14ac="http://schemas.microsoft.com/office/spreadsheetml/2009/9/ac" r="91" x14ac:dyDescent="0.2">
      <c r="A91" s="335" t="e">
        <f ca="true">+RIGHT('Data Summary'!A91,LEN('Data Summary'!A91)-9)</f>
        <v>#VALUE!</v>
      </c>
      <c r="B91" s="36" t="str">
        <f ca="true">+IF(ISTEXT('Data Summary'!B91),'Data Summary'!B91,"")</f>
        <v/>
      </c>
      <c r="C91" s="334" t="e">
        <f ca="true">+VALUE('Data Summary'!C91)</f>
        <v>#VALUE!</v>
      </c>
      <c r="D91" s="96" t="e">
        <f ca="true">+IF(AND(ISNUMBER(OFFSET('Water Data'!$D$4,0,10*ROW('Water Data'!D85))),'Data Summary'!BS91="Yes"),100-OFFSET('Water Data'!$D$4,0,10*ROW('Water Data'!D85)),NA())</f>
        <v>#N/A</v>
      </c>
      <c r="E91" s="96" t="e">
        <f ca="true">+IF(AND(ISNUMBER(OFFSET('Water Data'!$D$6,0,10*ROW('Water Data'!D85))),'Data Summary'!BT91="Yes"),OFFSET('Water Data'!$D$6,0,10*ROW('Water Data'!D85)),NA())</f>
        <v>#N/A</v>
      </c>
      <c r="F91" s="96" t="e">
        <f ca="true">+IF(AND(ISNUMBER(OFFSET('Water Data'!$D$9,0,10*ROW('Water Data'!D85))),'Data Summary'!BU91="Yes"),OFFSET('Water Data'!$D$9,0,10*ROW('Water Data'!D85)),NA())</f>
        <v>#N/A</v>
      </c>
      <c r="G91" s="96" t="e">
        <f ca="true">+IF(AND(ISNUMBER(OFFSET('Water Data'!$E$4,0,10*ROW('Water Data'!E85))),'Data Summary'!BV91="Yes"),100-OFFSET('Water Data'!$E$4,0,10*ROW('Water Data'!E85)),NA())</f>
        <v>#N/A</v>
      </c>
      <c r="H91" s="96" t="e">
        <f ca="true">+IF(AND(ISNUMBER(OFFSET('Water Data'!$E$6,0,10*ROW('Water Data'!E85))),'Data Summary'!BW91="Yes"),OFFSET('Water Data'!$E$6,0,10*ROW('Water Data'!E85)),NA())</f>
        <v>#N/A</v>
      </c>
      <c r="I91" s="96" t="e">
        <f ca="true">+IF(AND(ISNUMBER(OFFSET('Water Data'!$E$9,0,10*ROW('Water Data'!E85))),'Data Summary'!BX91="Yes"),OFFSET('Water Data'!$E$9,0,10*ROW('Water Data'!E85)),NA())</f>
        <v>#N/A</v>
      </c>
      <c r="J91" s="96" t="e">
        <f ca="true">+IF(AND(ISNUMBER(OFFSET('Water Data'!$F$4,0,10*ROW('Water Data'!F85))),'Data Summary'!BY91="Yes"),100-OFFSET('Water Data'!$F$4,0,10*ROW('Water Data'!F85)),NA())</f>
        <v>#N/A</v>
      </c>
      <c r="K91" s="96" t="e">
        <f ca="true">+IF(AND(ISNUMBER(OFFSET('Water Data'!$F$6,0,10*ROW('Water Data'!F85))),'Data Summary'!BZ91="Yes"),OFFSET('Water Data'!$F$6,0,10*ROW('Water Data'!F85)),NA())</f>
        <v>#N/A</v>
      </c>
      <c r="L91" s="96" t="e">
        <f ca="true">+IF(AND(ISNUMBER(OFFSET('Water Data'!$F$9,0,10*ROW('Water Data'!F85))),'Data Summary'!CA91="Yes"),OFFSET('Water Data'!$F$9,0,10*ROW('Water Data'!F85)),NA())</f>
        <v>#N/A</v>
      </c>
      <c r="M91" s="96" t="e">
        <f ca="true">+IF(AND(ISNUMBER(OFFSET('Water Data'!$G$4,0,10*ROW('Water Data'!G85))),'Data Summary'!CB91="Yes"),100-OFFSET('Water Data'!$G$4,0,10*ROW('Water Data'!G85)),NA())</f>
        <v>#N/A</v>
      </c>
      <c r="N91" s="96" t="e">
        <f ca="true">+IF(AND(ISNUMBER(OFFSET('Water Data'!$G$6,0,10*ROW('Water Data'!G85))),'Data Summary'!CC91="Yes"),OFFSET('Water Data'!$G$6,0,10*ROW('Water Data'!G85)),NA())</f>
        <v>#N/A</v>
      </c>
      <c r="O91" s="96" t="e">
        <f ca="true">+IF(AND(ISNUMBER(OFFSET('Water Data'!$G$9,0,10*ROW('Water Data'!G85))),'Data Summary'!CD91="Yes"),OFFSET('Water Data'!$G$9,0,10*ROW('Water Data'!G85)),NA())</f>
        <v>#N/A</v>
      </c>
      <c r="P91" s="96" t="e">
        <f ca="true">+IF(AND(ISNUMBER(OFFSET('Water Data'!$H$4,0,10*ROW('Water Data'!H85))),'Data Summary'!CE91="Yes"),100-OFFSET('Water Data'!$H$4,0,10*ROW('Water Data'!H85)),NA())</f>
        <v>#N/A</v>
      </c>
      <c r="Q91" s="96" t="e">
        <f ca="true">+IF(AND(ISNUMBER(OFFSET('Water Data'!$H$6,0,10*ROW('Water Data'!H85))),'Data Summary'!CF91="Yes"),OFFSET('Water Data'!$H$6,0,10*ROW('Water Data'!H85)),NA())</f>
        <v>#N/A</v>
      </c>
      <c r="R91" s="96" t="e">
        <f ca="true">+IF(AND(ISNUMBER(OFFSET('Water Data'!$H$9,0,10*ROW('Water Data'!H85))),'Data Summary'!CG91="Yes"),OFFSET('Water Data'!$H$9,0,10*ROW('Water Data'!H85)),NA())</f>
        <v>#N/A</v>
      </c>
      <c r="S91" s="96" t="e">
        <f ca="true">+IF(AND(ISNUMBER(OFFSET('Water Data'!$I$4,0,10*ROW('Water Data'!I85))),'Data Summary'!CH91="Yes"),100-OFFSET('Water Data'!$I$4,0,10*ROW('Water Data'!I85)),NA())</f>
        <v>#N/A</v>
      </c>
      <c r="T91" s="96" t="e">
        <f ca="true">+IF(AND(ISNUMBER(OFFSET('Water Data'!$I$6,0,10*ROW('Water Data'!I85))),'Data Summary'!CI91="Yes"),OFFSET('Water Data'!$I$6,0,10*ROW('Water Data'!I85)),NA())</f>
        <v>#N/A</v>
      </c>
      <c r="U91" s="96" t="e">
        <f ca="true">+IF(AND(ISNUMBER(OFFSET('Water Data'!$I$9,0,10*ROW('Water Data'!I85))),'Data Summary'!CJ91="Yes"),OFFSET('Water Data'!$I$9,0,10*ROW('Water Data'!I85)),NA())</f>
        <v>#N/A</v>
      </c>
      <c r="V91" s="97" t="e">
        <f ca="true">+IF(AND(ISNUMBER(OFFSET('Sanitation Data'!$D$4,0,10*ROW('Sanitation Data'!D85))),'Data Summary'!CK91="Yes"),100-OFFSET('Sanitation Data'!$D$4,0,10*ROW('Sanitation Data'!D85)),NA())</f>
        <v>#N/A</v>
      </c>
      <c r="W91" s="97" t="e">
        <f ca="true">+IF(AND(ISNUMBER(OFFSET('Sanitation Data'!$D$6,0,10*ROW('Sanitation Data'!D85))),'Data Summary'!CL91="Yes"),OFFSET('Sanitation Data'!$D$6,0,10*ROW('Sanitation Data'!D85)),NA())</f>
        <v>#N/A</v>
      </c>
      <c r="X91" s="97" t="e">
        <f ca="true">+IF(AND(ISNUMBER(OFFSET('Sanitation Data'!$D$10,0,10*ROW('Sanitation Data'!D85))),'Data Summary'!CM91="Yes"),OFFSET('Sanitation Data'!$D$10,0,10*ROW('Sanitation Data'!D85)),NA())</f>
        <v>#N/A</v>
      </c>
      <c r="Y91" s="97" t="e">
        <f ca="true">+IF(AND(ISNUMBER(OFFSET('Sanitation Data'!$D$11,0,10*ROW('Sanitation Data'!D85))),'Data Summary'!CN91="Yes"),OFFSET('Sanitation Data'!$D$11,0,10*ROW('Sanitation Data'!D85)),NA())</f>
        <v>#N/A</v>
      </c>
      <c r="Z91" s="97" t="e">
        <f ca="true">+IF(AND(ISNUMBER(OFFSET('Sanitation Data'!$D$12,0,10*ROW('Sanitation Data'!D85))),'Data Summary'!CO91="Yes"),OFFSET('Sanitation Data'!$D$12,0,10*ROW('Sanitation Data'!D85)),NA())</f>
        <v>#N/A</v>
      </c>
      <c r="AA91" s="97" t="e">
        <f ca="true">+IF(AND(ISNUMBER(OFFSET('Sanitation Data'!$E$4,0,10*ROW('Sanitation Data'!E85))),'Data Summary'!CP91="Yes"),100-OFFSET('Sanitation Data'!$E$4,0,10*ROW('Sanitation Data'!E85)),NA())</f>
        <v>#N/A</v>
      </c>
      <c r="AB91" s="97" t="e">
        <f ca="true">+IF(AND(ISNUMBER(OFFSET('Sanitation Data'!$E$6,0,10*ROW('Sanitation Data'!E85))),'Data Summary'!CQ91="Yes"),OFFSET('Sanitation Data'!$E$6,0,10*ROW('Sanitation Data'!E85)),NA())</f>
        <v>#N/A</v>
      </c>
      <c r="AC91" s="97" t="e">
        <f ca="true">+IF(AND(ISNUMBER(OFFSET('Sanitation Data'!$E$10,0,10*ROW('Sanitation Data'!E85))),'Data Summary'!CR91="Yes"),OFFSET('Sanitation Data'!$E$10,0,10*ROW('Sanitation Data'!E85)),NA())</f>
        <v>#N/A</v>
      </c>
      <c r="AD91" s="97" t="e">
        <f ca="true">+IF(AND(ISNUMBER(OFFSET('Sanitation Data'!$E$11,0,10*ROW('Sanitation Data'!E85))),'Data Summary'!CS91="Yes"),OFFSET('Sanitation Data'!$E$11,0,10*ROW('Sanitation Data'!E85)),NA())</f>
        <v>#N/A</v>
      </c>
      <c r="AE91" s="97" t="e">
        <f ca="true">+IF(AND(ISNUMBER(OFFSET('Sanitation Data'!$E$12,0,10*ROW('Sanitation Data'!E85))),'Data Summary'!CT91="Yes"),OFFSET('Sanitation Data'!$E$12,0,10*ROW('Sanitation Data'!E85)),NA())</f>
        <v>#N/A</v>
      </c>
      <c r="AF91" s="97" t="e">
        <f ca="true">+IF(AND(ISNUMBER(OFFSET('Sanitation Data'!$F$4,0,10*ROW('Sanitation Data'!F85))),'Data Summary'!CU91="Yes"),100-OFFSET('Sanitation Data'!$F$4,0,10*ROW('Sanitation Data'!F85)),NA())</f>
        <v>#N/A</v>
      </c>
      <c r="AG91" s="97" t="e">
        <f ca="true">+IF(AND(ISNUMBER(OFFSET('Sanitation Data'!$F$6,0,10*ROW('Sanitation Data'!F85))),'Data Summary'!CV91="Yes"),OFFSET('Sanitation Data'!$F$6,0,10*ROW('Sanitation Data'!F85)),NA())</f>
        <v>#N/A</v>
      </c>
      <c r="AH91" s="97" t="e">
        <f ca="true">+IF(AND(ISNUMBER(OFFSET('Sanitation Data'!$F$10,0,10*ROW('Sanitation Data'!F85))),'Data Summary'!CW91="Yes"),OFFSET('Sanitation Data'!$F$10,0,10*ROW('Sanitation Data'!F85)),NA())</f>
        <v>#N/A</v>
      </c>
      <c r="AI91" s="97" t="e">
        <f ca="true">+IF(AND(ISNUMBER(OFFSET('Sanitation Data'!$F$11,0,10*ROW('Sanitation Data'!F85))),'Data Summary'!CX91="Yes"),OFFSET('Sanitation Data'!$F$11,0,10*ROW('Sanitation Data'!F85)),NA())</f>
        <v>#N/A</v>
      </c>
      <c r="AJ91" s="97" t="e">
        <f ca="true">+IF(AND(ISNUMBER(OFFSET('Sanitation Data'!$F$12,0,10*ROW('Sanitation Data'!F85))),'Data Summary'!CY91="Yes"),OFFSET('Sanitation Data'!$F$12,0,10*ROW('Sanitation Data'!F85)),NA())</f>
        <v>#N/A</v>
      </c>
      <c r="AK91" s="97" t="e">
        <f ca="true">+IF(AND(ISNUMBER(OFFSET('Sanitation Data'!$G$4,0,10*ROW('Sanitation Data'!G85))),'Data Summary'!CZ91="Yes"),100-OFFSET('Sanitation Data'!$G$4,0,10*ROW('Sanitation Data'!G85)),NA())</f>
        <v>#N/A</v>
      </c>
      <c r="AL91" s="97" t="e">
        <f ca="true">+IF(AND(ISNUMBER(OFFSET('Sanitation Data'!$G$6,0,10*ROW('Sanitation Data'!G85))),'Data Summary'!DA91="Yes"),OFFSET('Sanitation Data'!$G$6,0,10*ROW('Sanitation Data'!G85)),NA())</f>
        <v>#N/A</v>
      </c>
      <c r="AM91" s="97" t="e">
        <f ca="true">+IF(AND(ISNUMBER(OFFSET('Sanitation Data'!$G$10,0,10*ROW('Sanitation Data'!G85))),'Data Summary'!DB91="Yes"),OFFSET('Sanitation Data'!$G$10,0,10*ROW('Sanitation Data'!G85)),NA())</f>
        <v>#N/A</v>
      </c>
      <c r="AN91" s="97" t="e">
        <f ca="true">+IF(AND(ISNUMBER(OFFSET('Sanitation Data'!$G$11,0,10*ROW('Sanitation Data'!G85))),'Data Summary'!DC91="Yes"),OFFSET('Sanitation Data'!$G$11,0,10*ROW('Sanitation Data'!G85)),NA())</f>
        <v>#N/A</v>
      </c>
      <c r="AO91" s="97" t="e">
        <f ca="true">+IF(AND(ISNUMBER(OFFSET('Sanitation Data'!$G$12,0,10*ROW('Sanitation Data'!G85))),'Data Summary'!DD91="Yes"),OFFSET('Sanitation Data'!$G$12,0,10*ROW('Sanitation Data'!G85)),NA())</f>
        <v>#N/A</v>
      </c>
      <c r="AP91" s="97" t="e">
        <f ca="true">+IF(AND(ISNUMBER(OFFSET('Sanitation Data'!$H$4,0,10*ROW('Sanitation Data'!H85))),'Data Summary'!DE91="Yes"),100-OFFSET('Sanitation Data'!$H$4,0,10*ROW('Sanitation Data'!H85)),NA())</f>
        <v>#N/A</v>
      </c>
      <c r="AQ91" s="97" t="e">
        <f ca="true">+IF(AND(ISNUMBER(OFFSET('Sanitation Data'!$H$6,0,10*ROW('Sanitation Data'!H85))),'Data Summary'!DF91="Yes"),OFFSET('Sanitation Data'!$H$6,0,10*ROW('Sanitation Data'!H85)),NA())</f>
        <v>#N/A</v>
      </c>
      <c r="AR91" s="97" t="e">
        <f ca="true">+IF(AND(ISNUMBER(OFFSET('Sanitation Data'!$H$10,0,10*ROW('Sanitation Data'!H85))),'Data Summary'!DG91="Yes"),OFFSET('Sanitation Data'!$H$10,0,10*ROW('Sanitation Data'!H85)),NA())</f>
        <v>#N/A</v>
      </c>
      <c r="AS91" s="97" t="e">
        <f ca="true">+IF(AND(ISNUMBER(OFFSET('Sanitation Data'!$H$11,0,10*ROW('Sanitation Data'!H85))),'Data Summary'!DH91="Yes"),OFFSET('Sanitation Data'!$H$11,0,10*ROW('Sanitation Data'!H85)),NA())</f>
        <v>#N/A</v>
      </c>
      <c r="AT91" s="97" t="e">
        <f ca="true">+IF(AND(ISNUMBER(OFFSET('Sanitation Data'!$H$12,0,10*ROW('Sanitation Data'!H85))),'Data Summary'!DI91="Yes"),OFFSET('Sanitation Data'!$H$12,0,10*ROW('Sanitation Data'!H85)),NA())</f>
        <v>#N/A</v>
      </c>
      <c r="AU91" s="97" t="e">
        <f ca="true">+IF(AND(ISNUMBER(OFFSET('Sanitation Data'!$I$4,0,10*ROW('Sanitation Data'!I85))),'Data Summary'!DJ91="Yes"),100-OFFSET('Sanitation Data'!$I$4,0,10*ROW('Sanitation Data'!I85)),NA())</f>
        <v>#N/A</v>
      </c>
      <c r="AV91" s="97" t="e">
        <f ca="true">+IF(AND(ISNUMBER(OFFSET('Sanitation Data'!$I$6,0,10*ROW('Sanitation Data'!I85))),'Data Summary'!DK91="Yes"),OFFSET('Sanitation Data'!$I$6,0,10*ROW('Sanitation Data'!I85)),NA())</f>
        <v>#N/A</v>
      </c>
      <c r="AW91" s="97" t="e">
        <f ca="true">+IF(AND(ISNUMBER(OFFSET('Sanitation Data'!$I$10,0,10*ROW('Sanitation Data'!I85))),'Data Summary'!DL91="Yes"),OFFSET('Sanitation Data'!$I$10,0,10*ROW('Sanitation Data'!I85)),NA())</f>
        <v>#N/A</v>
      </c>
      <c r="AX91" s="97" t="e">
        <f ca="true">+IF(AND(ISNUMBER(OFFSET('Sanitation Data'!$I$11,0,10*ROW('Sanitation Data'!I85))),'Data Summary'!DM91="Yes"),OFFSET('Sanitation Data'!$I$11,0,10*ROW('Sanitation Data'!I85)),NA())</f>
        <v>#N/A</v>
      </c>
      <c r="AY91" s="97" t="e">
        <f ca="true">+IF(AND(ISNUMBER(OFFSET('Sanitation Data'!$I$12,0,10*ROW('Sanitation Data'!I85))),'Data Summary'!DN91="Yes"),OFFSET('Sanitation Data'!$I$12,0,10*ROW('Sanitation Data'!I85)),NA())</f>
        <v>#N/A</v>
      </c>
      <c r="AZ91" s="98" t="e">
        <f ca="true">+IF(AND(ISNUMBER(OFFSET('Hygiene Data'!$D$5,0,10*ROW('Hygiene Data'!D85))),'Data Summary'!DO91="Yes"),OFFSET('Hygiene Data'!$D$5,0,10*ROW('Hygiene Data'!D85)),NA())</f>
        <v>#N/A</v>
      </c>
      <c r="BA91" s="98" t="e">
        <f ca="true">+IF(AND(ISNUMBER(OFFSET('Hygiene Data'!$D$7,0,10*ROW('Hygiene Data'!D85))),'Data Summary'!DP91="Yes"),OFFSET('Hygiene Data'!$D$7,0,10*ROW('Hygiene Data'!D85)),NA())</f>
        <v>#N/A</v>
      </c>
      <c r="BB91" s="98" t="e">
        <f ca="true">+IF(AND(ISNUMBER(OFFSET('Hygiene Data'!$D$9,0,10*ROW('Hygiene Data'!D85))),'Data Summary'!DQ91="Yes"),OFFSET('Hygiene Data'!$D$9,0,10*ROW('Hygiene Data'!D85)),NA())</f>
        <v>#N/A</v>
      </c>
      <c r="BC91" s="98" t="e">
        <f ca="true">+IF(AND(ISNUMBER(OFFSET('Hygiene Data'!$E$5,0,10*ROW('Hygiene Data'!E85))),'Data Summary'!DR91="Yes"),OFFSET('Hygiene Data'!$E$5,0,10*ROW('Hygiene Data'!E85)),NA())</f>
        <v>#N/A</v>
      </c>
      <c r="BD91" s="98" t="e">
        <f ca="true">+IF(AND(ISNUMBER(OFFSET('Hygiene Data'!$E$7,0,10*ROW('Hygiene Data'!E85))),'Data Summary'!DS91="Yes"),OFFSET('Hygiene Data'!$E$7,0,10*ROW('Hygiene Data'!E85)),NA())</f>
        <v>#N/A</v>
      </c>
      <c r="BE91" s="98" t="e">
        <f ca="true">+IF(AND(ISNUMBER(OFFSET('Hygiene Data'!$E$9,0,10*ROW('Hygiene Data'!E85))),'Data Summary'!DT91="Yes"),OFFSET('Hygiene Data'!$E$9,0,10*ROW('Hygiene Data'!E85)),NA())</f>
        <v>#N/A</v>
      </c>
      <c r="BF91" s="98" t="e">
        <f ca="true">+IF(AND(ISNUMBER(OFFSET('Hygiene Data'!$F$5,0,10*ROW('Hygiene Data'!F85))),'Data Summary'!DU91="Yes"),OFFSET('Hygiene Data'!$F$5,0,10*ROW('Hygiene Data'!F85)),NA())</f>
        <v>#N/A</v>
      </c>
      <c r="BG91" s="98" t="e">
        <f ca="true">+IF(AND(ISNUMBER(OFFSET('Hygiene Data'!$F$7,0,10*ROW('Hygiene Data'!F85))),'Data Summary'!DV91="Yes"),OFFSET('Hygiene Data'!$F$7,0,10*ROW('Hygiene Data'!F85)),NA())</f>
        <v>#N/A</v>
      </c>
      <c r="BH91" s="98" t="e">
        <f ca="true">+IF(AND(ISNUMBER(OFFSET('Hygiene Data'!$F$9,0,10*ROW('Hygiene Data'!F85))),'Data Summary'!DW91="Yes"),OFFSET('Hygiene Data'!$F$9,0,10*ROW('Hygiene Data'!F85)),NA())</f>
        <v>#N/A</v>
      </c>
      <c r="BI91" s="98" t="e">
        <f ca="true">+IF(AND(ISNUMBER(OFFSET('Hygiene Data'!$G$5,0,10*ROW('Hygiene Data'!G85))),'Data Summary'!DX91="Yes"),OFFSET('Hygiene Data'!$G$5,0,10*ROW('Hygiene Data'!G85)),NA())</f>
        <v>#N/A</v>
      </c>
      <c r="BJ91" s="98" t="e">
        <f ca="true">+IF(AND(ISNUMBER(OFFSET('Hygiene Data'!$G$7,0,10*ROW('Hygiene Data'!G85))),'Data Summary'!DY91="Yes"),OFFSET('Hygiene Data'!$G$7,0,10*ROW('Hygiene Data'!G85)),NA())</f>
        <v>#N/A</v>
      </c>
      <c r="BK91" s="98" t="e">
        <f ca="true">+IF(AND(ISNUMBER(OFFSET('Hygiene Data'!$G$9,0,10*ROW('Hygiene Data'!G85))),'Data Summary'!DZ91="Yes"),OFFSET('Hygiene Data'!$G$9,0,10*ROW('Hygiene Data'!G85)),NA())</f>
        <v>#N/A</v>
      </c>
      <c r="BL91" s="98" t="e">
        <f ca="true">+IF(AND(ISNUMBER(OFFSET('Hygiene Data'!$H$5,0,10*ROW('Hygiene Data'!H85))),'Data Summary'!EA91="Yes"),OFFSET('Hygiene Data'!$H$5,0,10*ROW('Hygiene Data'!H85)),NA())</f>
        <v>#N/A</v>
      </c>
      <c r="BM91" s="98" t="e">
        <f ca="true">+IF(AND(ISNUMBER(OFFSET('Hygiene Data'!$H$7,0,10*ROW('Hygiene Data'!H85))),'Data Summary'!EB91="Yes"),OFFSET('Hygiene Data'!$H$7,0,10*ROW('Hygiene Data'!H85)),NA())</f>
        <v>#N/A</v>
      </c>
      <c r="BN91" s="98" t="e">
        <f ca="true">+IF(AND(ISNUMBER(OFFSET('Hygiene Data'!$H$9,0,10*ROW('Hygiene Data'!H85))),'Data Summary'!EC91="Yes"),OFFSET('Hygiene Data'!$H$9,0,10*ROW('Hygiene Data'!H85)),NA())</f>
        <v>#N/A</v>
      </c>
      <c r="BO91" s="98" t="e">
        <f ca="true">+IF(AND(ISNUMBER(OFFSET('Hygiene Data'!$I$5,0,10*ROW('Hygiene Data'!I85))),'Data Summary'!ED91="Yes"),OFFSET('Hygiene Data'!$I$5,0,10*ROW('Hygiene Data'!I85)),NA())</f>
        <v>#N/A</v>
      </c>
      <c r="BP91" s="98" t="e">
        <f ca="true">+IF(AND(ISNUMBER(OFFSET('Hygiene Data'!$I$7,0,10*ROW('Hygiene Data'!I85))),'Data Summary'!EE91="Yes"),OFFSET('Hygiene Data'!$I$7,0,10*ROW('Hygiene Data'!I85)),NA())</f>
        <v>#N/A</v>
      </c>
      <c r="BQ91" s="98" t="e">
        <f ca="true">+IF(AND(ISNUMBER(OFFSET('Hygiene Data'!$I$9,0,10*ROW('Hygiene Data'!I85))),'Data Summary'!EF91="Yes"),OFFSET('Hygiene Data'!$I$9,0,10*ROW('Hygiene Data'!I85)),NA())</f>
        <v>#N/A</v>
      </c>
    </row>
    <row xmlns:x14ac="http://schemas.microsoft.com/office/spreadsheetml/2009/9/ac" r="92" x14ac:dyDescent="0.2">
      <c r="A92" s="335" t="e">
        <f ca="true">+RIGHT('Data Summary'!A92,LEN('Data Summary'!A92)-9)</f>
        <v>#VALUE!</v>
      </c>
      <c r="B92" s="36" t="str">
        <f ca="true">+IF(ISTEXT('Data Summary'!B92),'Data Summary'!B92,"")</f>
        <v/>
      </c>
      <c r="C92" s="334" t="e">
        <f ca="true">+VALUE('Data Summary'!C92)</f>
        <v>#VALUE!</v>
      </c>
      <c r="D92" s="96" t="e">
        <f ca="true">+IF(AND(ISNUMBER(OFFSET('Water Data'!$D$4,0,10*ROW('Water Data'!D86))),'Data Summary'!BS92="Yes"),100-OFFSET('Water Data'!$D$4,0,10*ROW('Water Data'!D86)),NA())</f>
        <v>#N/A</v>
      </c>
      <c r="E92" s="96" t="e">
        <f ca="true">+IF(AND(ISNUMBER(OFFSET('Water Data'!$D$6,0,10*ROW('Water Data'!D86))),'Data Summary'!BT92="Yes"),OFFSET('Water Data'!$D$6,0,10*ROW('Water Data'!D86)),NA())</f>
        <v>#N/A</v>
      </c>
      <c r="F92" s="96" t="e">
        <f ca="true">+IF(AND(ISNUMBER(OFFSET('Water Data'!$D$9,0,10*ROW('Water Data'!D86))),'Data Summary'!BU92="Yes"),OFFSET('Water Data'!$D$9,0,10*ROW('Water Data'!D86)),NA())</f>
        <v>#N/A</v>
      </c>
      <c r="G92" s="96" t="e">
        <f ca="true">+IF(AND(ISNUMBER(OFFSET('Water Data'!$E$4,0,10*ROW('Water Data'!E86))),'Data Summary'!BV92="Yes"),100-OFFSET('Water Data'!$E$4,0,10*ROW('Water Data'!E86)),NA())</f>
        <v>#N/A</v>
      </c>
      <c r="H92" s="96" t="e">
        <f ca="true">+IF(AND(ISNUMBER(OFFSET('Water Data'!$E$6,0,10*ROW('Water Data'!E86))),'Data Summary'!BW92="Yes"),OFFSET('Water Data'!$E$6,0,10*ROW('Water Data'!E86)),NA())</f>
        <v>#N/A</v>
      </c>
      <c r="I92" s="96" t="e">
        <f ca="true">+IF(AND(ISNUMBER(OFFSET('Water Data'!$E$9,0,10*ROW('Water Data'!E86))),'Data Summary'!BX92="Yes"),OFFSET('Water Data'!$E$9,0,10*ROW('Water Data'!E86)),NA())</f>
        <v>#N/A</v>
      </c>
      <c r="J92" s="96" t="e">
        <f ca="true">+IF(AND(ISNUMBER(OFFSET('Water Data'!$F$4,0,10*ROW('Water Data'!F86))),'Data Summary'!BY92="Yes"),100-OFFSET('Water Data'!$F$4,0,10*ROW('Water Data'!F86)),NA())</f>
        <v>#N/A</v>
      </c>
      <c r="K92" s="96" t="e">
        <f ca="true">+IF(AND(ISNUMBER(OFFSET('Water Data'!$F$6,0,10*ROW('Water Data'!F86))),'Data Summary'!BZ92="Yes"),OFFSET('Water Data'!$F$6,0,10*ROW('Water Data'!F86)),NA())</f>
        <v>#N/A</v>
      </c>
      <c r="L92" s="96" t="e">
        <f ca="true">+IF(AND(ISNUMBER(OFFSET('Water Data'!$F$9,0,10*ROW('Water Data'!F86))),'Data Summary'!CA92="Yes"),OFFSET('Water Data'!$F$9,0,10*ROW('Water Data'!F86)),NA())</f>
        <v>#N/A</v>
      </c>
      <c r="M92" s="96" t="e">
        <f ca="true">+IF(AND(ISNUMBER(OFFSET('Water Data'!$G$4,0,10*ROW('Water Data'!G86))),'Data Summary'!CB92="Yes"),100-OFFSET('Water Data'!$G$4,0,10*ROW('Water Data'!G86)),NA())</f>
        <v>#N/A</v>
      </c>
      <c r="N92" s="96" t="e">
        <f ca="true">+IF(AND(ISNUMBER(OFFSET('Water Data'!$G$6,0,10*ROW('Water Data'!G86))),'Data Summary'!CC92="Yes"),OFFSET('Water Data'!$G$6,0,10*ROW('Water Data'!G86)),NA())</f>
        <v>#N/A</v>
      </c>
      <c r="O92" s="96" t="e">
        <f ca="true">+IF(AND(ISNUMBER(OFFSET('Water Data'!$G$9,0,10*ROW('Water Data'!G86))),'Data Summary'!CD92="Yes"),OFFSET('Water Data'!$G$9,0,10*ROW('Water Data'!G86)),NA())</f>
        <v>#N/A</v>
      </c>
      <c r="P92" s="96" t="e">
        <f ca="true">+IF(AND(ISNUMBER(OFFSET('Water Data'!$H$4,0,10*ROW('Water Data'!H86))),'Data Summary'!CE92="Yes"),100-OFFSET('Water Data'!$H$4,0,10*ROW('Water Data'!H86)),NA())</f>
        <v>#N/A</v>
      </c>
      <c r="Q92" s="96" t="e">
        <f ca="true">+IF(AND(ISNUMBER(OFFSET('Water Data'!$H$6,0,10*ROW('Water Data'!H86))),'Data Summary'!CF92="Yes"),OFFSET('Water Data'!$H$6,0,10*ROW('Water Data'!H86)),NA())</f>
        <v>#N/A</v>
      </c>
      <c r="R92" s="96" t="e">
        <f ca="true">+IF(AND(ISNUMBER(OFFSET('Water Data'!$H$9,0,10*ROW('Water Data'!H86))),'Data Summary'!CG92="Yes"),OFFSET('Water Data'!$H$9,0,10*ROW('Water Data'!H86)),NA())</f>
        <v>#N/A</v>
      </c>
      <c r="S92" s="96" t="e">
        <f ca="true">+IF(AND(ISNUMBER(OFFSET('Water Data'!$I$4,0,10*ROW('Water Data'!I86))),'Data Summary'!CH92="Yes"),100-OFFSET('Water Data'!$I$4,0,10*ROW('Water Data'!I86)),NA())</f>
        <v>#N/A</v>
      </c>
      <c r="T92" s="96" t="e">
        <f ca="true">+IF(AND(ISNUMBER(OFFSET('Water Data'!$I$6,0,10*ROW('Water Data'!I86))),'Data Summary'!CI92="Yes"),OFFSET('Water Data'!$I$6,0,10*ROW('Water Data'!I86)),NA())</f>
        <v>#N/A</v>
      </c>
      <c r="U92" s="96" t="e">
        <f ca="true">+IF(AND(ISNUMBER(OFFSET('Water Data'!$I$9,0,10*ROW('Water Data'!I86))),'Data Summary'!CJ92="Yes"),OFFSET('Water Data'!$I$9,0,10*ROW('Water Data'!I86)),NA())</f>
        <v>#N/A</v>
      </c>
      <c r="V92" s="97" t="e">
        <f ca="true">+IF(AND(ISNUMBER(OFFSET('Sanitation Data'!$D$4,0,10*ROW('Sanitation Data'!D86))),'Data Summary'!CK92="Yes"),100-OFFSET('Sanitation Data'!$D$4,0,10*ROW('Sanitation Data'!D86)),NA())</f>
        <v>#N/A</v>
      </c>
      <c r="W92" s="97" t="e">
        <f ca="true">+IF(AND(ISNUMBER(OFFSET('Sanitation Data'!$D$6,0,10*ROW('Sanitation Data'!D86))),'Data Summary'!CL92="Yes"),OFFSET('Sanitation Data'!$D$6,0,10*ROW('Sanitation Data'!D86)),NA())</f>
        <v>#N/A</v>
      </c>
      <c r="X92" s="97" t="e">
        <f ca="true">+IF(AND(ISNUMBER(OFFSET('Sanitation Data'!$D$10,0,10*ROW('Sanitation Data'!D86))),'Data Summary'!CM92="Yes"),OFFSET('Sanitation Data'!$D$10,0,10*ROW('Sanitation Data'!D86)),NA())</f>
        <v>#N/A</v>
      </c>
      <c r="Y92" s="97" t="e">
        <f ca="true">+IF(AND(ISNUMBER(OFFSET('Sanitation Data'!$D$11,0,10*ROW('Sanitation Data'!D86))),'Data Summary'!CN92="Yes"),OFFSET('Sanitation Data'!$D$11,0,10*ROW('Sanitation Data'!D86)),NA())</f>
        <v>#N/A</v>
      </c>
      <c r="Z92" s="97" t="e">
        <f ca="true">+IF(AND(ISNUMBER(OFFSET('Sanitation Data'!$D$12,0,10*ROW('Sanitation Data'!D86))),'Data Summary'!CO92="Yes"),OFFSET('Sanitation Data'!$D$12,0,10*ROW('Sanitation Data'!D86)),NA())</f>
        <v>#N/A</v>
      </c>
      <c r="AA92" s="97" t="e">
        <f ca="true">+IF(AND(ISNUMBER(OFFSET('Sanitation Data'!$E$4,0,10*ROW('Sanitation Data'!E86))),'Data Summary'!CP92="Yes"),100-OFFSET('Sanitation Data'!$E$4,0,10*ROW('Sanitation Data'!E86)),NA())</f>
        <v>#N/A</v>
      </c>
      <c r="AB92" s="97" t="e">
        <f ca="true">+IF(AND(ISNUMBER(OFFSET('Sanitation Data'!$E$6,0,10*ROW('Sanitation Data'!E86))),'Data Summary'!CQ92="Yes"),OFFSET('Sanitation Data'!$E$6,0,10*ROW('Sanitation Data'!E86)),NA())</f>
        <v>#N/A</v>
      </c>
      <c r="AC92" s="97" t="e">
        <f ca="true">+IF(AND(ISNUMBER(OFFSET('Sanitation Data'!$E$10,0,10*ROW('Sanitation Data'!E86))),'Data Summary'!CR92="Yes"),OFFSET('Sanitation Data'!$E$10,0,10*ROW('Sanitation Data'!E86)),NA())</f>
        <v>#N/A</v>
      </c>
      <c r="AD92" s="97" t="e">
        <f ca="true">+IF(AND(ISNUMBER(OFFSET('Sanitation Data'!$E$11,0,10*ROW('Sanitation Data'!E86))),'Data Summary'!CS92="Yes"),OFFSET('Sanitation Data'!$E$11,0,10*ROW('Sanitation Data'!E86)),NA())</f>
        <v>#N/A</v>
      </c>
      <c r="AE92" s="97" t="e">
        <f ca="true">+IF(AND(ISNUMBER(OFFSET('Sanitation Data'!$E$12,0,10*ROW('Sanitation Data'!E86))),'Data Summary'!CT92="Yes"),OFFSET('Sanitation Data'!$E$12,0,10*ROW('Sanitation Data'!E86)),NA())</f>
        <v>#N/A</v>
      </c>
      <c r="AF92" s="97" t="e">
        <f ca="true">+IF(AND(ISNUMBER(OFFSET('Sanitation Data'!$F$4,0,10*ROW('Sanitation Data'!F86))),'Data Summary'!CU92="Yes"),100-OFFSET('Sanitation Data'!$F$4,0,10*ROW('Sanitation Data'!F86)),NA())</f>
        <v>#N/A</v>
      </c>
      <c r="AG92" s="97" t="e">
        <f ca="true">+IF(AND(ISNUMBER(OFFSET('Sanitation Data'!$F$6,0,10*ROW('Sanitation Data'!F86))),'Data Summary'!CV92="Yes"),OFFSET('Sanitation Data'!$F$6,0,10*ROW('Sanitation Data'!F86)),NA())</f>
        <v>#N/A</v>
      </c>
      <c r="AH92" s="97" t="e">
        <f ca="true">+IF(AND(ISNUMBER(OFFSET('Sanitation Data'!$F$10,0,10*ROW('Sanitation Data'!F86))),'Data Summary'!CW92="Yes"),OFFSET('Sanitation Data'!$F$10,0,10*ROW('Sanitation Data'!F86)),NA())</f>
        <v>#N/A</v>
      </c>
      <c r="AI92" s="97" t="e">
        <f ca="true">+IF(AND(ISNUMBER(OFFSET('Sanitation Data'!$F$11,0,10*ROW('Sanitation Data'!F86))),'Data Summary'!CX92="Yes"),OFFSET('Sanitation Data'!$F$11,0,10*ROW('Sanitation Data'!F86)),NA())</f>
        <v>#N/A</v>
      </c>
      <c r="AJ92" s="97" t="e">
        <f ca="true">+IF(AND(ISNUMBER(OFFSET('Sanitation Data'!$F$12,0,10*ROW('Sanitation Data'!F86))),'Data Summary'!CY92="Yes"),OFFSET('Sanitation Data'!$F$12,0,10*ROW('Sanitation Data'!F86)),NA())</f>
        <v>#N/A</v>
      </c>
      <c r="AK92" s="97" t="e">
        <f ca="true">+IF(AND(ISNUMBER(OFFSET('Sanitation Data'!$G$4,0,10*ROW('Sanitation Data'!G86))),'Data Summary'!CZ92="Yes"),100-OFFSET('Sanitation Data'!$G$4,0,10*ROW('Sanitation Data'!G86)),NA())</f>
        <v>#N/A</v>
      </c>
      <c r="AL92" s="97" t="e">
        <f ca="true">+IF(AND(ISNUMBER(OFFSET('Sanitation Data'!$G$6,0,10*ROW('Sanitation Data'!G86))),'Data Summary'!DA92="Yes"),OFFSET('Sanitation Data'!$G$6,0,10*ROW('Sanitation Data'!G86)),NA())</f>
        <v>#N/A</v>
      </c>
      <c r="AM92" s="97" t="e">
        <f ca="true">+IF(AND(ISNUMBER(OFFSET('Sanitation Data'!$G$10,0,10*ROW('Sanitation Data'!G86))),'Data Summary'!DB92="Yes"),OFFSET('Sanitation Data'!$G$10,0,10*ROW('Sanitation Data'!G86)),NA())</f>
        <v>#N/A</v>
      </c>
      <c r="AN92" s="97" t="e">
        <f ca="true">+IF(AND(ISNUMBER(OFFSET('Sanitation Data'!$G$11,0,10*ROW('Sanitation Data'!G86))),'Data Summary'!DC92="Yes"),OFFSET('Sanitation Data'!$G$11,0,10*ROW('Sanitation Data'!G86)),NA())</f>
        <v>#N/A</v>
      </c>
      <c r="AO92" s="97" t="e">
        <f ca="true">+IF(AND(ISNUMBER(OFFSET('Sanitation Data'!$G$12,0,10*ROW('Sanitation Data'!G86))),'Data Summary'!DD92="Yes"),OFFSET('Sanitation Data'!$G$12,0,10*ROW('Sanitation Data'!G86)),NA())</f>
        <v>#N/A</v>
      </c>
      <c r="AP92" s="97" t="e">
        <f ca="true">+IF(AND(ISNUMBER(OFFSET('Sanitation Data'!$H$4,0,10*ROW('Sanitation Data'!H86))),'Data Summary'!DE92="Yes"),100-OFFSET('Sanitation Data'!$H$4,0,10*ROW('Sanitation Data'!H86)),NA())</f>
        <v>#N/A</v>
      </c>
      <c r="AQ92" s="97" t="e">
        <f ca="true">+IF(AND(ISNUMBER(OFFSET('Sanitation Data'!$H$6,0,10*ROW('Sanitation Data'!H86))),'Data Summary'!DF92="Yes"),OFFSET('Sanitation Data'!$H$6,0,10*ROW('Sanitation Data'!H86)),NA())</f>
        <v>#N/A</v>
      </c>
      <c r="AR92" s="97" t="e">
        <f ca="true">+IF(AND(ISNUMBER(OFFSET('Sanitation Data'!$H$10,0,10*ROW('Sanitation Data'!H86))),'Data Summary'!DG92="Yes"),OFFSET('Sanitation Data'!$H$10,0,10*ROW('Sanitation Data'!H86)),NA())</f>
        <v>#N/A</v>
      </c>
      <c r="AS92" s="97" t="e">
        <f ca="true">+IF(AND(ISNUMBER(OFFSET('Sanitation Data'!$H$11,0,10*ROW('Sanitation Data'!H86))),'Data Summary'!DH92="Yes"),OFFSET('Sanitation Data'!$H$11,0,10*ROW('Sanitation Data'!H86)),NA())</f>
        <v>#N/A</v>
      </c>
      <c r="AT92" s="97" t="e">
        <f ca="true">+IF(AND(ISNUMBER(OFFSET('Sanitation Data'!$H$12,0,10*ROW('Sanitation Data'!H86))),'Data Summary'!DI92="Yes"),OFFSET('Sanitation Data'!$H$12,0,10*ROW('Sanitation Data'!H86)),NA())</f>
        <v>#N/A</v>
      </c>
      <c r="AU92" s="97" t="e">
        <f ca="true">+IF(AND(ISNUMBER(OFFSET('Sanitation Data'!$I$4,0,10*ROW('Sanitation Data'!I86))),'Data Summary'!DJ92="Yes"),100-OFFSET('Sanitation Data'!$I$4,0,10*ROW('Sanitation Data'!I86)),NA())</f>
        <v>#N/A</v>
      </c>
      <c r="AV92" s="97" t="e">
        <f ca="true">+IF(AND(ISNUMBER(OFFSET('Sanitation Data'!$I$6,0,10*ROW('Sanitation Data'!I86))),'Data Summary'!DK92="Yes"),OFFSET('Sanitation Data'!$I$6,0,10*ROW('Sanitation Data'!I86)),NA())</f>
        <v>#N/A</v>
      </c>
      <c r="AW92" s="97" t="e">
        <f ca="true">+IF(AND(ISNUMBER(OFFSET('Sanitation Data'!$I$10,0,10*ROW('Sanitation Data'!I86))),'Data Summary'!DL92="Yes"),OFFSET('Sanitation Data'!$I$10,0,10*ROW('Sanitation Data'!I86)),NA())</f>
        <v>#N/A</v>
      </c>
      <c r="AX92" s="97" t="e">
        <f ca="true">+IF(AND(ISNUMBER(OFFSET('Sanitation Data'!$I$11,0,10*ROW('Sanitation Data'!I86))),'Data Summary'!DM92="Yes"),OFFSET('Sanitation Data'!$I$11,0,10*ROW('Sanitation Data'!I86)),NA())</f>
        <v>#N/A</v>
      </c>
      <c r="AY92" s="97" t="e">
        <f ca="true">+IF(AND(ISNUMBER(OFFSET('Sanitation Data'!$I$12,0,10*ROW('Sanitation Data'!I86))),'Data Summary'!DN92="Yes"),OFFSET('Sanitation Data'!$I$12,0,10*ROW('Sanitation Data'!I86)),NA())</f>
        <v>#N/A</v>
      </c>
      <c r="AZ92" s="98" t="e">
        <f ca="true">+IF(AND(ISNUMBER(OFFSET('Hygiene Data'!$D$5,0,10*ROW('Hygiene Data'!D86))),'Data Summary'!DO92="Yes"),OFFSET('Hygiene Data'!$D$5,0,10*ROW('Hygiene Data'!D86)),NA())</f>
        <v>#N/A</v>
      </c>
      <c r="BA92" s="98" t="e">
        <f ca="true">+IF(AND(ISNUMBER(OFFSET('Hygiene Data'!$D$7,0,10*ROW('Hygiene Data'!D86))),'Data Summary'!DP92="Yes"),OFFSET('Hygiene Data'!$D$7,0,10*ROW('Hygiene Data'!D86)),NA())</f>
        <v>#N/A</v>
      </c>
      <c r="BB92" s="98" t="e">
        <f ca="true">+IF(AND(ISNUMBER(OFFSET('Hygiene Data'!$D$9,0,10*ROW('Hygiene Data'!D86))),'Data Summary'!DQ92="Yes"),OFFSET('Hygiene Data'!$D$9,0,10*ROW('Hygiene Data'!D86)),NA())</f>
        <v>#N/A</v>
      </c>
      <c r="BC92" s="98" t="e">
        <f ca="true">+IF(AND(ISNUMBER(OFFSET('Hygiene Data'!$E$5,0,10*ROW('Hygiene Data'!E86))),'Data Summary'!DR92="Yes"),OFFSET('Hygiene Data'!$E$5,0,10*ROW('Hygiene Data'!E86)),NA())</f>
        <v>#N/A</v>
      </c>
      <c r="BD92" s="98" t="e">
        <f ca="true">+IF(AND(ISNUMBER(OFFSET('Hygiene Data'!$E$7,0,10*ROW('Hygiene Data'!E86))),'Data Summary'!DS92="Yes"),OFFSET('Hygiene Data'!$E$7,0,10*ROW('Hygiene Data'!E86)),NA())</f>
        <v>#N/A</v>
      </c>
      <c r="BE92" s="98" t="e">
        <f ca="true">+IF(AND(ISNUMBER(OFFSET('Hygiene Data'!$E$9,0,10*ROW('Hygiene Data'!E86))),'Data Summary'!DT92="Yes"),OFFSET('Hygiene Data'!$E$9,0,10*ROW('Hygiene Data'!E86)),NA())</f>
        <v>#N/A</v>
      </c>
      <c r="BF92" s="98" t="e">
        <f ca="true">+IF(AND(ISNUMBER(OFFSET('Hygiene Data'!$F$5,0,10*ROW('Hygiene Data'!F86))),'Data Summary'!DU92="Yes"),OFFSET('Hygiene Data'!$F$5,0,10*ROW('Hygiene Data'!F86)),NA())</f>
        <v>#N/A</v>
      </c>
      <c r="BG92" s="98" t="e">
        <f ca="true">+IF(AND(ISNUMBER(OFFSET('Hygiene Data'!$F$7,0,10*ROW('Hygiene Data'!F86))),'Data Summary'!DV92="Yes"),OFFSET('Hygiene Data'!$F$7,0,10*ROW('Hygiene Data'!F86)),NA())</f>
        <v>#N/A</v>
      </c>
      <c r="BH92" s="98" t="e">
        <f ca="true">+IF(AND(ISNUMBER(OFFSET('Hygiene Data'!$F$9,0,10*ROW('Hygiene Data'!F86))),'Data Summary'!DW92="Yes"),OFFSET('Hygiene Data'!$F$9,0,10*ROW('Hygiene Data'!F86)),NA())</f>
        <v>#N/A</v>
      </c>
      <c r="BI92" s="98" t="e">
        <f ca="true">+IF(AND(ISNUMBER(OFFSET('Hygiene Data'!$G$5,0,10*ROW('Hygiene Data'!G86))),'Data Summary'!DX92="Yes"),OFFSET('Hygiene Data'!$G$5,0,10*ROW('Hygiene Data'!G86)),NA())</f>
        <v>#N/A</v>
      </c>
      <c r="BJ92" s="98" t="e">
        <f ca="true">+IF(AND(ISNUMBER(OFFSET('Hygiene Data'!$G$7,0,10*ROW('Hygiene Data'!G86))),'Data Summary'!DY92="Yes"),OFFSET('Hygiene Data'!$G$7,0,10*ROW('Hygiene Data'!G86)),NA())</f>
        <v>#N/A</v>
      </c>
      <c r="BK92" s="98" t="e">
        <f ca="true">+IF(AND(ISNUMBER(OFFSET('Hygiene Data'!$G$9,0,10*ROW('Hygiene Data'!G86))),'Data Summary'!DZ92="Yes"),OFFSET('Hygiene Data'!$G$9,0,10*ROW('Hygiene Data'!G86)),NA())</f>
        <v>#N/A</v>
      </c>
      <c r="BL92" s="98" t="e">
        <f ca="true">+IF(AND(ISNUMBER(OFFSET('Hygiene Data'!$H$5,0,10*ROW('Hygiene Data'!H86))),'Data Summary'!EA92="Yes"),OFFSET('Hygiene Data'!$H$5,0,10*ROW('Hygiene Data'!H86)),NA())</f>
        <v>#N/A</v>
      </c>
      <c r="BM92" s="98" t="e">
        <f ca="true">+IF(AND(ISNUMBER(OFFSET('Hygiene Data'!$H$7,0,10*ROW('Hygiene Data'!H86))),'Data Summary'!EB92="Yes"),OFFSET('Hygiene Data'!$H$7,0,10*ROW('Hygiene Data'!H86)),NA())</f>
        <v>#N/A</v>
      </c>
      <c r="BN92" s="98" t="e">
        <f ca="true">+IF(AND(ISNUMBER(OFFSET('Hygiene Data'!$H$9,0,10*ROW('Hygiene Data'!H86))),'Data Summary'!EC92="Yes"),OFFSET('Hygiene Data'!$H$9,0,10*ROW('Hygiene Data'!H86)),NA())</f>
        <v>#N/A</v>
      </c>
      <c r="BO92" s="98" t="e">
        <f ca="true">+IF(AND(ISNUMBER(OFFSET('Hygiene Data'!$I$5,0,10*ROW('Hygiene Data'!I86))),'Data Summary'!ED92="Yes"),OFFSET('Hygiene Data'!$I$5,0,10*ROW('Hygiene Data'!I86)),NA())</f>
        <v>#N/A</v>
      </c>
      <c r="BP92" s="98" t="e">
        <f ca="true">+IF(AND(ISNUMBER(OFFSET('Hygiene Data'!$I$7,0,10*ROW('Hygiene Data'!I86))),'Data Summary'!EE92="Yes"),OFFSET('Hygiene Data'!$I$7,0,10*ROW('Hygiene Data'!I86)),NA())</f>
        <v>#N/A</v>
      </c>
      <c r="BQ92" s="98" t="e">
        <f ca="true">+IF(AND(ISNUMBER(OFFSET('Hygiene Data'!$I$9,0,10*ROW('Hygiene Data'!I86))),'Data Summary'!EF92="Yes"),OFFSET('Hygiene Data'!$I$9,0,10*ROW('Hygiene Data'!I86)),NA())</f>
        <v>#N/A</v>
      </c>
    </row>
    <row xmlns:x14ac="http://schemas.microsoft.com/office/spreadsheetml/2009/9/ac" r="93" x14ac:dyDescent="0.2">
      <c r="A93" s="335" t="e">
        <f ca="true">+RIGHT('Data Summary'!A93,LEN('Data Summary'!A93)-9)</f>
        <v>#VALUE!</v>
      </c>
      <c r="B93" s="36" t="str">
        <f ca="true">+IF(ISTEXT('Data Summary'!B93),'Data Summary'!B93,"")</f>
        <v/>
      </c>
      <c r="C93" s="334" t="e">
        <f ca="true">+VALUE('Data Summary'!C93)</f>
        <v>#VALUE!</v>
      </c>
      <c r="D93" s="96" t="e">
        <f ca="true">+IF(AND(ISNUMBER(OFFSET('Water Data'!$D$4,0,10*ROW('Water Data'!D87))),'Data Summary'!BS93="Yes"),100-OFFSET('Water Data'!$D$4,0,10*ROW('Water Data'!D87)),NA())</f>
        <v>#N/A</v>
      </c>
      <c r="E93" s="96" t="e">
        <f ca="true">+IF(AND(ISNUMBER(OFFSET('Water Data'!$D$6,0,10*ROW('Water Data'!D87))),'Data Summary'!BT93="Yes"),OFFSET('Water Data'!$D$6,0,10*ROW('Water Data'!D87)),NA())</f>
        <v>#N/A</v>
      </c>
      <c r="F93" s="96" t="e">
        <f ca="true">+IF(AND(ISNUMBER(OFFSET('Water Data'!$D$9,0,10*ROW('Water Data'!D87))),'Data Summary'!BU93="Yes"),OFFSET('Water Data'!$D$9,0,10*ROW('Water Data'!D87)),NA())</f>
        <v>#N/A</v>
      </c>
      <c r="G93" s="96" t="e">
        <f ca="true">+IF(AND(ISNUMBER(OFFSET('Water Data'!$E$4,0,10*ROW('Water Data'!E87))),'Data Summary'!BV93="Yes"),100-OFFSET('Water Data'!$E$4,0,10*ROW('Water Data'!E87)),NA())</f>
        <v>#N/A</v>
      </c>
      <c r="H93" s="96" t="e">
        <f ca="true">+IF(AND(ISNUMBER(OFFSET('Water Data'!$E$6,0,10*ROW('Water Data'!E87))),'Data Summary'!BW93="Yes"),OFFSET('Water Data'!$E$6,0,10*ROW('Water Data'!E87)),NA())</f>
        <v>#N/A</v>
      </c>
      <c r="I93" s="96" t="e">
        <f ca="true">+IF(AND(ISNUMBER(OFFSET('Water Data'!$E$9,0,10*ROW('Water Data'!E87))),'Data Summary'!BX93="Yes"),OFFSET('Water Data'!$E$9,0,10*ROW('Water Data'!E87)),NA())</f>
        <v>#N/A</v>
      </c>
      <c r="J93" s="96" t="e">
        <f ca="true">+IF(AND(ISNUMBER(OFFSET('Water Data'!$F$4,0,10*ROW('Water Data'!F87))),'Data Summary'!BY93="Yes"),100-OFFSET('Water Data'!$F$4,0,10*ROW('Water Data'!F87)),NA())</f>
        <v>#N/A</v>
      </c>
      <c r="K93" s="96" t="e">
        <f ca="true">+IF(AND(ISNUMBER(OFFSET('Water Data'!$F$6,0,10*ROW('Water Data'!F87))),'Data Summary'!BZ93="Yes"),OFFSET('Water Data'!$F$6,0,10*ROW('Water Data'!F87)),NA())</f>
        <v>#N/A</v>
      </c>
      <c r="L93" s="96" t="e">
        <f ca="true">+IF(AND(ISNUMBER(OFFSET('Water Data'!$F$9,0,10*ROW('Water Data'!F87))),'Data Summary'!CA93="Yes"),OFFSET('Water Data'!$F$9,0,10*ROW('Water Data'!F87)),NA())</f>
        <v>#N/A</v>
      </c>
      <c r="M93" s="96" t="e">
        <f ca="true">+IF(AND(ISNUMBER(OFFSET('Water Data'!$G$4,0,10*ROW('Water Data'!G87))),'Data Summary'!CB93="Yes"),100-OFFSET('Water Data'!$G$4,0,10*ROW('Water Data'!G87)),NA())</f>
        <v>#N/A</v>
      </c>
      <c r="N93" s="96" t="e">
        <f ca="true">+IF(AND(ISNUMBER(OFFSET('Water Data'!$G$6,0,10*ROW('Water Data'!G87))),'Data Summary'!CC93="Yes"),OFFSET('Water Data'!$G$6,0,10*ROW('Water Data'!G87)),NA())</f>
        <v>#N/A</v>
      </c>
      <c r="O93" s="96" t="e">
        <f ca="true">+IF(AND(ISNUMBER(OFFSET('Water Data'!$G$9,0,10*ROW('Water Data'!G87))),'Data Summary'!CD93="Yes"),OFFSET('Water Data'!$G$9,0,10*ROW('Water Data'!G87)),NA())</f>
        <v>#N/A</v>
      </c>
      <c r="P93" s="96" t="e">
        <f ca="true">+IF(AND(ISNUMBER(OFFSET('Water Data'!$H$4,0,10*ROW('Water Data'!H87))),'Data Summary'!CE93="Yes"),100-OFFSET('Water Data'!$H$4,0,10*ROW('Water Data'!H87)),NA())</f>
        <v>#N/A</v>
      </c>
      <c r="Q93" s="96" t="e">
        <f ca="true">+IF(AND(ISNUMBER(OFFSET('Water Data'!$H$6,0,10*ROW('Water Data'!H87))),'Data Summary'!CF93="Yes"),OFFSET('Water Data'!$H$6,0,10*ROW('Water Data'!H87)),NA())</f>
        <v>#N/A</v>
      </c>
      <c r="R93" s="96" t="e">
        <f ca="true">+IF(AND(ISNUMBER(OFFSET('Water Data'!$H$9,0,10*ROW('Water Data'!H87))),'Data Summary'!CG93="Yes"),OFFSET('Water Data'!$H$9,0,10*ROW('Water Data'!H87)),NA())</f>
        <v>#N/A</v>
      </c>
      <c r="S93" s="96" t="e">
        <f ca="true">+IF(AND(ISNUMBER(OFFSET('Water Data'!$I$4,0,10*ROW('Water Data'!I87))),'Data Summary'!CH93="Yes"),100-OFFSET('Water Data'!$I$4,0,10*ROW('Water Data'!I87)),NA())</f>
        <v>#N/A</v>
      </c>
      <c r="T93" s="96" t="e">
        <f ca="true">+IF(AND(ISNUMBER(OFFSET('Water Data'!$I$6,0,10*ROW('Water Data'!I87))),'Data Summary'!CI93="Yes"),OFFSET('Water Data'!$I$6,0,10*ROW('Water Data'!I87)),NA())</f>
        <v>#N/A</v>
      </c>
      <c r="U93" s="96" t="e">
        <f ca="true">+IF(AND(ISNUMBER(OFFSET('Water Data'!$I$9,0,10*ROW('Water Data'!I87))),'Data Summary'!CJ93="Yes"),OFFSET('Water Data'!$I$9,0,10*ROW('Water Data'!I87)),NA())</f>
        <v>#N/A</v>
      </c>
      <c r="V93" s="97" t="e">
        <f ca="true">+IF(AND(ISNUMBER(OFFSET('Sanitation Data'!$D$4,0,10*ROW('Sanitation Data'!D87))),'Data Summary'!CK93="Yes"),100-OFFSET('Sanitation Data'!$D$4,0,10*ROW('Sanitation Data'!D87)),NA())</f>
        <v>#N/A</v>
      </c>
      <c r="W93" s="97" t="e">
        <f ca="true">+IF(AND(ISNUMBER(OFFSET('Sanitation Data'!$D$6,0,10*ROW('Sanitation Data'!D87))),'Data Summary'!CL93="Yes"),OFFSET('Sanitation Data'!$D$6,0,10*ROW('Sanitation Data'!D87)),NA())</f>
        <v>#N/A</v>
      </c>
      <c r="X93" s="97" t="e">
        <f ca="true">+IF(AND(ISNUMBER(OFFSET('Sanitation Data'!$D$10,0,10*ROW('Sanitation Data'!D87))),'Data Summary'!CM93="Yes"),OFFSET('Sanitation Data'!$D$10,0,10*ROW('Sanitation Data'!D87)),NA())</f>
        <v>#N/A</v>
      </c>
      <c r="Y93" s="97" t="e">
        <f ca="true">+IF(AND(ISNUMBER(OFFSET('Sanitation Data'!$D$11,0,10*ROW('Sanitation Data'!D87))),'Data Summary'!CN93="Yes"),OFFSET('Sanitation Data'!$D$11,0,10*ROW('Sanitation Data'!D87)),NA())</f>
        <v>#N/A</v>
      </c>
      <c r="Z93" s="97" t="e">
        <f ca="true">+IF(AND(ISNUMBER(OFFSET('Sanitation Data'!$D$12,0,10*ROW('Sanitation Data'!D87))),'Data Summary'!CO93="Yes"),OFFSET('Sanitation Data'!$D$12,0,10*ROW('Sanitation Data'!D87)),NA())</f>
        <v>#N/A</v>
      </c>
      <c r="AA93" s="97" t="e">
        <f ca="true">+IF(AND(ISNUMBER(OFFSET('Sanitation Data'!$E$4,0,10*ROW('Sanitation Data'!E87))),'Data Summary'!CP93="Yes"),100-OFFSET('Sanitation Data'!$E$4,0,10*ROW('Sanitation Data'!E87)),NA())</f>
        <v>#N/A</v>
      </c>
      <c r="AB93" s="97" t="e">
        <f ca="true">+IF(AND(ISNUMBER(OFFSET('Sanitation Data'!$E$6,0,10*ROW('Sanitation Data'!E87))),'Data Summary'!CQ93="Yes"),OFFSET('Sanitation Data'!$E$6,0,10*ROW('Sanitation Data'!E87)),NA())</f>
        <v>#N/A</v>
      </c>
      <c r="AC93" s="97" t="e">
        <f ca="true">+IF(AND(ISNUMBER(OFFSET('Sanitation Data'!$E$10,0,10*ROW('Sanitation Data'!E87))),'Data Summary'!CR93="Yes"),OFFSET('Sanitation Data'!$E$10,0,10*ROW('Sanitation Data'!E87)),NA())</f>
        <v>#N/A</v>
      </c>
      <c r="AD93" s="97" t="e">
        <f ca="true">+IF(AND(ISNUMBER(OFFSET('Sanitation Data'!$E$11,0,10*ROW('Sanitation Data'!E87))),'Data Summary'!CS93="Yes"),OFFSET('Sanitation Data'!$E$11,0,10*ROW('Sanitation Data'!E87)),NA())</f>
        <v>#N/A</v>
      </c>
      <c r="AE93" s="97" t="e">
        <f ca="true">+IF(AND(ISNUMBER(OFFSET('Sanitation Data'!$E$12,0,10*ROW('Sanitation Data'!E87))),'Data Summary'!CT93="Yes"),OFFSET('Sanitation Data'!$E$12,0,10*ROW('Sanitation Data'!E87)),NA())</f>
        <v>#N/A</v>
      </c>
      <c r="AF93" s="97" t="e">
        <f ca="true">+IF(AND(ISNUMBER(OFFSET('Sanitation Data'!$F$4,0,10*ROW('Sanitation Data'!F87))),'Data Summary'!CU93="Yes"),100-OFFSET('Sanitation Data'!$F$4,0,10*ROW('Sanitation Data'!F87)),NA())</f>
        <v>#N/A</v>
      </c>
      <c r="AG93" s="97" t="e">
        <f ca="true">+IF(AND(ISNUMBER(OFFSET('Sanitation Data'!$F$6,0,10*ROW('Sanitation Data'!F87))),'Data Summary'!CV93="Yes"),OFFSET('Sanitation Data'!$F$6,0,10*ROW('Sanitation Data'!F87)),NA())</f>
        <v>#N/A</v>
      </c>
      <c r="AH93" s="97" t="e">
        <f ca="true">+IF(AND(ISNUMBER(OFFSET('Sanitation Data'!$F$10,0,10*ROW('Sanitation Data'!F87))),'Data Summary'!CW93="Yes"),OFFSET('Sanitation Data'!$F$10,0,10*ROW('Sanitation Data'!F87)),NA())</f>
        <v>#N/A</v>
      </c>
      <c r="AI93" s="97" t="e">
        <f ca="true">+IF(AND(ISNUMBER(OFFSET('Sanitation Data'!$F$11,0,10*ROW('Sanitation Data'!F87))),'Data Summary'!CX93="Yes"),OFFSET('Sanitation Data'!$F$11,0,10*ROW('Sanitation Data'!F87)),NA())</f>
        <v>#N/A</v>
      </c>
      <c r="AJ93" s="97" t="e">
        <f ca="true">+IF(AND(ISNUMBER(OFFSET('Sanitation Data'!$F$12,0,10*ROW('Sanitation Data'!F87))),'Data Summary'!CY93="Yes"),OFFSET('Sanitation Data'!$F$12,0,10*ROW('Sanitation Data'!F87)),NA())</f>
        <v>#N/A</v>
      </c>
      <c r="AK93" s="97" t="e">
        <f ca="true">+IF(AND(ISNUMBER(OFFSET('Sanitation Data'!$G$4,0,10*ROW('Sanitation Data'!G87))),'Data Summary'!CZ93="Yes"),100-OFFSET('Sanitation Data'!$G$4,0,10*ROW('Sanitation Data'!G87)),NA())</f>
        <v>#N/A</v>
      </c>
      <c r="AL93" s="97" t="e">
        <f ca="true">+IF(AND(ISNUMBER(OFFSET('Sanitation Data'!$G$6,0,10*ROW('Sanitation Data'!G87))),'Data Summary'!DA93="Yes"),OFFSET('Sanitation Data'!$G$6,0,10*ROW('Sanitation Data'!G87)),NA())</f>
        <v>#N/A</v>
      </c>
      <c r="AM93" s="97" t="e">
        <f ca="true">+IF(AND(ISNUMBER(OFFSET('Sanitation Data'!$G$10,0,10*ROW('Sanitation Data'!G87))),'Data Summary'!DB93="Yes"),OFFSET('Sanitation Data'!$G$10,0,10*ROW('Sanitation Data'!G87)),NA())</f>
        <v>#N/A</v>
      </c>
      <c r="AN93" s="97" t="e">
        <f ca="true">+IF(AND(ISNUMBER(OFFSET('Sanitation Data'!$G$11,0,10*ROW('Sanitation Data'!G87))),'Data Summary'!DC93="Yes"),OFFSET('Sanitation Data'!$G$11,0,10*ROW('Sanitation Data'!G87)),NA())</f>
        <v>#N/A</v>
      </c>
      <c r="AO93" s="97" t="e">
        <f ca="true">+IF(AND(ISNUMBER(OFFSET('Sanitation Data'!$G$12,0,10*ROW('Sanitation Data'!G87))),'Data Summary'!DD93="Yes"),OFFSET('Sanitation Data'!$G$12,0,10*ROW('Sanitation Data'!G87)),NA())</f>
        <v>#N/A</v>
      </c>
      <c r="AP93" s="97" t="e">
        <f ca="true">+IF(AND(ISNUMBER(OFFSET('Sanitation Data'!$H$4,0,10*ROW('Sanitation Data'!H87))),'Data Summary'!DE93="Yes"),100-OFFSET('Sanitation Data'!$H$4,0,10*ROW('Sanitation Data'!H87)),NA())</f>
        <v>#N/A</v>
      </c>
      <c r="AQ93" s="97" t="e">
        <f ca="true">+IF(AND(ISNUMBER(OFFSET('Sanitation Data'!$H$6,0,10*ROW('Sanitation Data'!H87))),'Data Summary'!DF93="Yes"),OFFSET('Sanitation Data'!$H$6,0,10*ROW('Sanitation Data'!H87)),NA())</f>
        <v>#N/A</v>
      </c>
      <c r="AR93" s="97" t="e">
        <f ca="true">+IF(AND(ISNUMBER(OFFSET('Sanitation Data'!$H$10,0,10*ROW('Sanitation Data'!H87))),'Data Summary'!DG93="Yes"),OFFSET('Sanitation Data'!$H$10,0,10*ROW('Sanitation Data'!H87)),NA())</f>
        <v>#N/A</v>
      </c>
      <c r="AS93" s="97" t="e">
        <f ca="true">+IF(AND(ISNUMBER(OFFSET('Sanitation Data'!$H$11,0,10*ROW('Sanitation Data'!H87))),'Data Summary'!DH93="Yes"),OFFSET('Sanitation Data'!$H$11,0,10*ROW('Sanitation Data'!H87)),NA())</f>
        <v>#N/A</v>
      </c>
      <c r="AT93" s="97" t="e">
        <f ca="true">+IF(AND(ISNUMBER(OFFSET('Sanitation Data'!$H$12,0,10*ROW('Sanitation Data'!H87))),'Data Summary'!DI93="Yes"),OFFSET('Sanitation Data'!$H$12,0,10*ROW('Sanitation Data'!H87)),NA())</f>
        <v>#N/A</v>
      </c>
      <c r="AU93" s="97" t="e">
        <f ca="true">+IF(AND(ISNUMBER(OFFSET('Sanitation Data'!$I$4,0,10*ROW('Sanitation Data'!I87))),'Data Summary'!DJ93="Yes"),100-OFFSET('Sanitation Data'!$I$4,0,10*ROW('Sanitation Data'!I87)),NA())</f>
        <v>#N/A</v>
      </c>
      <c r="AV93" s="97" t="e">
        <f ca="true">+IF(AND(ISNUMBER(OFFSET('Sanitation Data'!$I$6,0,10*ROW('Sanitation Data'!I87))),'Data Summary'!DK93="Yes"),OFFSET('Sanitation Data'!$I$6,0,10*ROW('Sanitation Data'!I87)),NA())</f>
        <v>#N/A</v>
      </c>
      <c r="AW93" s="97" t="e">
        <f ca="true">+IF(AND(ISNUMBER(OFFSET('Sanitation Data'!$I$10,0,10*ROW('Sanitation Data'!I87))),'Data Summary'!DL93="Yes"),OFFSET('Sanitation Data'!$I$10,0,10*ROW('Sanitation Data'!I87)),NA())</f>
        <v>#N/A</v>
      </c>
      <c r="AX93" s="97" t="e">
        <f ca="true">+IF(AND(ISNUMBER(OFFSET('Sanitation Data'!$I$11,0,10*ROW('Sanitation Data'!I87))),'Data Summary'!DM93="Yes"),OFFSET('Sanitation Data'!$I$11,0,10*ROW('Sanitation Data'!I87)),NA())</f>
        <v>#N/A</v>
      </c>
      <c r="AY93" s="97" t="e">
        <f ca="true">+IF(AND(ISNUMBER(OFFSET('Sanitation Data'!$I$12,0,10*ROW('Sanitation Data'!I87))),'Data Summary'!DN93="Yes"),OFFSET('Sanitation Data'!$I$12,0,10*ROW('Sanitation Data'!I87)),NA())</f>
        <v>#N/A</v>
      </c>
      <c r="AZ93" s="98" t="e">
        <f ca="true">+IF(AND(ISNUMBER(OFFSET('Hygiene Data'!$D$5,0,10*ROW('Hygiene Data'!D87))),'Data Summary'!DO93="Yes"),OFFSET('Hygiene Data'!$D$5,0,10*ROW('Hygiene Data'!D87)),NA())</f>
        <v>#N/A</v>
      </c>
      <c r="BA93" s="98" t="e">
        <f ca="true">+IF(AND(ISNUMBER(OFFSET('Hygiene Data'!$D$7,0,10*ROW('Hygiene Data'!D87))),'Data Summary'!DP93="Yes"),OFFSET('Hygiene Data'!$D$7,0,10*ROW('Hygiene Data'!D87)),NA())</f>
        <v>#N/A</v>
      </c>
      <c r="BB93" s="98" t="e">
        <f ca="true">+IF(AND(ISNUMBER(OFFSET('Hygiene Data'!$D$9,0,10*ROW('Hygiene Data'!D87))),'Data Summary'!DQ93="Yes"),OFFSET('Hygiene Data'!$D$9,0,10*ROW('Hygiene Data'!D87)),NA())</f>
        <v>#N/A</v>
      </c>
      <c r="BC93" s="98" t="e">
        <f ca="true">+IF(AND(ISNUMBER(OFFSET('Hygiene Data'!$E$5,0,10*ROW('Hygiene Data'!E87))),'Data Summary'!DR93="Yes"),OFFSET('Hygiene Data'!$E$5,0,10*ROW('Hygiene Data'!E87)),NA())</f>
        <v>#N/A</v>
      </c>
      <c r="BD93" s="98" t="e">
        <f ca="true">+IF(AND(ISNUMBER(OFFSET('Hygiene Data'!$E$7,0,10*ROW('Hygiene Data'!E87))),'Data Summary'!DS93="Yes"),OFFSET('Hygiene Data'!$E$7,0,10*ROW('Hygiene Data'!E87)),NA())</f>
        <v>#N/A</v>
      </c>
      <c r="BE93" s="98" t="e">
        <f ca="true">+IF(AND(ISNUMBER(OFFSET('Hygiene Data'!$E$9,0,10*ROW('Hygiene Data'!E87))),'Data Summary'!DT93="Yes"),OFFSET('Hygiene Data'!$E$9,0,10*ROW('Hygiene Data'!E87)),NA())</f>
        <v>#N/A</v>
      </c>
      <c r="BF93" s="98" t="e">
        <f ca="true">+IF(AND(ISNUMBER(OFFSET('Hygiene Data'!$F$5,0,10*ROW('Hygiene Data'!F87))),'Data Summary'!DU93="Yes"),OFFSET('Hygiene Data'!$F$5,0,10*ROW('Hygiene Data'!F87)),NA())</f>
        <v>#N/A</v>
      </c>
      <c r="BG93" s="98" t="e">
        <f ca="true">+IF(AND(ISNUMBER(OFFSET('Hygiene Data'!$F$7,0,10*ROW('Hygiene Data'!F87))),'Data Summary'!DV93="Yes"),OFFSET('Hygiene Data'!$F$7,0,10*ROW('Hygiene Data'!F87)),NA())</f>
        <v>#N/A</v>
      </c>
      <c r="BH93" s="98" t="e">
        <f ca="true">+IF(AND(ISNUMBER(OFFSET('Hygiene Data'!$F$9,0,10*ROW('Hygiene Data'!F87))),'Data Summary'!DW93="Yes"),OFFSET('Hygiene Data'!$F$9,0,10*ROW('Hygiene Data'!F87)),NA())</f>
        <v>#N/A</v>
      </c>
      <c r="BI93" s="98" t="e">
        <f ca="true">+IF(AND(ISNUMBER(OFFSET('Hygiene Data'!$G$5,0,10*ROW('Hygiene Data'!G87))),'Data Summary'!DX93="Yes"),OFFSET('Hygiene Data'!$G$5,0,10*ROW('Hygiene Data'!G87)),NA())</f>
        <v>#N/A</v>
      </c>
      <c r="BJ93" s="98" t="e">
        <f ca="true">+IF(AND(ISNUMBER(OFFSET('Hygiene Data'!$G$7,0,10*ROW('Hygiene Data'!G87))),'Data Summary'!DY93="Yes"),OFFSET('Hygiene Data'!$G$7,0,10*ROW('Hygiene Data'!G87)),NA())</f>
        <v>#N/A</v>
      </c>
      <c r="BK93" s="98" t="e">
        <f ca="true">+IF(AND(ISNUMBER(OFFSET('Hygiene Data'!$G$9,0,10*ROW('Hygiene Data'!G87))),'Data Summary'!DZ93="Yes"),OFFSET('Hygiene Data'!$G$9,0,10*ROW('Hygiene Data'!G87)),NA())</f>
        <v>#N/A</v>
      </c>
      <c r="BL93" s="98" t="e">
        <f ca="true">+IF(AND(ISNUMBER(OFFSET('Hygiene Data'!$H$5,0,10*ROW('Hygiene Data'!H87))),'Data Summary'!EA93="Yes"),OFFSET('Hygiene Data'!$H$5,0,10*ROW('Hygiene Data'!H87)),NA())</f>
        <v>#N/A</v>
      </c>
      <c r="BM93" s="98" t="e">
        <f ca="true">+IF(AND(ISNUMBER(OFFSET('Hygiene Data'!$H$7,0,10*ROW('Hygiene Data'!H87))),'Data Summary'!EB93="Yes"),OFFSET('Hygiene Data'!$H$7,0,10*ROW('Hygiene Data'!H87)),NA())</f>
        <v>#N/A</v>
      </c>
      <c r="BN93" s="98" t="e">
        <f ca="true">+IF(AND(ISNUMBER(OFFSET('Hygiene Data'!$H$9,0,10*ROW('Hygiene Data'!H87))),'Data Summary'!EC93="Yes"),OFFSET('Hygiene Data'!$H$9,0,10*ROW('Hygiene Data'!H87)),NA())</f>
        <v>#N/A</v>
      </c>
      <c r="BO93" s="98" t="e">
        <f ca="true">+IF(AND(ISNUMBER(OFFSET('Hygiene Data'!$I$5,0,10*ROW('Hygiene Data'!I87))),'Data Summary'!ED93="Yes"),OFFSET('Hygiene Data'!$I$5,0,10*ROW('Hygiene Data'!I87)),NA())</f>
        <v>#N/A</v>
      </c>
      <c r="BP93" s="98" t="e">
        <f ca="true">+IF(AND(ISNUMBER(OFFSET('Hygiene Data'!$I$7,0,10*ROW('Hygiene Data'!I87))),'Data Summary'!EE93="Yes"),OFFSET('Hygiene Data'!$I$7,0,10*ROW('Hygiene Data'!I87)),NA())</f>
        <v>#N/A</v>
      </c>
      <c r="BQ93" s="98" t="e">
        <f ca="true">+IF(AND(ISNUMBER(OFFSET('Hygiene Data'!$I$9,0,10*ROW('Hygiene Data'!I87))),'Data Summary'!EF93="Yes"),OFFSET('Hygiene Data'!$I$9,0,10*ROW('Hygiene Data'!I87)),NA())</f>
        <v>#N/A</v>
      </c>
    </row>
    <row xmlns:x14ac="http://schemas.microsoft.com/office/spreadsheetml/2009/9/ac" r="94" x14ac:dyDescent="0.2">
      <c r="A94" s="335" t="e">
        <f ca="true">+RIGHT('Data Summary'!A94,LEN('Data Summary'!A94)-9)</f>
        <v>#VALUE!</v>
      </c>
      <c r="B94" s="36" t="str">
        <f ca="true">+IF(ISTEXT('Data Summary'!B94),'Data Summary'!B94,"")</f>
        <v/>
      </c>
      <c r="C94" s="334" t="e">
        <f ca="true">+VALUE('Data Summary'!C94)</f>
        <v>#VALUE!</v>
      </c>
      <c r="D94" s="96" t="e">
        <f ca="true">+IF(AND(ISNUMBER(OFFSET('Water Data'!$D$4,0,10*ROW('Water Data'!D88))),'Data Summary'!BS94="Yes"),100-OFFSET('Water Data'!$D$4,0,10*ROW('Water Data'!D88)),NA())</f>
        <v>#N/A</v>
      </c>
      <c r="E94" s="96" t="e">
        <f ca="true">+IF(AND(ISNUMBER(OFFSET('Water Data'!$D$6,0,10*ROW('Water Data'!D88))),'Data Summary'!BT94="Yes"),OFFSET('Water Data'!$D$6,0,10*ROW('Water Data'!D88)),NA())</f>
        <v>#N/A</v>
      </c>
      <c r="F94" s="96" t="e">
        <f ca="true">+IF(AND(ISNUMBER(OFFSET('Water Data'!$D$9,0,10*ROW('Water Data'!D88))),'Data Summary'!BU94="Yes"),OFFSET('Water Data'!$D$9,0,10*ROW('Water Data'!D88)),NA())</f>
        <v>#N/A</v>
      </c>
      <c r="G94" s="96" t="e">
        <f ca="true">+IF(AND(ISNUMBER(OFFSET('Water Data'!$E$4,0,10*ROW('Water Data'!E88))),'Data Summary'!BV94="Yes"),100-OFFSET('Water Data'!$E$4,0,10*ROW('Water Data'!E88)),NA())</f>
        <v>#N/A</v>
      </c>
      <c r="H94" s="96" t="e">
        <f ca="true">+IF(AND(ISNUMBER(OFFSET('Water Data'!$E$6,0,10*ROW('Water Data'!E88))),'Data Summary'!BW94="Yes"),OFFSET('Water Data'!$E$6,0,10*ROW('Water Data'!E88)),NA())</f>
        <v>#N/A</v>
      </c>
      <c r="I94" s="96" t="e">
        <f ca="true">+IF(AND(ISNUMBER(OFFSET('Water Data'!$E$9,0,10*ROW('Water Data'!E88))),'Data Summary'!BX94="Yes"),OFFSET('Water Data'!$E$9,0,10*ROW('Water Data'!E88)),NA())</f>
        <v>#N/A</v>
      </c>
      <c r="J94" s="96" t="e">
        <f ca="true">+IF(AND(ISNUMBER(OFFSET('Water Data'!$F$4,0,10*ROW('Water Data'!F88))),'Data Summary'!BY94="Yes"),100-OFFSET('Water Data'!$F$4,0,10*ROW('Water Data'!F88)),NA())</f>
        <v>#N/A</v>
      </c>
      <c r="K94" s="96" t="e">
        <f ca="true">+IF(AND(ISNUMBER(OFFSET('Water Data'!$F$6,0,10*ROW('Water Data'!F88))),'Data Summary'!BZ94="Yes"),OFFSET('Water Data'!$F$6,0,10*ROW('Water Data'!F88)),NA())</f>
        <v>#N/A</v>
      </c>
      <c r="L94" s="96" t="e">
        <f ca="true">+IF(AND(ISNUMBER(OFFSET('Water Data'!$F$9,0,10*ROW('Water Data'!F88))),'Data Summary'!CA94="Yes"),OFFSET('Water Data'!$F$9,0,10*ROW('Water Data'!F88)),NA())</f>
        <v>#N/A</v>
      </c>
      <c r="M94" s="96" t="e">
        <f ca="true">+IF(AND(ISNUMBER(OFFSET('Water Data'!$G$4,0,10*ROW('Water Data'!G88))),'Data Summary'!CB94="Yes"),100-OFFSET('Water Data'!$G$4,0,10*ROW('Water Data'!G88)),NA())</f>
        <v>#N/A</v>
      </c>
      <c r="N94" s="96" t="e">
        <f ca="true">+IF(AND(ISNUMBER(OFFSET('Water Data'!$G$6,0,10*ROW('Water Data'!G88))),'Data Summary'!CC94="Yes"),OFFSET('Water Data'!$G$6,0,10*ROW('Water Data'!G88)),NA())</f>
        <v>#N/A</v>
      </c>
      <c r="O94" s="96" t="e">
        <f ca="true">+IF(AND(ISNUMBER(OFFSET('Water Data'!$G$9,0,10*ROW('Water Data'!G88))),'Data Summary'!CD94="Yes"),OFFSET('Water Data'!$G$9,0,10*ROW('Water Data'!G88)),NA())</f>
        <v>#N/A</v>
      </c>
      <c r="P94" s="96" t="e">
        <f ca="true">+IF(AND(ISNUMBER(OFFSET('Water Data'!$H$4,0,10*ROW('Water Data'!H88))),'Data Summary'!CE94="Yes"),100-OFFSET('Water Data'!$H$4,0,10*ROW('Water Data'!H88)),NA())</f>
        <v>#N/A</v>
      </c>
      <c r="Q94" s="96" t="e">
        <f ca="true">+IF(AND(ISNUMBER(OFFSET('Water Data'!$H$6,0,10*ROW('Water Data'!H88))),'Data Summary'!CF94="Yes"),OFFSET('Water Data'!$H$6,0,10*ROW('Water Data'!H88)),NA())</f>
        <v>#N/A</v>
      </c>
      <c r="R94" s="96" t="e">
        <f ca="true">+IF(AND(ISNUMBER(OFFSET('Water Data'!$H$9,0,10*ROW('Water Data'!H88))),'Data Summary'!CG94="Yes"),OFFSET('Water Data'!$H$9,0,10*ROW('Water Data'!H88)),NA())</f>
        <v>#N/A</v>
      </c>
      <c r="S94" s="96" t="e">
        <f ca="true">+IF(AND(ISNUMBER(OFFSET('Water Data'!$I$4,0,10*ROW('Water Data'!I88))),'Data Summary'!CH94="Yes"),100-OFFSET('Water Data'!$I$4,0,10*ROW('Water Data'!I88)),NA())</f>
        <v>#N/A</v>
      </c>
      <c r="T94" s="96" t="e">
        <f ca="true">+IF(AND(ISNUMBER(OFFSET('Water Data'!$I$6,0,10*ROW('Water Data'!I88))),'Data Summary'!CI94="Yes"),OFFSET('Water Data'!$I$6,0,10*ROW('Water Data'!I88)),NA())</f>
        <v>#N/A</v>
      </c>
      <c r="U94" s="96" t="e">
        <f ca="true">+IF(AND(ISNUMBER(OFFSET('Water Data'!$I$9,0,10*ROW('Water Data'!I88))),'Data Summary'!CJ94="Yes"),OFFSET('Water Data'!$I$9,0,10*ROW('Water Data'!I88)),NA())</f>
        <v>#N/A</v>
      </c>
      <c r="V94" s="97" t="e">
        <f ca="true">+IF(AND(ISNUMBER(OFFSET('Sanitation Data'!$D$4,0,10*ROW('Sanitation Data'!D88))),'Data Summary'!CK94="Yes"),100-OFFSET('Sanitation Data'!$D$4,0,10*ROW('Sanitation Data'!D88)),NA())</f>
        <v>#N/A</v>
      </c>
      <c r="W94" s="97" t="e">
        <f ca="true">+IF(AND(ISNUMBER(OFFSET('Sanitation Data'!$D$6,0,10*ROW('Sanitation Data'!D88))),'Data Summary'!CL94="Yes"),OFFSET('Sanitation Data'!$D$6,0,10*ROW('Sanitation Data'!D88)),NA())</f>
        <v>#N/A</v>
      </c>
      <c r="X94" s="97" t="e">
        <f ca="true">+IF(AND(ISNUMBER(OFFSET('Sanitation Data'!$D$10,0,10*ROW('Sanitation Data'!D88))),'Data Summary'!CM94="Yes"),OFFSET('Sanitation Data'!$D$10,0,10*ROW('Sanitation Data'!D88)),NA())</f>
        <v>#N/A</v>
      </c>
      <c r="Y94" s="97" t="e">
        <f ca="true">+IF(AND(ISNUMBER(OFFSET('Sanitation Data'!$D$11,0,10*ROW('Sanitation Data'!D88))),'Data Summary'!CN94="Yes"),OFFSET('Sanitation Data'!$D$11,0,10*ROW('Sanitation Data'!D88)),NA())</f>
        <v>#N/A</v>
      </c>
      <c r="Z94" s="97" t="e">
        <f ca="true">+IF(AND(ISNUMBER(OFFSET('Sanitation Data'!$D$12,0,10*ROW('Sanitation Data'!D88))),'Data Summary'!CO94="Yes"),OFFSET('Sanitation Data'!$D$12,0,10*ROW('Sanitation Data'!D88)),NA())</f>
        <v>#N/A</v>
      </c>
      <c r="AA94" s="97" t="e">
        <f ca="true">+IF(AND(ISNUMBER(OFFSET('Sanitation Data'!$E$4,0,10*ROW('Sanitation Data'!E88))),'Data Summary'!CP94="Yes"),100-OFFSET('Sanitation Data'!$E$4,0,10*ROW('Sanitation Data'!E88)),NA())</f>
        <v>#N/A</v>
      </c>
      <c r="AB94" s="97" t="e">
        <f ca="true">+IF(AND(ISNUMBER(OFFSET('Sanitation Data'!$E$6,0,10*ROW('Sanitation Data'!E88))),'Data Summary'!CQ94="Yes"),OFFSET('Sanitation Data'!$E$6,0,10*ROW('Sanitation Data'!E88)),NA())</f>
        <v>#N/A</v>
      </c>
      <c r="AC94" s="97" t="e">
        <f ca="true">+IF(AND(ISNUMBER(OFFSET('Sanitation Data'!$E$10,0,10*ROW('Sanitation Data'!E88))),'Data Summary'!CR94="Yes"),OFFSET('Sanitation Data'!$E$10,0,10*ROW('Sanitation Data'!E88)),NA())</f>
        <v>#N/A</v>
      </c>
      <c r="AD94" s="97" t="e">
        <f ca="true">+IF(AND(ISNUMBER(OFFSET('Sanitation Data'!$E$11,0,10*ROW('Sanitation Data'!E88))),'Data Summary'!CS94="Yes"),OFFSET('Sanitation Data'!$E$11,0,10*ROW('Sanitation Data'!E88)),NA())</f>
        <v>#N/A</v>
      </c>
      <c r="AE94" s="97" t="e">
        <f ca="true">+IF(AND(ISNUMBER(OFFSET('Sanitation Data'!$E$12,0,10*ROW('Sanitation Data'!E88))),'Data Summary'!CT94="Yes"),OFFSET('Sanitation Data'!$E$12,0,10*ROW('Sanitation Data'!E88)),NA())</f>
        <v>#N/A</v>
      </c>
      <c r="AF94" s="97" t="e">
        <f ca="true">+IF(AND(ISNUMBER(OFFSET('Sanitation Data'!$F$4,0,10*ROW('Sanitation Data'!F88))),'Data Summary'!CU94="Yes"),100-OFFSET('Sanitation Data'!$F$4,0,10*ROW('Sanitation Data'!F88)),NA())</f>
        <v>#N/A</v>
      </c>
      <c r="AG94" s="97" t="e">
        <f ca="true">+IF(AND(ISNUMBER(OFFSET('Sanitation Data'!$F$6,0,10*ROW('Sanitation Data'!F88))),'Data Summary'!CV94="Yes"),OFFSET('Sanitation Data'!$F$6,0,10*ROW('Sanitation Data'!F88)),NA())</f>
        <v>#N/A</v>
      </c>
      <c r="AH94" s="97" t="e">
        <f ca="true">+IF(AND(ISNUMBER(OFFSET('Sanitation Data'!$F$10,0,10*ROW('Sanitation Data'!F88))),'Data Summary'!CW94="Yes"),OFFSET('Sanitation Data'!$F$10,0,10*ROW('Sanitation Data'!F88)),NA())</f>
        <v>#N/A</v>
      </c>
      <c r="AI94" s="97" t="e">
        <f ca="true">+IF(AND(ISNUMBER(OFFSET('Sanitation Data'!$F$11,0,10*ROW('Sanitation Data'!F88))),'Data Summary'!CX94="Yes"),OFFSET('Sanitation Data'!$F$11,0,10*ROW('Sanitation Data'!F88)),NA())</f>
        <v>#N/A</v>
      </c>
      <c r="AJ94" s="97" t="e">
        <f ca="true">+IF(AND(ISNUMBER(OFFSET('Sanitation Data'!$F$12,0,10*ROW('Sanitation Data'!F88))),'Data Summary'!CY94="Yes"),OFFSET('Sanitation Data'!$F$12,0,10*ROW('Sanitation Data'!F88)),NA())</f>
        <v>#N/A</v>
      </c>
      <c r="AK94" s="97" t="e">
        <f ca="true">+IF(AND(ISNUMBER(OFFSET('Sanitation Data'!$G$4,0,10*ROW('Sanitation Data'!G88))),'Data Summary'!CZ94="Yes"),100-OFFSET('Sanitation Data'!$G$4,0,10*ROW('Sanitation Data'!G88)),NA())</f>
        <v>#N/A</v>
      </c>
      <c r="AL94" s="97" t="e">
        <f ca="true">+IF(AND(ISNUMBER(OFFSET('Sanitation Data'!$G$6,0,10*ROW('Sanitation Data'!G88))),'Data Summary'!DA94="Yes"),OFFSET('Sanitation Data'!$G$6,0,10*ROW('Sanitation Data'!G88)),NA())</f>
        <v>#N/A</v>
      </c>
      <c r="AM94" s="97" t="e">
        <f ca="true">+IF(AND(ISNUMBER(OFFSET('Sanitation Data'!$G$10,0,10*ROW('Sanitation Data'!G88))),'Data Summary'!DB94="Yes"),OFFSET('Sanitation Data'!$G$10,0,10*ROW('Sanitation Data'!G88)),NA())</f>
        <v>#N/A</v>
      </c>
      <c r="AN94" s="97" t="e">
        <f ca="true">+IF(AND(ISNUMBER(OFFSET('Sanitation Data'!$G$11,0,10*ROW('Sanitation Data'!G88))),'Data Summary'!DC94="Yes"),OFFSET('Sanitation Data'!$G$11,0,10*ROW('Sanitation Data'!G88)),NA())</f>
        <v>#N/A</v>
      </c>
      <c r="AO94" s="97" t="e">
        <f ca="true">+IF(AND(ISNUMBER(OFFSET('Sanitation Data'!$G$12,0,10*ROW('Sanitation Data'!G88))),'Data Summary'!DD94="Yes"),OFFSET('Sanitation Data'!$G$12,0,10*ROW('Sanitation Data'!G88)),NA())</f>
        <v>#N/A</v>
      </c>
      <c r="AP94" s="97" t="e">
        <f ca="true">+IF(AND(ISNUMBER(OFFSET('Sanitation Data'!$H$4,0,10*ROW('Sanitation Data'!H88))),'Data Summary'!DE94="Yes"),100-OFFSET('Sanitation Data'!$H$4,0,10*ROW('Sanitation Data'!H88)),NA())</f>
        <v>#N/A</v>
      </c>
      <c r="AQ94" s="97" t="e">
        <f ca="true">+IF(AND(ISNUMBER(OFFSET('Sanitation Data'!$H$6,0,10*ROW('Sanitation Data'!H88))),'Data Summary'!DF94="Yes"),OFFSET('Sanitation Data'!$H$6,0,10*ROW('Sanitation Data'!H88)),NA())</f>
        <v>#N/A</v>
      </c>
      <c r="AR94" s="97" t="e">
        <f ca="true">+IF(AND(ISNUMBER(OFFSET('Sanitation Data'!$H$10,0,10*ROW('Sanitation Data'!H88))),'Data Summary'!DG94="Yes"),OFFSET('Sanitation Data'!$H$10,0,10*ROW('Sanitation Data'!H88)),NA())</f>
        <v>#N/A</v>
      </c>
      <c r="AS94" s="97" t="e">
        <f ca="true">+IF(AND(ISNUMBER(OFFSET('Sanitation Data'!$H$11,0,10*ROW('Sanitation Data'!H88))),'Data Summary'!DH94="Yes"),OFFSET('Sanitation Data'!$H$11,0,10*ROW('Sanitation Data'!H88)),NA())</f>
        <v>#N/A</v>
      </c>
      <c r="AT94" s="97" t="e">
        <f ca="true">+IF(AND(ISNUMBER(OFFSET('Sanitation Data'!$H$12,0,10*ROW('Sanitation Data'!H88))),'Data Summary'!DI94="Yes"),OFFSET('Sanitation Data'!$H$12,0,10*ROW('Sanitation Data'!H88)),NA())</f>
        <v>#N/A</v>
      </c>
      <c r="AU94" s="97" t="e">
        <f ca="true">+IF(AND(ISNUMBER(OFFSET('Sanitation Data'!$I$4,0,10*ROW('Sanitation Data'!I88))),'Data Summary'!DJ94="Yes"),100-OFFSET('Sanitation Data'!$I$4,0,10*ROW('Sanitation Data'!I88)),NA())</f>
        <v>#N/A</v>
      </c>
      <c r="AV94" s="97" t="e">
        <f ca="true">+IF(AND(ISNUMBER(OFFSET('Sanitation Data'!$I$6,0,10*ROW('Sanitation Data'!I88))),'Data Summary'!DK94="Yes"),OFFSET('Sanitation Data'!$I$6,0,10*ROW('Sanitation Data'!I88)),NA())</f>
        <v>#N/A</v>
      </c>
      <c r="AW94" s="97" t="e">
        <f ca="true">+IF(AND(ISNUMBER(OFFSET('Sanitation Data'!$I$10,0,10*ROW('Sanitation Data'!I88))),'Data Summary'!DL94="Yes"),OFFSET('Sanitation Data'!$I$10,0,10*ROW('Sanitation Data'!I88)),NA())</f>
        <v>#N/A</v>
      </c>
      <c r="AX94" s="97" t="e">
        <f ca="true">+IF(AND(ISNUMBER(OFFSET('Sanitation Data'!$I$11,0,10*ROW('Sanitation Data'!I88))),'Data Summary'!DM94="Yes"),OFFSET('Sanitation Data'!$I$11,0,10*ROW('Sanitation Data'!I88)),NA())</f>
        <v>#N/A</v>
      </c>
      <c r="AY94" s="97" t="e">
        <f ca="true">+IF(AND(ISNUMBER(OFFSET('Sanitation Data'!$I$12,0,10*ROW('Sanitation Data'!I88))),'Data Summary'!DN94="Yes"),OFFSET('Sanitation Data'!$I$12,0,10*ROW('Sanitation Data'!I88)),NA())</f>
        <v>#N/A</v>
      </c>
      <c r="AZ94" s="98" t="e">
        <f ca="true">+IF(AND(ISNUMBER(OFFSET('Hygiene Data'!$D$5,0,10*ROW('Hygiene Data'!D88))),'Data Summary'!DO94="Yes"),OFFSET('Hygiene Data'!$D$5,0,10*ROW('Hygiene Data'!D88)),NA())</f>
        <v>#N/A</v>
      </c>
      <c r="BA94" s="98" t="e">
        <f ca="true">+IF(AND(ISNUMBER(OFFSET('Hygiene Data'!$D$7,0,10*ROW('Hygiene Data'!D88))),'Data Summary'!DP94="Yes"),OFFSET('Hygiene Data'!$D$7,0,10*ROW('Hygiene Data'!D88)),NA())</f>
        <v>#N/A</v>
      </c>
      <c r="BB94" s="98" t="e">
        <f ca="true">+IF(AND(ISNUMBER(OFFSET('Hygiene Data'!$D$9,0,10*ROW('Hygiene Data'!D88))),'Data Summary'!DQ94="Yes"),OFFSET('Hygiene Data'!$D$9,0,10*ROW('Hygiene Data'!D88)),NA())</f>
        <v>#N/A</v>
      </c>
      <c r="BC94" s="98" t="e">
        <f ca="true">+IF(AND(ISNUMBER(OFFSET('Hygiene Data'!$E$5,0,10*ROW('Hygiene Data'!E88))),'Data Summary'!DR94="Yes"),OFFSET('Hygiene Data'!$E$5,0,10*ROW('Hygiene Data'!E88)),NA())</f>
        <v>#N/A</v>
      </c>
      <c r="BD94" s="98" t="e">
        <f ca="true">+IF(AND(ISNUMBER(OFFSET('Hygiene Data'!$E$7,0,10*ROW('Hygiene Data'!E88))),'Data Summary'!DS94="Yes"),OFFSET('Hygiene Data'!$E$7,0,10*ROW('Hygiene Data'!E88)),NA())</f>
        <v>#N/A</v>
      </c>
      <c r="BE94" s="98" t="e">
        <f ca="true">+IF(AND(ISNUMBER(OFFSET('Hygiene Data'!$E$9,0,10*ROW('Hygiene Data'!E88))),'Data Summary'!DT94="Yes"),OFFSET('Hygiene Data'!$E$9,0,10*ROW('Hygiene Data'!E88)),NA())</f>
        <v>#N/A</v>
      </c>
      <c r="BF94" s="98" t="e">
        <f ca="true">+IF(AND(ISNUMBER(OFFSET('Hygiene Data'!$F$5,0,10*ROW('Hygiene Data'!F88))),'Data Summary'!DU94="Yes"),OFFSET('Hygiene Data'!$F$5,0,10*ROW('Hygiene Data'!F88)),NA())</f>
        <v>#N/A</v>
      </c>
      <c r="BG94" s="98" t="e">
        <f ca="true">+IF(AND(ISNUMBER(OFFSET('Hygiene Data'!$F$7,0,10*ROW('Hygiene Data'!F88))),'Data Summary'!DV94="Yes"),OFFSET('Hygiene Data'!$F$7,0,10*ROW('Hygiene Data'!F88)),NA())</f>
        <v>#N/A</v>
      </c>
      <c r="BH94" s="98" t="e">
        <f ca="true">+IF(AND(ISNUMBER(OFFSET('Hygiene Data'!$F$9,0,10*ROW('Hygiene Data'!F88))),'Data Summary'!DW94="Yes"),OFFSET('Hygiene Data'!$F$9,0,10*ROW('Hygiene Data'!F88)),NA())</f>
        <v>#N/A</v>
      </c>
      <c r="BI94" s="98" t="e">
        <f ca="true">+IF(AND(ISNUMBER(OFFSET('Hygiene Data'!$G$5,0,10*ROW('Hygiene Data'!G88))),'Data Summary'!DX94="Yes"),OFFSET('Hygiene Data'!$G$5,0,10*ROW('Hygiene Data'!G88)),NA())</f>
        <v>#N/A</v>
      </c>
      <c r="BJ94" s="98" t="e">
        <f ca="true">+IF(AND(ISNUMBER(OFFSET('Hygiene Data'!$G$7,0,10*ROW('Hygiene Data'!G88))),'Data Summary'!DY94="Yes"),OFFSET('Hygiene Data'!$G$7,0,10*ROW('Hygiene Data'!G88)),NA())</f>
        <v>#N/A</v>
      </c>
      <c r="BK94" s="98" t="e">
        <f ca="true">+IF(AND(ISNUMBER(OFFSET('Hygiene Data'!$G$9,0,10*ROW('Hygiene Data'!G88))),'Data Summary'!DZ94="Yes"),OFFSET('Hygiene Data'!$G$9,0,10*ROW('Hygiene Data'!G88)),NA())</f>
        <v>#N/A</v>
      </c>
      <c r="BL94" s="98" t="e">
        <f ca="true">+IF(AND(ISNUMBER(OFFSET('Hygiene Data'!$H$5,0,10*ROW('Hygiene Data'!H88))),'Data Summary'!EA94="Yes"),OFFSET('Hygiene Data'!$H$5,0,10*ROW('Hygiene Data'!H88)),NA())</f>
        <v>#N/A</v>
      </c>
      <c r="BM94" s="98" t="e">
        <f ca="true">+IF(AND(ISNUMBER(OFFSET('Hygiene Data'!$H$7,0,10*ROW('Hygiene Data'!H88))),'Data Summary'!EB94="Yes"),OFFSET('Hygiene Data'!$H$7,0,10*ROW('Hygiene Data'!H88)),NA())</f>
        <v>#N/A</v>
      </c>
      <c r="BN94" s="98" t="e">
        <f ca="true">+IF(AND(ISNUMBER(OFFSET('Hygiene Data'!$H$9,0,10*ROW('Hygiene Data'!H88))),'Data Summary'!EC94="Yes"),OFFSET('Hygiene Data'!$H$9,0,10*ROW('Hygiene Data'!H88)),NA())</f>
        <v>#N/A</v>
      </c>
      <c r="BO94" s="98" t="e">
        <f ca="true">+IF(AND(ISNUMBER(OFFSET('Hygiene Data'!$I$5,0,10*ROW('Hygiene Data'!I88))),'Data Summary'!ED94="Yes"),OFFSET('Hygiene Data'!$I$5,0,10*ROW('Hygiene Data'!I88)),NA())</f>
        <v>#N/A</v>
      </c>
      <c r="BP94" s="98" t="e">
        <f ca="true">+IF(AND(ISNUMBER(OFFSET('Hygiene Data'!$I$7,0,10*ROW('Hygiene Data'!I88))),'Data Summary'!EE94="Yes"),OFFSET('Hygiene Data'!$I$7,0,10*ROW('Hygiene Data'!I88)),NA())</f>
        <v>#N/A</v>
      </c>
      <c r="BQ94" s="98" t="e">
        <f ca="true">+IF(AND(ISNUMBER(OFFSET('Hygiene Data'!$I$9,0,10*ROW('Hygiene Data'!I88))),'Data Summary'!EF94="Yes"),OFFSET('Hygiene Data'!$I$9,0,10*ROW('Hygiene Data'!I88)),NA())</f>
        <v>#N/A</v>
      </c>
    </row>
    <row xmlns:x14ac="http://schemas.microsoft.com/office/spreadsheetml/2009/9/ac" r="95" x14ac:dyDescent="0.2">
      <c r="A95" s="335" t="e">
        <f ca="true">+RIGHT('Data Summary'!A95,LEN('Data Summary'!A95)-9)</f>
        <v>#VALUE!</v>
      </c>
      <c r="B95" s="36" t="str">
        <f ca="true">+IF(ISTEXT('Data Summary'!B95),'Data Summary'!B95,"")</f>
        <v/>
      </c>
      <c r="C95" s="334" t="e">
        <f ca="true">+VALUE('Data Summary'!C95)</f>
        <v>#VALUE!</v>
      </c>
      <c r="D95" s="96" t="e">
        <f ca="true">+IF(AND(ISNUMBER(OFFSET('Water Data'!$D$4,0,10*ROW('Water Data'!D89))),'Data Summary'!BS95="Yes"),100-OFFSET('Water Data'!$D$4,0,10*ROW('Water Data'!D89)),NA())</f>
        <v>#N/A</v>
      </c>
      <c r="E95" s="96" t="e">
        <f ca="true">+IF(AND(ISNUMBER(OFFSET('Water Data'!$D$6,0,10*ROW('Water Data'!D89))),'Data Summary'!BT95="Yes"),OFFSET('Water Data'!$D$6,0,10*ROW('Water Data'!D89)),NA())</f>
        <v>#N/A</v>
      </c>
      <c r="F95" s="96" t="e">
        <f ca="true">+IF(AND(ISNUMBER(OFFSET('Water Data'!$D$9,0,10*ROW('Water Data'!D89))),'Data Summary'!BU95="Yes"),OFFSET('Water Data'!$D$9,0,10*ROW('Water Data'!D89)),NA())</f>
        <v>#N/A</v>
      </c>
      <c r="G95" s="96" t="e">
        <f ca="true">+IF(AND(ISNUMBER(OFFSET('Water Data'!$E$4,0,10*ROW('Water Data'!E89))),'Data Summary'!BV95="Yes"),100-OFFSET('Water Data'!$E$4,0,10*ROW('Water Data'!E89)),NA())</f>
        <v>#N/A</v>
      </c>
      <c r="H95" s="96" t="e">
        <f ca="true">+IF(AND(ISNUMBER(OFFSET('Water Data'!$E$6,0,10*ROW('Water Data'!E89))),'Data Summary'!BW95="Yes"),OFFSET('Water Data'!$E$6,0,10*ROW('Water Data'!E89)),NA())</f>
        <v>#N/A</v>
      </c>
      <c r="I95" s="96" t="e">
        <f ca="true">+IF(AND(ISNUMBER(OFFSET('Water Data'!$E$9,0,10*ROW('Water Data'!E89))),'Data Summary'!BX95="Yes"),OFFSET('Water Data'!$E$9,0,10*ROW('Water Data'!E89)),NA())</f>
        <v>#N/A</v>
      </c>
      <c r="J95" s="96" t="e">
        <f ca="true">+IF(AND(ISNUMBER(OFFSET('Water Data'!$F$4,0,10*ROW('Water Data'!F89))),'Data Summary'!BY95="Yes"),100-OFFSET('Water Data'!$F$4,0,10*ROW('Water Data'!F89)),NA())</f>
        <v>#N/A</v>
      </c>
      <c r="K95" s="96" t="e">
        <f ca="true">+IF(AND(ISNUMBER(OFFSET('Water Data'!$F$6,0,10*ROW('Water Data'!F89))),'Data Summary'!BZ95="Yes"),OFFSET('Water Data'!$F$6,0,10*ROW('Water Data'!F89)),NA())</f>
        <v>#N/A</v>
      </c>
      <c r="L95" s="96" t="e">
        <f ca="true">+IF(AND(ISNUMBER(OFFSET('Water Data'!$F$9,0,10*ROW('Water Data'!F89))),'Data Summary'!CA95="Yes"),OFFSET('Water Data'!$F$9,0,10*ROW('Water Data'!F89)),NA())</f>
        <v>#N/A</v>
      </c>
      <c r="M95" s="96" t="e">
        <f ca="true">+IF(AND(ISNUMBER(OFFSET('Water Data'!$G$4,0,10*ROW('Water Data'!G89))),'Data Summary'!CB95="Yes"),100-OFFSET('Water Data'!$G$4,0,10*ROW('Water Data'!G89)),NA())</f>
        <v>#N/A</v>
      </c>
      <c r="N95" s="96" t="e">
        <f ca="true">+IF(AND(ISNUMBER(OFFSET('Water Data'!$G$6,0,10*ROW('Water Data'!G89))),'Data Summary'!CC95="Yes"),OFFSET('Water Data'!$G$6,0,10*ROW('Water Data'!G89)),NA())</f>
        <v>#N/A</v>
      </c>
      <c r="O95" s="96" t="e">
        <f ca="true">+IF(AND(ISNUMBER(OFFSET('Water Data'!$G$9,0,10*ROW('Water Data'!G89))),'Data Summary'!CD95="Yes"),OFFSET('Water Data'!$G$9,0,10*ROW('Water Data'!G89)),NA())</f>
        <v>#N/A</v>
      </c>
      <c r="P95" s="96" t="e">
        <f ca="true">+IF(AND(ISNUMBER(OFFSET('Water Data'!$H$4,0,10*ROW('Water Data'!H89))),'Data Summary'!CE95="Yes"),100-OFFSET('Water Data'!$H$4,0,10*ROW('Water Data'!H89)),NA())</f>
        <v>#N/A</v>
      </c>
      <c r="Q95" s="96" t="e">
        <f ca="true">+IF(AND(ISNUMBER(OFFSET('Water Data'!$H$6,0,10*ROW('Water Data'!H89))),'Data Summary'!CF95="Yes"),OFFSET('Water Data'!$H$6,0,10*ROW('Water Data'!H89)),NA())</f>
        <v>#N/A</v>
      </c>
      <c r="R95" s="96" t="e">
        <f ca="true">+IF(AND(ISNUMBER(OFFSET('Water Data'!$H$9,0,10*ROW('Water Data'!H89))),'Data Summary'!CG95="Yes"),OFFSET('Water Data'!$H$9,0,10*ROW('Water Data'!H89)),NA())</f>
        <v>#N/A</v>
      </c>
      <c r="S95" s="96" t="e">
        <f ca="true">+IF(AND(ISNUMBER(OFFSET('Water Data'!$I$4,0,10*ROW('Water Data'!I89))),'Data Summary'!CH95="Yes"),100-OFFSET('Water Data'!$I$4,0,10*ROW('Water Data'!I89)),NA())</f>
        <v>#N/A</v>
      </c>
      <c r="T95" s="96" t="e">
        <f ca="true">+IF(AND(ISNUMBER(OFFSET('Water Data'!$I$6,0,10*ROW('Water Data'!I89))),'Data Summary'!CI95="Yes"),OFFSET('Water Data'!$I$6,0,10*ROW('Water Data'!I89)),NA())</f>
        <v>#N/A</v>
      </c>
      <c r="U95" s="96" t="e">
        <f ca="true">+IF(AND(ISNUMBER(OFFSET('Water Data'!$I$9,0,10*ROW('Water Data'!I89))),'Data Summary'!CJ95="Yes"),OFFSET('Water Data'!$I$9,0,10*ROW('Water Data'!I89)),NA())</f>
        <v>#N/A</v>
      </c>
      <c r="V95" s="97" t="e">
        <f ca="true">+IF(AND(ISNUMBER(OFFSET('Sanitation Data'!$D$4,0,10*ROW('Sanitation Data'!D89))),'Data Summary'!CK95="Yes"),100-OFFSET('Sanitation Data'!$D$4,0,10*ROW('Sanitation Data'!D89)),NA())</f>
        <v>#N/A</v>
      </c>
      <c r="W95" s="97" t="e">
        <f ca="true">+IF(AND(ISNUMBER(OFFSET('Sanitation Data'!$D$6,0,10*ROW('Sanitation Data'!D89))),'Data Summary'!CL95="Yes"),OFFSET('Sanitation Data'!$D$6,0,10*ROW('Sanitation Data'!D89)),NA())</f>
        <v>#N/A</v>
      </c>
      <c r="X95" s="97" t="e">
        <f ca="true">+IF(AND(ISNUMBER(OFFSET('Sanitation Data'!$D$10,0,10*ROW('Sanitation Data'!D89))),'Data Summary'!CM95="Yes"),OFFSET('Sanitation Data'!$D$10,0,10*ROW('Sanitation Data'!D89)),NA())</f>
        <v>#N/A</v>
      </c>
      <c r="Y95" s="97" t="e">
        <f ca="true">+IF(AND(ISNUMBER(OFFSET('Sanitation Data'!$D$11,0,10*ROW('Sanitation Data'!D89))),'Data Summary'!CN95="Yes"),OFFSET('Sanitation Data'!$D$11,0,10*ROW('Sanitation Data'!D89)),NA())</f>
        <v>#N/A</v>
      </c>
      <c r="Z95" s="97" t="e">
        <f ca="true">+IF(AND(ISNUMBER(OFFSET('Sanitation Data'!$D$12,0,10*ROW('Sanitation Data'!D89))),'Data Summary'!CO95="Yes"),OFFSET('Sanitation Data'!$D$12,0,10*ROW('Sanitation Data'!D89)),NA())</f>
        <v>#N/A</v>
      </c>
      <c r="AA95" s="97" t="e">
        <f ca="true">+IF(AND(ISNUMBER(OFFSET('Sanitation Data'!$E$4,0,10*ROW('Sanitation Data'!E89))),'Data Summary'!CP95="Yes"),100-OFFSET('Sanitation Data'!$E$4,0,10*ROW('Sanitation Data'!E89)),NA())</f>
        <v>#N/A</v>
      </c>
      <c r="AB95" s="97" t="e">
        <f ca="true">+IF(AND(ISNUMBER(OFFSET('Sanitation Data'!$E$6,0,10*ROW('Sanitation Data'!E89))),'Data Summary'!CQ95="Yes"),OFFSET('Sanitation Data'!$E$6,0,10*ROW('Sanitation Data'!E89)),NA())</f>
        <v>#N/A</v>
      </c>
      <c r="AC95" s="97" t="e">
        <f ca="true">+IF(AND(ISNUMBER(OFFSET('Sanitation Data'!$E$10,0,10*ROW('Sanitation Data'!E89))),'Data Summary'!CR95="Yes"),OFFSET('Sanitation Data'!$E$10,0,10*ROW('Sanitation Data'!E89)),NA())</f>
        <v>#N/A</v>
      </c>
      <c r="AD95" s="97" t="e">
        <f ca="true">+IF(AND(ISNUMBER(OFFSET('Sanitation Data'!$E$11,0,10*ROW('Sanitation Data'!E89))),'Data Summary'!CS95="Yes"),OFFSET('Sanitation Data'!$E$11,0,10*ROW('Sanitation Data'!E89)),NA())</f>
        <v>#N/A</v>
      </c>
      <c r="AE95" s="97" t="e">
        <f ca="true">+IF(AND(ISNUMBER(OFFSET('Sanitation Data'!$E$12,0,10*ROW('Sanitation Data'!E89))),'Data Summary'!CT95="Yes"),OFFSET('Sanitation Data'!$E$12,0,10*ROW('Sanitation Data'!E89)),NA())</f>
        <v>#N/A</v>
      </c>
      <c r="AF95" s="97" t="e">
        <f ca="true">+IF(AND(ISNUMBER(OFFSET('Sanitation Data'!$F$4,0,10*ROW('Sanitation Data'!F89))),'Data Summary'!CU95="Yes"),100-OFFSET('Sanitation Data'!$F$4,0,10*ROW('Sanitation Data'!F89)),NA())</f>
        <v>#N/A</v>
      </c>
      <c r="AG95" s="97" t="e">
        <f ca="true">+IF(AND(ISNUMBER(OFFSET('Sanitation Data'!$F$6,0,10*ROW('Sanitation Data'!F89))),'Data Summary'!CV95="Yes"),OFFSET('Sanitation Data'!$F$6,0,10*ROW('Sanitation Data'!F89)),NA())</f>
        <v>#N/A</v>
      </c>
      <c r="AH95" s="97" t="e">
        <f ca="true">+IF(AND(ISNUMBER(OFFSET('Sanitation Data'!$F$10,0,10*ROW('Sanitation Data'!F89))),'Data Summary'!CW95="Yes"),OFFSET('Sanitation Data'!$F$10,0,10*ROW('Sanitation Data'!F89)),NA())</f>
        <v>#N/A</v>
      </c>
      <c r="AI95" s="97" t="e">
        <f ca="true">+IF(AND(ISNUMBER(OFFSET('Sanitation Data'!$F$11,0,10*ROW('Sanitation Data'!F89))),'Data Summary'!CX95="Yes"),OFFSET('Sanitation Data'!$F$11,0,10*ROW('Sanitation Data'!F89)),NA())</f>
        <v>#N/A</v>
      </c>
      <c r="AJ95" s="97" t="e">
        <f ca="true">+IF(AND(ISNUMBER(OFFSET('Sanitation Data'!$F$12,0,10*ROW('Sanitation Data'!F89))),'Data Summary'!CY95="Yes"),OFFSET('Sanitation Data'!$F$12,0,10*ROW('Sanitation Data'!F89)),NA())</f>
        <v>#N/A</v>
      </c>
      <c r="AK95" s="97" t="e">
        <f ca="true">+IF(AND(ISNUMBER(OFFSET('Sanitation Data'!$G$4,0,10*ROW('Sanitation Data'!G89))),'Data Summary'!CZ95="Yes"),100-OFFSET('Sanitation Data'!$G$4,0,10*ROW('Sanitation Data'!G89)),NA())</f>
        <v>#N/A</v>
      </c>
      <c r="AL95" s="97" t="e">
        <f ca="true">+IF(AND(ISNUMBER(OFFSET('Sanitation Data'!$G$6,0,10*ROW('Sanitation Data'!G89))),'Data Summary'!DA95="Yes"),OFFSET('Sanitation Data'!$G$6,0,10*ROW('Sanitation Data'!G89)),NA())</f>
        <v>#N/A</v>
      </c>
      <c r="AM95" s="97" t="e">
        <f ca="true">+IF(AND(ISNUMBER(OFFSET('Sanitation Data'!$G$10,0,10*ROW('Sanitation Data'!G89))),'Data Summary'!DB95="Yes"),OFFSET('Sanitation Data'!$G$10,0,10*ROW('Sanitation Data'!G89)),NA())</f>
        <v>#N/A</v>
      </c>
      <c r="AN95" s="97" t="e">
        <f ca="true">+IF(AND(ISNUMBER(OFFSET('Sanitation Data'!$G$11,0,10*ROW('Sanitation Data'!G89))),'Data Summary'!DC95="Yes"),OFFSET('Sanitation Data'!$G$11,0,10*ROW('Sanitation Data'!G89)),NA())</f>
        <v>#N/A</v>
      </c>
      <c r="AO95" s="97" t="e">
        <f ca="true">+IF(AND(ISNUMBER(OFFSET('Sanitation Data'!$G$12,0,10*ROW('Sanitation Data'!G89))),'Data Summary'!DD95="Yes"),OFFSET('Sanitation Data'!$G$12,0,10*ROW('Sanitation Data'!G89)),NA())</f>
        <v>#N/A</v>
      </c>
      <c r="AP95" s="97" t="e">
        <f ca="true">+IF(AND(ISNUMBER(OFFSET('Sanitation Data'!$H$4,0,10*ROW('Sanitation Data'!H89))),'Data Summary'!DE95="Yes"),100-OFFSET('Sanitation Data'!$H$4,0,10*ROW('Sanitation Data'!H89)),NA())</f>
        <v>#N/A</v>
      </c>
      <c r="AQ95" s="97" t="e">
        <f ca="true">+IF(AND(ISNUMBER(OFFSET('Sanitation Data'!$H$6,0,10*ROW('Sanitation Data'!H89))),'Data Summary'!DF95="Yes"),OFFSET('Sanitation Data'!$H$6,0,10*ROW('Sanitation Data'!H89)),NA())</f>
        <v>#N/A</v>
      </c>
      <c r="AR95" s="97" t="e">
        <f ca="true">+IF(AND(ISNUMBER(OFFSET('Sanitation Data'!$H$10,0,10*ROW('Sanitation Data'!H89))),'Data Summary'!DG95="Yes"),OFFSET('Sanitation Data'!$H$10,0,10*ROW('Sanitation Data'!H89)),NA())</f>
        <v>#N/A</v>
      </c>
      <c r="AS95" s="97" t="e">
        <f ca="true">+IF(AND(ISNUMBER(OFFSET('Sanitation Data'!$H$11,0,10*ROW('Sanitation Data'!H89))),'Data Summary'!DH95="Yes"),OFFSET('Sanitation Data'!$H$11,0,10*ROW('Sanitation Data'!H89)),NA())</f>
        <v>#N/A</v>
      </c>
      <c r="AT95" s="97" t="e">
        <f ca="true">+IF(AND(ISNUMBER(OFFSET('Sanitation Data'!$H$12,0,10*ROW('Sanitation Data'!H89))),'Data Summary'!DI95="Yes"),OFFSET('Sanitation Data'!$H$12,0,10*ROW('Sanitation Data'!H89)),NA())</f>
        <v>#N/A</v>
      </c>
      <c r="AU95" s="97" t="e">
        <f ca="true">+IF(AND(ISNUMBER(OFFSET('Sanitation Data'!$I$4,0,10*ROW('Sanitation Data'!I89))),'Data Summary'!DJ95="Yes"),100-OFFSET('Sanitation Data'!$I$4,0,10*ROW('Sanitation Data'!I89)),NA())</f>
        <v>#N/A</v>
      </c>
      <c r="AV95" s="97" t="e">
        <f ca="true">+IF(AND(ISNUMBER(OFFSET('Sanitation Data'!$I$6,0,10*ROW('Sanitation Data'!I89))),'Data Summary'!DK95="Yes"),OFFSET('Sanitation Data'!$I$6,0,10*ROW('Sanitation Data'!I89)),NA())</f>
        <v>#N/A</v>
      </c>
      <c r="AW95" s="97" t="e">
        <f ca="true">+IF(AND(ISNUMBER(OFFSET('Sanitation Data'!$I$10,0,10*ROW('Sanitation Data'!I89))),'Data Summary'!DL95="Yes"),OFFSET('Sanitation Data'!$I$10,0,10*ROW('Sanitation Data'!I89)),NA())</f>
        <v>#N/A</v>
      </c>
      <c r="AX95" s="97" t="e">
        <f ca="true">+IF(AND(ISNUMBER(OFFSET('Sanitation Data'!$I$11,0,10*ROW('Sanitation Data'!I89))),'Data Summary'!DM95="Yes"),OFFSET('Sanitation Data'!$I$11,0,10*ROW('Sanitation Data'!I89)),NA())</f>
        <v>#N/A</v>
      </c>
      <c r="AY95" s="97" t="e">
        <f ca="true">+IF(AND(ISNUMBER(OFFSET('Sanitation Data'!$I$12,0,10*ROW('Sanitation Data'!I89))),'Data Summary'!DN95="Yes"),OFFSET('Sanitation Data'!$I$12,0,10*ROW('Sanitation Data'!I89)),NA())</f>
        <v>#N/A</v>
      </c>
      <c r="AZ95" s="98" t="e">
        <f ca="true">+IF(AND(ISNUMBER(OFFSET('Hygiene Data'!$D$5,0,10*ROW('Hygiene Data'!D89))),'Data Summary'!DO95="Yes"),OFFSET('Hygiene Data'!$D$5,0,10*ROW('Hygiene Data'!D89)),NA())</f>
        <v>#N/A</v>
      </c>
      <c r="BA95" s="98" t="e">
        <f ca="true">+IF(AND(ISNUMBER(OFFSET('Hygiene Data'!$D$7,0,10*ROW('Hygiene Data'!D89))),'Data Summary'!DP95="Yes"),OFFSET('Hygiene Data'!$D$7,0,10*ROW('Hygiene Data'!D89)),NA())</f>
        <v>#N/A</v>
      </c>
      <c r="BB95" s="98" t="e">
        <f ca="true">+IF(AND(ISNUMBER(OFFSET('Hygiene Data'!$D$9,0,10*ROW('Hygiene Data'!D89))),'Data Summary'!DQ95="Yes"),OFFSET('Hygiene Data'!$D$9,0,10*ROW('Hygiene Data'!D89)),NA())</f>
        <v>#N/A</v>
      </c>
      <c r="BC95" s="98" t="e">
        <f ca="true">+IF(AND(ISNUMBER(OFFSET('Hygiene Data'!$E$5,0,10*ROW('Hygiene Data'!E89))),'Data Summary'!DR95="Yes"),OFFSET('Hygiene Data'!$E$5,0,10*ROW('Hygiene Data'!E89)),NA())</f>
        <v>#N/A</v>
      </c>
      <c r="BD95" s="98" t="e">
        <f ca="true">+IF(AND(ISNUMBER(OFFSET('Hygiene Data'!$E$7,0,10*ROW('Hygiene Data'!E89))),'Data Summary'!DS95="Yes"),OFFSET('Hygiene Data'!$E$7,0,10*ROW('Hygiene Data'!E89)),NA())</f>
        <v>#N/A</v>
      </c>
      <c r="BE95" s="98" t="e">
        <f ca="true">+IF(AND(ISNUMBER(OFFSET('Hygiene Data'!$E$9,0,10*ROW('Hygiene Data'!E89))),'Data Summary'!DT95="Yes"),OFFSET('Hygiene Data'!$E$9,0,10*ROW('Hygiene Data'!E89)),NA())</f>
        <v>#N/A</v>
      </c>
      <c r="BF95" s="98" t="e">
        <f ca="true">+IF(AND(ISNUMBER(OFFSET('Hygiene Data'!$F$5,0,10*ROW('Hygiene Data'!F89))),'Data Summary'!DU95="Yes"),OFFSET('Hygiene Data'!$F$5,0,10*ROW('Hygiene Data'!F89)),NA())</f>
        <v>#N/A</v>
      </c>
      <c r="BG95" s="98" t="e">
        <f ca="true">+IF(AND(ISNUMBER(OFFSET('Hygiene Data'!$F$7,0,10*ROW('Hygiene Data'!F89))),'Data Summary'!DV95="Yes"),OFFSET('Hygiene Data'!$F$7,0,10*ROW('Hygiene Data'!F89)),NA())</f>
        <v>#N/A</v>
      </c>
      <c r="BH95" s="98" t="e">
        <f ca="true">+IF(AND(ISNUMBER(OFFSET('Hygiene Data'!$F$9,0,10*ROW('Hygiene Data'!F89))),'Data Summary'!DW95="Yes"),OFFSET('Hygiene Data'!$F$9,0,10*ROW('Hygiene Data'!F89)),NA())</f>
        <v>#N/A</v>
      </c>
      <c r="BI95" s="98" t="e">
        <f ca="true">+IF(AND(ISNUMBER(OFFSET('Hygiene Data'!$G$5,0,10*ROW('Hygiene Data'!G89))),'Data Summary'!DX95="Yes"),OFFSET('Hygiene Data'!$G$5,0,10*ROW('Hygiene Data'!G89)),NA())</f>
        <v>#N/A</v>
      </c>
      <c r="BJ95" s="98" t="e">
        <f ca="true">+IF(AND(ISNUMBER(OFFSET('Hygiene Data'!$G$7,0,10*ROW('Hygiene Data'!G89))),'Data Summary'!DY95="Yes"),OFFSET('Hygiene Data'!$G$7,0,10*ROW('Hygiene Data'!G89)),NA())</f>
        <v>#N/A</v>
      </c>
      <c r="BK95" s="98" t="e">
        <f ca="true">+IF(AND(ISNUMBER(OFFSET('Hygiene Data'!$G$9,0,10*ROW('Hygiene Data'!G89))),'Data Summary'!DZ95="Yes"),OFFSET('Hygiene Data'!$G$9,0,10*ROW('Hygiene Data'!G89)),NA())</f>
        <v>#N/A</v>
      </c>
      <c r="BL95" s="98" t="e">
        <f ca="true">+IF(AND(ISNUMBER(OFFSET('Hygiene Data'!$H$5,0,10*ROW('Hygiene Data'!H89))),'Data Summary'!EA95="Yes"),OFFSET('Hygiene Data'!$H$5,0,10*ROW('Hygiene Data'!H89)),NA())</f>
        <v>#N/A</v>
      </c>
      <c r="BM95" s="98" t="e">
        <f ca="true">+IF(AND(ISNUMBER(OFFSET('Hygiene Data'!$H$7,0,10*ROW('Hygiene Data'!H89))),'Data Summary'!EB95="Yes"),OFFSET('Hygiene Data'!$H$7,0,10*ROW('Hygiene Data'!H89)),NA())</f>
        <v>#N/A</v>
      </c>
      <c r="BN95" s="98" t="e">
        <f ca="true">+IF(AND(ISNUMBER(OFFSET('Hygiene Data'!$H$9,0,10*ROW('Hygiene Data'!H89))),'Data Summary'!EC95="Yes"),OFFSET('Hygiene Data'!$H$9,0,10*ROW('Hygiene Data'!H89)),NA())</f>
        <v>#N/A</v>
      </c>
      <c r="BO95" s="98" t="e">
        <f ca="true">+IF(AND(ISNUMBER(OFFSET('Hygiene Data'!$I$5,0,10*ROW('Hygiene Data'!I89))),'Data Summary'!ED95="Yes"),OFFSET('Hygiene Data'!$I$5,0,10*ROW('Hygiene Data'!I89)),NA())</f>
        <v>#N/A</v>
      </c>
      <c r="BP95" s="98" t="e">
        <f ca="true">+IF(AND(ISNUMBER(OFFSET('Hygiene Data'!$I$7,0,10*ROW('Hygiene Data'!I89))),'Data Summary'!EE95="Yes"),OFFSET('Hygiene Data'!$I$7,0,10*ROW('Hygiene Data'!I89)),NA())</f>
        <v>#N/A</v>
      </c>
      <c r="BQ95" s="98" t="e">
        <f ca="true">+IF(AND(ISNUMBER(OFFSET('Hygiene Data'!$I$9,0,10*ROW('Hygiene Data'!I89))),'Data Summary'!EF95="Yes"),OFFSET('Hygiene Data'!$I$9,0,10*ROW('Hygiene Data'!I89)),NA())</f>
        <v>#N/A</v>
      </c>
    </row>
    <row xmlns:x14ac="http://schemas.microsoft.com/office/spreadsheetml/2009/9/ac" r="96" x14ac:dyDescent="0.2">
      <c r="A96" s="335" t="e">
        <f ca="true">+RIGHT('Data Summary'!A96,LEN('Data Summary'!A96)-9)</f>
        <v>#VALUE!</v>
      </c>
      <c r="B96" s="36" t="str">
        <f ca="true">+IF(ISTEXT('Data Summary'!B96),'Data Summary'!B96,"")</f>
        <v/>
      </c>
      <c r="C96" s="334" t="e">
        <f ca="true">+VALUE('Data Summary'!C96)</f>
        <v>#VALUE!</v>
      </c>
      <c r="D96" s="96" t="e">
        <f ca="true">+IF(AND(ISNUMBER(OFFSET('Water Data'!$D$4,0,10*ROW('Water Data'!D90))),'Data Summary'!BS96="Yes"),100-OFFSET('Water Data'!$D$4,0,10*ROW('Water Data'!D90)),NA())</f>
        <v>#N/A</v>
      </c>
      <c r="E96" s="96" t="e">
        <f ca="true">+IF(AND(ISNUMBER(OFFSET('Water Data'!$D$6,0,10*ROW('Water Data'!D90))),'Data Summary'!BT96="Yes"),OFFSET('Water Data'!$D$6,0,10*ROW('Water Data'!D90)),NA())</f>
        <v>#N/A</v>
      </c>
      <c r="F96" s="96" t="e">
        <f ca="true">+IF(AND(ISNUMBER(OFFSET('Water Data'!$D$9,0,10*ROW('Water Data'!D90))),'Data Summary'!BU96="Yes"),OFFSET('Water Data'!$D$9,0,10*ROW('Water Data'!D90)),NA())</f>
        <v>#N/A</v>
      </c>
      <c r="G96" s="96" t="e">
        <f ca="true">+IF(AND(ISNUMBER(OFFSET('Water Data'!$E$4,0,10*ROW('Water Data'!E90))),'Data Summary'!BV96="Yes"),100-OFFSET('Water Data'!$E$4,0,10*ROW('Water Data'!E90)),NA())</f>
        <v>#N/A</v>
      </c>
      <c r="H96" s="96" t="e">
        <f ca="true">+IF(AND(ISNUMBER(OFFSET('Water Data'!$E$6,0,10*ROW('Water Data'!E90))),'Data Summary'!BW96="Yes"),OFFSET('Water Data'!$E$6,0,10*ROW('Water Data'!E90)),NA())</f>
        <v>#N/A</v>
      </c>
      <c r="I96" s="96" t="e">
        <f ca="true">+IF(AND(ISNUMBER(OFFSET('Water Data'!$E$9,0,10*ROW('Water Data'!E90))),'Data Summary'!BX96="Yes"),OFFSET('Water Data'!$E$9,0,10*ROW('Water Data'!E90)),NA())</f>
        <v>#N/A</v>
      </c>
      <c r="J96" s="96" t="e">
        <f ca="true">+IF(AND(ISNUMBER(OFFSET('Water Data'!$F$4,0,10*ROW('Water Data'!F90))),'Data Summary'!BY96="Yes"),100-OFFSET('Water Data'!$F$4,0,10*ROW('Water Data'!F90)),NA())</f>
        <v>#N/A</v>
      </c>
      <c r="K96" s="96" t="e">
        <f ca="true">+IF(AND(ISNUMBER(OFFSET('Water Data'!$F$6,0,10*ROW('Water Data'!F90))),'Data Summary'!BZ96="Yes"),OFFSET('Water Data'!$F$6,0,10*ROW('Water Data'!F90)),NA())</f>
        <v>#N/A</v>
      </c>
      <c r="L96" s="96" t="e">
        <f ca="true">+IF(AND(ISNUMBER(OFFSET('Water Data'!$F$9,0,10*ROW('Water Data'!F90))),'Data Summary'!CA96="Yes"),OFFSET('Water Data'!$F$9,0,10*ROW('Water Data'!F90)),NA())</f>
        <v>#N/A</v>
      </c>
      <c r="M96" s="96" t="e">
        <f ca="true">+IF(AND(ISNUMBER(OFFSET('Water Data'!$G$4,0,10*ROW('Water Data'!G90))),'Data Summary'!CB96="Yes"),100-OFFSET('Water Data'!$G$4,0,10*ROW('Water Data'!G90)),NA())</f>
        <v>#N/A</v>
      </c>
      <c r="N96" s="96" t="e">
        <f ca="true">+IF(AND(ISNUMBER(OFFSET('Water Data'!$G$6,0,10*ROW('Water Data'!G90))),'Data Summary'!CC96="Yes"),OFFSET('Water Data'!$G$6,0,10*ROW('Water Data'!G90)),NA())</f>
        <v>#N/A</v>
      </c>
      <c r="O96" s="96" t="e">
        <f ca="true">+IF(AND(ISNUMBER(OFFSET('Water Data'!$G$9,0,10*ROW('Water Data'!G90))),'Data Summary'!CD96="Yes"),OFFSET('Water Data'!$G$9,0,10*ROW('Water Data'!G90)),NA())</f>
        <v>#N/A</v>
      </c>
      <c r="P96" s="96" t="e">
        <f ca="true">+IF(AND(ISNUMBER(OFFSET('Water Data'!$H$4,0,10*ROW('Water Data'!H90))),'Data Summary'!CE96="Yes"),100-OFFSET('Water Data'!$H$4,0,10*ROW('Water Data'!H90)),NA())</f>
        <v>#N/A</v>
      </c>
      <c r="Q96" s="96" t="e">
        <f ca="true">+IF(AND(ISNUMBER(OFFSET('Water Data'!$H$6,0,10*ROW('Water Data'!H90))),'Data Summary'!CF96="Yes"),OFFSET('Water Data'!$H$6,0,10*ROW('Water Data'!H90)),NA())</f>
        <v>#N/A</v>
      </c>
      <c r="R96" s="96" t="e">
        <f ca="true">+IF(AND(ISNUMBER(OFFSET('Water Data'!$H$9,0,10*ROW('Water Data'!H90))),'Data Summary'!CG96="Yes"),OFFSET('Water Data'!$H$9,0,10*ROW('Water Data'!H90)),NA())</f>
        <v>#N/A</v>
      </c>
      <c r="S96" s="96" t="e">
        <f ca="true">+IF(AND(ISNUMBER(OFFSET('Water Data'!$I$4,0,10*ROW('Water Data'!I90))),'Data Summary'!CH96="Yes"),100-OFFSET('Water Data'!$I$4,0,10*ROW('Water Data'!I90)),NA())</f>
        <v>#N/A</v>
      </c>
      <c r="T96" s="96" t="e">
        <f ca="true">+IF(AND(ISNUMBER(OFFSET('Water Data'!$I$6,0,10*ROW('Water Data'!I90))),'Data Summary'!CI96="Yes"),OFFSET('Water Data'!$I$6,0,10*ROW('Water Data'!I90)),NA())</f>
        <v>#N/A</v>
      </c>
      <c r="U96" s="96" t="e">
        <f ca="true">+IF(AND(ISNUMBER(OFFSET('Water Data'!$I$9,0,10*ROW('Water Data'!I90))),'Data Summary'!CJ96="Yes"),OFFSET('Water Data'!$I$9,0,10*ROW('Water Data'!I90)),NA())</f>
        <v>#N/A</v>
      </c>
      <c r="V96" s="97" t="e">
        <f ca="true">+IF(AND(ISNUMBER(OFFSET('Sanitation Data'!$D$4,0,10*ROW('Sanitation Data'!D90))),'Data Summary'!CK96="Yes"),100-OFFSET('Sanitation Data'!$D$4,0,10*ROW('Sanitation Data'!D90)),NA())</f>
        <v>#N/A</v>
      </c>
      <c r="W96" s="97" t="e">
        <f ca="true">+IF(AND(ISNUMBER(OFFSET('Sanitation Data'!$D$6,0,10*ROW('Sanitation Data'!D90))),'Data Summary'!CL96="Yes"),OFFSET('Sanitation Data'!$D$6,0,10*ROW('Sanitation Data'!D90)),NA())</f>
        <v>#N/A</v>
      </c>
      <c r="X96" s="97" t="e">
        <f ca="true">+IF(AND(ISNUMBER(OFFSET('Sanitation Data'!$D$10,0,10*ROW('Sanitation Data'!D90))),'Data Summary'!CM96="Yes"),OFFSET('Sanitation Data'!$D$10,0,10*ROW('Sanitation Data'!D90)),NA())</f>
        <v>#N/A</v>
      </c>
      <c r="Y96" s="97" t="e">
        <f ca="true">+IF(AND(ISNUMBER(OFFSET('Sanitation Data'!$D$11,0,10*ROW('Sanitation Data'!D90))),'Data Summary'!CN96="Yes"),OFFSET('Sanitation Data'!$D$11,0,10*ROW('Sanitation Data'!D90)),NA())</f>
        <v>#N/A</v>
      </c>
      <c r="Z96" s="97" t="e">
        <f ca="true">+IF(AND(ISNUMBER(OFFSET('Sanitation Data'!$D$12,0,10*ROW('Sanitation Data'!D90))),'Data Summary'!CO96="Yes"),OFFSET('Sanitation Data'!$D$12,0,10*ROW('Sanitation Data'!D90)),NA())</f>
        <v>#N/A</v>
      </c>
      <c r="AA96" s="97" t="e">
        <f ca="true">+IF(AND(ISNUMBER(OFFSET('Sanitation Data'!$E$4,0,10*ROW('Sanitation Data'!E90))),'Data Summary'!CP96="Yes"),100-OFFSET('Sanitation Data'!$E$4,0,10*ROW('Sanitation Data'!E90)),NA())</f>
        <v>#N/A</v>
      </c>
      <c r="AB96" s="97" t="e">
        <f ca="true">+IF(AND(ISNUMBER(OFFSET('Sanitation Data'!$E$6,0,10*ROW('Sanitation Data'!E90))),'Data Summary'!CQ96="Yes"),OFFSET('Sanitation Data'!$E$6,0,10*ROW('Sanitation Data'!E90)),NA())</f>
        <v>#N/A</v>
      </c>
      <c r="AC96" s="97" t="e">
        <f ca="true">+IF(AND(ISNUMBER(OFFSET('Sanitation Data'!$E$10,0,10*ROW('Sanitation Data'!E90))),'Data Summary'!CR96="Yes"),OFFSET('Sanitation Data'!$E$10,0,10*ROW('Sanitation Data'!E90)),NA())</f>
        <v>#N/A</v>
      </c>
      <c r="AD96" s="97" t="e">
        <f ca="true">+IF(AND(ISNUMBER(OFFSET('Sanitation Data'!$E$11,0,10*ROW('Sanitation Data'!E90))),'Data Summary'!CS96="Yes"),OFFSET('Sanitation Data'!$E$11,0,10*ROW('Sanitation Data'!E90)),NA())</f>
        <v>#N/A</v>
      </c>
      <c r="AE96" s="97" t="e">
        <f ca="true">+IF(AND(ISNUMBER(OFFSET('Sanitation Data'!$E$12,0,10*ROW('Sanitation Data'!E90))),'Data Summary'!CT96="Yes"),OFFSET('Sanitation Data'!$E$12,0,10*ROW('Sanitation Data'!E90)),NA())</f>
        <v>#N/A</v>
      </c>
      <c r="AF96" s="97" t="e">
        <f ca="true">+IF(AND(ISNUMBER(OFFSET('Sanitation Data'!$F$4,0,10*ROW('Sanitation Data'!F90))),'Data Summary'!CU96="Yes"),100-OFFSET('Sanitation Data'!$F$4,0,10*ROW('Sanitation Data'!F90)),NA())</f>
        <v>#N/A</v>
      </c>
      <c r="AG96" s="97" t="e">
        <f ca="true">+IF(AND(ISNUMBER(OFFSET('Sanitation Data'!$F$6,0,10*ROW('Sanitation Data'!F90))),'Data Summary'!CV96="Yes"),OFFSET('Sanitation Data'!$F$6,0,10*ROW('Sanitation Data'!F90)),NA())</f>
        <v>#N/A</v>
      </c>
      <c r="AH96" s="97" t="e">
        <f ca="true">+IF(AND(ISNUMBER(OFFSET('Sanitation Data'!$F$10,0,10*ROW('Sanitation Data'!F90))),'Data Summary'!CW96="Yes"),OFFSET('Sanitation Data'!$F$10,0,10*ROW('Sanitation Data'!F90)),NA())</f>
        <v>#N/A</v>
      </c>
      <c r="AI96" s="97" t="e">
        <f ca="true">+IF(AND(ISNUMBER(OFFSET('Sanitation Data'!$F$11,0,10*ROW('Sanitation Data'!F90))),'Data Summary'!CX96="Yes"),OFFSET('Sanitation Data'!$F$11,0,10*ROW('Sanitation Data'!F90)),NA())</f>
        <v>#N/A</v>
      </c>
      <c r="AJ96" s="97" t="e">
        <f ca="true">+IF(AND(ISNUMBER(OFFSET('Sanitation Data'!$F$12,0,10*ROW('Sanitation Data'!F90))),'Data Summary'!CY96="Yes"),OFFSET('Sanitation Data'!$F$12,0,10*ROW('Sanitation Data'!F90)),NA())</f>
        <v>#N/A</v>
      </c>
      <c r="AK96" s="97" t="e">
        <f ca="true">+IF(AND(ISNUMBER(OFFSET('Sanitation Data'!$G$4,0,10*ROW('Sanitation Data'!G90))),'Data Summary'!CZ96="Yes"),100-OFFSET('Sanitation Data'!$G$4,0,10*ROW('Sanitation Data'!G90)),NA())</f>
        <v>#N/A</v>
      </c>
      <c r="AL96" s="97" t="e">
        <f ca="true">+IF(AND(ISNUMBER(OFFSET('Sanitation Data'!$G$6,0,10*ROW('Sanitation Data'!G90))),'Data Summary'!DA96="Yes"),OFFSET('Sanitation Data'!$G$6,0,10*ROW('Sanitation Data'!G90)),NA())</f>
        <v>#N/A</v>
      </c>
      <c r="AM96" s="97" t="e">
        <f ca="true">+IF(AND(ISNUMBER(OFFSET('Sanitation Data'!$G$10,0,10*ROW('Sanitation Data'!G90))),'Data Summary'!DB96="Yes"),OFFSET('Sanitation Data'!$G$10,0,10*ROW('Sanitation Data'!G90)),NA())</f>
        <v>#N/A</v>
      </c>
      <c r="AN96" s="97" t="e">
        <f ca="true">+IF(AND(ISNUMBER(OFFSET('Sanitation Data'!$G$11,0,10*ROW('Sanitation Data'!G90))),'Data Summary'!DC96="Yes"),OFFSET('Sanitation Data'!$G$11,0,10*ROW('Sanitation Data'!G90)),NA())</f>
        <v>#N/A</v>
      </c>
      <c r="AO96" s="97" t="e">
        <f ca="true">+IF(AND(ISNUMBER(OFFSET('Sanitation Data'!$G$12,0,10*ROW('Sanitation Data'!G90))),'Data Summary'!DD96="Yes"),OFFSET('Sanitation Data'!$G$12,0,10*ROW('Sanitation Data'!G90)),NA())</f>
        <v>#N/A</v>
      </c>
      <c r="AP96" s="97" t="e">
        <f ca="true">+IF(AND(ISNUMBER(OFFSET('Sanitation Data'!$H$4,0,10*ROW('Sanitation Data'!H90))),'Data Summary'!DE96="Yes"),100-OFFSET('Sanitation Data'!$H$4,0,10*ROW('Sanitation Data'!H90)),NA())</f>
        <v>#N/A</v>
      </c>
      <c r="AQ96" s="97" t="e">
        <f ca="true">+IF(AND(ISNUMBER(OFFSET('Sanitation Data'!$H$6,0,10*ROW('Sanitation Data'!H90))),'Data Summary'!DF96="Yes"),OFFSET('Sanitation Data'!$H$6,0,10*ROW('Sanitation Data'!H90)),NA())</f>
        <v>#N/A</v>
      </c>
      <c r="AR96" s="97" t="e">
        <f ca="true">+IF(AND(ISNUMBER(OFFSET('Sanitation Data'!$H$10,0,10*ROW('Sanitation Data'!H90))),'Data Summary'!DG96="Yes"),OFFSET('Sanitation Data'!$H$10,0,10*ROW('Sanitation Data'!H90)),NA())</f>
        <v>#N/A</v>
      </c>
      <c r="AS96" s="97" t="e">
        <f ca="true">+IF(AND(ISNUMBER(OFFSET('Sanitation Data'!$H$11,0,10*ROW('Sanitation Data'!H90))),'Data Summary'!DH96="Yes"),OFFSET('Sanitation Data'!$H$11,0,10*ROW('Sanitation Data'!H90)),NA())</f>
        <v>#N/A</v>
      </c>
      <c r="AT96" s="97" t="e">
        <f ca="true">+IF(AND(ISNUMBER(OFFSET('Sanitation Data'!$H$12,0,10*ROW('Sanitation Data'!H90))),'Data Summary'!DI96="Yes"),OFFSET('Sanitation Data'!$H$12,0,10*ROW('Sanitation Data'!H90)),NA())</f>
        <v>#N/A</v>
      </c>
      <c r="AU96" s="97" t="e">
        <f ca="true">+IF(AND(ISNUMBER(OFFSET('Sanitation Data'!$I$4,0,10*ROW('Sanitation Data'!I90))),'Data Summary'!DJ96="Yes"),100-OFFSET('Sanitation Data'!$I$4,0,10*ROW('Sanitation Data'!I90)),NA())</f>
        <v>#N/A</v>
      </c>
      <c r="AV96" s="97" t="e">
        <f ca="true">+IF(AND(ISNUMBER(OFFSET('Sanitation Data'!$I$6,0,10*ROW('Sanitation Data'!I90))),'Data Summary'!DK96="Yes"),OFFSET('Sanitation Data'!$I$6,0,10*ROW('Sanitation Data'!I90)),NA())</f>
        <v>#N/A</v>
      </c>
      <c r="AW96" s="97" t="e">
        <f ca="true">+IF(AND(ISNUMBER(OFFSET('Sanitation Data'!$I$10,0,10*ROW('Sanitation Data'!I90))),'Data Summary'!DL96="Yes"),OFFSET('Sanitation Data'!$I$10,0,10*ROW('Sanitation Data'!I90)),NA())</f>
        <v>#N/A</v>
      </c>
      <c r="AX96" s="97" t="e">
        <f ca="true">+IF(AND(ISNUMBER(OFFSET('Sanitation Data'!$I$11,0,10*ROW('Sanitation Data'!I90))),'Data Summary'!DM96="Yes"),OFFSET('Sanitation Data'!$I$11,0,10*ROW('Sanitation Data'!I90)),NA())</f>
        <v>#N/A</v>
      </c>
      <c r="AY96" s="97" t="e">
        <f ca="true">+IF(AND(ISNUMBER(OFFSET('Sanitation Data'!$I$12,0,10*ROW('Sanitation Data'!I90))),'Data Summary'!DN96="Yes"),OFFSET('Sanitation Data'!$I$12,0,10*ROW('Sanitation Data'!I90)),NA())</f>
        <v>#N/A</v>
      </c>
      <c r="AZ96" s="98" t="e">
        <f ca="true">+IF(AND(ISNUMBER(OFFSET('Hygiene Data'!$D$5,0,10*ROW('Hygiene Data'!D90))),'Data Summary'!DO96="Yes"),OFFSET('Hygiene Data'!$D$5,0,10*ROW('Hygiene Data'!D90)),NA())</f>
        <v>#N/A</v>
      </c>
      <c r="BA96" s="98" t="e">
        <f ca="true">+IF(AND(ISNUMBER(OFFSET('Hygiene Data'!$D$7,0,10*ROW('Hygiene Data'!D90))),'Data Summary'!DP96="Yes"),OFFSET('Hygiene Data'!$D$7,0,10*ROW('Hygiene Data'!D90)),NA())</f>
        <v>#N/A</v>
      </c>
      <c r="BB96" s="98" t="e">
        <f ca="true">+IF(AND(ISNUMBER(OFFSET('Hygiene Data'!$D$9,0,10*ROW('Hygiene Data'!D90))),'Data Summary'!DQ96="Yes"),OFFSET('Hygiene Data'!$D$9,0,10*ROW('Hygiene Data'!D90)),NA())</f>
        <v>#N/A</v>
      </c>
      <c r="BC96" s="98" t="e">
        <f ca="true">+IF(AND(ISNUMBER(OFFSET('Hygiene Data'!$E$5,0,10*ROW('Hygiene Data'!E90))),'Data Summary'!DR96="Yes"),OFFSET('Hygiene Data'!$E$5,0,10*ROW('Hygiene Data'!E90)),NA())</f>
        <v>#N/A</v>
      </c>
      <c r="BD96" s="98" t="e">
        <f ca="true">+IF(AND(ISNUMBER(OFFSET('Hygiene Data'!$E$7,0,10*ROW('Hygiene Data'!E90))),'Data Summary'!DS96="Yes"),OFFSET('Hygiene Data'!$E$7,0,10*ROW('Hygiene Data'!E90)),NA())</f>
        <v>#N/A</v>
      </c>
      <c r="BE96" s="98" t="e">
        <f ca="true">+IF(AND(ISNUMBER(OFFSET('Hygiene Data'!$E$9,0,10*ROW('Hygiene Data'!E90))),'Data Summary'!DT96="Yes"),OFFSET('Hygiene Data'!$E$9,0,10*ROW('Hygiene Data'!E90)),NA())</f>
        <v>#N/A</v>
      </c>
      <c r="BF96" s="98" t="e">
        <f ca="true">+IF(AND(ISNUMBER(OFFSET('Hygiene Data'!$F$5,0,10*ROW('Hygiene Data'!F90))),'Data Summary'!DU96="Yes"),OFFSET('Hygiene Data'!$F$5,0,10*ROW('Hygiene Data'!F90)),NA())</f>
        <v>#N/A</v>
      </c>
      <c r="BG96" s="98" t="e">
        <f ca="true">+IF(AND(ISNUMBER(OFFSET('Hygiene Data'!$F$7,0,10*ROW('Hygiene Data'!F90))),'Data Summary'!DV96="Yes"),OFFSET('Hygiene Data'!$F$7,0,10*ROW('Hygiene Data'!F90)),NA())</f>
        <v>#N/A</v>
      </c>
      <c r="BH96" s="98" t="e">
        <f ca="true">+IF(AND(ISNUMBER(OFFSET('Hygiene Data'!$F$9,0,10*ROW('Hygiene Data'!F90))),'Data Summary'!DW96="Yes"),OFFSET('Hygiene Data'!$F$9,0,10*ROW('Hygiene Data'!F90)),NA())</f>
        <v>#N/A</v>
      </c>
      <c r="BI96" s="98" t="e">
        <f ca="true">+IF(AND(ISNUMBER(OFFSET('Hygiene Data'!$G$5,0,10*ROW('Hygiene Data'!G90))),'Data Summary'!DX96="Yes"),OFFSET('Hygiene Data'!$G$5,0,10*ROW('Hygiene Data'!G90)),NA())</f>
        <v>#N/A</v>
      </c>
      <c r="BJ96" s="98" t="e">
        <f ca="true">+IF(AND(ISNUMBER(OFFSET('Hygiene Data'!$G$7,0,10*ROW('Hygiene Data'!G90))),'Data Summary'!DY96="Yes"),OFFSET('Hygiene Data'!$G$7,0,10*ROW('Hygiene Data'!G90)),NA())</f>
        <v>#N/A</v>
      </c>
      <c r="BK96" s="98" t="e">
        <f ca="true">+IF(AND(ISNUMBER(OFFSET('Hygiene Data'!$G$9,0,10*ROW('Hygiene Data'!G90))),'Data Summary'!DZ96="Yes"),OFFSET('Hygiene Data'!$G$9,0,10*ROW('Hygiene Data'!G90)),NA())</f>
        <v>#N/A</v>
      </c>
      <c r="BL96" s="98" t="e">
        <f ca="true">+IF(AND(ISNUMBER(OFFSET('Hygiene Data'!$H$5,0,10*ROW('Hygiene Data'!H90))),'Data Summary'!EA96="Yes"),OFFSET('Hygiene Data'!$H$5,0,10*ROW('Hygiene Data'!H90)),NA())</f>
        <v>#N/A</v>
      </c>
      <c r="BM96" s="98" t="e">
        <f ca="true">+IF(AND(ISNUMBER(OFFSET('Hygiene Data'!$H$7,0,10*ROW('Hygiene Data'!H90))),'Data Summary'!EB96="Yes"),OFFSET('Hygiene Data'!$H$7,0,10*ROW('Hygiene Data'!H90)),NA())</f>
        <v>#N/A</v>
      </c>
      <c r="BN96" s="98" t="e">
        <f ca="true">+IF(AND(ISNUMBER(OFFSET('Hygiene Data'!$H$9,0,10*ROW('Hygiene Data'!H90))),'Data Summary'!EC96="Yes"),OFFSET('Hygiene Data'!$H$9,0,10*ROW('Hygiene Data'!H90)),NA())</f>
        <v>#N/A</v>
      </c>
      <c r="BO96" s="98" t="e">
        <f ca="true">+IF(AND(ISNUMBER(OFFSET('Hygiene Data'!$I$5,0,10*ROW('Hygiene Data'!I90))),'Data Summary'!ED96="Yes"),OFFSET('Hygiene Data'!$I$5,0,10*ROW('Hygiene Data'!I90)),NA())</f>
        <v>#N/A</v>
      </c>
      <c r="BP96" s="98" t="e">
        <f ca="true">+IF(AND(ISNUMBER(OFFSET('Hygiene Data'!$I$7,0,10*ROW('Hygiene Data'!I90))),'Data Summary'!EE96="Yes"),OFFSET('Hygiene Data'!$I$7,0,10*ROW('Hygiene Data'!I90)),NA())</f>
        <v>#N/A</v>
      </c>
      <c r="BQ96" s="98" t="e">
        <f ca="true">+IF(AND(ISNUMBER(OFFSET('Hygiene Data'!$I$9,0,10*ROW('Hygiene Data'!I90))),'Data Summary'!EF96="Yes"),OFFSET('Hygiene Data'!$I$9,0,10*ROW('Hygiene Data'!I90)),NA())</f>
        <v>#N/A</v>
      </c>
    </row>
    <row xmlns:x14ac="http://schemas.microsoft.com/office/spreadsheetml/2009/9/ac" r="97" x14ac:dyDescent="0.2">
      <c r="A97" s="335" t="e">
        <f ca="true">+RIGHT('Data Summary'!A97,LEN('Data Summary'!A97)-9)</f>
        <v>#VALUE!</v>
      </c>
      <c r="B97" s="36" t="str">
        <f ca="true">+IF(ISTEXT('Data Summary'!B97),'Data Summary'!B97,"")</f>
        <v/>
      </c>
      <c r="C97" s="334" t="e">
        <f ca="true">+VALUE('Data Summary'!C97)</f>
        <v>#VALUE!</v>
      </c>
      <c r="D97" s="96" t="e">
        <f ca="true">+IF(AND(ISNUMBER(OFFSET('Water Data'!$D$4,0,10*ROW('Water Data'!D91))),'Data Summary'!BS97="Yes"),100-OFFSET('Water Data'!$D$4,0,10*ROW('Water Data'!D91)),NA())</f>
        <v>#N/A</v>
      </c>
      <c r="E97" s="96" t="e">
        <f ca="true">+IF(AND(ISNUMBER(OFFSET('Water Data'!$D$6,0,10*ROW('Water Data'!D91))),'Data Summary'!BT97="Yes"),OFFSET('Water Data'!$D$6,0,10*ROW('Water Data'!D91)),NA())</f>
        <v>#N/A</v>
      </c>
      <c r="F97" s="96" t="e">
        <f ca="true">+IF(AND(ISNUMBER(OFFSET('Water Data'!$D$9,0,10*ROW('Water Data'!D91))),'Data Summary'!BU97="Yes"),OFFSET('Water Data'!$D$9,0,10*ROW('Water Data'!D91)),NA())</f>
        <v>#N/A</v>
      </c>
      <c r="G97" s="96" t="e">
        <f ca="true">+IF(AND(ISNUMBER(OFFSET('Water Data'!$E$4,0,10*ROW('Water Data'!E91))),'Data Summary'!BV97="Yes"),100-OFFSET('Water Data'!$E$4,0,10*ROW('Water Data'!E91)),NA())</f>
        <v>#N/A</v>
      </c>
      <c r="H97" s="96" t="e">
        <f ca="true">+IF(AND(ISNUMBER(OFFSET('Water Data'!$E$6,0,10*ROW('Water Data'!E91))),'Data Summary'!BW97="Yes"),OFFSET('Water Data'!$E$6,0,10*ROW('Water Data'!E91)),NA())</f>
        <v>#N/A</v>
      </c>
      <c r="I97" s="96" t="e">
        <f ca="true">+IF(AND(ISNUMBER(OFFSET('Water Data'!$E$9,0,10*ROW('Water Data'!E91))),'Data Summary'!BX97="Yes"),OFFSET('Water Data'!$E$9,0,10*ROW('Water Data'!E91)),NA())</f>
        <v>#N/A</v>
      </c>
      <c r="J97" s="96" t="e">
        <f ca="true">+IF(AND(ISNUMBER(OFFSET('Water Data'!$F$4,0,10*ROW('Water Data'!F91))),'Data Summary'!BY97="Yes"),100-OFFSET('Water Data'!$F$4,0,10*ROW('Water Data'!F91)),NA())</f>
        <v>#N/A</v>
      </c>
      <c r="K97" s="96" t="e">
        <f ca="true">+IF(AND(ISNUMBER(OFFSET('Water Data'!$F$6,0,10*ROW('Water Data'!F91))),'Data Summary'!BZ97="Yes"),OFFSET('Water Data'!$F$6,0,10*ROW('Water Data'!F91)),NA())</f>
        <v>#N/A</v>
      </c>
      <c r="L97" s="96" t="e">
        <f ca="true">+IF(AND(ISNUMBER(OFFSET('Water Data'!$F$9,0,10*ROW('Water Data'!F91))),'Data Summary'!CA97="Yes"),OFFSET('Water Data'!$F$9,0,10*ROW('Water Data'!F91)),NA())</f>
        <v>#N/A</v>
      </c>
      <c r="M97" s="96" t="e">
        <f ca="true">+IF(AND(ISNUMBER(OFFSET('Water Data'!$G$4,0,10*ROW('Water Data'!G91))),'Data Summary'!CB97="Yes"),100-OFFSET('Water Data'!$G$4,0,10*ROW('Water Data'!G91)),NA())</f>
        <v>#N/A</v>
      </c>
      <c r="N97" s="96" t="e">
        <f ca="true">+IF(AND(ISNUMBER(OFFSET('Water Data'!$G$6,0,10*ROW('Water Data'!G91))),'Data Summary'!CC97="Yes"),OFFSET('Water Data'!$G$6,0,10*ROW('Water Data'!G91)),NA())</f>
        <v>#N/A</v>
      </c>
      <c r="O97" s="96" t="e">
        <f ca="true">+IF(AND(ISNUMBER(OFFSET('Water Data'!$G$9,0,10*ROW('Water Data'!G91))),'Data Summary'!CD97="Yes"),OFFSET('Water Data'!$G$9,0,10*ROW('Water Data'!G91)),NA())</f>
        <v>#N/A</v>
      </c>
      <c r="P97" s="96" t="e">
        <f ca="true">+IF(AND(ISNUMBER(OFFSET('Water Data'!$H$4,0,10*ROW('Water Data'!H91))),'Data Summary'!CE97="Yes"),100-OFFSET('Water Data'!$H$4,0,10*ROW('Water Data'!H91)),NA())</f>
        <v>#N/A</v>
      </c>
      <c r="Q97" s="96" t="e">
        <f ca="true">+IF(AND(ISNUMBER(OFFSET('Water Data'!$H$6,0,10*ROW('Water Data'!H91))),'Data Summary'!CF97="Yes"),OFFSET('Water Data'!$H$6,0,10*ROW('Water Data'!H91)),NA())</f>
        <v>#N/A</v>
      </c>
      <c r="R97" s="96" t="e">
        <f ca="true">+IF(AND(ISNUMBER(OFFSET('Water Data'!$H$9,0,10*ROW('Water Data'!H91))),'Data Summary'!CG97="Yes"),OFFSET('Water Data'!$H$9,0,10*ROW('Water Data'!H91)),NA())</f>
        <v>#N/A</v>
      </c>
      <c r="S97" s="96" t="e">
        <f ca="true">+IF(AND(ISNUMBER(OFFSET('Water Data'!$I$4,0,10*ROW('Water Data'!I91))),'Data Summary'!CH97="Yes"),100-OFFSET('Water Data'!$I$4,0,10*ROW('Water Data'!I91)),NA())</f>
        <v>#N/A</v>
      </c>
      <c r="T97" s="96" t="e">
        <f ca="true">+IF(AND(ISNUMBER(OFFSET('Water Data'!$I$6,0,10*ROW('Water Data'!I91))),'Data Summary'!CI97="Yes"),OFFSET('Water Data'!$I$6,0,10*ROW('Water Data'!I91)),NA())</f>
        <v>#N/A</v>
      </c>
      <c r="U97" s="96" t="e">
        <f ca="true">+IF(AND(ISNUMBER(OFFSET('Water Data'!$I$9,0,10*ROW('Water Data'!I91))),'Data Summary'!CJ97="Yes"),OFFSET('Water Data'!$I$9,0,10*ROW('Water Data'!I91)),NA())</f>
        <v>#N/A</v>
      </c>
      <c r="V97" s="97" t="e">
        <f ca="true">+IF(AND(ISNUMBER(OFFSET('Sanitation Data'!$D$4,0,10*ROW('Sanitation Data'!D91))),'Data Summary'!CK97="Yes"),100-OFFSET('Sanitation Data'!$D$4,0,10*ROW('Sanitation Data'!D91)),NA())</f>
        <v>#N/A</v>
      </c>
      <c r="W97" s="97" t="e">
        <f ca="true">+IF(AND(ISNUMBER(OFFSET('Sanitation Data'!$D$6,0,10*ROW('Sanitation Data'!D91))),'Data Summary'!CL97="Yes"),OFFSET('Sanitation Data'!$D$6,0,10*ROW('Sanitation Data'!D91)),NA())</f>
        <v>#N/A</v>
      </c>
      <c r="X97" s="97" t="e">
        <f ca="true">+IF(AND(ISNUMBER(OFFSET('Sanitation Data'!$D$10,0,10*ROW('Sanitation Data'!D91))),'Data Summary'!CM97="Yes"),OFFSET('Sanitation Data'!$D$10,0,10*ROW('Sanitation Data'!D91)),NA())</f>
        <v>#N/A</v>
      </c>
      <c r="Y97" s="97" t="e">
        <f ca="true">+IF(AND(ISNUMBER(OFFSET('Sanitation Data'!$D$11,0,10*ROW('Sanitation Data'!D91))),'Data Summary'!CN97="Yes"),OFFSET('Sanitation Data'!$D$11,0,10*ROW('Sanitation Data'!D91)),NA())</f>
        <v>#N/A</v>
      </c>
      <c r="Z97" s="97" t="e">
        <f ca="true">+IF(AND(ISNUMBER(OFFSET('Sanitation Data'!$D$12,0,10*ROW('Sanitation Data'!D91))),'Data Summary'!CO97="Yes"),OFFSET('Sanitation Data'!$D$12,0,10*ROW('Sanitation Data'!D91)),NA())</f>
        <v>#N/A</v>
      </c>
      <c r="AA97" s="97" t="e">
        <f ca="true">+IF(AND(ISNUMBER(OFFSET('Sanitation Data'!$E$4,0,10*ROW('Sanitation Data'!E91))),'Data Summary'!CP97="Yes"),100-OFFSET('Sanitation Data'!$E$4,0,10*ROW('Sanitation Data'!E91)),NA())</f>
        <v>#N/A</v>
      </c>
      <c r="AB97" s="97" t="e">
        <f ca="true">+IF(AND(ISNUMBER(OFFSET('Sanitation Data'!$E$6,0,10*ROW('Sanitation Data'!E91))),'Data Summary'!CQ97="Yes"),OFFSET('Sanitation Data'!$E$6,0,10*ROW('Sanitation Data'!E91)),NA())</f>
        <v>#N/A</v>
      </c>
      <c r="AC97" s="97" t="e">
        <f ca="true">+IF(AND(ISNUMBER(OFFSET('Sanitation Data'!$E$10,0,10*ROW('Sanitation Data'!E91))),'Data Summary'!CR97="Yes"),OFFSET('Sanitation Data'!$E$10,0,10*ROW('Sanitation Data'!E91)),NA())</f>
        <v>#N/A</v>
      </c>
      <c r="AD97" s="97" t="e">
        <f ca="true">+IF(AND(ISNUMBER(OFFSET('Sanitation Data'!$E$11,0,10*ROW('Sanitation Data'!E91))),'Data Summary'!CS97="Yes"),OFFSET('Sanitation Data'!$E$11,0,10*ROW('Sanitation Data'!E91)),NA())</f>
        <v>#N/A</v>
      </c>
      <c r="AE97" s="97" t="e">
        <f ca="true">+IF(AND(ISNUMBER(OFFSET('Sanitation Data'!$E$12,0,10*ROW('Sanitation Data'!E91))),'Data Summary'!CT97="Yes"),OFFSET('Sanitation Data'!$E$12,0,10*ROW('Sanitation Data'!E91)),NA())</f>
        <v>#N/A</v>
      </c>
      <c r="AF97" s="97" t="e">
        <f ca="true">+IF(AND(ISNUMBER(OFFSET('Sanitation Data'!$F$4,0,10*ROW('Sanitation Data'!F91))),'Data Summary'!CU97="Yes"),100-OFFSET('Sanitation Data'!$F$4,0,10*ROW('Sanitation Data'!F91)),NA())</f>
        <v>#N/A</v>
      </c>
      <c r="AG97" s="97" t="e">
        <f ca="true">+IF(AND(ISNUMBER(OFFSET('Sanitation Data'!$F$6,0,10*ROW('Sanitation Data'!F91))),'Data Summary'!CV97="Yes"),OFFSET('Sanitation Data'!$F$6,0,10*ROW('Sanitation Data'!F91)),NA())</f>
        <v>#N/A</v>
      </c>
      <c r="AH97" s="97" t="e">
        <f ca="true">+IF(AND(ISNUMBER(OFFSET('Sanitation Data'!$F$10,0,10*ROW('Sanitation Data'!F91))),'Data Summary'!CW97="Yes"),OFFSET('Sanitation Data'!$F$10,0,10*ROW('Sanitation Data'!F91)),NA())</f>
        <v>#N/A</v>
      </c>
      <c r="AI97" s="97" t="e">
        <f ca="true">+IF(AND(ISNUMBER(OFFSET('Sanitation Data'!$F$11,0,10*ROW('Sanitation Data'!F91))),'Data Summary'!CX97="Yes"),OFFSET('Sanitation Data'!$F$11,0,10*ROW('Sanitation Data'!F91)),NA())</f>
        <v>#N/A</v>
      </c>
      <c r="AJ97" s="97" t="e">
        <f ca="true">+IF(AND(ISNUMBER(OFFSET('Sanitation Data'!$F$12,0,10*ROW('Sanitation Data'!F91))),'Data Summary'!CY97="Yes"),OFFSET('Sanitation Data'!$F$12,0,10*ROW('Sanitation Data'!F91)),NA())</f>
        <v>#N/A</v>
      </c>
      <c r="AK97" s="97" t="e">
        <f ca="true">+IF(AND(ISNUMBER(OFFSET('Sanitation Data'!$G$4,0,10*ROW('Sanitation Data'!G91))),'Data Summary'!CZ97="Yes"),100-OFFSET('Sanitation Data'!$G$4,0,10*ROW('Sanitation Data'!G91)),NA())</f>
        <v>#N/A</v>
      </c>
      <c r="AL97" s="97" t="e">
        <f ca="true">+IF(AND(ISNUMBER(OFFSET('Sanitation Data'!$G$6,0,10*ROW('Sanitation Data'!G91))),'Data Summary'!DA97="Yes"),OFFSET('Sanitation Data'!$G$6,0,10*ROW('Sanitation Data'!G91)),NA())</f>
        <v>#N/A</v>
      </c>
      <c r="AM97" s="97" t="e">
        <f ca="true">+IF(AND(ISNUMBER(OFFSET('Sanitation Data'!$G$10,0,10*ROW('Sanitation Data'!G91))),'Data Summary'!DB97="Yes"),OFFSET('Sanitation Data'!$G$10,0,10*ROW('Sanitation Data'!G91)),NA())</f>
        <v>#N/A</v>
      </c>
      <c r="AN97" s="97" t="e">
        <f ca="true">+IF(AND(ISNUMBER(OFFSET('Sanitation Data'!$G$11,0,10*ROW('Sanitation Data'!G91))),'Data Summary'!DC97="Yes"),OFFSET('Sanitation Data'!$G$11,0,10*ROW('Sanitation Data'!G91)),NA())</f>
        <v>#N/A</v>
      </c>
      <c r="AO97" s="97" t="e">
        <f ca="true">+IF(AND(ISNUMBER(OFFSET('Sanitation Data'!$G$12,0,10*ROW('Sanitation Data'!G91))),'Data Summary'!DD97="Yes"),OFFSET('Sanitation Data'!$G$12,0,10*ROW('Sanitation Data'!G91)),NA())</f>
        <v>#N/A</v>
      </c>
      <c r="AP97" s="97" t="e">
        <f ca="true">+IF(AND(ISNUMBER(OFFSET('Sanitation Data'!$H$4,0,10*ROW('Sanitation Data'!H91))),'Data Summary'!DE97="Yes"),100-OFFSET('Sanitation Data'!$H$4,0,10*ROW('Sanitation Data'!H91)),NA())</f>
        <v>#N/A</v>
      </c>
      <c r="AQ97" s="97" t="e">
        <f ca="true">+IF(AND(ISNUMBER(OFFSET('Sanitation Data'!$H$6,0,10*ROW('Sanitation Data'!H91))),'Data Summary'!DF97="Yes"),OFFSET('Sanitation Data'!$H$6,0,10*ROW('Sanitation Data'!H91)),NA())</f>
        <v>#N/A</v>
      </c>
      <c r="AR97" s="97" t="e">
        <f ca="true">+IF(AND(ISNUMBER(OFFSET('Sanitation Data'!$H$10,0,10*ROW('Sanitation Data'!H91))),'Data Summary'!DG97="Yes"),OFFSET('Sanitation Data'!$H$10,0,10*ROW('Sanitation Data'!H91)),NA())</f>
        <v>#N/A</v>
      </c>
      <c r="AS97" s="97" t="e">
        <f ca="true">+IF(AND(ISNUMBER(OFFSET('Sanitation Data'!$H$11,0,10*ROW('Sanitation Data'!H91))),'Data Summary'!DH97="Yes"),OFFSET('Sanitation Data'!$H$11,0,10*ROW('Sanitation Data'!H91)),NA())</f>
        <v>#N/A</v>
      </c>
      <c r="AT97" s="97" t="e">
        <f ca="true">+IF(AND(ISNUMBER(OFFSET('Sanitation Data'!$H$12,0,10*ROW('Sanitation Data'!H91))),'Data Summary'!DI97="Yes"),OFFSET('Sanitation Data'!$H$12,0,10*ROW('Sanitation Data'!H91)),NA())</f>
        <v>#N/A</v>
      </c>
      <c r="AU97" s="97" t="e">
        <f ca="true">+IF(AND(ISNUMBER(OFFSET('Sanitation Data'!$I$4,0,10*ROW('Sanitation Data'!I91))),'Data Summary'!DJ97="Yes"),100-OFFSET('Sanitation Data'!$I$4,0,10*ROW('Sanitation Data'!I91)),NA())</f>
        <v>#N/A</v>
      </c>
      <c r="AV97" s="97" t="e">
        <f ca="true">+IF(AND(ISNUMBER(OFFSET('Sanitation Data'!$I$6,0,10*ROW('Sanitation Data'!I91))),'Data Summary'!DK97="Yes"),OFFSET('Sanitation Data'!$I$6,0,10*ROW('Sanitation Data'!I91)),NA())</f>
        <v>#N/A</v>
      </c>
      <c r="AW97" s="97" t="e">
        <f ca="true">+IF(AND(ISNUMBER(OFFSET('Sanitation Data'!$I$10,0,10*ROW('Sanitation Data'!I91))),'Data Summary'!DL97="Yes"),OFFSET('Sanitation Data'!$I$10,0,10*ROW('Sanitation Data'!I91)),NA())</f>
        <v>#N/A</v>
      </c>
      <c r="AX97" s="97" t="e">
        <f ca="true">+IF(AND(ISNUMBER(OFFSET('Sanitation Data'!$I$11,0,10*ROW('Sanitation Data'!I91))),'Data Summary'!DM97="Yes"),OFFSET('Sanitation Data'!$I$11,0,10*ROW('Sanitation Data'!I91)),NA())</f>
        <v>#N/A</v>
      </c>
      <c r="AY97" s="97" t="e">
        <f ca="true">+IF(AND(ISNUMBER(OFFSET('Sanitation Data'!$I$12,0,10*ROW('Sanitation Data'!I91))),'Data Summary'!DN97="Yes"),OFFSET('Sanitation Data'!$I$12,0,10*ROW('Sanitation Data'!I91)),NA())</f>
        <v>#N/A</v>
      </c>
      <c r="AZ97" s="98" t="e">
        <f ca="true">+IF(AND(ISNUMBER(OFFSET('Hygiene Data'!$D$5,0,10*ROW('Hygiene Data'!D91))),'Data Summary'!DO97="Yes"),OFFSET('Hygiene Data'!$D$5,0,10*ROW('Hygiene Data'!D91)),NA())</f>
        <v>#N/A</v>
      </c>
      <c r="BA97" s="98" t="e">
        <f ca="true">+IF(AND(ISNUMBER(OFFSET('Hygiene Data'!$D$7,0,10*ROW('Hygiene Data'!D91))),'Data Summary'!DP97="Yes"),OFFSET('Hygiene Data'!$D$7,0,10*ROW('Hygiene Data'!D91)),NA())</f>
        <v>#N/A</v>
      </c>
      <c r="BB97" s="98" t="e">
        <f ca="true">+IF(AND(ISNUMBER(OFFSET('Hygiene Data'!$D$9,0,10*ROW('Hygiene Data'!D91))),'Data Summary'!DQ97="Yes"),OFFSET('Hygiene Data'!$D$9,0,10*ROW('Hygiene Data'!D91)),NA())</f>
        <v>#N/A</v>
      </c>
      <c r="BC97" s="98" t="e">
        <f ca="true">+IF(AND(ISNUMBER(OFFSET('Hygiene Data'!$E$5,0,10*ROW('Hygiene Data'!E91))),'Data Summary'!DR97="Yes"),OFFSET('Hygiene Data'!$E$5,0,10*ROW('Hygiene Data'!E91)),NA())</f>
        <v>#N/A</v>
      </c>
      <c r="BD97" s="98" t="e">
        <f ca="true">+IF(AND(ISNUMBER(OFFSET('Hygiene Data'!$E$7,0,10*ROW('Hygiene Data'!E91))),'Data Summary'!DS97="Yes"),OFFSET('Hygiene Data'!$E$7,0,10*ROW('Hygiene Data'!E91)),NA())</f>
        <v>#N/A</v>
      </c>
      <c r="BE97" s="98" t="e">
        <f ca="true">+IF(AND(ISNUMBER(OFFSET('Hygiene Data'!$E$9,0,10*ROW('Hygiene Data'!E91))),'Data Summary'!DT97="Yes"),OFFSET('Hygiene Data'!$E$9,0,10*ROW('Hygiene Data'!E91)),NA())</f>
        <v>#N/A</v>
      </c>
      <c r="BF97" s="98" t="e">
        <f ca="true">+IF(AND(ISNUMBER(OFFSET('Hygiene Data'!$F$5,0,10*ROW('Hygiene Data'!F91))),'Data Summary'!DU97="Yes"),OFFSET('Hygiene Data'!$F$5,0,10*ROW('Hygiene Data'!F91)),NA())</f>
        <v>#N/A</v>
      </c>
      <c r="BG97" s="98" t="e">
        <f ca="true">+IF(AND(ISNUMBER(OFFSET('Hygiene Data'!$F$7,0,10*ROW('Hygiene Data'!F91))),'Data Summary'!DV97="Yes"),OFFSET('Hygiene Data'!$F$7,0,10*ROW('Hygiene Data'!F91)),NA())</f>
        <v>#N/A</v>
      </c>
      <c r="BH97" s="98" t="e">
        <f ca="true">+IF(AND(ISNUMBER(OFFSET('Hygiene Data'!$F$9,0,10*ROW('Hygiene Data'!F91))),'Data Summary'!DW97="Yes"),OFFSET('Hygiene Data'!$F$9,0,10*ROW('Hygiene Data'!F91)),NA())</f>
        <v>#N/A</v>
      </c>
      <c r="BI97" s="98" t="e">
        <f ca="true">+IF(AND(ISNUMBER(OFFSET('Hygiene Data'!$G$5,0,10*ROW('Hygiene Data'!G91))),'Data Summary'!DX97="Yes"),OFFSET('Hygiene Data'!$G$5,0,10*ROW('Hygiene Data'!G91)),NA())</f>
        <v>#N/A</v>
      </c>
      <c r="BJ97" s="98" t="e">
        <f ca="true">+IF(AND(ISNUMBER(OFFSET('Hygiene Data'!$G$7,0,10*ROW('Hygiene Data'!G91))),'Data Summary'!DY97="Yes"),OFFSET('Hygiene Data'!$G$7,0,10*ROW('Hygiene Data'!G91)),NA())</f>
        <v>#N/A</v>
      </c>
      <c r="BK97" s="98" t="e">
        <f ca="true">+IF(AND(ISNUMBER(OFFSET('Hygiene Data'!$G$9,0,10*ROW('Hygiene Data'!G91))),'Data Summary'!DZ97="Yes"),OFFSET('Hygiene Data'!$G$9,0,10*ROW('Hygiene Data'!G91)),NA())</f>
        <v>#N/A</v>
      </c>
      <c r="BL97" s="98" t="e">
        <f ca="true">+IF(AND(ISNUMBER(OFFSET('Hygiene Data'!$H$5,0,10*ROW('Hygiene Data'!H91))),'Data Summary'!EA97="Yes"),OFFSET('Hygiene Data'!$H$5,0,10*ROW('Hygiene Data'!H91)),NA())</f>
        <v>#N/A</v>
      </c>
      <c r="BM97" s="98" t="e">
        <f ca="true">+IF(AND(ISNUMBER(OFFSET('Hygiene Data'!$H$7,0,10*ROW('Hygiene Data'!H91))),'Data Summary'!EB97="Yes"),OFFSET('Hygiene Data'!$H$7,0,10*ROW('Hygiene Data'!H91)),NA())</f>
        <v>#N/A</v>
      </c>
      <c r="BN97" s="98" t="e">
        <f ca="true">+IF(AND(ISNUMBER(OFFSET('Hygiene Data'!$H$9,0,10*ROW('Hygiene Data'!H91))),'Data Summary'!EC97="Yes"),OFFSET('Hygiene Data'!$H$9,0,10*ROW('Hygiene Data'!H91)),NA())</f>
        <v>#N/A</v>
      </c>
      <c r="BO97" s="98" t="e">
        <f ca="true">+IF(AND(ISNUMBER(OFFSET('Hygiene Data'!$I$5,0,10*ROW('Hygiene Data'!I91))),'Data Summary'!ED97="Yes"),OFFSET('Hygiene Data'!$I$5,0,10*ROW('Hygiene Data'!I91)),NA())</f>
        <v>#N/A</v>
      </c>
      <c r="BP97" s="98" t="e">
        <f ca="true">+IF(AND(ISNUMBER(OFFSET('Hygiene Data'!$I$7,0,10*ROW('Hygiene Data'!I91))),'Data Summary'!EE97="Yes"),OFFSET('Hygiene Data'!$I$7,0,10*ROW('Hygiene Data'!I91)),NA())</f>
        <v>#N/A</v>
      </c>
      <c r="BQ97" s="98" t="e">
        <f ca="true">+IF(AND(ISNUMBER(OFFSET('Hygiene Data'!$I$9,0,10*ROW('Hygiene Data'!I91))),'Data Summary'!EF97="Yes"),OFFSET('Hygiene Data'!$I$9,0,10*ROW('Hygiene Data'!I91)),NA())</f>
        <v>#N/A</v>
      </c>
    </row>
    <row xmlns:x14ac="http://schemas.microsoft.com/office/spreadsheetml/2009/9/ac" r="98" x14ac:dyDescent="0.2">
      <c r="A98" s="335" t="e">
        <f ca="true">+RIGHT('Data Summary'!A98,LEN('Data Summary'!A98)-9)</f>
        <v>#VALUE!</v>
      </c>
      <c r="B98" s="36" t="str">
        <f ca="true">+IF(ISTEXT('Data Summary'!B98),'Data Summary'!B98,"")</f>
        <v/>
      </c>
      <c r="C98" s="334" t="e">
        <f ca="true">+VALUE('Data Summary'!C98)</f>
        <v>#VALUE!</v>
      </c>
      <c r="D98" s="96" t="e">
        <f ca="true">+IF(AND(ISNUMBER(OFFSET('Water Data'!$D$4,0,10*ROW('Water Data'!D92))),'Data Summary'!BS98="Yes"),100-OFFSET('Water Data'!$D$4,0,10*ROW('Water Data'!D92)),NA())</f>
        <v>#N/A</v>
      </c>
      <c r="E98" s="96" t="e">
        <f ca="true">+IF(AND(ISNUMBER(OFFSET('Water Data'!$D$6,0,10*ROW('Water Data'!D92))),'Data Summary'!BT98="Yes"),OFFSET('Water Data'!$D$6,0,10*ROW('Water Data'!D92)),NA())</f>
        <v>#N/A</v>
      </c>
      <c r="F98" s="96" t="e">
        <f ca="true">+IF(AND(ISNUMBER(OFFSET('Water Data'!$D$9,0,10*ROW('Water Data'!D92))),'Data Summary'!BU98="Yes"),OFFSET('Water Data'!$D$9,0,10*ROW('Water Data'!D92)),NA())</f>
        <v>#N/A</v>
      </c>
      <c r="G98" s="96" t="e">
        <f ca="true">+IF(AND(ISNUMBER(OFFSET('Water Data'!$E$4,0,10*ROW('Water Data'!E92))),'Data Summary'!BV98="Yes"),100-OFFSET('Water Data'!$E$4,0,10*ROW('Water Data'!E92)),NA())</f>
        <v>#N/A</v>
      </c>
      <c r="H98" s="96" t="e">
        <f ca="true">+IF(AND(ISNUMBER(OFFSET('Water Data'!$E$6,0,10*ROW('Water Data'!E92))),'Data Summary'!BW98="Yes"),OFFSET('Water Data'!$E$6,0,10*ROW('Water Data'!E92)),NA())</f>
        <v>#N/A</v>
      </c>
      <c r="I98" s="96" t="e">
        <f ca="true">+IF(AND(ISNUMBER(OFFSET('Water Data'!$E$9,0,10*ROW('Water Data'!E92))),'Data Summary'!BX98="Yes"),OFFSET('Water Data'!$E$9,0,10*ROW('Water Data'!E92)),NA())</f>
        <v>#N/A</v>
      </c>
      <c r="J98" s="96" t="e">
        <f ca="true">+IF(AND(ISNUMBER(OFFSET('Water Data'!$F$4,0,10*ROW('Water Data'!F92))),'Data Summary'!BY98="Yes"),100-OFFSET('Water Data'!$F$4,0,10*ROW('Water Data'!F92)),NA())</f>
        <v>#N/A</v>
      </c>
      <c r="K98" s="96" t="e">
        <f ca="true">+IF(AND(ISNUMBER(OFFSET('Water Data'!$F$6,0,10*ROW('Water Data'!F92))),'Data Summary'!BZ98="Yes"),OFFSET('Water Data'!$F$6,0,10*ROW('Water Data'!F92)),NA())</f>
        <v>#N/A</v>
      </c>
      <c r="L98" s="96" t="e">
        <f ca="true">+IF(AND(ISNUMBER(OFFSET('Water Data'!$F$9,0,10*ROW('Water Data'!F92))),'Data Summary'!CA98="Yes"),OFFSET('Water Data'!$F$9,0,10*ROW('Water Data'!F92)),NA())</f>
        <v>#N/A</v>
      </c>
      <c r="M98" s="96" t="e">
        <f ca="true">+IF(AND(ISNUMBER(OFFSET('Water Data'!$G$4,0,10*ROW('Water Data'!G92))),'Data Summary'!CB98="Yes"),100-OFFSET('Water Data'!$G$4,0,10*ROW('Water Data'!G92)),NA())</f>
        <v>#N/A</v>
      </c>
      <c r="N98" s="96" t="e">
        <f ca="true">+IF(AND(ISNUMBER(OFFSET('Water Data'!$G$6,0,10*ROW('Water Data'!G92))),'Data Summary'!CC98="Yes"),OFFSET('Water Data'!$G$6,0,10*ROW('Water Data'!G92)),NA())</f>
        <v>#N/A</v>
      </c>
      <c r="O98" s="96" t="e">
        <f ca="true">+IF(AND(ISNUMBER(OFFSET('Water Data'!$G$9,0,10*ROW('Water Data'!G92))),'Data Summary'!CD98="Yes"),OFFSET('Water Data'!$G$9,0,10*ROW('Water Data'!G92)),NA())</f>
        <v>#N/A</v>
      </c>
      <c r="P98" s="96" t="e">
        <f ca="true">+IF(AND(ISNUMBER(OFFSET('Water Data'!$H$4,0,10*ROW('Water Data'!H92))),'Data Summary'!CE98="Yes"),100-OFFSET('Water Data'!$H$4,0,10*ROW('Water Data'!H92)),NA())</f>
        <v>#N/A</v>
      </c>
      <c r="Q98" s="96" t="e">
        <f ca="true">+IF(AND(ISNUMBER(OFFSET('Water Data'!$H$6,0,10*ROW('Water Data'!H92))),'Data Summary'!CF98="Yes"),OFFSET('Water Data'!$H$6,0,10*ROW('Water Data'!H92)),NA())</f>
        <v>#N/A</v>
      </c>
      <c r="R98" s="96" t="e">
        <f ca="true">+IF(AND(ISNUMBER(OFFSET('Water Data'!$H$9,0,10*ROW('Water Data'!H92))),'Data Summary'!CG98="Yes"),OFFSET('Water Data'!$H$9,0,10*ROW('Water Data'!H92)),NA())</f>
        <v>#N/A</v>
      </c>
      <c r="S98" s="96" t="e">
        <f ca="true">+IF(AND(ISNUMBER(OFFSET('Water Data'!$I$4,0,10*ROW('Water Data'!I92))),'Data Summary'!CH98="Yes"),100-OFFSET('Water Data'!$I$4,0,10*ROW('Water Data'!I92)),NA())</f>
        <v>#N/A</v>
      </c>
      <c r="T98" s="96" t="e">
        <f ca="true">+IF(AND(ISNUMBER(OFFSET('Water Data'!$I$6,0,10*ROW('Water Data'!I92))),'Data Summary'!CI98="Yes"),OFFSET('Water Data'!$I$6,0,10*ROW('Water Data'!I92)),NA())</f>
        <v>#N/A</v>
      </c>
      <c r="U98" s="96" t="e">
        <f ca="true">+IF(AND(ISNUMBER(OFFSET('Water Data'!$I$9,0,10*ROW('Water Data'!I92))),'Data Summary'!CJ98="Yes"),OFFSET('Water Data'!$I$9,0,10*ROW('Water Data'!I92)),NA())</f>
        <v>#N/A</v>
      </c>
      <c r="V98" s="97" t="e">
        <f ca="true">+IF(AND(ISNUMBER(OFFSET('Sanitation Data'!$D$4,0,10*ROW('Sanitation Data'!D92))),'Data Summary'!CK98="Yes"),100-OFFSET('Sanitation Data'!$D$4,0,10*ROW('Sanitation Data'!D92)),NA())</f>
        <v>#N/A</v>
      </c>
      <c r="W98" s="97" t="e">
        <f ca="true">+IF(AND(ISNUMBER(OFFSET('Sanitation Data'!$D$6,0,10*ROW('Sanitation Data'!D92))),'Data Summary'!CL98="Yes"),OFFSET('Sanitation Data'!$D$6,0,10*ROW('Sanitation Data'!D92)),NA())</f>
        <v>#N/A</v>
      </c>
      <c r="X98" s="97" t="e">
        <f ca="true">+IF(AND(ISNUMBER(OFFSET('Sanitation Data'!$D$10,0,10*ROW('Sanitation Data'!D92))),'Data Summary'!CM98="Yes"),OFFSET('Sanitation Data'!$D$10,0,10*ROW('Sanitation Data'!D92)),NA())</f>
        <v>#N/A</v>
      </c>
      <c r="Y98" s="97" t="e">
        <f ca="true">+IF(AND(ISNUMBER(OFFSET('Sanitation Data'!$D$11,0,10*ROW('Sanitation Data'!D92))),'Data Summary'!CN98="Yes"),OFFSET('Sanitation Data'!$D$11,0,10*ROW('Sanitation Data'!D92)),NA())</f>
        <v>#N/A</v>
      </c>
      <c r="Z98" s="97" t="e">
        <f ca="true">+IF(AND(ISNUMBER(OFFSET('Sanitation Data'!$D$12,0,10*ROW('Sanitation Data'!D92))),'Data Summary'!CO98="Yes"),OFFSET('Sanitation Data'!$D$12,0,10*ROW('Sanitation Data'!D92)),NA())</f>
        <v>#N/A</v>
      </c>
      <c r="AA98" s="97" t="e">
        <f ca="true">+IF(AND(ISNUMBER(OFFSET('Sanitation Data'!$E$4,0,10*ROW('Sanitation Data'!E92))),'Data Summary'!CP98="Yes"),100-OFFSET('Sanitation Data'!$E$4,0,10*ROW('Sanitation Data'!E92)),NA())</f>
        <v>#N/A</v>
      </c>
      <c r="AB98" s="97" t="e">
        <f ca="true">+IF(AND(ISNUMBER(OFFSET('Sanitation Data'!$E$6,0,10*ROW('Sanitation Data'!E92))),'Data Summary'!CQ98="Yes"),OFFSET('Sanitation Data'!$E$6,0,10*ROW('Sanitation Data'!E92)),NA())</f>
        <v>#N/A</v>
      </c>
      <c r="AC98" s="97" t="e">
        <f ca="true">+IF(AND(ISNUMBER(OFFSET('Sanitation Data'!$E$10,0,10*ROW('Sanitation Data'!E92))),'Data Summary'!CR98="Yes"),OFFSET('Sanitation Data'!$E$10,0,10*ROW('Sanitation Data'!E92)),NA())</f>
        <v>#N/A</v>
      </c>
      <c r="AD98" s="97" t="e">
        <f ca="true">+IF(AND(ISNUMBER(OFFSET('Sanitation Data'!$E$11,0,10*ROW('Sanitation Data'!E92))),'Data Summary'!CS98="Yes"),OFFSET('Sanitation Data'!$E$11,0,10*ROW('Sanitation Data'!E92)),NA())</f>
        <v>#N/A</v>
      </c>
      <c r="AE98" s="97" t="e">
        <f ca="true">+IF(AND(ISNUMBER(OFFSET('Sanitation Data'!$E$12,0,10*ROW('Sanitation Data'!E92))),'Data Summary'!CT98="Yes"),OFFSET('Sanitation Data'!$E$12,0,10*ROW('Sanitation Data'!E92)),NA())</f>
        <v>#N/A</v>
      </c>
      <c r="AF98" s="97" t="e">
        <f ca="true">+IF(AND(ISNUMBER(OFFSET('Sanitation Data'!$F$4,0,10*ROW('Sanitation Data'!F92))),'Data Summary'!CU98="Yes"),100-OFFSET('Sanitation Data'!$F$4,0,10*ROW('Sanitation Data'!F92)),NA())</f>
        <v>#N/A</v>
      </c>
      <c r="AG98" s="97" t="e">
        <f ca="true">+IF(AND(ISNUMBER(OFFSET('Sanitation Data'!$F$6,0,10*ROW('Sanitation Data'!F92))),'Data Summary'!CV98="Yes"),OFFSET('Sanitation Data'!$F$6,0,10*ROW('Sanitation Data'!F92)),NA())</f>
        <v>#N/A</v>
      </c>
      <c r="AH98" s="97" t="e">
        <f ca="true">+IF(AND(ISNUMBER(OFFSET('Sanitation Data'!$F$10,0,10*ROW('Sanitation Data'!F92))),'Data Summary'!CW98="Yes"),OFFSET('Sanitation Data'!$F$10,0,10*ROW('Sanitation Data'!F92)),NA())</f>
        <v>#N/A</v>
      </c>
      <c r="AI98" s="97" t="e">
        <f ca="true">+IF(AND(ISNUMBER(OFFSET('Sanitation Data'!$F$11,0,10*ROW('Sanitation Data'!F92))),'Data Summary'!CX98="Yes"),OFFSET('Sanitation Data'!$F$11,0,10*ROW('Sanitation Data'!F92)),NA())</f>
        <v>#N/A</v>
      </c>
      <c r="AJ98" s="97" t="e">
        <f ca="true">+IF(AND(ISNUMBER(OFFSET('Sanitation Data'!$F$12,0,10*ROW('Sanitation Data'!F92))),'Data Summary'!CY98="Yes"),OFFSET('Sanitation Data'!$F$12,0,10*ROW('Sanitation Data'!F92)),NA())</f>
        <v>#N/A</v>
      </c>
      <c r="AK98" s="97" t="e">
        <f ca="true">+IF(AND(ISNUMBER(OFFSET('Sanitation Data'!$G$4,0,10*ROW('Sanitation Data'!G92))),'Data Summary'!CZ98="Yes"),100-OFFSET('Sanitation Data'!$G$4,0,10*ROW('Sanitation Data'!G92)),NA())</f>
        <v>#N/A</v>
      </c>
      <c r="AL98" s="97" t="e">
        <f ca="true">+IF(AND(ISNUMBER(OFFSET('Sanitation Data'!$G$6,0,10*ROW('Sanitation Data'!G92))),'Data Summary'!DA98="Yes"),OFFSET('Sanitation Data'!$G$6,0,10*ROW('Sanitation Data'!G92)),NA())</f>
        <v>#N/A</v>
      </c>
      <c r="AM98" s="97" t="e">
        <f ca="true">+IF(AND(ISNUMBER(OFFSET('Sanitation Data'!$G$10,0,10*ROW('Sanitation Data'!G92))),'Data Summary'!DB98="Yes"),OFFSET('Sanitation Data'!$G$10,0,10*ROW('Sanitation Data'!G92)),NA())</f>
        <v>#N/A</v>
      </c>
      <c r="AN98" s="97" t="e">
        <f ca="true">+IF(AND(ISNUMBER(OFFSET('Sanitation Data'!$G$11,0,10*ROW('Sanitation Data'!G92))),'Data Summary'!DC98="Yes"),OFFSET('Sanitation Data'!$G$11,0,10*ROW('Sanitation Data'!G92)),NA())</f>
        <v>#N/A</v>
      </c>
      <c r="AO98" s="97" t="e">
        <f ca="true">+IF(AND(ISNUMBER(OFFSET('Sanitation Data'!$G$12,0,10*ROW('Sanitation Data'!G92))),'Data Summary'!DD98="Yes"),OFFSET('Sanitation Data'!$G$12,0,10*ROW('Sanitation Data'!G92)),NA())</f>
        <v>#N/A</v>
      </c>
      <c r="AP98" s="97" t="e">
        <f ca="true">+IF(AND(ISNUMBER(OFFSET('Sanitation Data'!$H$4,0,10*ROW('Sanitation Data'!H92))),'Data Summary'!DE98="Yes"),100-OFFSET('Sanitation Data'!$H$4,0,10*ROW('Sanitation Data'!H92)),NA())</f>
        <v>#N/A</v>
      </c>
      <c r="AQ98" s="97" t="e">
        <f ca="true">+IF(AND(ISNUMBER(OFFSET('Sanitation Data'!$H$6,0,10*ROW('Sanitation Data'!H92))),'Data Summary'!DF98="Yes"),OFFSET('Sanitation Data'!$H$6,0,10*ROW('Sanitation Data'!H92)),NA())</f>
        <v>#N/A</v>
      </c>
      <c r="AR98" s="97" t="e">
        <f ca="true">+IF(AND(ISNUMBER(OFFSET('Sanitation Data'!$H$10,0,10*ROW('Sanitation Data'!H92))),'Data Summary'!DG98="Yes"),OFFSET('Sanitation Data'!$H$10,0,10*ROW('Sanitation Data'!H92)),NA())</f>
        <v>#N/A</v>
      </c>
      <c r="AS98" s="97" t="e">
        <f ca="true">+IF(AND(ISNUMBER(OFFSET('Sanitation Data'!$H$11,0,10*ROW('Sanitation Data'!H92))),'Data Summary'!DH98="Yes"),OFFSET('Sanitation Data'!$H$11,0,10*ROW('Sanitation Data'!H92)),NA())</f>
        <v>#N/A</v>
      </c>
      <c r="AT98" s="97" t="e">
        <f ca="true">+IF(AND(ISNUMBER(OFFSET('Sanitation Data'!$H$12,0,10*ROW('Sanitation Data'!H92))),'Data Summary'!DI98="Yes"),OFFSET('Sanitation Data'!$H$12,0,10*ROW('Sanitation Data'!H92)),NA())</f>
        <v>#N/A</v>
      </c>
      <c r="AU98" s="97" t="e">
        <f ca="true">+IF(AND(ISNUMBER(OFFSET('Sanitation Data'!$I$4,0,10*ROW('Sanitation Data'!I92))),'Data Summary'!DJ98="Yes"),100-OFFSET('Sanitation Data'!$I$4,0,10*ROW('Sanitation Data'!I92)),NA())</f>
        <v>#N/A</v>
      </c>
      <c r="AV98" s="97" t="e">
        <f ca="true">+IF(AND(ISNUMBER(OFFSET('Sanitation Data'!$I$6,0,10*ROW('Sanitation Data'!I92))),'Data Summary'!DK98="Yes"),OFFSET('Sanitation Data'!$I$6,0,10*ROW('Sanitation Data'!I92)),NA())</f>
        <v>#N/A</v>
      </c>
      <c r="AW98" s="97" t="e">
        <f ca="true">+IF(AND(ISNUMBER(OFFSET('Sanitation Data'!$I$10,0,10*ROW('Sanitation Data'!I92))),'Data Summary'!DL98="Yes"),OFFSET('Sanitation Data'!$I$10,0,10*ROW('Sanitation Data'!I92)),NA())</f>
        <v>#N/A</v>
      </c>
      <c r="AX98" s="97" t="e">
        <f ca="true">+IF(AND(ISNUMBER(OFFSET('Sanitation Data'!$I$11,0,10*ROW('Sanitation Data'!I92))),'Data Summary'!DM98="Yes"),OFFSET('Sanitation Data'!$I$11,0,10*ROW('Sanitation Data'!I92)),NA())</f>
        <v>#N/A</v>
      </c>
      <c r="AY98" s="97" t="e">
        <f ca="true">+IF(AND(ISNUMBER(OFFSET('Sanitation Data'!$I$12,0,10*ROW('Sanitation Data'!I92))),'Data Summary'!DN98="Yes"),OFFSET('Sanitation Data'!$I$12,0,10*ROW('Sanitation Data'!I92)),NA())</f>
        <v>#N/A</v>
      </c>
      <c r="AZ98" s="98" t="e">
        <f ca="true">+IF(AND(ISNUMBER(OFFSET('Hygiene Data'!$D$5,0,10*ROW('Hygiene Data'!D92))),'Data Summary'!DO98="Yes"),OFFSET('Hygiene Data'!$D$5,0,10*ROW('Hygiene Data'!D92)),NA())</f>
        <v>#N/A</v>
      </c>
      <c r="BA98" s="98" t="e">
        <f ca="true">+IF(AND(ISNUMBER(OFFSET('Hygiene Data'!$D$7,0,10*ROW('Hygiene Data'!D92))),'Data Summary'!DP98="Yes"),OFFSET('Hygiene Data'!$D$7,0,10*ROW('Hygiene Data'!D92)),NA())</f>
        <v>#N/A</v>
      </c>
      <c r="BB98" s="98" t="e">
        <f ca="true">+IF(AND(ISNUMBER(OFFSET('Hygiene Data'!$D$9,0,10*ROW('Hygiene Data'!D92))),'Data Summary'!DQ98="Yes"),OFFSET('Hygiene Data'!$D$9,0,10*ROW('Hygiene Data'!D92)),NA())</f>
        <v>#N/A</v>
      </c>
      <c r="BC98" s="98" t="e">
        <f ca="true">+IF(AND(ISNUMBER(OFFSET('Hygiene Data'!$E$5,0,10*ROW('Hygiene Data'!E92))),'Data Summary'!DR98="Yes"),OFFSET('Hygiene Data'!$E$5,0,10*ROW('Hygiene Data'!E92)),NA())</f>
        <v>#N/A</v>
      </c>
      <c r="BD98" s="98" t="e">
        <f ca="true">+IF(AND(ISNUMBER(OFFSET('Hygiene Data'!$E$7,0,10*ROW('Hygiene Data'!E92))),'Data Summary'!DS98="Yes"),OFFSET('Hygiene Data'!$E$7,0,10*ROW('Hygiene Data'!E92)),NA())</f>
        <v>#N/A</v>
      </c>
      <c r="BE98" s="98" t="e">
        <f ca="true">+IF(AND(ISNUMBER(OFFSET('Hygiene Data'!$E$9,0,10*ROW('Hygiene Data'!E92))),'Data Summary'!DT98="Yes"),OFFSET('Hygiene Data'!$E$9,0,10*ROW('Hygiene Data'!E92)),NA())</f>
        <v>#N/A</v>
      </c>
      <c r="BF98" s="98" t="e">
        <f ca="true">+IF(AND(ISNUMBER(OFFSET('Hygiene Data'!$F$5,0,10*ROW('Hygiene Data'!F92))),'Data Summary'!DU98="Yes"),OFFSET('Hygiene Data'!$F$5,0,10*ROW('Hygiene Data'!F92)),NA())</f>
        <v>#N/A</v>
      </c>
      <c r="BG98" s="98" t="e">
        <f ca="true">+IF(AND(ISNUMBER(OFFSET('Hygiene Data'!$F$7,0,10*ROW('Hygiene Data'!F92))),'Data Summary'!DV98="Yes"),OFFSET('Hygiene Data'!$F$7,0,10*ROW('Hygiene Data'!F92)),NA())</f>
        <v>#N/A</v>
      </c>
      <c r="BH98" s="98" t="e">
        <f ca="true">+IF(AND(ISNUMBER(OFFSET('Hygiene Data'!$F$9,0,10*ROW('Hygiene Data'!F92))),'Data Summary'!DW98="Yes"),OFFSET('Hygiene Data'!$F$9,0,10*ROW('Hygiene Data'!F92)),NA())</f>
        <v>#N/A</v>
      </c>
      <c r="BI98" s="98" t="e">
        <f ca="true">+IF(AND(ISNUMBER(OFFSET('Hygiene Data'!$G$5,0,10*ROW('Hygiene Data'!G92))),'Data Summary'!DX98="Yes"),OFFSET('Hygiene Data'!$G$5,0,10*ROW('Hygiene Data'!G92)),NA())</f>
        <v>#N/A</v>
      </c>
      <c r="BJ98" s="98" t="e">
        <f ca="true">+IF(AND(ISNUMBER(OFFSET('Hygiene Data'!$G$7,0,10*ROW('Hygiene Data'!G92))),'Data Summary'!DY98="Yes"),OFFSET('Hygiene Data'!$G$7,0,10*ROW('Hygiene Data'!G92)),NA())</f>
        <v>#N/A</v>
      </c>
      <c r="BK98" s="98" t="e">
        <f ca="true">+IF(AND(ISNUMBER(OFFSET('Hygiene Data'!$G$9,0,10*ROW('Hygiene Data'!G92))),'Data Summary'!DZ98="Yes"),OFFSET('Hygiene Data'!$G$9,0,10*ROW('Hygiene Data'!G92)),NA())</f>
        <v>#N/A</v>
      </c>
      <c r="BL98" s="98" t="e">
        <f ca="true">+IF(AND(ISNUMBER(OFFSET('Hygiene Data'!$H$5,0,10*ROW('Hygiene Data'!H92))),'Data Summary'!EA98="Yes"),OFFSET('Hygiene Data'!$H$5,0,10*ROW('Hygiene Data'!H92)),NA())</f>
        <v>#N/A</v>
      </c>
      <c r="BM98" s="98" t="e">
        <f ca="true">+IF(AND(ISNUMBER(OFFSET('Hygiene Data'!$H$7,0,10*ROW('Hygiene Data'!H92))),'Data Summary'!EB98="Yes"),OFFSET('Hygiene Data'!$H$7,0,10*ROW('Hygiene Data'!H92)),NA())</f>
        <v>#N/A</v>
      </c>
      <c r="BN98" s="98" t="e">
        <f ca="true">+IF(AND(ISNUMBER(OFFSET('Hygiene Data'!$H$9,0,10*ROW('Hygiene Data'!H92))),'Data Summary'!EC98="Yes"),OFFSET('Hygiene Data'!$H$9,0,10*ROW('Hygiene Data'!H92)),NA())</f>
        <v>#N/A</v>
      </c>
      <c r="BO98" s="98" t="e">
        <f ca="true">+IF(AND(ISNUMBER(OFFSET('Hygiene Data'!$I$5,0,10*ROW('Hygiene Data'!I92))),'Data Summary'!ED98="Yes"),OFFSET('Hygiene Data'!$I$5,0,10*ROW('Hygiene Data'!I92)),NA())</f>
        <v>#N/A</v>
      </c>
      <c r="BP98" s="98" t="e">
        <f ca="true">+IF(AND(ISNUMBER(OFFSET('Hygiene Data'!$I$7,0,10*ROW('Hygiene Data'!I92))),'Data Summary'!EE98="Yes"),OFFSET('Hygiene Data'!$I$7,0,10*ROW('Hygiene Data'!I92)),NA())</f>
        <v>#N/A</v>
      </c>
      <c r="BQ98" s="98" t="e">
        <f ca="true">+IF(AND(ISNUMBER(OFFSET('Hygiene Data'!$I$9,0,10*ROW('Hygiene Data'!I92))),'Data Summary'!EF98="Yes"),OFFSET('Hygiene Data'!$I$9,0,10*ROW('Hygiene Data'!I92)),NA())</f>
        <v>#N/A</v>
      </c>
    </row>
    <row xmlns:x14ac="http://schemas.microsoft.com/office/spreadsheetml/2009/9/ac" r="99" x14ac:dyDescent="0.2">
      <c r="A99" s="335" t="e">
        <f ca="true">+RIGHT('Data Summary'!A99,LEN('Data Summary'!A99)-9)</f>
        <v>#VALUE!</v>
      </c>
      <c r="B99" s="36" t="str">
        <f ca="true">+IF(ISTEXT('Data Summary'!B99),'Data Summary'!B99,"")</f>
        <v/>
      </c>
      <c r="C99" s="334" t="e">
        <f ca="true">+VALUE('Data Summary'!C99)</f>
        <v>#VALUE!</v>
      </c>
      <c r="D99" s="96" t="e">
        <f ca="true">+IF(AND(ISNUMBER(OFFSET('Water Data'!$D$4,0,10*ROW('Water Data'!D93))),'Data Summary'!BS99="Yes"),100-OFFSET('Water Data'!$D$4,0,10*ROW('Water Data'!D93)),NA())</f>
        <v>#N/A</v>
      </c>
      <c r="E99" s="96" t="e">
        <f ca="true">+IF(AND(ISNUMBER(OFFSET('Water Data'!$D$6,0,10*ROW('Water Data'!D93))),'Data Summary'!BT99="Yes"),OFFSET('Water Data'!$D$6,0,10*ROW('Water Data'!D93)),NA())</f>
        <v>#N/A</v>
      </c>
      <c r="F99" s="96" t="e">
        <f ca="true">+IF(AND(ISNUMBER(OFFSET('Water Data'!$D$9,0,10*ROW('Water Data'!D93))),'Data Summary'!BU99="Yes"),OFFSET('Water Data'!$D$9,0,10*ROW('Water Data'!D93)),NA())</f>
        <v>#N/A</v>
      </c>
      <c r="G99" s="96" t="e">
        <f ca="true">+IF(AND(ISNUMBER(OFFSET('Water Data'!$E$4,0,10*ROW('Water Data'!E93))),'Data Summary'!BV99="Yes"),100-OFFSET('Water Data'!$E$4,0,10*ROW('Water Data'!E93)),NA())</f>
        <v>#N/A</v>
      </c>
      <c r="H99" s="96" t="e">
        <f ca="true">+IF(AND(ISNUMBER(OFFSET('Water Data'!$E$6,0,10*ROW('Water Data'!E93))),'Data Summary'!BW99="Yes"),OFFSET('Water Data'!$E$6,0,10*ROW('Water Data'!E93)),NA())</f>
        <v>#N/A</v>
      </c>
      <c r="I99" s="96" t="e">
        <f ca="true">+IF(AND(ISNUMBER(OFFSET('Water Data'!$E$9,0,10*ROW('Water Data'!E93))),'Data Summary'!BX99="Yes"),OFFSET('Water Data'!$E$9,0,10*ROW('Water Data'!E93)),NA())</f>
        <v>#N/A</v>
      </c>
      <c r="J99" s="96" t="e">
        <f ca="true">+IF(AND(ISNUMBER(OFFSET('Water Data'!$F$4,0,10*ROW('Water Data'!F93))),'Data Summary'!BY99="Yes"),100-OFFSET('Water Data'!$F$4,0,10*ROW('Water Data'!F93)),NA())</f>
        <v>#N/A</v>
      </c>
      <c r="K99" s="96" t="e">
        <f ca="true">+IF(AND(ISNUMBER(OFFSET('Water Data'!$F$6,0,10*ROW('Water Data'!F93))),'Data Summary'!BZ99="Yes"),OFFSET('Water Data'!$F$6,0,10*ROW('Water Data'!F93)),NA())</f>
        <v>#N/A</v>
      </c>
      <c r="L99" s="96" t="e">
        <f ca="true">+IF(AND(ISNUMBER(OFFSET('Water Data'!$F$9,0,10*ROW('Water Data'!F93))),'Data Summary'!CA99="Yes"),OFFSET('Water Data'!$F$9,0,10*ROW('Water Data'!F93)),NA())</f>
        <v>#N/A</v>
      </c>
      <c r="M99" s="96" t="e">
        <f ca="true">+IF(AND(ISNUMBER(OFFSET('Water Data'!$G$4,0,10*ROW('Water Data'!G93))),'Data Summary'!CB99="Yes"),100-OFFSET('Water Data'!$G$4,0,10*ROW('Water Data'!G93)),NA())</f>
        <v>#N/A</v>
      </c>
      <c r="N99" s="96" t="e">
        <f ca="true">+IF(AND(ISNUMBER(OFFSET('Water Data'!$G$6,0,10*ROW('Water Data'!G93))),'Data Summary'!CC99="Yes"),OFFSET('Water Data'!$G$6,0,10*ROW('Water Data'!G93)),NA())</f>
        <v>#N/A</v>
      </c>
      <c r="O99" s="96" t="e">
        <f ca="true">+IF(AND(ISNUMBER(OFFSET('Water Data'!$G$9,0,10*ROW('Water Data'!G93))),'Data Summary'!CD99="Yes"),OFFSET('Water Data'!$G$9,0,10*ROW('Water Data'!G93)),NA())</f>
        <v>#N/A</v>
      </c>
      <c r="P99" s="96" t="e">
        <f ca="true">+IF(AND(ISNUMBER(OFFSET('Water Data'!$H$4,0,10*ROW('Water Data'!H93))),'Data Summary'!CE99="Yes"),100-OFFSET('Water Data'!$H$4,0,10*ROW('Water Data'!H93)),NA())</f>
        <v>#N/A</v>
      </c>
      <c r="Q99" s="96" t="e">
        <f ca="true">+IF(AND(ISNUMBER(OFFSET('Water Data'!$H$6,0,10*ROW('Water Data'!H93))),'Data Summary'!CF99="Yes"),OFFSET('Water Data'!$H$6,0,10*ROW('Water Data'!H93)),NA())</f>
        <v>#N/A</v>
      </c>
      <c r="R99" s="96" t="e">
        <f ca="true">+IF(AND(ISNUMBER(OFFSET('Water Data'!$H$9,0,10*ROW('Water Data'!H93))),'Data Summary'!CG99="Yes"),OFFSET('Water Data'!$H$9,0,10*ROW('Water Data'!H93)),NA())</f>
        <v>#N/A</v>
      </c>
      <c r="S99" s="96" t="e">
        <f ca="true">+IF(AND(ISNUMBER(OFFSET('Water Data'!$I$4,0,10*ROW('Water Data'!I93))),'Data Summary'!CH99="Yes"),100-OFFSET('Water Data'!$I$4,0,10*ROW('Water Data'!I93)),NA())</f>
        <v>#N/A</v>
      </c>
      <c r="T99" s="96" t="e">
        <f ca="true">+IF(AND(ISNUMBER(OFFSET('Water Data'!$I$6,0,10*ROW('Water Data'!I93))),'Data Summary'!CI99="Yes"),OFFSET('Water Data'!$I$6,0,10*ROW('Water Data'!I93)),NA())</f>
        <v>#N/A</v>
      </c>
      <c r="U99" s="96" t="e">
        <f ca="true">+IF(AND(ISNUMBER(OFFSET('Water Data'!$I$9,0,10*ROW('Water Data'!I93))),'Data Summary'!CJ99="Yes"),OFFSET('Water Data'!$I$9,0,10*ROW('Water Data'!I93)),NA())</f>
        <v>#N/A</v>
      </c>
      <c r="V99" s="97" t="e">
        <f ca="true">+IF(AND(ISNUMBER(OFFSET('Sanitation Data'!$D$4,0,10*ROW('Sanitation Data'!D93))),'Data Summary'!CK99="Yes"),100-OFFSET('Sanitation Data'!$D$4,0,10*ROW('Sanitation Data'!D93)),NA())</f>
        <v>#N/A</v>
      </c>
      <c r="W99" s="97" t="e">
        <f ca="true">+IF(AND(ISNUMBER(OFFSET('Sanitation Data'!$D$6,0,10*ROW('Sanitation Data'!D93))),'Data Summary'!CL99="Yes"),OFFSET('Sanitation Data'!$D$6,0,10*ROW('Sanitation Data'!D93)),NA())</f>
        <v>#N/A</v>
      </c>
      <c r="X99" s="97" t="e">
        <f ca="true">+IF(AND(ISNUMBER(OFFSET('Sanitation Data'!$D$10,0,10*ROW('Sanitation Data'!D93))),'Data Summary'!CM99="Yes"),OFFSET('Sanitation Data'!$D$10,0,10*ROW('Sanitation Data'!D93)),NA())</f>
        <v>#N/A</v>
      </c>
      <c r="Y99" s="97" t="e">
        <f ca="true">+IF(AND(ISNUMBER(OFFSET('Sanitation Data'!$D$11,0,10*ROW('Sanitation Data'!D93))),'Data Summary'!CN99="Yes"),OFFSET('Sanitation Data'!$D$11,0,10*ROW('Sanitation Data'!D93)),NA())</f>
        <v>#N/A</v>
      </c>
      <c r="Z99" s="97" t="e">
        <f ca="true">+IF(AND(ISNUMBER(OFFSET('Sanitation Data'!$D$12,0,10*ROW('Sanitation Data'!D93))),'Data Summary'!CO99="Yes"),OFFSET('Sanitation Data'!$D$12,0,10*ROW('Sanitation Data'!D93)),NA())</f>
        <v>#N/A</v>
      </c>
      <c r="AA99" s="97" t="e">
        <f ca="true">+IF(AND(ISNUMBER(OFFSET('Sanitation Data'!$E$4,0,10*ROW('Sanitation Data'!E93))),'Data Summary'!CP99="Yes"),100-OFFSET('Sanitation Data'!$E$4,0,10*ROW('Sanitation Data'!E93)),NA())</f>
        <v>#N/A</v>
      </c>
      <c r="AB99" s="97" t="e">
        <f ca="true">+IF(AND(ISNUMBER(OFFSET('Sanitation Data'!$E$6,0,10*ROW('Sanitation Data'!E93))),'Data Summary'!CQ99="Yes"),OFFSET('Sanitation Data'!$E$6,0,10*ROW('Sanitation Data'!E93)),NA())</f>
        <v>#N/A</v>
      </c>
      <c r="AC99" s="97" t="e">
        <f ca="true">+IF(AND(ISNUMBER(OFFSET('Sanitation Data'!$E$10,0,10*ROW('Sanitation Data'!E93))),'Data Summary'!CR99="Yes"),OFFSET('Sanitation Data'!$E$10,0,10*ROW('Sanitation Data'!E93)),NA())</f>
        <v>#N/A</v>
      </c>
      <c r="AD99" s="97" t="e">
        <f ca="true">+IF(AND(ISNUMBER(OFFSET('Sanitation Data'!$E$11,0,10*ROW('Sanitation Data'!E93))),'Data Summary'!CS99="Yes"),OFFSET('Sanitation Data'!$E$11,0,10*ROW('Sanitation Data'!E93)),NA())</f>
        <v>#N/A</v>
      </c>
      <c r="AE99" s="97" t="e">
        <f ca="true">+IF(AND(ISNUMBER(OFFSET('Sanitation Data'!$E$12,0,10*ROW('Sanitation Data'!E93))),'Data Summary'!CT99="Yes"),OFFSET('Sanitation Data'!$E$12,0,10*ROW('Sanitation Data'!E93)),NA())</f>
        <v>#N/A</v>
      </c>
      <c r="AF99" s="97" t="e">
        <f ca="true">+IF(AND(ISNUMBER(OFFSET('Sanitation Data'!$F$4,0,10*ROW('Sanitation Data'!F93))),'Data Summary'!CU99="Yes"),100-OFFSET('Sanitation Data'!$F$4,0,10*ROW('Sanitation Data'!F93)),NA())</f>
        <v>#N/A</v>
      </c>
      <c r="AG99" s="97" t="e">
        <f ca="true">+IF(AND(ISNUMBER(OFFSET('Sanitation Data'!$F$6,0,10*ROW('Sanitation Data'!F93))),'Data Summary'!CV99="Yes"),OFFSET('Sanitation Data'!$F$6,0,10*ROW('Sanitation Data'!F93)),NA())</f>
        <v>#N/A</v>
      </c>
      <c r="AH99" s="97" t="e">
        <f ca="true">+IF(AND(ISNUMBER(OFFSET('Sanitation Data'!$F$10,0,10*ROW('Sanitation Data'!F93))),'Data Summary'!CW99="Yes"),OFFSET('Sanitation Data'!$F$10,0,10*ROW('Sanitation Data'!F93)),NA())</f>
        <v>#N/A</v>
      </c>
      <c r="AI99" s="97" t="e">
        <f ca="true">+IF(AND(ISNUMBER(OFFSET('Sanitation Data'!$F$11,0,10*ROW('Sanitation Data'!F93))),'Data Summary'!CX99="Yes"),OFFSET('Sanitation Data'!$F$11,0,10*ROW('Sanitation Data'!F93)),NA())</f>
        <v>#N/A</v>
      </c>
      <c r="AJ99" s="97" t="e">
        <f ca="true">+IF(AND(ISNUMBER(OFFSET('Sanitation Data'!$F$12,0,10*ROW('Sanitation Data'!F93))),'Data Summary'!CY99="Yes"),OFFSET('Sanitation Data'!$F$12,0,10*ROW('Sanitation Data'!F93)),NA())</f>
        <v>#N/A</v>
      </c>
      <c r="AK99" s="97" t="e">
        <f ca="true">+IF(AND(ISNUMBER(OFFSET('Sanitation Data'!$G$4,0,10*ROW('Sanitation Data'!G93))),'Data Summary'!CZ99="Yes"),100-OFFSET('Sanitation Data'!$G$4,0,10*ROW('Sanitation Data'!G93)),NA())</f>
        <v>#N/A</v>
      </c>
      <c r="AL99" s="97" t="e">
        <f ca="true">+IF(AND(ISNUMBER(OFFSET('Sanitation Data'!$G$6,0,10*ROW('Sanitation Data'!G93))),'Data Summary'!DA99="Yes"),OFFSET('Sanitation Data'!$G$6,0,10*ROW('Sanitation Data'!G93)),NA())</f>
        <v>#N/A</v>
      </c>
      <c r="AM99" s="97" t="e">
        <f ca="true">+IF(AND(ISNUMBER(OFFSET('Sanitation Data'!$G$10,0,10*ROW('Sanitation Data'!G93))),'Data Summary'!DB99="Yes"),OFFSET('Sanitation Data'!$G$10,0,10*ROW('Sanitation Data'!G93)),NA())</f>
        <v>#N/A</v>
      </c>
      <c r="AN99" s="97" t="e">
        <f ca="true">+IF(AND(ISNUMBER(OFFSET('Sanitation Data'!$G$11,0,10*ROW('Sanitation Data'!G93))),'Data Summary'!DC99="Yes"),OFFSET('Sanitation Data'!$G$11,0,10*ROW('Sanitation Data'!G93)),NA())</f>
        <v>#N/A</v>
      </c>
      <c r="AO99" s="97" t="e">
        <f ca="true">+IF(AND(ISNUMBER(OFFSET('Sanitation Data'!$G$12,0,10*ROW('Sanitation Data'!G93))),'Data Summary'!DD99="Yes"),OFFSET('Sanitation Data'!$G$12,0,10*ROW('Sanitation Data'!G93)),NA())</f>
        <v>#N/A</v>
      </c>
      <c r="AP99" s="97" t="e">
        <f ca="true">+IF(AND(ISNUMBER(OFFSET('Sanitation Data'!$H$4,0,10*ROW('Sanitation Data'!H93))),'Data Summary'!DE99="Yes"),100-OFFSET('Sanitation Data'!$H$4,0,10*ROW('Sanitation Data'!H93)),NA())</f>
        <v>#N/A</v>
      </c>
      <c r="AQ99" s="97" t="e">
        <f ca="true">+IF(AND(ISNUMBER(OFFSET('Sanitation Data'!$H$6,0,10*ROW('Sanitation Data'!H93))),'Data Summary'!DF99="Yes"),OFFSET('Sanitation Data'!$H$6,0,10*ROW('Sanitation Data'!H93)),NA())</f>
        <v>#N/A</v>
      </c>
      <c r="AR99" s="97" t="e">
        <f ca="true">+IF(AND(ISNUMBER(OFFSET('Sanitation Data'!$H$10,0,10*ROW('Sanitation Data'!H93))),'Data Summary'!DG99="Yes"),OFFSET('Sanitation Data'!$H$10,0,10*ROW('Sanitation Data'!H93)),NA())</f>
        <v>#N/A</v>
      </c>
      <c r="AS99" s="97" t="e">
        <f ca="true">+IF(AND(ISNUMBER(OFFSET('Sanitation Data'!$H$11,0,10*ROW('Sanitation Data'!H93))),'Data Summary'!DH99="Yes"),OFFSET('Sanitation Data'!$H$11,0,10*ROW('Sanitation Data'!H93)),NA())</f>
        <v>#N/A</v>
      </c>
      <c r="AT99" s="97" t="e">
        <f ca="true">+IF(AND(ISNUMBER(OFFSET('Sanitation Data'!$H$12,0,10*ROW('Sanitation Data'!H93))),'Data Summary'!DI99="Yes"),OFFSET('Sanitation Data'!$H$12,0,10*ROW('Sanitation Data'!H93)),NA())</f>
        <v>#N/A</v>
      </c>
      <c r="AU99" s="97" t="e">
        <f ca="true">+IF(AND(ISNUMBER(OFFSET('Sanitation Data'!$I$4,0,10*ROW('Sanitation Data'!I93))),'Data Summary'!DJ99="Yes"),100-OFFSET('Sanitation Data'!$I$4,0,10*ROW('Sanitation Data'!I93)),NA())</f>
        <v>#N/A</v>
      </c>
      <c r="AV99" s="97" t="e">
        <f ca="true">+IF(AND(ISNUMBER(OFFSET('Sanitation Data'!$I$6,0,10*ROW('Sanitation Data'!I93))),'Data Summary'!DK99="Yes"),OFFSET('Sanitation Data'!$I$6,0,10*ROW('Sanitation Data'!I93)),NA())</f>
        <v>#N/A</v>
      </c>
      <c r="AW99" s="97" t="e">
        <f ca="true">+IF(AND(ISNUMBER(OFFSET('Sanitation Data'!$I$10,0,10*ROW('Sanitation Data'!I93))),'Data Summary'!DL99="Yes"),OFFSET('Sanitation Data'!$I$10,0,10*ROW('Sanitation Data'!I93)),NA())</f>
        <v>#N/A</v>
      </c>
      <c r="AX99" s="97" t="e">
        <f ca="true">+IF(AND(ISNUMBER(OFFSET('Sanitation Data'!$I$11,0,10*ROW('Sanitation Data'!I93))),'Data Summary'!DM99="Yes"),OFFSET('Sanitation Data'!$I$11,0,10*ROW('Sanitation Data'!I93)),NA())</f>
        <v>#N/A</v>
      </c>
      <c r="AY99" s="97" t="e">
        <f ca="true">+IF(AND(ISNUMBER(OFFSET('Sanitation Data'!$I$12,0,10*ROW('Sanitation Data'!I93))),'Data Summary'!DN99="Yes"),OFFSET('Sanitation Data'!$I$12,0,10*ROW('Sanitation Data'!I93)),NA())</f>
        <v>#N/A</v>
      </c>
      <c r="AZ99" s="98" t="e">
        <f ca="true">+IF(AND(ISNUMBER(OFFSET('Hygiene Data'!$D$5,0,10*ROW('Hygiene Data'!D93))),'Data Summary'!DO99="Yes"),OFFSET('Hygiene Data'!$D$5,0,10*ROW('Hygiene Data'!D93)),NA())</f>
        <v>#N/A</v>
      </c>
      <c r="BA99" s="98" t="e">
        <f ca="true">+IF(AND(ISNUMBER(OFFSET('Hygiene Data'!$D$7,0,10*ROW('Hygiene Data'!D93))),'Data Summary'!DP99="Yes"),OFFSET('Hygiene Data'!$D$7,0,10*ROW('Hygiene Data'!D93)),NA())</f>
        <v>#N/A</v>
      </c>
      <c r="BB99" s="98" t="e">
        <f ca="true">+IF(AND(ISNUMBER(OFFSET('Hygiene Data'!$D$9,0,10*ROW('Hygiene Data'!D93))),'Data Summary'!DQ99="Yes"),OFFSET('Hygiene Data'!$D$9,0,10*ROW('Hygiene Data'!D93)),NA())</f>
        <v>#N/A</v>
      </c>
      <c r="BC99" s="98" t="e">
        <f ca="true">+IF(AND(ISNUMBER(OFFSET('Hygiene Data'!$E$5,0,10*ROW('Hygiene Data'!E93))),'Data Summary'!DR99="Yes"),OFFSET('Hygiene Data'!$E$5,0,10*ROW('Hygiene Data'!E93)),NA())</f>
        <v>#N/A</v>
      </c>
      <c r="BD99" s="98" t="e">
        <f ca="true">+IF(AND(ISNUMBER(OFFSET('Hygiene Data'!$E$7,0,10*ROW('Hygiene Data'!E93))),'Data Summary'!DS99="Yes"),OFFSET('Hygiene Data'!$E$7,0,10*ROW('Hygiene Data'!E93)),NA())</f>
        <v>#N/A</v>
      </c>
      <c r="BE99" s="98" t="e">
        <f ca="true">+IF(AND(ISNUMBER(OFFSET('Hygiene Data'!$E$9,0,10*ROW('Hygiene Data'!E93))),'Data Summary'!DT99="Yes"),OFFSET('Hygiene Data'!$E$9,0,10*ROW('Hygiene Data'!E93)),NA())</f>
        <v>#N/A</v>
      </c>
      <c r="BF99" s="98" t="e">
        <f ca="true">+IF(AND(ISNUMBER(OFFSET('Hygiene Data'!$F$5,0,10*ROW('Hygiene Data'!F93))),'Data Summary'!DU99="Yes"),OFFSET('Hygiene Data'!$F$5,0,10*ROW('Hygiene Data'!F93)),NA())</f>
        <v>#N/A</v>
      </c>
      <c r="BG99" s="98" t="e">
        <f ca="true">+IF(AND(ISNUMBER(OFFSET('Hygiene Data'!$F$7,0,10*ROW('Hygiene Data'!F93))),'Data Summary'!DV99="Yes"),OFFSET('Hygiene Data'!$F$7,0,10*ROW('Hygiene Data'!F93)),NA())</f>
        <v>#N/A</v>
      </c>
      <c r="BH99" s="98" t="e">
        <f ca="true">+IF(AND(ISNUMBER(OFFSET('Hygiene Data'!$F$9,0,10*ROW('Hygiene Data'!F93))),'Data Summary'!DW99="Yes"),OFFSET('Hygiene Data'!$F$9,0,10*ROW('Hygiene Data'!F93)),NA())</f>
        <v>#N/A</v>
      </c>
      <c r="BI99" s="98" t="e">
        <f ca="true">+IF(AND(ISNUMBER(OFFSET('Hygiene Data'!$G$5,0,10*ROW('Hygiene Data'!G93))),'Data Summary'!DX99="Yes"),OFFSET('Hygiene Data'!$G$5,0,10*ROW('Hygiene Data'!G93)),NA())</f>
        <v>#N/A</v>
      </c>
      <c r="BJ99" s="98" t="e">
        <f ca="true">+IF(AND(ISNUMBER(OFFSET('Hygiene Data'!$G$7,0,10*ROW('Hygiene Data'!G93))),'Data Summary'!DY99="Yes"),OFFSET('Hygiene Data'!$G$7,0,10*ROW('Hygiene Data'!G93)),NA())</f>
        <v>#N/A</v>
      </c>
      <c r="BK99" s="98" t="e">
        <f ca="true">+IF(AND(ISNUMBER(OFFSET('Hygiene Data'!$G$9,0,10*ROW('Hygiene Data'!G93))),'Data Summary'!DZ99="Yes"),OFFSET('Hygiene Data'!$G$9,0,10*ROW('Hygiene Data'!G93)),NA())</f>
        <v>#N/A</v>
      </c>
      <c r="BL99" s="98" t="e">
        <f ca="true">+IF(AND(ISNUMBER(OFFSET('Hygiene Data'!$H$5,0,10*ROW('Hygiene Data'!H93))),'Data Summary'!EA99="Yes"),OFFSET('Hygiene Data'!$H$5,0,10*ROW('Hygiene Data'!H93)),NA())</f>
        <v>#N/A</v>
      </c>
      <c r="BM99" s="98" t="e">
        <f ca="true">+IF(AND(ISNUMBER(OFFSET('Hygiene Data'!$H$7,0,10*ROW('Hygiene Data'!H93))),'Data Summary'!EB99="Yes"),OFFSET('Hygiene Data'!$H$7,0,10*ROW('Hygiene Data'!H93)),NA())</f>
        <v>#N/A</v>
      </c>
      <c r="BN99" s="98" t="e">
        <f ca="true">+IF(AND(ISNUMBER(OFFSET('Hygiene Data'!$H$9,0,10*ROW('Hygiene Data'!H93))),'Data Summary'!EC99="Yes"),OFFSET('Hygiene Data'!$H$9,0,10*ROW('Hygiene Data'!H93)),NA())</f>
        <v>#N/A</v>
      </c>
      <c r="BO99" s="98" t="e">
        <f ca="true">+IF(AND(ISNUMBER(OFFSET('Hygiene Data'!$I$5,0,10*ROW('Hygiene Data'!I93))),'Data Summary'!ED99="Yes"),OFFSET('Hygiene Data'!$I$5,0,10*ROW('Hygiene Data'!I93)),NA())</f>
        <v>#N/A</v>
      </c>
      <c r="BP99" s="98" t="e">
        <f ca="true">+IF(AND(ISNUMBER(OFFSET('Hygiene Data'!$I$7,0,10*ROW('Hygiene Data'!I93))),'Data Summary'!EE99="Yes"),OFFSET('Hygiene Data'!$I$7,0,10*ROW('Hygiene Data'!I93)),NA())</f>
        <v>#N/A</v>
      </c>
      <c r="BQ99" s="98" t="e">
        <f ca="true">+IF(AND(ISNUMBER(OFFSET('Hygiene Data'!$I$9,0,10*ROW('Hygiene Data'!I93))),'Data Summary'!EF99="Yes"),OFFSET('Hygiene Data'!$I$9,0,10*ROW('Hygiene Data'!I93)),NA())</f>
        <v>#N/A</v>
      </c>
    </row>
    <row xmlns:x14ac="http://schemas.microsoft.com/office/spreadsheetml/2009/9/ac" r="100" x14ac:dyDescent="0.2">
      <c r="A100" s="335" t="e">
        <f ca="true">+RIGHT('Data Summary'!A100,LEN('Data Summary'!A100)-9)</f>
        <v>#VALUE!</v>
      </c>
      <c r="B100" s="36" t="str">
        <f ca="true">+IF(ISTEXT('Data Summary'!B100),'Data Summary'!B100,"")</f>
        <v/>
      </c>
      <c r="C100" s="334" t="e">
        <f ca="true">+VALUE('Data Summary'!C100)</f>
        <v>#VALUE!</v>
      </c>
      <c r="D100" s="96" t="e">
        <f ca="true">+IF(AND(ISNUMBER(OFFSET('Water Data'!$D$4,0,10*ROW('Water Data'!D94))),'Data Summary'!BS100="Yes"),100-OFFSET('Water Data'!$D$4,0,10*ROW('Water Data'!D94)),NA())</f>
        <v>#N/A</v>
      </c>
      <c r="E100" s="96" t="e">
        <f ca="true">+IF(AND(ISNUMBER(OFFSET('Water Data'!$D$6,0,10*ROW('Water Data'!D94))),'Data Summary'!BT100="Yes"),OFFSET('Water Data'!$D$6,0,10*ROW('Water Data'!D94)),NA())</f>
        <v>#N/A</v>
      </c>
      <c r="F100" s="96" t="e">
        <f ca="true">+IF(AND(ISNUMBER(OFFSET('Water Data'!$D$9,0,10*ROW('Water Data'!D94))),'Data Summary'!BU100="Yes"),OFFSET('Water Data'!$D$9,0,10*ROW('Water Data'!D94)),NA())</f>
        <v>#N/A</v>
      </c>
      <c r="G100" s="96" t="e">
        <f ca="true">+IF(AND(ISNUMBER(OFFSET('Water Data'!$E$4,0,10*ROW('Water Data'!E94))),'Data Summary'!BV100="Yes"),100-OFFSET('Water Data'!$E$4,0,10*ROW('Water Data'!E94)),NA())</f>
        <v>#N/A</v>
      </c>
      <c r="H100" s="96" t="e">
        <f ca="true">+IF(AND(ISNUMBER(OFFSET('Water Data'!$E$6,0,10*ROW('Water Data'!E94))),'Data Summary'!BW100="Yes"),OFFSET('Water Data'!$E$6,0,10*ROW('Water Data'!E94)),NA())</f>
        <v>#N/A</v>
      </c>
      <c r="I100" s="96" t="e">
        <f ca="true">+IF(AND(ISNUMBER(OFFSET('Water Data'!$E$9,0,10*ROW('Water Data'!E94))),'Data Summary'!BX100="Yes"),OFFSET('Water Data'!$E$9,0,10*ROW('Water Data'!E94)),NA())</f>
        <v>#N/A</v>
      </c>
      <c r="J100" s="96" t="e">
        <f ca="true">+IF(AND(ISNUMBER(OFFSET('Water Data'!$F$4,0,10*ROW('Water Data'!F94))),'Data Summary'!BY100="Yes"),100-OFFSET('Water Data'!$F$4,0,10*ROW('Water Data'!F94)),NA())</f>
        <v>#N/A</v>
      </c>
      <c r="K100" s="96" t="e">
        <f ca="true">+IF(AND(ISNUMBER(OFFSET('Water Data'!$F$6,0,10*ROW('Water Data'!F94))),'Data Summary'!BZ100="Yes"),OFFSET('Water Data'!$F$6,0,10*ROW('Water Data'!F94)),NA())</f>
        <v>#N/A</v>
      </c>
      <c r="L100" s="96" t="e">
        <f ca="true">+IF(AND(ISNUMBER(OFFSET('Water Data'!$F$9,0,10*ROW('Water Data'!F94))),'Data Summary'!CA100="Yes"),OFFSET('Water Data'!$F$9,0,10*ROW('Water Data'!F94)),NA())</f>
        <v>#N/A</v>
      </c>
      <c r="M100" s="96" t="e">
        <f ca="true">+IF(AND(ISNUMBER(OFFSET('Water Data'!$G$4,0,10*ROW('Water Data'!G94))),'Data Summary'!CB100="Yes"),100-OFFSET('Water Data'!$G$4,0,10*ROW('Water Data'!G94)),NA())</f>
        <v>#N/A</v>
      </c>
      <c r="N100" s="96" t="e">
        <f ca="true">+IF(AND(ISNUMBER(OFFSET('Water Data'!$G$6,0,10*ROW('Water Data'!G94))),'Data Summary'!CC100="Yes"),OFFSET('Water Data'!$G$6,0,10*ROW('Water Data'!G94)),NA())</f>
        <v>#N/A</v>
      </c>
      <c r="O100" s="96" t="e">
        <f ca="true">+IF(AND(ISNUMBER(OFFSET('Water Data'!$G$9,0,10*ROW('Water Data'!G94))),'Data Summary'!CD100="Yes"),OFFSET('Water Data'!$G$9,0,10*ROW('Water Data'!G94)),NA())</f>
        <v>#N/A</v>
      </c>
      <c r="P100" s="96" t="e">
        <f ca="true">+IF(AND(ISNUMBER(OFFSET('Water Data'!$H$4,0,10*ROW('Water Data'!H94))),'Data Summary'!CE100="Yes"),100-OFFSET('Water Data'!$H$4,0,10*ROW('Water Data'!H94)),NA())</f>
        <v>#N/A</v>
      </c>
      <c r="Q100" s="96" t="e">
        <f ca="true">+IF(AND(ISNUMBER(OFFSET('Water Data'!$H$6,0,10*ROW('Water Data'!H94))),'Data Summary'!CF100="Yes"),OFFSET('Water Data'!$H$6,0,10*ROW('Water Data'!H94)),NA())</f>
        <v>#N/A</v>
      </c>
      <c r="R100" s="96" t="e">
        <f ca="true">+IF(AND(ISNUMBER(OFFSET('Water Data'!$H$9,0,10*ROW('Water Data'!H94))),'Data Summary'!CG100="Yes"),OFFSET('Water Data'!$H$9,0,10*ROW('Water Data'!H94)),NA())</f>
        <v>#N/A</v>
      </c>
      <c r="S100" s="96" t="e">
        <f ca="true">+IF(AND(ISNUMBER(OFFSET('Water Data'!$I$4,0,10*ROW('Water Data'!I94))),'Data Summary'!CH100="Yes"),100-OFFSET('Water Data'!$I$4,0,10*ROW('Water Data'!I94)),NA())</f>
        <v>#N/A</v>
      </c>
      <c r="T100" s="96" t="e">
        <f ca="true">+IF(AND(ISNUMBER(OFFSET('Water Data'!$I$6,0,10*ROW('Water Data'!I94))),'Data Summary'!CI100="Yes"),OFFSET('Water Data'!$I$6,0,10*ROW('Water Data'!I94)),NA())</f>
        <v>#N/A</v>
      </c>
      <c r="U100" s="96" t="e">
        <f ca="true">+IF(AND(ISNUMBER(OFFSET('Water Data'!$I$9,0,10*ROW('Water Data'!I94))),'Data Summary'!CJ100="Yes"),OFFSET('Water Data'!$I$9,0,10*ROW('Water Data'!I94)),NA())</f>
        <v>#N/A</v>
      </c>
      <c r="V100" s="97" t="e">
        <f ca="true">+IF(AND(ISNUMBER(OFFSET('Sanitation Data'!$D$4,0,10*ROW('Sanitation Data'!D94))),'Data Summary'!CK100="Yes"),100-OFFSET('Sanitation Data'!$D$4,0,10*ROW('Sanitation Data'!D94)),NA())</f>
        <v>#N/A</v>
      </c>
      <c r="W100" s="97" t="e">
        <f ca="true">+IF(AND(ISNUMBER(OFFSET('Sanitation Data'!$D$6,0,10*ROW('Sanitation Data'!D94))),'Data Summary'!CL100="Yes"),OFFSET('Sanitation Data'!$D$6,0,10*ROW('Sanitation Data'!D94)),NA())</f>
        <v>#N/A</v>
      </c>
      <c r="X100" s="97" t="e">
        <f ca="true">+IF(AND(ISNUMBER(OFFSET('Sanitation Data'!$D$10,0,10*ROW('Sanitation Data'!D94))),'Data Summary'!CM100="Yes"),OFFSET('Sanitation Data'!$D$10,0,10*ROW('Sanitation Data'!D94)),NA())</f>
        <v>#N/A</v>
      </c>
      <c r="Y100" s="97" t="e">
        <f ca="true">+IF(AND(ISNUMBER(OFFSET('Sanitation Data'!$D$11,0,10*ROW('Sanitation Data'!D94))),'Data Summary'!CN100="Yes"),OFFSET('Sanitation Data'!$D$11,0,10*ROW('Sanitation Data'!D94)),NA())</f>
        <v>#N/A</v>
      </c>
      <c r="Z100" s="97" t="e">
        <f ca="true">+IF(AND(ISNUMBER(OFFSET('Sanitation Data'!$D$12,0,10*ROW('Sanitation Data'!D94))),'Data Summary'!CO100="Yes"),OFFSET('Sanitation Data'!$D$12,0,10*ROW('Sanitation Data'!D94)),NA())</f>
        <v>#N/A</v>
      </c>
      <c r="AA100" s="97" t="e">
        <f ca="true">+IF(AND(ISNUMBER(OFFSET('Sanitation Data'!$E$4,0,10*ROW('Sanitation Data'!E94))),'Data Summary'!CP100="Yes"),100-OFFSET('Sanitation Data'!$E$4,0,10*ROW('Sanitation Data'!E94)),NA())</f>
        <v>#N/A</v>
      </c>
      <c r="AB100" s="97" t="e">
        <f ca="true">+IF(AND(ISNUMBER(OFFSET('Sanitation Data'!$E$6,0,10*ROW('Sanitation Data'!E94))),'Data Summary'!CQ100="Yes"),OFFSET('Sanitation Data'!$E$6,0,10*ROW('Sanitation Data'!E94)),NA())</f>
        <v>#N/A</v>
      </c>
      <c r="AC100" s="97" t="e">
        <f ca="true">+IF(AND(ISNUMBER(OFFSET('Sanitation Data'!$E$10,0,10*ROW('Sanitation Data'!E94))),'Data Summary'!CR100="Yes"),OFFSET('Sanitation Data'!$E$10,0,10*ROW('Sanitation Data'!E94)),NA())</f>
        <v>#N/A</v>
      </c>
      <c r="AD100" s="97" t="e">
        <f ca="true">+IF(AND(ISNUMBER(OFFSET('Sanitation Data'!$E$11,0,10*ROW('Sanitation Data'!E94))),'Data Summary'!CS100="Yes"),OFFSET('Sanitation Data'!$E$11,0,10*ROW('Sanitation Data'!E94)),NA())</f>
        <v>#N/A</v>
      </c>
      <c r="AE100" s="97" t="e">
        <f ca="true">+IF(AND(ISNUMBER(OFFSET('Sanitation Data'!$E$12,0,10*ROW('Sanitation Data'!E94))),'Data Summary'!CT100="Yes"),OFFSET('Sanitation Data'!$E$12,0,10*ROW('Sanitation Data'!E94)),NA())</f>
        <v>#N/A</v>
      </c>
      <c r="AF100" s="97" t="e">
        <f ca="true">+IF(AND(ISNUMBER(OFFSET('Sanitation Data'!$F$4,0,10*ROW('Sanitation Data'!F94))),'Data Summary'!CU100="Yes"),100-OFFSET('Sanitation Data'!$F$4,0,10*ROW('Sanitation Data'!F94)),NA())</f>
        <v>#N/A</v>
      </c>
      <c r="AG100" s="97" t="e">
        <f ca="true">+IF(AND(ISNUMBER(OFFSET('Sanitation Data'!$F$6,0,10*ROW('Sanitation Data'!F94))),'Data Summary'!CV100="Yes"),OFFSET('Sanitation Data'!$F$6,0,10*ROW('Sanitation Data'!F94)),NA())</f>
        <v>#N/A</v>
      </c>
      <c r="AH100" s="97" t="e">
        <f ca="true">+IF(AND(ISNUMBER(OFFSET('Sanitation Data'!$F$10,0,10*ROW('Sanitation Data'!F94))),'Data Summary'!CW100="Yes"),OFFSET('Sanitation Data'!$F$10,0,10*ROW('Sanitation Data'!F94)),NA())</f>
        <v>#N/A</v>
      </c>
      <c r="AI100" s="97" t="e">
        <f ca="true">+IF(AND(ISNUMBER(OFFSET('Sanitation Data'!$F$11,0,10*ROW('Sanitation Data'!F94))),'Data Summary'!CX100="Yes"),OFFSET('Sanitation Data'!$F$11,0,10*ROW('Sanitation Data'!F94)),NA())</f>
        <v>#N/A</v>
      </c>
      <c r="AJ100" s="97" t="e">
        <f ca="true">+IF(AND(ISNUMBER(OFFSET('Sanitation Data'!$F$12,0,10*ROW('Sanitation Data'!F94))),'Data Summary'!CY100="Yes"),OFFSET('Sanitation Data'!$F$12,0,10*ROW('Sanitation Data'!F94)),NA())</f>
        <v>#N/A</v>
      </c>
      <c r="AK100" s="97" t="e">
        <f ca="true">+IF(AND(ISNUMBER(OFFSET('Sanitation Data'!$G$4,0,10*ROW('Sanitation Data'!G94))),'Data Summary'!CZ100="Yes"),100-OFFSET('Sanitation Data'!$G$4,0,10*ROW('Sanitation Data'!G94)),NA())</f>
        <v>#N/A</v>
      </c>
      <c r="AL100" s="97" t="e">
        <f ca="true">+IF(AND(ISNUMBER(OFFSET('Sanitation Data'!$G$6,0,10*ROW('Sanitation Data'!G94))),'Data Summary'!DA100="Yes"),OFFSET('Sanitation Data'!$G$6,0,10*ROW('Sanitation Data'!G94)),NA())</f>
        <v>#N/A</v>
      </c>
      <c r="AM100" s="97" t="e">
        <f ca="true">+IF(AND(ISNUMBER(OFFSET('Sanitation Data'!$G$10,0,10*ROW('Sanitation Data'!G94))),'Data Summary'!DB100="Yes"),OFFSET('Sanitation Data'!$G$10,0,10*ROW('Sanitation Data'!G94)),NA())</f>
        <v>#N/A</v>
      </c>
      <c r="AN100" s="97" t="e">
        <f ca="true">+IF(AND(ISNUMBER(OFFSET('Sanitation Data'!$G$11,0,10*ROW('Sanitation Data'!G94))),'Data Summary'!DC100="Yes"),OFFSET('Sanitation Data'!$G$11,0,10*ROW('Sanitation Data'!G94)),NA())</f>
        <v>#N/A</v>
      </c>
      <c r="AO100" s="97" t="e">
        <f ca="true">+IF(AND(ISNUMBER(OFFSET('Sanitation Data'!$G$12,0,10*ROW('Sanitation Data'!G94))),'Data Summary'!DD100="Yes"),OFFSET('Sanitation Data'!$G$12,0,10*ROW('Sanitation Data'!G94)),NA())</f>
        <v>#N/A</v>
      </c>
      <c r="AP100" s="97" t="e">
        <f ca="true">+IF(AND(ISNUMBER(OFFSET('Sanitation Data'!$H$4,0,10*ROW('Sanitation Data'!H94))),'Data Summary'!DE100="Yes"),100-OFFSET('Sanitation Data'!$H$4,0,10*ROW('Sanitation Data'!H94)),NA())</f>
        <v>#N/A</v>
      </c>
      <c r="AQ100" s="97" t="e">
        <f ca="true">+IF(AND(ISNUMBER(OFFSET('Sanitation Data'!$H$6,0,10*ROW('Sanitation Data'!H94))),'Data Summary'!DF100="Yes"),OFFSET('Sanitation Data'!$H$6,0,10*ROW('Sanitation Data'!H94)),NA())</f>
        <v>#N/A</v>
      </c>
      <c r="AR100" s="97" t="e">
        <f ca="true">+IF(AND(ISNUMBER(OFFSET('Sanitation Data'!$H$10,0,10*ROW('Sanitation Data'!H94))),'Data Summary'!DG100="Yes"),OFFSET('Sanitation Data'!$H$10,0,10*ROW('Sanitation Data'!H94)),NA())</f>
        <v>#N/A</v>
      </c>
      <c r="AS100" s="97" t="e">
        <f ca="true">+IF(AND(ISNUMBER(OFFSET('Sanitation Data'!$H$11,0,10*ROW('Sanitation Data'!H94))),'Data Summary'!DH100="Yes"),OFFSET('Sanitation Data'!$H$11,0,10*ROW('Sanitation Data'!H94)),NA())</f>
        <v>#N/A</v>
      </c>
      <c r="AT100" s="97" t="e">
        <f ca="true">+IF(AND(ISNUMBER(OFFSET('Sanitation Data'!$H$12,0,10*ROW('Sanitation Data'!H94))),'Data Summary'!DI100="Yes"),OFFSET('Sanitation Data'!$H$12,0,10*ROW('Sanitation Data'!H94)),NA())</f>
        <v>#N/A</v>
      </c>
      <c r="AU100" s="97" t="e">
        <f ca="true">+IF(AND(ISNUMBER(OFFSET('Sanitation Data'!$I$4,0,10*ROW('Sanitation Data'!I94))),'Data Summary'!DJ100="Yes"),100-OFFSET('Sanitation Data'!$I$4,0,10*ROW('Sanitation Data'!I94)),NA())</f>
        <v>#N/A</v>
      </c>
      <c r="AV100" s="97" t="e">
        <f ca="true">+IF(AND(ISNUMBER(OFFSET('Sanitation Data'!$I$6,0,10*ROW('Sanitation Data'!I94))),'Data Summary'!DK100="Yes"),OFFSET('Sanitation Data'!$I$6,0,10*ROW('Sanitation Data'!I94)),NA())</f>
        <v>#N/A</v>
      </c>
      <c r="AW100" s="97" t="e">
        <f ca="true">+IF(AND(ISNUMBER(OFFSET('Sanitation Data'!$I$10,0,10*ROW('Sanitation Data'!I94))),'Data Summary'!DL100="Yes"),OFFSET('Sanitation Data'!$I$10,0,10*ROW('Sanitation Data'!I94)),NA())</f>
        <v>#N/A</v>
      </c>
      <c r="AX100" s="97" t="e">
        <f ca="true">+IF(AND(ISNUMBER(OFFSET('Sanitation Data'!$I$11,0,10*ROW('Sanitation Data'!I94))),'Data Summary'!DM100="Yes"),OFFSET('Sanitation Data'!$I$11,0,10*ROW('Sanitation Data'!I94)),NA())</f>
        <v>#N/A</v>
      </c>
      <c r="AY100" s="97" t="e">
        <f ca="true">+IF(AND(ISNUMBER(OFFSET('Sanitation Data'!$I$12,0,10*ROW('Sanitation Data'!I94))),'Data Summary'!DN100="Yes"),OFFSET('Sanitation Data'!$I$12,0,10*ROW('Sanitation Data'!I94)),NA())</f>
        <v>#N/A</v>
      </c>
      <c r="AZ100" s="98" t="e">
        <f ca="true">+IF(AND(ISNUMBER(OFFSET('Hygiene Data'!$D$5,0,10*ROW('Hygiene Data'!D94))),'Data Summary'!DO100="Yes"),OFFSET('Hygiene Data'!$D$5,0,10*ROW('Hygiene Data'!D94)),NA())</f>
        <v>#N/A</v>
      </c>
      <c r="BA100" s="98" t="e">
        <f ca="true">+IF(AND(ISNUMBER(OFFSET('Hygiene Data'!$D$7,0,10*ROW('Hygiene Data'!D94))),'Data Summary'!DP100="Yes"),OFFSET('Hygiene Data'!$D$7,0,10*ROW('Hygiene Data'!D94)),NA())</f>
        <v>#N/A</v>
      </c>
      <c r="BB100" s="98" t="e">
        <f ca="true">+IF(AND(ISNUMBER(OFFSET('Hygiene Data'!$D$9,0,10*ROW('Hygiene Data'!D94))),'Data Summary'!DQ100="Yes"),OFFSET('Hygiene Data'!$D$9,0,10*ROW('Hygiene Data'!D94)),NA())</f>
        <v>#N/A</v>
      </c>
      <c r="BC100" s="98" t="e">
        <f ca="true">+IF(AND(ISNUMBER(OFFSET('Hygiene Data'!$E$5,0,10*ROW('Hygiene Data'!E94))),'Data Summary'!DR100="Yes"),OFFSET('Hygiene Data'!$E$5,0,10*ROW('Hygiene Data'!E94)),NA())</f>
        <v>#N/A</v>
      </c>
      <c r="BD100" s="98" t="e">
        <f ca="true">+IF(AND(ISNUMBER(OFFSET('Hygiene Data'!$E$7,0,10*ROW('Hygiene Data'!E94))),'Data Summary'!DS100="Yes"),OFFSET('Hygiene Data'!$E$7,0,10*ROW('Hygiene Data'!E94)),NA())</f>
        <v>#N/A</v>
      </c>
      <c r="BE100" s="98" t="e">
        <f ca="true">+IF(AND(ISNUMBER(OFFSET('Hygiene Data'!$E$9,0,10*ROW('Hygiene Data'!E94))),'Data Summary'!DT100="Yes"),OFFSET('Hygiene Data'!$E$9,0,10*ROW('Hygiene Data'!E94)),NA())</f>
        <v>#N/A</v>
      </c>
      <c r="BF100" s="98" t="e">
        <f ca="true">+IF(AND(ISNUMBER(OFFSET('Hygiene Data'!$F$5,0,10*ROW('Hygiene Data'!F94))),'Data Summary'!DU100="Yes"),OFFSET('Hygiene Data'!$F$5,0,10*ROW('Hygiene Data'!F94)),NA())</f>
        <v>#N/A</v>
      </c>
      <c r="BG100" s="98" t="e">
        <f ca="true">+IF(AND(ISNUMBER(OFFSET('Hygiene Data'!$F$7,0,10*ROW('Hygiene Data'!F94))),'Data Summary'!DV100="Yes"),OFFSET('Hygiene Data'!$F$7,0,10*ROW('Hygiene Data'!F94)),NA())</f>
        <v>#N/A</v>
      </c>
      <c r="BH100" s="98" t="e">
        <f ca="true">+IF(AND(ISNUMBER(OFFSET('Hygiene Data'!$F$9,0,10*ROW('Hygiene Data'!F94))),'Data Summary'!DW100="Yes"),OFFSET('Hygiene Data'!$F$9,0,10*ROW('Hygiene Data'!F94)),NA())</f>
        <v>#N/A</v>
      </c>
      <c r="BI100" s="98" t="e">
        <f ca="true">+IF(AND(ISNUMBER(OFFSET('Hygiene Data'!$G$5,0,10*ROW('Hygiene Data'!G94))),'Data Summary'!DX100="Yes"),OFFSET('Hygiene Data'!$G$5,0,10*ROW('Hygiene Data'!G94)),NA())</f>
        <v>#N/A</v>
      </c>
      <c r="BJ100" s="98" t="e">
        <f ca="true">+IF(AND(ISNUMBER(OFFSET('Hygiene Data'!$G$7,0,10*ROW('Hygiene Data'!G94))),'Data Summary'!DY100="Yes"),OFFSET('Hygiene Data'!$G$7,0,10*ROW('Hygiene Data'!G94)),NA())</f>
        <v>#N/A</v>
      </c>
      <c r="BK100" s="98" t="e">
        <f ca="true">+IF(AND(ISNUMBER(OFFSET('Hygiene Data'!$G$9,0,10*ROW('Hygiene Data'!G94))),'Data Summary'!DZ100="Yes"),OFFSET('Hygiene Data'!$G$9,0,10*ROW('Hygiene Data'!G94)),NA())</f>
        <v>#N/A</v>
      </c>
      <c r="BL100" s="98" t="e">
        <f ca="true">+IF(AND(ISNUMBER(OFFSET('Hygiene Data'!$H$5,0,10*ROW('Hygiene Data'!H94))),'Data Summary'!EA100="Yes"),OFFSET('Hygiene Data'!$H$5,0,10*ROW('Hygiene Data'!H94)),NA())</f>
        <v>#N/A</v>
      </c>
      <c r="BM100" s="98" t="e">
        <f ca="true">+IF(AND(ISNUMBER(OFFSET('Hygiene Data'!$H$7,0,10*ROW('Hygiene Data'!H94))),'Data Summary'!EB100="Yes"),OFFSET('Hygiene Data'!$H$7,0,10*ROW('Hygiene Data'!H94)),NA())</f>
        <v>#N/A</v>
      </c>
      <c r="BN100" s="98" t="e">
        <f ca="true">+IF(AND(ISNUMBER(OFFSET('Hygiene Data'!$H$9,0,10*ROW('Hygiene Data'!H94))),'Data Summary'!EC100="Yes"),OFFSET('Hygiene Data'!$H$9,0,10*ROW('Hygiene Data'!H94)),NA())</f>
        <v>#N/A</v>
      </c>
      <c r="BO100" s="98" t="e">
        <f ca="true">+IF(AND(ISNUMBER(OFFSET('Hygiene Data'!$I$5,0,10*ROW('Hygiene Data'!I94))),'Data Summary'!ED100="Yes"),OFFSET('Hygiene Data'!$I$5,0,10*ROW('Hygiene Data'!I94)),NA())</f>
        <v>#N/A</v>
      </c>
      <c r="BP100" s="98" t="e">
        <f ca="true">+IF(AND(ISNUMBER(OFFSET('Hygiene Data'!$I$7,0,10*ROW('Hygiene Data'!I94))),'Data Summary'!EE100="Yes"),OFFSET('Hygiene Data'!$I$7,0,10*ROW('Hygiene Data'!I94)),NA())</f>
        <v>#N/A</v>
      </c>
      <c r="BQ100" s="98" t="e">
        <f ca="true">+IF(AND(ISNUMBER(OFFSET('Hygiene Data'!$I$9,0,10*ROW('Hygiene Data'!I94))),'Data Summary'!EF100="Yes"),OFFSET('Hygiene Data'!$I$9,0,10*ROW('Hygiene Data'!I94)),NA())</f>
        <v>#N/A</v>
      </c>
    </row>
    <row xmlns:x14ac="http://schemas.microsoft.com/office/spreadsheetml/2009/9/ac" r="101" x14ac:dyDescent="0.2">
      <c r="A101" s="335" t="e">
        <f ca="true">+RIGHT('Data Summary'!A101,LEN('Data Summary'!A101)-9)</f>
        <v>#VALUE!</v>
      </c>
      <c r="B101" s="36" t="str">
        <f ca="true">+IF(ISTEXT('Data Summary'!B101),'Data Summary'!B101,"")</f>
        <v/>
      </c>
      <c r="C101" s="334" t="e">
        <f ca="true">+VALUE('Data Summary'!C101)</f>
        <v>#VALUE!</v>
      </c>
      <c r="D101" s="96" t="e">
        <f ca="true">+IF(AND(ISNUMBER(OFFSET('Water Data'!$D$4,0,10*ROW('Water Data'!D95))),'Data Summary'!BS101="Yes"),100-OFFSET('Water Data'!$D$4,0,10*ROW('Water Data'!D95)),NA())</f>
        <v>#N/A</v>
      </c>
      <c r="E101" s="96" t="e">
        <f ca="true">+IF(AND(ISNUMBER(OFFSET('Water Data'!$D$6,0,10*ROW('Water Data'!D95))),'Data Summary'!BT101="Yes"),OFFSET('Water Data'!$D$6,0,10*ROW('Water Data'!D95)),NA())</f>
        <v>#N/A</v>
      </c>
      <c r="F101" s="96" t="e">
        <f ca="true">+IF(AND(ISNUMBER(OFFSET('Water Data'!$D$9,0,10*ROW('Water Data'!D95))),'Data Summary'!BU101="Yes"),OFFSET('Water Data'!$D$9,0,10*ROW('Water Data'!D95)),NA())</f>
        <v>#N/A</v>
      </c>
      <c r="G101" s="96" t="e">
        <f ca="true">+IF(AND(ISNUMBER(OFFSET('Water Data'!$E$4,0,10*ROW('Water Data'!E95))),'Data Summary'!BV101="Yes"),100-OFFSET('Water Data'!$E$4,0,10*ROW('Water Data'!E95)),NA())</f>
        <v>#N/A</v>
      </c>
      <c r="H101" s="96" t="e">
        <f ca="true">+IF(AND(ISNUMBER(OFFSET('Water Data'!$E$6,0,10*ROW('Water Data'!E95))),'Data Summary'!BW101="Yes"),OFFSET('Water Data'!$E$6,0,10*ROW('Water Data'!E95)),NA())</f>
        <v>#N/A</v>
      </c>
      <c r="I101" s="96" t="e">
        <f ca="true">+IF(AND(ISNUMBER(OFFSET('Water Data'!$E$9,0,10*ROW('Water Data'!E95))),'Data Summary'!BX101="Yes"),OFFSET('Water Data'!$E$9,0,10*ROW('Water Data'!E95)),NA())</f>
        <v>#N/A</v>
      </c>
      <c r="J101" s="96" t="e">
        <f ca="true">+IF(AND(ISNUMBER(OFFSET('Water Data'!$F$4,0,10*ROW('Water Data'!F95))),'Data Summary'!BY101="Yes"),100-OFFSET('Water Data'!$F$4,0,10*ROW('Water Data'!F95)),NA())</f>
        <v>#N/A</v>
      </c>
      <c r="K101" s="96" t="e">
        <f ca="true">+IF(AND(ISNUMBER(OFFSET('Water Data'!$F$6,0,10*ROW('Water Data'!F95))),'Data Summary'!BZ101="Yes"),OFFSET('Water Data'!$F$6,0,10*ROW('Water Data'!F95)),NA())</f>
        <v>#N/A</v>
      </c>
      <c r="L101" s="96" t="e">
        <f ca="true">+IF(AND(ISNUMBER(OFFSET('Water Data'!$F$9,0,10*ROW('Water Data'!F95))),'Data Summary'!CA101="Yes"),OFFSET('Water Data'!$F$9,0,10*ROW('Water Data'!F95)),NA())</f>
        <v>#N/A</v>
      </c>
      <c r="M101" s="96" t="e">
        <f ca="true">+IF(AND(ISNUMBER(OFFSET('Water Data'!$G$4,0,10*ROW('Water Data'!G95))),'Data Summary'!CB101="Yes"),100-OFFSET('Water Data'!$G$4,0,10*ROW('Water Data'!G95)),NA())</f>
        <v>#N/A</v>
      </c>
      <c r="N101" s="96" t="e">
        <f ca="true">+IF(AND(ISNUMBER(OFFSET('Water Data'!$G$6,0,10*ROW('Water Data'!G95))),'Data Summary'!CC101="Yes"),OFFSET('Water Data'!$G$6,0,10*ROW('Water Data'!G95)),NA())</f>
        <v>#N/A</v>
      </c>
      <c r="O101" s="96" t="e">
        <f ca="true">+IF(AND(ISNUMBER(OFFSET('Water Data'!$G$9,0,10*ROW('Water Data'!G95))),'Data Summary'!CD101="Yes"),OFFSET('Water Data'!$G$9,0,10*ROW('Water Data'!G95)),NA())</f>
        <v>#N/A</v>
      </c>
      <c r="P101" s="96" t="e">
        <f ca="true">+IF(AND(ISNUMBER(OFFSET('Water Data'!$H$4,0,10*ROW('Water Data'!H95))),'Data Summary'!CE101="Yes"),100-OFFSET('Water Data'!$H$4,0,10*ROW('Water Data'!H95)),NA())</f>
        <v>#N/A</v>
      </c>
      <c r="Q101" s="96" t="e">
        <f ca="true">+IF(AND(ISNUMBER(OFFSET('Water Data'!$H$6,0,10*ROW('Water Data'!H95))),'Data Summary'!CF101="Yes"),OFFSET('Water Data'!$H$6,0,10*ROW('Water Data'!H95)),NA())</f>
        <v>#N/A</v>
      </c>
      <c r="R101" s="96" t="e">
        <f ca="true">+IF(AND(ISNUMBER(OFFSET('Water Data'!$H$9,0,10*ROW('Water Data'!H95))),'Data Summary'!CG101="Yes"),OFFSET('Water Data'!$H$9,0,10*ROW('Water Data'!H95)),NA())</f>
        <v>#N/A</v>
      </c>
      <c r="S101" s="96" t="e">
        <f ca="true">+IF(AND(ISNUMBER(OFFSET('Water Data'!$I$4,0,10*ROW('Water Data'!I95))),'Data Summary'!CH101="Yes"),100-OFFSET('Water Data'!$I$4,0,10*ROW('Water Data'!I95)),NA())</f>
        <v>#N/A</v>
      </c>
      <c r="T101" s="96" t="e">
        <f ca="true">+IF(AND(ISNUMBER(OFFSET('Water Data'!$I$6,0,10*ROW('Water Data'!I95))),'Data Summary'!CI101="Yes"),OFFSET('Water Data'!$I$6,0,10*ROW('Water Data'!I95)),NA())</f>
        <v>#N/A</v>
      </c>
      <c r="U101" s="96" t="e">
        <f ca="true">+IF(AND(ISNUMBER(OFFSET('Water Data'!$I$9,0,10*ROW('Water Data'!I95))),'Data Summary'!CJ101="Yes"),OFFSET('Water Data'!$I$9,0,10*ROW('Water Data'!I95)),NA())</f>
        <v>#N/A</v>
      </c>
      <c r="V101" s="97" t="e">
        <f ca="true">+IF(AND(ISNUMBER(OFFSET('Sanitation Data'!$D$4,0,10*ROW('Sanitation Data'!D95))),'Data Summary'!CK101="Yes"),100-OFFSET('Sanitation Data'!$D$4,0,10*ROW('Sanitation Data'!D95)),NA())</f>
        <v>#N/A</v>
      </c>
      <c r="W101" s="97" t="e">
        <f ca="true">+IF(AND(ISNUMBER(OFFSET('Sanitation Data'!$D$6,0,10*ROW('Sanitation Data'!D95))),'Data Summary'!CL101="Yes"),OFFSET('Sanitation Data'!$D$6,0,10*ROW('Sanitation Data'!D95)),NA())</f>
        <v>#N/A</v>
      </c>
      <c r="X101" s="97" t="e">
        <f ca="true">+IF(AND(ISNUMBER(OFFSET('Sanitation Data'!$D$10,0,10*ROW('Sanitation Data'!D95))),'Data Summary'!CM101="Yes"),OFFSET('Sanitation Data'!$D$10,0,10*ROW('Sanitation Data'!D95)),NA())</f>
        <v>#N/A</v>
      </c>
      <c r="Y101" s="97" t="e">
        <f ca="true">+IF(AND(ISNUMBER(OFFSET('Sanitation Data'!$D$11,0,10*ROW('Sanitation Data'!D95))),'Data Summary'!CN101="Yes"),OFFSET('Sanitation Data'!$D$11,0,10*ROW('Sanitation Data'!D95)),NA())</f>
        <v>#N/A</v>
      </c>
      <c r="Z101" s="97" t="e">
        <f ca="true">+IF(AND(ISNUMBER(OFFSET('Sanitation Data'!$D$12,0,10*ROW('Sanitation Data'!D95))),'Data Summary'!CO101="Yes"),OFFSET('Sanitation Data'!$D$12,0,10*ROW('Sanitation Data'!D95)),NA())</f>
        <v>#N/A</v>
      </c>
      <c r="AA101" s="97" t="e">
        <f ca="true">+IF(AND(ISNUMBER(OFFSET('Sanitation Data'!$E$4,0,10*ROW('Sanitation Data'!E95))),'Data Summary'!CP101="Yes"),100-OFFSET('Sanitation Data'!$E$4,0,10*ROW('Sanitation Data'!E95)),NA())</f>
        <v>#N/A</v>
      </c>
      <c r="AB101" s="97" t="e">
        <f ca="true">+IF(AND(ISNUMBER(OFFSET('Sanitation Data'!$E$6,0,10*ROW('Sanitation Data'!E95))),'Data Summary'!CQ101="Yes"),OFFSET('Sanitation Data'!$E$6,0,10*ROW('Sanitation Data'!E95)),NA())</f>
        <v>#N/A</v>
      </c>
      <c r="AC101" s="97" t="e">
        <f ca="true">+IF(AND(ISNUMBER(OFFSET('Sanitation Data'!$E$10,0,10*ROW('Sanitation Data'!E95))),'Data Summary'!CR101="Yes"),OFFSET('Sanitation Data'!$E$10,0,10*ROW('Sanitation Data'!E95)),NA())</f>
        <v>#N/A</v>
      </c>
      <c r="AD101" s="97" t="e">
        <f ca="true">+IF(AND(ISNUMBER(OFFSET('Sanitation Data'!$E$11,0,10*ROW('Sanitation Data'!E95))),'Data Summary'!CS101="Yes"),OFFSET('Sanitation Data'!$E$11,0,10*ROW('Sanitation Data'!E95)),NA())</f>
        <v>#N/A</v>
      </c>
      <c r="AE101" s="97" t="e">
        <f ca="true">+IF(AND(ISNUMBER(OFFSET('Sanitation Data'!$E$12,0,10*ROW('Sanitation Data'!E95))),'Data Summary'!CT101="Yes"),OFFSET('Sanitation Data'!$E$12,0,10*ROW('Sanitation Data'!E95)),NA())</f>
        <v>#N/A</v>
      </c>
      <c r="AF101" s="97" t="e">
        <f ca="true">+IF(AND(ISNUMBER(OFFSET('Sanitation Data'!$F$4,0,10*ROW('Sanitation Data'!F95))),'Data Summary'!CU101="Yes"),100-OFFSET('Sanitation Data'!$F$4,0,10*ROW('Sanitation Data'!F95)),NA())</f>
        <v>#N/A</v>
      </c>
      <c r="AG101" s="97" t="e">
        <f ca="true">+IF(AND(ISNUMBER(OFFSET('Sanitation Data'!$F$6,0,10*ROW('Sanitation Data'!F95))),'Data Summary'!CV101="Yes"),OFFSET('Sanitation Data'!$F$6,0,10*ROW('Sanitation Data'!F95)),NA())</f>
        <v>#N/A</v>
      </c>
      <c r="AH101" s="97" t="e">
        <f ca="true">+IF(AND(ISNUMBER(OFFSET('Sanitation Data'!$F$10,0,10*ROW('Sanitation Data'!F95))),'Data Summary'!CW101="Yes"),OFFSET('Sanitation Data'!$F$10,0,10*ROW('Sanitation Data'!F95)),NA())</f>
        <v>#N/A</v>
      </c>
      <c r="AI101" s="97" t="e">
        <f ca="true">+IF(AND(ISNUMBER(OFFSET('Sanitation Data'!$F$11,0,10*ROW('Sanitation Data'!F95))),'Data Summary'!CX101="Yes"),OFFSET('Sanitation Data'!$F$11,0,10*ROW('Sanitation Data'!F95)),NA())</f>
        <v>#N/A</v>
      </c>
      <c r="AJ101" s="97" t="e">
        <f ca="true">+IF(AND(ISNUMBER(OFFSET('Sanitation Data'!$F$12,0,10*ROW('Sanitation Data'!F95))),'Data Summary'!CY101="Yes"),OFFSET('Sanitation Data'!$F$12,0,10*ROW('Sanitation Data'!F95)),NA())</f>
        <v>#N/A</v>
      </c>
      <c r="AK101" s="97" t="e">
        <f ca="true">+IF(AND(ISNUMBER(OFFSET('Sanitation Data'!$G$4,0,10*ROW('Sanitation Data'!G95))),'Data Summary'!CZ101="Yes"),100-OFFSET('Sanitation Data'!$G$4,0,10*ROW('Sanitation Data'!G95)),NA())</f>
        <v>#N/A</v>
      </c>
      <c r="AL101" s="97" t="e">
        <f ca="true">+IF(AND(ISNUMBER(OFFSET('Sanitation Data'!$G$6,0,10*ROW('Sanitation Data'!G95))),'Data Summary'!DA101="Yes"),OFFSET('Sanitation Data'!$G$6,0,10*ROW('Sanitation Data'!G95)),NA())</f>
        <v>#N/A</v>
      </c>
      <c r="AM101" s="97" t="e">
        <f ca="true">+IF(AND(ISNUMBER(OFFSET('Sanitation Data'!$G$10,0,10*ROW('Sanitation Data'!G95))),'Data Summary'!DB101="Yes"),OFFSET('Sanitation Data'!$G$10,0,10*ROW('Sanitation Data'!G95)),NA())</f>
        <v>#N/A</v>
      </c>
      <c r="AN101" s="97" t="e">
        <f ca="true">+IF(AND(ISNUMBER(OFFSET('Sanitation Data'!$G$11,0,10*ROW('Sanitation Data'!G95))),'Data Summary'!DC101="Yes"),OFFSET('Sanitation Data'!$G$11,0,10*ROW('Sanitation Data'!G95)),NA())</f>
        <v>#N/A</v>
      </c>
      <c r="AO101" s="97" t="e">
        <f ca="true">+IF(AND(ISNUMBER(OFFSET('Sanitation Data'!$G$12,0,10*ROW('Sanitation Data'!G95))),'Data Summary'!DD101="Yes"),OFFSET('Sanitation Data'!$G$12,0,10*ROW('Sanitation Data'!G95)),NA())</f>
        <v>#N/A</v>
      </c>
      <c r="AP101" s="97" t="e">
        <f ca="true">+IF(AND(ISNUMBER(OFFSET('Sanitation Data'!$H$4,0,10*ROW('Sanitation Data'!H95))),'Data Summary'!DE101="Yes"),100-OFFSET('Sanitation Data'!$H$4,0,10*ROW('Sanitation Data'!H95)),NA())</f>
        <v>#N/A</v>
      </c>
      <c r="AQ101" s="97" t="e">
        <f ca="true">+IF(AND(ISNUMBER(OFFSET('Sanitation Data'!$H$6,0,10*ROW('Sanitation Data'!H95))),'Data Summary'!DF101="Yes"),OFFSET('Sanitation Data'!$H$6,0,10*ROW('Sanitation Data'!H95)),NA())</f>
        <v>#N/A</v>
      </c>
      <c r="AR101" s="97" t="e">
        <f ca="true">+IF(AND(ISNUMBER(OFFSET('Sanitation Data'!$H$10,0,10*ROW('Sanitation Data'!H95))),'Data Summary'!DG101="Yes"),OFFSET('Sanitation Data'!$H$10,0,10*ROW('Sanitation Data'!H95)),NA())</f>
        <v>#N/A</v>
      </c>
      <c r="AS101" s="97" t="e">
        <f ca="true">+IF(AND(ISNUMBER(OFFSET('Sanitation Data'!$H$11,0,10*ROW('Sanitation Data'!H95))),'Data Summary'!DH101="Yes"),OFFSET('Sanitation Data'!$H$11,0,10*ROW('Sanitation Data'!H95)),NA())</f>
        <v>#N/A</v>
      </c>
      <c r="AT101" s="97" t="e">
        <f ca="true">+IF(AND(ISNUMBER(OFFSET('Sanitation Data'!$H$12,0,10*ROW('Sanitation Data'!H95))),'Data Summary'!DI101="Yes"),OFFSET('Sanitation Data'!$H$12,0,10*ROW('Sanitation Data'!H95)),NA())</f>
        <v>#N/A</v>
      </c>
      <c r="AU101" s="97" t="e">
        <f ca="true">+IF(AND(ISNUMBER(OFFSET('Sanitation Data'!$I$4,0,10*ROW('Sanitation Data'!I95))),'Data Summary'!DJ101="Yes"),100-OFFSET('Sanitation Data'!$I$4,0,10*ROW('Sanitation Data'!I95)),NA())</f>
        <v>#N/A</v>
      </c>
      <c r="AV101" s="97" t="e">
        <f ca="true">+IF(AND(ISNUMBER(OFFSET('Sanitation Data'!$I$6,0,10*ROW('Sanitation Data'!I95))),'Data Summary'!DK101="Yes"),OFFSET('Sanitation Data'!$I$6,0,10*ROW('Sanitation Data'!I95)),NA())</f>
        <v>#N/A</v>
      </c>
      <c r="AW101" s="97" t="e">
        <f ca="true">+IF(AND(ISNUMBER(OFFSET('Sanitation Data'!$I$10,0,10*ROW('Sanitation Data'!I95))),'Data Summary'!DL101="Yes"),OFFSET('Sanitation Data'!$I$10,0,10*ROW('Sanitation Data'!I95)),NA())</f>
        <v>#N/A</v>
      </c>
      <c r="AX101" s="97" t="e">
        <f ca="true">+IF(AND(ISNUMBER(OFFSET('Sanitation Data'!$I$11,0,10*ROW('Sanitation Data'!I95))),'Data Summary'!DM101="Yes"),OFFSET('Sanitation Data'!$I$11,0,10*ROW('Sanitation Data'!I95)),NA())</f>
        <v>#N/A</v>
      </c>
      <c r="AY101" s="97" t="e">
        <f ca="true">+IF(AND(ISNUMBER(OFFSET('Sanitation Data'!$I$12,0,10*ROW('Sanitation Data'!I95))),'Data Summary'!DN101="Yes"),OFFSET('Sanitation Data'!$I$12,0,10*ROW('Sanitation Data'!I95)),NA())</f>
        <v>#N/A</v>
      </c>
      <c r="AZ101" s="98" t="e">
        <f ca="true">+IF(AND(ISNUMBER(OFFSET('Hygiene Data'!$D$5,0,10*ROW('Hygiene Data'!D95))),'Data Summary'!DO101="Yes"),OFFSET('Hygiene Data'!$D$5,0,10*ROW('Hygiene Data'!D95)),NA())</f>
        <v>#N/A</v>
      </c>
      <c r="BA101" s="98" t="e">
        <f ca="true">+IF(AND(ISNUMBER(OFFSET('Hygiene Data'!$D$7,0,10*ROW('Hygiene Data'!D95))),'Data Summary'!DP101="Yes"),OFFSET('Hygiene Data'!$D$7,0,10*ROW('Hygiene Data'!D95)),NA())</f>
        <v>#N/A</v>
      </c>
      <c r="BB101" s="98" t="e">
        <f ca="true">+IF(AND(ISNUMBER(OFFSET('Hygiene Data'!$D$9,0,10*ROW('Hygiene Data'!D95))),'Data Summary'!DQ101="Yes"),OFFSET('Hygiene Data'!$D$9,0,10*ROW('Hygiene Data'!D95)),NA())</f>
        <v>#N/A</v>
      </c>
      <c r="BC101" s="98" t="e">
        <f ca="true">+IF(AND(ISNUMBER(OFFSET('Hygiene Data'!$E$5,0,10*ROW('Hygiene Data'!E95))),'Data Summary'!DR101="Yes"),OFFSET('Hygiene Data'!$E$5,0,10*ROW('Hygiene Data'!E95)),NA())</f>
        <v>#N/A</v>
      </c>
      <c r="BD101" s="98" t="e">
        <f ca="true">+IF(AND(ISNUMBER(OFFSET('Hygiene Data'!$E$7,0,10*ROW('Hygiene Data'!E95))),'Data Summary'!DS101="Yes"),OFFSET('Hygiene Data'!$E$7,0,10*ROW('Hygiene Data'!E95)),NA())</f>
        <v>#N/A</v>
      </c>
      <c r="BE101" s="98" t="e">
        <f ca="true">+IF(AND(ISNUMBER(OFFSET('Hygiene Data'!$E$9,0,10*ROW('Hygiene Data'!E95))),'Data Summary'!DT101="Yes"),OFFSET('Hygiene Data'!$E$9,0,10*ROW('Hygiene Data'!E95)),NA())</f>
        <v>#N/A</v>
      </c>
      <c r="BF101" s="98" t="e">
        <f ca="true">+IF(AND(ISNUMBER(OFFSET('Hygiene Data'!$F$5,0,10*ROW('Hygiene Data'!F95))),'Data Summary'!DU101="Yes"),OFFSET('Hygiene Data'!$F$5,0,10*ROW('Hygiene Data'!F95)),NA())</f>
        <v>#N/A</v>
      </c>
      <c r="BG101" s="98" t="e">
        <f ca="true">+IF(AND(ISNUMBER(OFFSET('Hygiene Data'!$F$7,0,10*ROW('Hygiene Data'!F95))),'Data Summary'!DV101="Yes"),OFFSET('Hygiene Data'!$F$7,0,10*ROW('Hygiene Data'!F95)),NA())</f>
        <v>#N/A</v>
      </c>
      <c r="BH101" s="98" t="e">
        <f ca="true">+IF(AND(ISNUMBER(OFFSET('Hygiene Data'!$F$9,0,10*ROW('Hygiene Data'!F95))),'Data Summary'!DW101="Yes"),OFFSET('Hygiene Data'!$F$9,0,10*ROW('Hygiene Data'!F95)),NA())</f>
        <v>#N/A</v>
      </c>
      <c r="BI101" s="98" t="e">
        <f ca="true">+IF(AND(ISNUMBER(OFFSET('Hygiene Data'!$G$5,0,10*ROW('Hygiene Data'!G95))),'Data Summary'!DX101="Yes"),OFFSET('Hygiene Data'!$G$5,0,10*ROW('Hygiene Data'!G95)),NA())</f>
        <v>#N/A</v>
      </c>
      <c r="BJ101" s="98" t="e">
        <f ca="true">+IF(AND(ISNUMBER(OFFSET('Hygiene Data'!$G$7,0,10*ROW('Hygiene Data'!G95))),'Data Summary'!DY101="Yes"),OFFSET('Hygiene Data'!$G$7,0,10*ROW('Hygiene Data'!G95)),NA())</f>
        <v>#N/A</v>
      </c>
      <c r="BK101" s="98" t="e">
        <f ca="true">+IF(AND(ISNUMBER(OFFSET('Hygiene Data'!$G$9,0,10*ROW('Hygiene Data'!G95))),'Data Summary'!DZ101="Yes"),OFFSET('Hygiene Data'!$G$9,0,10*ROW('Hygiene Data'!G95)),NA())</f>
        <v>#N/A</v>
      </c>
      <c r="BL101" s="98" t="e">
        <f ca="true">+IF(AND(ISNUMBER(OFFSET('Hygiene Data'!$H$5,0,10*ROW('Hygiene Data'!H95))),'Data Summary'!EA101="Yes"),OFFSET('Hygiene Data'!$H$5,0,10*ROW('Hygiene Data'!H95)),NA())</f>
        <v>#N/A</v>
      </c>
      <c r="BM101" s="98" t="e">
        <f ca="true">+IF(AND(ISNUMBER(OFFSET('Hygiene Data'!$H$7,0,10*ROW('Hygiene Data'!H95))),'Data Summary'!EB101="Yes"),OFFSET('Hygiene Data'!$H$7,0,10*ROW('Hygiene Data'!H95)),NA())</f>
        <v>#N/A</v>
      </c>
      <c r="BN101" s="98" t="e">
        <f ca="true">+IF(AND(ISNUMBER(OFFSET('Hygiene Data'!$H$9,0,10*ROW('Hygiene Data'!H95))),'Data Summary'!EC101="Yes"),OFFSET('Hygiene Data'!$H$9,0,10*ROW('Hygiene Data'!H95)),NA())</f>
        <v>#N/A</v>
      </c>
      <c r="BO101" s="98" t="e">
        <f ca="true">+IF(AND(ISNUMBER(OFFSET('Hygiene Data'!$I$5,0,10*ROW('Hygiene Data'!I95))),'Data Summary'!ED101="Yes"),OFFSET('Hygiene Data'!$I$5,0,10*ROW('Hygiene Data'!I95)),NA())</f>
        <v>#N/A</v>
      </c>
      <c r="BP101" s="98" t="e">
        <f ca="true">+IF(AND(ISNUMBER(OFFSET('Hygiene Data'!$I$7,0,10*ROW('Hygiene Data'!I95))),'Data Summary'!EE101="Yes"),OFFSET('Hygiene Data'!$I$7,0,10*ROW('Hygiene Data'!I95)),NA())</f>
        <v>#N/A</v>
      </c>
      <c r="BQ101" s="98" t="e">
        <f ca="true">+IF(AND(ISNUMBER(OFFSET('Hygiene Data'!$I$9,0,10*ROW('Hygiene Data'!I95))),'Data Summary'!EF101="Yes"),OFFSET('Hygiene Data'!$I$9,0,10*ROW('Hygiene Data'!I95)),NA())</f>
        <v>#N/A</v>
      </c>
    </row>
    <row xmlns:x14ac="http://schemas.microsoft.com/office/spreadsheetml/2009/9/ac" r="102" x14ac:dyDescent="0.2">
      <c r="A102" s="335" t="e">
        <f ca="true">+RIGHT('Data Summary'!A102,LEN('Data Summary'!A102)-9)</f>
        <v>#VALUE!</v>
      </c>
      <c r="B102" s="36" t="str">
        <f ca="true">+IF(ISTEXT('Data Summary'!B102),'Data Summary'!B102,"")</f>
        <v/>
      </c>
      <c r="C102" s="334" t="e">
        <f ca="true">+VALUE('Data Summary'!C102)</f>
        <v>#VALUE!</v>
      </c>
      <c r="D102" s="96" t="e">
        <f ca="true">+IF(AND(ISNUMBER(OFFSET('Water Data'!$D$4,0,10*ROW('Water Data'!D96))),'Data Summary'!BS102="Yes"),100-OFFSET('Water Data'!$D$4,0,10*ROW('Water Data'!D96)),NA())</f>
        <v>#N/A</v>
      </c>
      <c r="E102" s="96" t="e">
        <f ca="true">+IF(AND(ISNUMBER(OFFSET('Water Data'!$D$6,0,10*ROW('Water Data'!D96))),'Data Summary'!BT102="Yes"),OFFSET('Water Data'!$D$6,0,10*ROW('Water Data'!D96)),NA())</f>
        <v>#N/A</v>
      </c>
      <c r="F102" s="96" t="e">
        <f ca="true">+IF(AND(ISNUMBER(OFFSET('Water Data'!$D$9,0,10*ROW('Water Data'!D96))),'Data Summary'!BU102="Yes"),OFFSET('Water Data'!$D$9,0,10*ROW('Water Data'!D96)),NA())</f>
        <v>#N/A</v>
      </c>
      <c r="G102" s="96" t="e">
        <f ca="true">+IF(AND(ISNUMBER(OFFSET('Water Data'!$E$4,0,10*ROW('Water Data'!E96))),'Data Summary'!BV102="Yes"),100-OFFSET('Water Data'!$E$4,0,10*ROW('Water Data'!E96)),NA())</f>
        <v>#N/A</v>
      </c>
      <c r="H102" s="96" t="e">
        <f ca="true">+IF(AND(ISNUMBER(OFFSET('Water Data'!$E$6,0,10*ROW('Water Data'!E96))),'Data Summary'!BW102="Yes"),OFFSET('Water Data'!$E$6,0,10*ROW('Water Data'!E96)),NA())</f>
        <v>#N/A</v>
      </c>
      <c r="I102" s="96" t="e">
        <f ca="true">+IF(AND(ISNUMBER(OFFSET('Water Data'!$E$9,0,10*ROW('Water Data'!E96))),'Data Summary'!BX102="Yes"),OFFSET('Water Data'!$E$9,0,10*ROW('Water Data'!E96)),NA())</f>
        <v>#N/A</v>
      </c>
      <c r="J102" s="96" t="e">
        <f ca="true">+IF(AND(ISNUMBER(OFFSET('Water Data'!$F$4,0,10*ROW('Water Data'!F96))),'Data Summary'!BY102="Yes"),100-OFFSET('Water Data'!$F$4,0,10*ROW('Water Data'!F96)),NA())</f>
        <v>#N/A</v>
      </c>
      <c r="K102" s="96" t="e">
        <f ca="true">+IF(AND(ISNUMBER(OFFSET('Water Data'!$F$6,0,10*ROW('Water Data'!F96))),'Data Summary'!BZ102="Yes"),OFFSET('Water Data'!$F$6,0,10*ROW('Water Data'!F96)),NA())</f>
        <v>#N/A</v>
      </c>
      <c r="L102" s="96" t="e">
        <f ca="true">+IF(AND(ISNUMBER(OFFSET('Water Data'!$F$9,0,10*ROW('Water Data'!F96))),'Data Summary'!CA102="Yes"),OFFSET('Water Data'!$F$9,0,10*ROW('Water Data'!F96)),NA())</f>
        <v>#N/A</v>
      </c>
      <c r="M102" s="96" t="e">
        <f ca="true">+IF(AND(ISNUMBER(OFFSET('Water Data'!$G$4,0,10*ROW('Water Data'!G96))),'Data Summary'!CB102="Yes"),100-OFFSET('Water Data'!$G$4,0,10*ROW('Water Data'!G96)),NA())</f>
        <v>#N/A</v>
      </c>
      <c r="N102" s="96" t="e">
        <f ca="true">+IF(AND(ISNUMBER(OFFSET('Water Data'!$G$6,0,10*ROW('Water Data'!G96))),'Data Summary'!CC102="Yes"),OFFSET('Water Data'!$G$6,0,10*ROW('Water Data'!G96)),NA())</f>
        <v>#N/A</v>
      </c>
      <c r="O102" s="96" t="e">
        <f ca="true">+IF(AND(ISNUMBER(OFFSET('Water Data'!$G$9,0,10*ROW('Water Data'!G96))),'Data Summary'!CD102="Yes"),OFFSET('Water Data'!$G$9,0,10*ROW('Water Data'!G96)),NA())</f>
        <v>#N/A</v>
      </c>
      <c r="P102" s="96" t="e">
        <f ca="true">+IF(AND(ISNUMBER(OFFSET('Water Data'!$H$4,0,10*ROW('Water Data'!H96))),'Data Summary'!CE102="Yes"),100-OFFSET('Water Data'!$H$4,0,10*ROW('Water Data'!H96)),NA())</f>
        <v>#N/A</v>
      </c>
      <c r="Q102" s="96" t="e">
        <f ca="true">+IF(AND(ISNUMBER(OFFSET('Water Data'!$H$6,0,10*ROW('Water Data'!H96))),'Data Summary'!CF102="Yes"),OFFSET('Water Data'!$H$6,0,10*ROW('Water Data'!H96)),NA())</f>
        <v>#N/A</v>
      </c>
      <c r="R102" s="96" t="e">
        <f ca="true">+IF(AND(ISNUMBER(OFFSET('Water Data'!$H$9,0,10*ROW('Water Data'!H96))),'Data Summary'!CG102="Yes"),OFFSET('Water Data'!$H$9,0,10*ROW('Water Data'!H96)),NA())</f>
        <v>#N/A</v>
      </c>
      <c r="S102" s="96" t="e">
        <f ca="true">+IF(AND(ISNUMBER(OFFSET('Water Data'!$I$4,0,10*ROW('Water Data'!I96))),'Data Summary'!CH102="Yes"),100-OFFSET('Water Data'!$I$4,0,10*ROW('Water Data'!I96)),NA())</f>
        <v>#N/A</v>
      </c>
      <c r="T102" s="96" t="e">
        <f ca="true">+IF(AND(ISNUMBER(OFFSET('Water Data'!$I$6,0,10*ROW('Water Data'!I96))),'Data Summary'!CI102="Yes"),OFFSET('Water Data'!$I$6,0,10*ROW('Water Data'!I96)),NA())</f>
        <v>#N/A</v>
      </c>
      <c r="U102" s="96" t="e">
        <f ca="true">+IF(AND(ISNUMBER(OFFSET('Water Data'!$I$9,0,10*ROW('Water Data'!I96))),'Data Summary'!CJ102="Yes"),OFFSET('Water Data'!$I$9,0,10*ROW('Water Data'!I96)),NA())</f>
        <v>#N/A</v>
      </c>
      <c r="V102" s="97" t="e">
        <f ca="true">+IF(AND(ISNUMBER(OFFSET('Sanitation Data'!$D$4,0,10*ROW('Sanitation Data'!D96))),'Data Summary'!CK102="Yes"),100-OFFSET('Sanitation Data'!$D$4,0,10*ROW('Sanitation Data'!D96)),NA())</f>
        <v>#N/A</v>
      </c>
      <c r="W102" s="97" t="e">
        <f ca="true">+IF(AND(ISNUMBER(OFFSET('Sanitation Data'!$D$6,0,10*ROW('Sanitation Data'!D96))),'Data Summary'!CL102="Yes"),OFFSET('Sanitation Data'!$D$6,0,10*ROW('Sanitation Data'!D96)),NA())</f>
        <v>#N/A</v>
      </c>
      <c r="X102" s="97" t="e">
        <f ca="true">+IF(AND(ISNUMBER(OFFSET('Sanitation Data'!$D$10,0,10*ROW('Sanitation Data'!D96))),'Data Summary'!CM102="Yes"),OFFSET('Sanitation Data'!$D$10,0,10*ROW('Sanitation Data'!D96)),NA())</f>
        <v>#N/A</v>
      </c>
      <c r="Y102" s="97" t="e">
        <f ca="true">+IF(AND(ISNUMBER(OFFSET('Sanitation Data'!$D$11,0,10*ROW('Sanitation Data'!D96))),'Data Summary'!CN102="Yes"),OFFSET('Sanitation Data'!$D$11,0,10*ROW('Sanitation Data'!D96)),NA())</f>
        <v>#N/A</v>
      </c>
      <c r="Z102" s="97" t="e">
        <f ca="true">+IF(AND(ISNUMBER(OFFSET('Sanitation Data'!$D$12,0,10*ROW('Sanitation Data'!D96))),'Data Summary'!CO102="Yes"),OFFSET('Sanitation Data'!$D$12,0,10*ROW('Sanitation Data'!D96)),NA())</f>
        <v>#N/A</v>
      </c>
      <c r="AA102" s="97" t="e">
        <f ca="true">+IF(AND(ISNUMBER(OFFSET('Sanitation Data'!$E$4,0,10*ROW('Sanitation Data'!E96))),'Data Summary'!CP102="Yes"),100-OFFSET('Sanitation Data'!$E$4,0,10*ROW('Sanitation Data'!E96)),NA())</f>
        <v>#N/A</v>
      </c>
      <c r="AB102" s="97" t="e">
        <f ca="true">+IF(AND(ISNUMBER(OFFSET('Sanitation Data'!$E$6,0,10*ROW('Sanitation Data'!E96))),'Data Summary'!CQ102="Yes"),OFFSET('Sanitation Data'!$E$6,0,10*ROW('Sanitation Data'!E96)),NA())</f>
        <v>#N/A</v>
      </c>
      <c r="AC102" s="97" t="e">
        <f ca="true">+IF(AND(ISNUMBER(OFFSET('Sanitation Data'!$E$10,0,10*ROW('Sanitation Data'!E96))),'Data Summary'!CR102="Yes"),OFFSET('Sanitation Data'!$E$10,0,10*ROW('Sanitation Data'!E96)),NA())</f>
        <v>#N/A</v>
      </c>
      <c r="AD102" s="97" t="e">
        <f ca="true">+IF(AND(ISNUMBER(OFFSET('Sanitation Data'!$E$11,0,10*ROW('Sanitation Data'!E96))),'Data Summary'!CS102="Yes"),OFFSET('Sanitation Data'!$E$11,0,10*ROW('Sanitation Data'!E96)),NA())</f>
        <v>#N/A</v>
      </c>
      <c r="AE102" s="97" t="e">
        <f ca="true">+IF(AND(ISNUMBER(OFFSET('Sanitation Data'!$E$12,0,10*ROW('Sanitation Data'!E96))),'Data Summary'!CT102="Yes"),OFFSET('Sanitation Data'!$E$12,0,10*ROW('Sanitation Data'!E96)),NA())</f>
        <v>#N/A</v>
      </c>
      <c r="AF102" s="97" t="e">
        <f ca="true">+IF(AND(ISNUMBER(OFFSET('Sanitation Data'!$F$4,0,10*ROW('Sanitation Data'!F96))),'Data Summary'!CU102="Yes"),100-OFFSET('Sanitation Data'!$F$4,0,10*ROW('Sanitation Data'!F96)),NA())</f>
        <v>#N/A</v>
      </c>
      <c r="AG102" s="97" t="e">
        <f ca="true">+IF(AND(ISNUMBER(OFFSET('Sanitation Data'!$F$6,0,10*ROW('Sanitation Data'!F96))),'Data Summary'!CV102="Yes"),OFFSET('Sanitation Data'!$F$6,0,10*ROW('Sanitation Data'!F96)),NA())</f>
        <v>#N/A</v>
      </c>
      <c r="AH102" s="97" t="e">
        <f ca="true">+IF(AND(ISNUMBER(OFFSET('Sanitation Data'!$F$10,0,10*ROW('Sanitation Data'!F96))),'Data Summary'!CW102="Yes"),OFFSET('Sanitation Data'!$F$10,0,10*ROW('Sanitation Data'!F96)),NA())</f>
        <v>#N/A</v>
      </c>
      <c r="AI102" s="97" t="e">
        <f ca="true">+IF(AND(ISNUMBER(OFFSET('Sanitation Data'!$F$11,0,10*ROW('Sanitation Data'!F96))),'Data Summary'!CX102="Yes"),OFFSET('Sanitation Data'!$F$11,0,10*ROW('Sanitation Data'!F96)),NA())</f>
        <v>#N/A</v>
      </c>
      <c r="AJ102" s="97" t="e">
        <f ca="true">+IF(AND(ISNUMBER(OFFSET('Sanitation Data'!$F$12,0,10*ROW('Sanitation Data'!F96))),'Data Summary'!CY102="Yes"),OFFSET('Sanitation Data'!$F$12,0,10*ROW('Sanitation Data'!F96)),NA())</f>
        <v>#N/A</v>
      </c>
      <c r="AK102" s="97" t="e">
        <f ca="true">+IF(AND(ISNUMBER(OFFSET('Sanitation Data'!$G$4,0,10*ROW('Sanitation Data'!G96))),'Data Summary'!CZ102="Yes"),100-OFFSET('Sanitation Data'!$G$4,0,10*ROW('Sanitation Data'!G96)),NA())</f>
        <v>#N/A</v>
      </c>
      <c r="AL102" s="97" t="e">
        <f ca="true">+IF(AND(ISNUMBER(OFFSET('Sanitation Data'!$G$6,0,10*ROW('Sanitation Data'!G96))),'Data Summary'!DA102="Yes"),OFFSET('Sanitation Data'!$G$6,0,10*ROW('Sanitation Data'!G96)),NA())</f>
        <v>#N/A</v>
      </c>
      <c r="AM102" s="97" t="e">
        <f ca="true">+IF(AND(ISNUMBER(OFFSET('Sanitation Data'!$G$10,0,10*ROW('Sanitation Data'!G96))),'Data Summary'!DB102="Yes"),OFFSET('Sanitation Data'!$G$10,0,10*ROW('Sanitation Data'!G96)),NA())</f>
        <v>#N/A</v>
      </c>
      <c r="AN102" s="97" t="e">
        <f ca="true">+IF(AND(ISNUMBER(OFFSET('Sanitation Data'!$G$11,0,10*ROW('Sanitation Data'!G96))),'Data Summary'!DC102="Yes"),OFFSET('Sanitation Data'!$G$11,0,10*ROW('Sanitation Data'!G96)),NA())</f>
        <v>#N/A</v>
      </c>
      <c r="AO102" s="97" t="e">
        <f ca="true">+IF(AND(ISNUMBER(OFFSET('Sanitation Data'!$G$12,0,10*ROW('Sanitation Data'!G96))),'Data Summary'!DD102="Yes"),OFFSET('Sanitation Data'!$G$12,0,10*ROW('Sanitation Data'!G96)),NA())</f>
        <v>#N/A</v>
      </c>
      <c r="AP102" s="97" t="e">
        <f ca="true">+IF(AND(ISNUMBER(OFFSET('Sanitation Data'!$H$4,0,10*ROW('Sanitation Data'!H96))),'Data Summary'!DE102="Yes"),100-OFFSET('Sanitation Data'!$H$4,0,10*ROW('Sanitation Data'!H96)),NA())</f>
        <v>#N/A</v>
      </c>
      <c r="AQ102" s="97" t="e">
        <f ca="true">+IF(AND(ISNUMBER(OFFSET('Sanitation Data'!$H$6,0,10*ROW('Sanitation Data'!H96))),'Data Summary'!DF102="Yes"),OFFSET('Sanitation Data'!$H$6,0,10*ROW('Sanitation Data'!H96)),NA())</f>
        <v>#N/A</v>
      </c>
      <c r="AR102" s="97" t="e">
        <f ca="true">+IF(AND(ISNUMBER(OFFSET('Sanitation Data'!$H$10,0,10*ROW('Sanitation Data'!H96))),'Data Summary'!DG102="Yes"),OFFSET('Sanitation Data'!$H$10,0,10*ROW('Sanitation Data'!H96)),NA())</f>
        <v>#N/A</v>
      </c>
      <c r="AS102" s="97" t="e">
        <f ca="true">+IF(AND(ISNUMBER(OFFSET('Sanitation Data'!$H$11,0,10*ROW('Sanitation Data'!H96))),'Data Summary'!DH102="Yes"),OFFSET('Sanitation Data'!$H$11,0,10*ROW('Sanitation Data'!H96)),NA())</f>
        <v>#N/A</v>
      </c>
      <c r="AT102" s="97" t="e">
        <f ca="true">+IF(AND(ISNUMBER(OFFSET('Sanitation Data'!$H$12,0,10*ROW('Sanitation Data'!H96))),'Data Summary'!DI102="Yes"),OFFSET('Sanitation Data'!$H$12,0,10*ROW('Sanitation Data'!H96)),NA())</f>
        <v>#N/A</v>
      </c>
      <c r="AU102" s="97" t="e">
        <f ca="true">+IF(AND(ISNUMBER(OFFSET('Sanitation Data'!$I$4,0,10*ROW('Sanitation Data'!I96))),'Data Summary'!DJ102="Yes"),100-OFFSET('Sanitation Data'!$I$4,0,10*ROW('Sanitation Data'!I96)),NA())</f>
        <v>#N/A</v>
      </c>
      <c r="AV102" s="97" t="e">
        <f ca="true">+IF(AND(ISNUMBER(OFFSET('Sanitation Data'!$I$6,0,10*ROW('Sanitation Data'!I96))),'Data Summary'!DK102="Yes"),OFFSET('Sanitation Data'!$I$6,0,10*ROW('Sanitation Data'!I96)),NA())</f>
        <v>#N/A</v>
      </c>
      <c r="AW102" s="97" t="e">
        <f ca="true">+IF(AND(ISNUMBER(OFFSET('Sanitation Data'!$I$10,0,10*ROW('Sanitation Data'!I96))),'Data Summary'!DL102="Yes"),OFFSET('Sanitation Data'!$I$10,0,10*ROW('Sanitation Data'!I96)),NA())</f>
        <v>#N/A</v>
      </c>
      <c r="AX102" s="97" t="e">
        <f ca="true">+IF(AND(ISNUMBER(OFFSET('Sanitation Data'!$I$11,0,10*ROW('Sanitation Data'!I96))),'Data Summary'!DM102="Yes"),OFFSET('Sanitation Data'!$I$11,0,10*ROW('Sanitation Data'!I96)),NA())</f>
        <v>#N/A</v>
      </c>
      <c r="AY102" s="97" t="e">
        <f ca="true">+IF(AND(ISNUMBER(OFFSET('Sanitation Data'!$I$12,0,10*ROW('Sanitation Data'!I96))),'Data Summary'!DN102="Yes"),OFFSET('Sanitation Data'!$I$12,0,10*ROW('Sanitation Data'!I96)),NA())</f>
        <v>#N/A</v>
      </c>
      <c r="AZ102" s="98" t="e">
        <f ca="true">+IF(AND(ISNUMBER(OFFSET('Hygiene Data'!$D$5,0,10*ROW('Hygiene Data'!D96))),'Data Summary'!DO102="Yes"),OFFSET('Hygiene Data'!$D$5,0,10*ROW('Hygiene Data'!D96)),NA())</f>
        <v>#N/A</v>
      </c>
      <c r="BA102" s="98" t="e">
        <f ca="true">+IF(AND(ISNUMBER(OFFSET('Hygiene Data'!$D$7,0,10*ROW('Hygiene Data'!D96))),'Data Summary'!DP102="Yes"),OFFSET('Hygiene Data'!$D$7,0,10*ROW('Hygiene Data'!D96)),NA())</f>
        <v>#N/A</v>
      </c>
      <c r="BB102" s="98" t="e">
        <f ca="true">+IF(AND(ISNUMBER(OFFSET('Hygiene Data'!$D$9,0,10*ROW('Hygiene Data'!D96))),'Data Summary'!DQ102="Yes"),OFFSET('Hygiene Data'!$D$9,0,10*ROW('Hygiene Data'!D96)),NA())</f>
        <v>#N/A</v>
      </c>
      <c r="BC102" s="98" t="e">
        <f ca="true">+IF(AND(ISNUMBER(OFFSET('Hygiene Data'!$E$5,0,10*ROW('Hygiene Data'!E96))),'Data Summary'!DR102="Yes"),OFFSET('Hygiene Data'!$E$5,0,10*ROW('Hygiene Data'!E96)),NA())</f>
        <v>#N/A</v>
      </c>
      <c r="BD102" s="98" t="e">
        <f ca="true">+IF(AND(ISNUMBER(OFFSET('Hygiene Data'!$E$7,0,10*ROW('Hygiene Data'!E96))),'Data Summary'!DS102="Yes"),OFFSET('Hygiene Data'!$E$7,0,10*ROW('Hygiene Data'!E96)),NA())</f>
        <v>#N/A</v>
      </c>
      <c r="BE102" s="98" t="e">
        <f ca="true">+IF(AND(ISNUMBER(OFFSET('Hygiene Data'!$E$9,0,10*ROW('Hygiene Data'!E96))),'Data Summary'!DT102="Yes"),OFFSET('Hygiene Data'!$E$9,0,10*ROW('Hygiene Data'!E96)),NA())</f>
        <v>#N/A</v>
      </c>
      <c r="BF102" s="98" t="e">
        <f ca="true">+IF(AND(ISNUMBER(OFFSET('Hygiene Data'!$F$5,0,10*ROW('Hygiene Data'!F96))),'Data Summary'!DU102="Yes"),OFFSET('Hygiene Data'!$F$5,0,10*ROW('Hygiene Data'!F96)),NA())</f>
        <v>#N/A</v>
      </c>
      <c r="BG102" s="98" t="e">
        <f ca="true">+IF(AND(ISNUMBER(OFFSET('Hygiene Data'!$F$7,0,10*ROW('Hygiene Data'!F96))),'Data Summary'!DV102="Yes"),OFFSET('Hygiene Data'!$F$7,0,10*ROW('Hygiene Data'!F96)),NA())</f>
        <v>#N/A</v>
      </c>
      <c r="BH102" s="98" t="e">
        <f ca="true">+IF(AND(ISNUMBER(OFFSET('Hygiene Data'!$F$9,0,10*ROW('Hygiene Data'!F96))),'Data Summary'!DW102="Yes"),OFFSET('Hygiene Data'!$F$9,0,10*ROW('Hygiene Data'!F96)),NA())</f>
        <v>#N/A</v>
      </c>
      <c r="BI102" s="98" t="e">
        <f ca="true">+IF(AND(ISNUMBER(OFFSET('Hygiene Data'!$G$5,0,10*ROW('Hygiene Data'!G96))),'Data Summary'!DX102="Yes"),OFFSET('Hygiene Data'!$G$5,0,10*ROW('Hygiene Data'!G96)),NA())</f>
        <v>#N/A</v>
      </c>
      <c r="BJ102" s="98" t="e">
        <f ca="true">+IF(AND(ISNUMBER(OFFSET('Hygiene Data'!$G$7,0,10*ROW('Hygiene Data'!G96))),'Data Summary'!DY102="Yes"),OFFSET('Hygiene Data'!$G$7,0,10*ROW('Hygiene Data'!G96)),NA())</f>
        <v>#N/A</v>
      </c>
      <c r="BK102" s="98" t="e">
        <f ca="true">+IF(AND(ISNUMBER(OFFSET('Hygiene Data'!$G$9,0,10*ROW('Hygiene Data'!G96))),'Data Summary'!DZ102="Yes"),OFFSET('Hygiene Data'!$G$9,0,10*ROW('Hygiene Data'!G96)),NA())</f>
        <v>#N/A</v>
      </c>
      <c r="BL102" s="98" t="e">
        <f ca="true">+IF(AND(ISNUMBER(OFFSET('Hygiene Data'!$H$5,0,10*ROW('Hygiene Data'!H96))),'Data Summary'!EA102="Yes"),OFFSET('Hygiene Data'!$H$5,0,10*ROW('Hygiene Data'!H96)),NA())</f>
        <v>#N/A</v>
      </c>
      <c r="BM102" s="98" t="e">
        <f ca="true">+IF(AND(ISNUMBER(OFFSET('Hygiene Data'!$H$7,0,10*ROW('Hygiene Data'!H96))),'Data Summary'!EB102="Yes"),OFFSET('Hygiene Data'!$H$7,0,10*ROW('Hygiene Data'!H96)),NA())</f>
        <v>#N/A</v>
      </c>
      <c r="BN102" s="98" t="e">
        <f ca="true">+IF(AND(ISNUMBER(OFFSET('Hygiene Data'!$H$9,0,10*ROW('Hygiene Data'!H96))),'Data Summary'!EC102="Yes"),OFFSET('Hygiene Data'!$H$9,0,10*ROW('Hygiene Data'!H96)),NA())</f>
        <v>#N/A</v>
      </c>
      <c r="BO102" s="98" t="e">
        <f ca="true">+IF(AND(ISNUMBER(OFFSET('Hygiene Data'!$I$5,0,10*ROW('Hygiene Data'!I96))),'Data Summary'!ED102="Yes"),OFFSET('Hygiene Data'!$I$5,0,10*ROW('Hygiene Data'!I96)),NA())</f>
        <v>#N/A</v>
      </c>
      <c r="BP102" s="98" t="e">
        <f ca="true">+IF(AND(ISNUMBER(OFFSET('Hygiene Data'!$I$7,0,10*ROW('Hygiene Data'!I96))),'Data Summary'!EE102="Yes"),OFFSET('Hygiene Data'!$I$7,0,10*ROW('Hygiene Data'!I96)),NA())</f>
        <v>#N/A</v>
      </c>
      <c r="BQ102" s="98" t="e">
        <f ca="true">+IF(AND(ISNUMBER(OFFSET('Hygiene Data'!$I$9,0,10*ROW('Hygiene Data'!I96))),'Data Summary'!EF102="Yes"),OFFSET('Hygiene Data'!$I$9,0,10*ROW('Hygiene Data'!I96)),NA())</f>
        <v>#N/A</v>
      </c>
    </row>
    <row xmlns:x14ac="http://schemas.microsoft.com/office/spreadsheetml/2009/9/ac" r="103" x14ac:dyDescent="0.2">
      <c r="A103" s="335" t="e">
        <f ca="true">+RIGHT('Data Summary'!A103,LEN('Data Summary'!A103)-9)</f>
        <v>#VALUE!</v>
      </c>
      <c r="B103" s="36" t="str">
        <f ca="true">+IF(ISTEXT('Data Summary'!B103),'Data Summary'!B103,"")</f>
        <v/>
      </c>
      <c r="C103" s="334" t="e">
        <f ca="true">+VALUE('Data Summary'!C103)</f>
        <v>#VALUE!</v>
      </c>
      <c r="D103" s="96" t="e">
        <f ca="true">+IF(AND(ISNUMBER(OFFSET('Water Data'!$D$4,0,10*ROW('Water Data'!D97))),'Data Summary'!BS103="Yes"),100-OFFSET('Water Data'!$D$4,0,10*ROW('Water Data'!D97)),NA())</f>
        <v>#N/A</v>
      </c>
      <c r="E103" s="96" t="e">
        <f ca="true">+IF(AND(ISNUMBER(OFFSET('Water Data'!$D$6,0,10*ROW('Water Data'!D97))),'Data Summary'!BT103="Yes"),OFFSET('Water Data'!$D$6,0,10*ROW('Water Data'!D97)),NA())</f>
        <v>#N/A</v>
      </c>
      <c r="F103" s="96" t="e">
        <f ca="true">+IF(AND(ISNUMBER(OFFSET('Water Data'!$D$9,0,10*ROW('Water Data'!D97))),'Data Summary'!BU103="Yes"),OFFSET('Water Data'!$D$9,0,10*ROW('Water Data'!D97)),NA())</f>
        <v>#N/A</v>
      </c>
      <c r="G103" s="96" t="e">
        <f ca="true">+IF(AND(ISNUMBER(OFFSET('Water Data'!$E$4,0,10*ROW('Water Data'!E97))),'Data Summary'!BV103="Yes"),100-OFFSET('Water Data'!$E$4,0,10*ROW('Water Data'!E97)),NA())</f>
        <v>#N/A</v>
      </c>
      <c r="H103" s="96" t="e">
        <f ca="true">+IF(AND(ISNUMBER(OFFSET('Water Data'!$E$6,0,10*ROW('Water Data'!E97))),'Data Summary'!BW103="Yes"),OFFSET('Water Data'!$E$6,0,10*ROW('Water Data'!E97)),NA())</f>
        <v>#N/A</v>
      </c>
      <c r="I103" s="96" t="e">
        <f ca="true">+IF(AND(ISNUMBER(OFFSET('Water Data'!$E$9,0,10*ROW('Water Data'!E97))),'Data Summary'!BX103="Yes"),OFFSET('Water Data'!$E$9,0,10*ROW('Water Data'!E97)),NA())</f>
        <v>#N/A</v>
      </c>
      <c r="J103" s="96" t="e">
        <f ca="true">+IF(AND(ISNUMBER(OFFSET('Water Data'!$F$4,0,10*ROW('Water Data'!F97))),'Data Summary'!BY103="Yes"),100-OFFSET('Water Data'!$F$4,0,10*ROW('Water Data'!F97)),NA())</f>
        <v>#N/A</v>
      </c>
      <c r="K103" s="96" t="e">
        <f ca="true">+IF(AND(ISNUMBER(OFFSET('Water Data'!$F$6,0,10*ROW('Water Data'!F97))),'Data Summary'!BZ103="Yes"),OFFSET('Water Data'!$F$6,0,10*ROW('Water Data'!F97)),NA())</f>
        <v>#N/A</v>
      </c>
      <c r="L103" s="96" t="e">
        <f ca="true">+IF(AND(ISNUMBER(OFFSET('Water Data'!$F$9,0,10*ROW('Water Data'!F97))),'Data Summary'!CA103="Yes"),OFFSET('Water Data'!$F$9,0,10*ROW('Water Data'!F97)),NA())</f>
        <v>#N/A</v>
      </c>
      <c r="M103" s="96" t="e">
        <f ca="true">+IF(AND(ISNUMBER(OFFSET('Water Data'!$G$4,0,10*ROW('Water Data'!G97))),'Data Summary'!CB103="Yes"),100-OFFSET('Water Data'!$G$4,0,10*ROW('Water Data'!G97)),NA())</f>
        <v>#N/A</v>
      </c>
      <c r="N103" s="96" t="e">
        <f ca="true">+IF(AND(ISNUMBER(OFFSET('Water Data'!$G$6,0,10*ROW('Water Data'!G97))),'Data Summary'!CC103="Yes"),OFFSET('Water Data'!$G$6,0,10*ROW('Water Data'!G97)),NA())</f>
        <v>#N/A</v>
      </c>
      <c r="O103" s="96" t="e">
        <f ca="true">+IF(AND(ISNUMBER(OFFSET('Water Data'!$G$9,0,10*ROW('Water Data'!G97))),'Data Summary'!CD103="Yes"),OFFSET('Water Data'!$G$9,0,10*ROW('Water Data'!G97)),NA())</f>
        <v>#N/A</v>
      </c>
      <c r="P103" s="96" t="e">
        <f ca="true">+IF(AND(ISNUMBER(OFFSET('Water Data'!$H$4,0,10*ROW('Water Data'!H97))),'Data Summary'!CE103="Yes"),100-OFFSET('Water Data'!$H$4,0,10*ROW('Water Data'!H97)),NA())</f>
        <v>#N/A</v>
      </c>
      <c r="Q103" s="96" t="e">
        <f ca="true">+IF(AND(ISNUMBER(OFFSET('Water Data'!$H$6,0,10*ROW('Water Data'!H97))),'Data Summary'!CF103="Yes"),OFFSET('Water Data'!$H$6,0,10*ROW('Water Data'!H97)),NA())</f>
        <v>#N/A</v>
      </c>
      <c r="R103" s="96" t="e">
        <f ca="true">+IF(AND(ISNUMBER(OFFSET('Water Data'!$H$9,0,10*ROW('Water Data'!H97))),'Data Summary'!CG103="Yes"),OFFSET('Water Data'!$H$9,0,10*ROW('Water Data'!H97)),NA())</f>
        <v>#N/A</v>
      </c>
      <c r="S103" s="96" t="e">
        <f ca="true">+IF(AND(ISNUMBER(OFFSET('Water Data'!$I$4,0,10*ROW('Water Data'!I97))),'Data Summary'!CH103="Yes"),100-OFFSET('Water Data'!$I$4,0,10*ROW('Water Data'!I97)),NA())</f>
        <v>#N/A</v>
      </c>
      <c r="T103" s="96" t="e">
        <f ca="true">+IF(AND(ISNUMBER(OFFSET('Water Data'!$I$6,0,10*ROW('Water Data'!I97))),'Data Summary'!CI103="Yes"),OFFSET('Water Data'!$I$6,0,10*ROW('Water Data'!I97)),NA())</f>
        <v>#N/A</v>
      </c>
      <c r="U103" s="96" t="e">
        <f ca="true">+IF(AND(ISNUMBER(OFFSET('Water Data'!$I$9,0,10*ROW('Water Data'!I97))),'Data Summary'!CJ103="Yes"),OFFSET('Water Data'!$I$9,0,10*ROW('Water Data'!I97)),NA())</f>
        <v>#N/A</v>
      </c>
      <c r="V103" s="97" t="e">
        <f ca="true">+IF(AND(ISNUMBER(OFFSET('Sanitation Data'!$D$4,0,10*ROW('Sanitation Data'!D97))),'Data Summary'!CK103="Yes"),100-OFFSET('Sanitation Data'!$D$4,0,10*ROW('Sanitation Data'!D97)),NA())</f>
        <v>#N/A</v>
      </c>
      <c r="W103" s="97" t="e">
        <f ca="true">+IF(AND(ISNUMBER(OFFSET('Sanitation Data'!$D$6,0,10*ROW('Sanitation Data'!D97))),'Data Summary'!CL103="Yes"),OFFSET('Sanitation Data'!$D$6,0,10*ROW('Sanitation Data'!D97)),NA())</f>
        <v>#N/A</v>
      </c>
      <c r="X103" s="97" t="e">
        <f ca="true">+IF(AND(ISNUMBER(OFFSET('Sanitation Data'!$D$10,0,10*ROW('Sanitation Data'!D97))),'Data Summary'!CM103="Yes"),OFFSET('Sanitation Data'!$D$10,0,10*ROW('Sanitation Data'!D97)),NA())</f>
        <v>#N/A</v>
      </c>
      <c r="Y103" s="97" t="e">
        <f ca="true">+IF(AND(ISNUMBER(OFFSET('Sanitation Data'!$D$11,0,10*ROW('Sanitation Data'!D97))),'Data Summary'!CN103="Yes"),OFFSET('Sanitation Data'!$D$11,0,10*ROW('Sanitation Data'!D97)),NA())</f>
        <v>#N/A</v>
      </c>
      <c r="Z103" s="97" t="e">
        <f ca="true">+IF(AND(ISNUMBER(OFFSET('Sanitation Data'!$D$12,0,10*ROW('Sanitation Data'!D97))),'Data Summary'!CO103="Yes"),OFFSET('Sanitation Data'!$D$12,0,10*ROW('Sanitation Data'!D97)),NA())</f>
        <v>#N/A</v>
      </c>
      <c r="AA103" s="97" t="e">
        <f ca="true">+IF(AND(ISNUMBER(OFFSET('Sanitation Data'!$E$4,0,10*ROW('Sanitation Data'!E97))),'Data Summary'!CP103="Yes"),100-OFFSET('Sanitation Data'!$E$4,0,10*ROW('Sanitation Data'!E97)),NA())</f>
        <v>#N/A</v>
      </c>
      <c r="AB103" s="97" t="e">
        <f ca="true">+IF(AND(ISNUMBER(OFFSET('Sanitation Data'!$E$6,0,10*ROW('Sanitation Data'!E97))),'Data Summary'!CQ103="Yes"),OFFSET('Sanitation Data'!$E$6,0,10*ROW('Sanitation Data'!E97)),NA())</f>
        <v>#N/A</v>
      </c>
      <c r="AC103" s="97" t="e">
        <f ca="true">+IF(AND(ISNUMBER(OFFSET('Sanitation Data'!$E$10,0,10*ROW('Sanitation Data'!E97))),'Data Summary'!CR103="Yes"),OFFSET('Sanitation Data'!$E$10,0,10*ROW('Sanitation Data'!E97)),NA())</f>
        <v>#N/A</v>
      </c>
      <c r="AD103" s="97" t="e">
        <f ca="true">+IF(AND(ISNUMBER(OFFSET('Sanitation Data'!$E$11,0,10*ROW('Sanitation Data'!E97))),'Data Summary'!CS103="Yes"),OFFSET('Sanitation Data'!$E$11,0,10*ROW('Sanitation Data'!E97)),NA())</f>
        <v>#N/A</v>
      </c>
      <c r="AE103" s="97" t="e">
        <f ca="true">+IF(AND(ISNUMBER(OFFSET('Sanitation Data'!$E$12,0,10*ROW('Sanitation Data'!E97))),'Data Summary'!CT103="Yes"),OFFSET('Sanitation Data'!$E$12,0,10*ROW('Sanitation Data'!E97)),NA())</f>
        <v>#N/A</v>
      </c>
      <c r="AF103" s="97" t="e">
        <f ca="true">+IF(AND(ISNUMBER(OFFSET('Sanitation Data'!$F$4,0,10*ROW('Sanitation Data'!F97))),'Data Summary'!CU103="Yes"),100-OFFSET('Sanitation Data'!$F$4,0,10*ROW('Sanitation Data'!F97)),NA())</f>
        <v>#N/A</v>
      </c>
      <c r="AG103" s="97" t="e">
        <f ca="true">+IF(AND(ISNUMBER(OFFSET('Sanitation Data'!$F$6,0,10*ROW('Sanitation Data'!F97))),'Data Summary'!CV103="Yes"),OFFSET('Sanitation Data'!$F$6,0,10*ROW('Sanitation Data'!F97)),NA())</f>
        <v>#N/A</v>
      </c>
      <c r="AH103" s="97" t="e">
        <f ca="true">+IF(AND(ISNUMBER(OFFSET('Sanitation Data'!$F$10,0,10*ROW('Sanitation Data'!F97))),'Data Summary'!CW103="Yes"),OFFSET('Sanitation Data'!$F$10,0,10*ROW('Sanitation Data'!F97)),NA())</f>
        <v>#N/A</v>
      </c>
      <c r="AI103" s="97" t="e">
        <f ca="true">+IF(AND(ISNUMBER(OFFSET('Sanitation Data'!$F$11,0,10*ROW('Sanitation Data'!F97))),'Data Summary'!CX103="Yes"),OFFSET('Sanitation Data'!$F$11,0,10*ROW('Sanitation Data'!F97)),NA())</f>
        <v>#N/A</v>
      </c>
      <c r="AJ103" s="97" t="e">
        <f ca="true">+IF(AND(ISNUMBER(OFFSET('Sanitation Data'!$F$12,0,10*ROW('Sanitation Data'!F97))),'Data Summary'!CY103="Yes"),OFFSET('Sanitation Data'!$F$12,0,10*ROW('Sanitation Data'!F97)),NA())</f>
        <v>#N/A</v>
      </c>
      <c r="AK103" s="97" t="e">
        <f ca="true">+IF(AND(ISNUMBER(OFFSET('Sanitation Data'!$G$4,0,10*ROW('Sanitation Data'!G97))),'Data Summary'!CZ103="Yes"),100-OFFSET('Sanitation Data'!$G$4,0,10*ROW('Sanitation Data'!G97)),NA())</f>
        <v>#N/A</v>
      </c>
      <c r="AL103" s="97" t="e">
        <f ca="true">+IF(AND(ISNUMBER(OFFSET('Sanitation Data'!$G$6,0,10*ROW('Sanitation Data'!G97))),'Data Summary'!DA103="Yes"),OFFSET('Sanitation Data'!$G$6,0,10*ROW('Sanitation Data'!G97)),NA())</f>
        <v>#N/A</v>
      </c>
      <c r="AM103" s="97" t="e">
        <f ca="true">+IF(AND(ISNUMBER(OFFSET('Sanitation Data'!$G$10,0,10*ROW('Sanitation Data'!G97))),'Data Summary'!DB103="Yes"),OFFSET('Sanitation Data'!$G$10,0,10*ROW('Sanitation Data'!G97)),NA())</f>
        <v>#N/A</v>
      </c>
      <c r="AN103" s="97" t="e">
        <f ca="true">+IF(AND(ISNUMBER(OFFSET('Sanitation Data'!$G$11,0,10*ROW('Sanitation Data'!G97))),'Data Summary'!DC103="Yes"),OFFSET('Sanitation Data'!$G$11,0,10*ROW('Sanitation Data'!G97)),NA())</f>
        <v>#N/A</v>
      </c>
      <c r="AO103" s="97" t="e">
        <f ca="true">+IF(AND(ISNUMBER(OFFSET('Sanitation Data'!$G$12,0,10*ROW('Sanitation Data'!G97))),'Data Summary'!DD103="Yes"),OFFSET('Sanitation Data'!$G$12,0,10*ROW('Sanitation Data'!G97)),NA())</f>
        <v>#N/A</v>
      </c>
      <c r="AP103" s="97" t="e">
        <f ca="true">+IF(AND(ISNUMBER(OFFSET('Sanitation Data'!$H$4,0,10*ROW('Sanitation Data'!H97))),'Data Summary'!DE103="Yes"),100-OFFSET('Sanitation Data'!$H$4,0,10*ROW('Sanitation Data'!H97)),NA())</f>
        <v>#N/A</v>
      </c>
      <c r="AQ103" s="97" t="e">
        <f ca="true">+IF(AND(ISNUMBER(OFFSET('Sanitation Data'!$H$6,0,10*ROW('Sanitation Data'!H97))),'Data Summary'!DF103="Yes"),OFFSET('Sanitation Data'!$H$6,0,10*ROW('Sanitation Data'!H97)),NA())</f>
        <v>#N/A</v>
      </c>
      <c r="AR103" s="97" t="e">
        <f ca="true">+IF(AND(ISNUMBER(OFFSET('Sanitation Data'!$H$10,0,10*ROW('Sanitation Data'!H97))),'Data Summary'!DG103="Yes"),OFFSET('Sanitation Data'!$H$10,0,10*ROW('Sanitation Data'!H97)),NA())</f>
        <v>#N/A</v>
      </c>
      <c r="AS103" s="97" t="e">
        <f ca="true">+IF(AND(ISNUMBER(OFFSET('Sanitation Data'!$H$11,0,10*ROW('Sanitation Data'!H97))),'Data Summary'!DH103="Yes"),OFFSET('Sanitation Data'!$H$11,0,10*ROW('Sanitation Data'!H97)),NA())</f>
        <v>#N/A</v>
      </c>
      <c r="AT103" s="97" t="e">
        <f ca="true">+IF(AND(ISNUMBER(OFFSET('Sanitation Data'!$H$12,0,10*ROW('Sanitation Data'!H97))),'Data Summary'!DI103="Yes"),OFFSET('Sanitation Data'!$H$12,0,10*ROW('Sanitation Data'!H97)),NA())</f>
        <v>#N/A</v>
      </c>
      <c r="AU103" s="97" t="e">
        <f ca="true">+IF(AND(ISNUMBER(OFFSET('Sanitation Data'!$I$4,0,10*ROW('Sanitation Data'!I97))),'Data Summary'!DJ103="Yes"),100-OFFSET('Sanitation Data'!$I$4,0,10*ROW('Sanitation Data'!I97)),NA())</f>
        <v>#N/A</v>
      </c>
      <c r="AV103" s="97" t="e">
        <f ca="true">+IF(AND(ISNUMBER(OFFSET('Sanitation Data'!$I$6,0,10*ROW('Sanitation Data'!I97))),'Data Summary'!DK103="Yes"),OFFSET('Sanitation Data'!$I$6,0,10*ROW('Sanitation Data'!I97)),NA())</f>
        <v>#N/A</v>
      </c>
      <c r="AW103" s="97" t="e">
        <f ca="true">+IF(AND(ISNUMBER(OFFSET('Sanitation Data'!$I$10,0,10*ROW('Sanitation Data'!I97))),'Data Summary'!DL103="Yes"),OFFSET('Sanitation Data'!$I$10,0,10*ROW('Sanitation Data'!I97)),NA())</f>
        <v>#N/A</v>
      </c>
      <c r="AX103" s="97" t="e">
        <f ca="true">+IF(AND(ISNUMBER(OFFSET('Sanitation Data'!$I$11,0,10*ROW('Sanitation Data'!I97))),'Data Summary'!DM103="Yes"),OFFSET('Sanitation Data'!$I$11,0,10*ROW('Sanitation Data'!I97)),NA())</f>
        <v>#N/A</v>
      </c>
      <c r="AY103" s="97" t="e">
        <f ca="true">+IF(AND(ISNUMBER(OFFSET('Sanitation Data'!$I$12,0,10*ROW('Sanitation Data'!I97))),'Data Summary'!DN103="Yes"),OFFSET('Sanitation Data'!$I$12,0,10*ROW('Sanitation Data'!I97)),NA())</f>
        <v>#N/A</v>
      </c>
      <c r="AZ103" s="98" t="e">
        <f ca="true">+IF(AND(ISNUMBER(OFFSET('Hygiene Data'!$D$5,0,10*ROW('Hygiene Data'!D97))),'Data Summary'!DO103="Yes"),OFFSET('Hygiene Data'!$D$5,0,10*ROW('Hygiene Data'!D97)),NA())</f>
        <v>#N/A</v>
      </c>
      <c r="BA103" s="98" t="e">
        <f ca="true">+IF(AND(ISNUMBER(OFFSET('Hygiene Data'!$D$7,0,10*ROW('Hygiene Data'!D97))),'Data Summary'!DP103="Yes"),OFFSET('Hygiene Data'!$D$7,0,10*ROW('Hygiene Data'!D97)),NA())</f>
        <v>#N/A</v>
      </c>
      <c r="BB103" s="98" t="e">
        <f ca="true">+IF(AND(ISNUMBER(OFFSET('Hygiene Data'!$D$9,0,10*ROW('Hygiene Data'!D97))),'Data Summary'!DQ103="Yes"),OFFSET('Hygiene Data'!$D$9,0,10*ROW('Hygiene Data'!D97)),NA())</f>
        <v>#N/A</v>
      </c>
      <c r="BC103" s="98" t="e">
        <f ca="true">+IF(AND(ISNUMBER(OFFSET('Hygiene Data'!$E$5,0,10*ROW('Hygiene Data'!E97))),'Data Summary'!DR103="Yes"),OFFSET('Hygiene Data'!$E$5,0,10*ROW('Hygiene Data'!E97)),NA())</f>
        <v>#N/A</v>
      </c>
      <c r="BD103" s="98" t="e">
        <f ca="true">+IF(AND(ISNUMBER(OFFSET('Hygiene Data'!$E$7,0,10*ROW('Hygiene Data'!E97))),'Data Summary'!DS103="Yes"),OFFSET('Hygiene Data'!$E$7,0,10*ROW('Hygiene Data'!E97)),NA())</f>
        <v>#N/A</v>
      </c>
      <c r="BE103" s="98" t="e">
        <f ca="true">+IF(AND(ISNUMBER(OFFSET('Hygiene Data'!$E$9,0,10*ROW('Hygiene Data'!E97))),'Data Summary'!DT103="Yes"),OFFSET('Hygiene Data'!$E$9,0,10*ROW('Hygiene Data'!E97)),NA())</f>
        <v>#N/A</v>
      </c>
      <c r="BF103" s="98" t="e">
        <f ca="true">+IF(AND(ISNUMBER(OFFSET('Hygiene Data'!$F$5,0,10*ROW('Hygiene Data'!F97))),'Data Summary'!DU103="Yes"),OFFSET('Hygiene Data'!$F$5,0,10*ROW('Hygiene Data'!F97)),NA())</f>
        <v>#N/A</v>
      </c>
      <c r="BG103" s="98" t="e">
        <f ca="true">+IF(AND(ISNUMBER(OFFSET('Hygiene Data'!$F$7,0,10*ROW('Hygiene Data'!F97))),'Data Summary'!DV103="Yes"),OFFSET('Hygiene Data'!$F$7,0,10*ROW('Hygiene Data'!F97)),NA())</f>
        <v>#N/A</v>
      </c>
      <c r="BH103" s="98" t="e">
        <f ca="true">+IF(AND(ISNUMBER(OFFSET('Hygiene Data'!$F$9,0,10*ROW('Hygiene Data'!F97))),'Data Summary'!DW103="Yes"),OFFSET('Hygiene Data'!$F$9,0,10*ROW('Hygiene Data'!F97)),NA())</f>
        <v>#N/A</v>
      </c>
      <c r="BI103" s="98" t="e">
        <f ca="true">+IF(AND(ISNUMBER(OFFSET('Hygiene Data'!$G$5,0,10*ROW('Hygiene Data'!G97))),'Data Summary'!DX103="Yes"),OFFSET('Hygiene Data'!$G$5,0,10*ROW('Hygiene Data'!G97)),NA())</f>
        <v>#N/A</v>
      </c>
      <c r="BJ103" s="98" t="e">
        <f ca="true">+IF(AND(ISNUMBER(OFFSET('Hygiene Data'!$G$7,0,10*ROW('Hygiene Data'!G97))),'Data Summary'!DY103="Yes"),OFFSET('Hygiene Data'!$G$7,0,10*ROW('Hygiene Data'!G97)),NA())</f>
        <v>#N/A</v>
      </c>
      <c r="BK103" s="98" t="e">
        <f ca="true">+IF(AND(ISNUMBER(OFFSET('Hygiene Data'!$G$9,0,10*ROW('Hygiene Data'!G97))),'Data Summary'!DZ103="Yes"),OFFSET('Hygiene Data'!$G$9,0,10*ROW('Hygiene Data'!G97)),NA())</f>
        <v>#N/A</v>
      </c>
      <c r="BL103" s="98" t="e">
        <f ca="true">+IF(AND(ISNUMBER(OFFSET('Hygiene Data'!$H$5,0,10*ROW('Hygiene Data'!H97))),'Data Summary'!EA103="Yes"),OFFSET('Hygiene Data'!$H$5,0,10*ROW('Hygiene Data'!H97)),NA())</f>
        <v>#N/A</v>
      </c>
      <c r="BM103" s="98" t="e">
        <f ca="true">+IF(AND(ISNUMBER(OFFSET('Hygiene Data'!$H$7,0,10*ROW('Hygiene Data'!H97))),'Data Summary'!EB103="Yes"),OFFSET('Hygiene Data'!$H$7,0,10*ROW('Hygiene Data'!H97)),NA())</f>
        <v>#N/A</v>
      </c>
      <c r="BN103" s="98" t="e">
        <f ca="true">+IF(AND(ISNUMBER(OFFSET('Hygiene Data'!$H$9,0,10*ROW('Hygiene Data'!H97))),'Data Summary'!EC103="Yes"),OFFSET('Hygiene Data'!$H$9,0,10*ROW('Hygiene Data'!H97)),NA())</f>
        <v>#N/A</v>
      </c>
      <c r="BO103" s="98" t="e">
        <f ca="true">+IF(AND(ISNUMBER(OFFSET('Hygiene Data'!$I$5,0,10*ROW('Hygiene Data'!I97))),'Data Summary'!ED103="Yes"),OFFSET('Hygiene Data'!$I$5,0,10*ROW('Hygiene Data'!I97)),NA())</f>
        <v>#N/A</v>
      </c>
      <c r="BP103" s="98" t="e">
        <f ca="true">+IF(AND(ISNUMBER(OFFSET('Hygiene Data'!$I$7,0,10*ROW('Hygiene Data'!I97))),'Data Summary'!EE103="Yes"),OFFSET('Hygiene Data'!$I$7,0,10*ROW('Hygiene Data'!I97)),NA())</f>
        <v>#N/A</v>
      </c>
      <c r="BQ103" s="98" t="e">
        <f ca="true">+IF(AND(ISNUMBER(OFFSET('Hygiene Data'!$I$9,0,10*ROW('Hygiene Data'!I97))),'Data Summary'!EF103="Yes"),OFFSET('Hygiene Data'!$I$9,0,10*ROW('Hygiene Data'!I97)),NA())</f>
        <v>#N/A</v>
      </c>
    </row>
    <row xmlns:x14ac="http://schemas.microsoft.com/office/spreadsheetml/2009/9/ac" r="104" x14ac:dyDescent="0.2">
      <c r="A104" s="335" t="e">
        <f ca="true">+RIGHT('Data Summary'!A104,LEN('Data Summary'!A104)-9)</f>
        <v>#VALUE!</v>
      </c>
      <c r="B104" s="36" t="str">
        <f ca="true">+IF(ISTEXT('Data Summary'!B104),'Data Summary'!B104,"")</f>
        <v/>
      </c>
      <c r="C104" s="334" t="e">
        <f ca="true">+VALUE('Data Summary'!C104)</f>
        <v>#VALUE!</v>
      </c>
      <c r="D104" s="96" t="e">
        <f ca="true">+IF(AND(ISNUMBER(OFFSET('Water Data'!$D$4,0,10*ROW('Water Data'!D98))),'Data Summary'!BS104="Yes"),100-OFFSET('Water Data'!$D$4,0,10*ROW('Water Data'!D98)),NA())</f>
        <v>#N/A</v>
      </c>
      <c r="E104" s="96" t="e">
        <f ca="true">+IF(AND(ISNUMBER(OFFSET('Water Data'!$D$6,0,10*ROW('Water Data'!D98))),'Data Summary'!BT104="Yes"),OFFSET('Water Data'!$D$6,0,10*ROW('Water Data'!D98)),NA())</f>
        <v>#N/A</v>
      </c>
      <c r="F104" s="96" t="e">
        <f ca="true">+IF(AND(ISNUMBER(OFFSET('Water Data'!$D$9,0,10*ROW('Water Data'!D98))),'Data Summary'!BU104="Yes"),OFFSET('Water Data'!$D$9,0,10*ROW('Water Data'!D98)),NA())</f>
        <v>#N/A</v>
      </c>
      <c r="G104" s="96" t="e">
        <f ca="true">+IF(AND(ISNUMBER(OFFSET('Water Data'!$E$4,0,10*ROW('Water Data'!E98))),'Data Summary'!BV104="Yes"),100-OFFSET('Water Data'!$E$4,0,10*ROW('Water Data'!E98)),NA())</f>
        <v>#N/A</v>
      </c>
      <c r="H104" s="96" t="e">
        <f ca="true">+IF(AND(ISNUMBER(OFFSET('Water Data'!$E$6,0,10*ROW('Water Data'!E98))),'Data Summary'!BW104="Yes"),OFFSET('Water Data'!$E$6,0,10*ROW('Water Data'!E98)),NA())</f>
        <v>#N/A</v>
      </c>
      <c r="I104" s="96" t="e">
        <f ca="true">+IF(AND(ISNUMBER(OFFSET('Water Data'!$E$9,0,10*ROW('Water Data'!E98))),'Data Summary'!BX104="Yes"),OFFSET('Water Data'!$E$9,0,10*ROW('Water Data'!E98)),NA())</f>
        <v>#N/A</v>
      </c>
      <c r="J104" s="96" t="e">
        <f ca="true">+IF(AND(ISNUMBER(OFFSET('Water Data'!$F$4,0,10*ROW('Water Data'!F98))),'Data Summary'!BY104="Yes"),100-OFFSET('Water Data'!$F$4,0,10*ROW('Water Data'!F98)),NA())</f>
        <v>#N/A</v>
      </c>
      <c r="K104" s="96" t="e">
        <f ca="true">+IF(AND(ISNUMBER(OFFSET('Water Data'!$F$6,0,10*ROW('Water Data'!F98))),'Data Summary'!BZ104="Yes"),OFFSET('Water Data'!$F$6,0,10*ROW('Water Data'!F98)),NA())</f>
        <v>#N/A</v>
      </c>
      <c r="L104" s="96" t="e">
        <f ca="true">+IF(AND(ISNUMBER(OFFSET('Water Data'!$F$9,0,10*ROW('Water Data'!F98))),'Data Summary'!CA104="Yes"),OFFSET('Water Data'!$F$9,0,10*ROW('Water Data'!F98)),NA())</f>
        <v>#N/A</v>
      </c>
      <c r="M104" s="96" t="e">
        <f ca="true">+IF(AND(ISNUMBER(OFFSET('Water Data'!$G$4,0,10*ROW('Water Data'!G98))),'Data Summary'!CB104="Yes"),100-OFFSET('Water Data'!$G$4,0,10*ROW('Water Data'!G98)),NA())</f>
        <v>#N/A</v>
      </c>
      <c r="N104" s="96" t="e">
        <f ca="true">+IF(AND(ISNUMBER(OFFSET('Water Data'!$G$6,0,10*ROW('Water Data'!G98))),'Data Summary'!CC104="Yes"),OFFSET('Water Data'!$G$6,0,10*ROW('Water Data'!G98)),NA())</f>
        <v>#N/A</v>
      </c>
      <c r="O104" s="96" t="e">
        <f ca="true">+IF(AND(ISNUMBER(OFFSET('Water Data'!$G$9,0,10*ROW('Water Data'!G98))),'Data Summary'!CD104="Yes"),OFFSET('Water Data'!$G$9,0,10*ROW('Water Data'!G98)),NA())</f>
        <v>#N/A</v>
      </c>
      <c r="P104" s="96" t="e">
        <f ca="true">+IF(AND(ISNUMBER(OFFSET('Water Data'!$H$4,0,10*ROW('Water Data'!H98))),'Data Summary'!CE104="Yes"),100-OFFSET('Water Data'!$H$4,0,10*ROW('Water Data'!H98)),NA())</f>
        <v>#N/A</v>
      </c>
      <c r="Q104" s="96" t="e">
        <f ca="true">+IF(AND(ISNUMBER(OFFSET('Water Data'!$H$6,0,10*ROW('Water Data'!H98))),'Data Summary'!CF104="Yes"),OFFSET('Water Data'!$H$6,0,10*ROW('Water Data'!H98)),NA())</f>
        <v>#N/A</v>
      </c>
      <c r="R104" s="96" t="e">
        <f ca="true">+IF(AND(ISNUMBER(OFFSET('Water Data'!$H$9,0,10*ROW('Water Data'!H98))),'Data Summary'!CG104="Yes"),OFFSET('Water Data'!$H$9,0,10*ROW('Water Data'!H98)),NA())</f>
        <v>#N/A</v>
      </c>
      <c r="S104" s="96" t="e">
        <f ca="true">+IF(AND(ISNUMBER(OFFSET('Water Data'!$I$4,0,10*ROW('Water Data'!I98))),'Data Summary'!CH104="Yes"),100-OFFSET('Water Data'!$I$4,0,10*ROW('Water Data'!I98)),NA())</f>
        <v>#N/A</v>
      </c>
      <c r="T104" s="96" t="e">
        <f ca="true">+IF(AND(ISNUMBER(OFFSET('Water Data'!$I$6,0,10*ROW('Water Data'!I98))),'Data Summary'!CI104="Yes"),OFFSET('Water Data'!$I$6,0,10*ROW('Water Data'!I98)),NA())</f>
        <v>#N/A</v>
      </c>
      <c r="U104" s="96" t="e">
        <f ca="true">+IF(AND(ISNUMBER(OFFSET('Water Data'!$I$9,0,10*ROW('Water Data'!I98))),'Data Summary'!CJ104="Yes"),OFFSET('Water Data'!$I$9,0,10*ROW('Water Data'!I98)),NA())</f>
        <v>#N/A</v>
      </c>
      <c r="V104" s="97" t="e">
        <f ca="true">+IF(AND(ISNUMBER(OFFSET('Sanitation Data'!$D$4,0,10*ROW('Sanitation Data'!D98))),'Data Summary'!CK104="Yes"),100-OFFSET('Sanitation Data'!$D$4,0,10*ROW('Sanitation Data'!D98)),NA())</f>
        <v>#N/A</v>
      </c>
      <c r="W104" s="97" t="e">
        <f ca="true">+IF(AND(ISNUMBER(OFFSET('Sanitation Data'!$D$6,0,10*ROW('Sanitation Data'!D98))),'Data Summary'!CL104="Yes"),OFFSET('Sanitation Data'!$D$6,0,10*ROW('Sanitation Data'!D98)),NA())</f>
        <v>#N/A</v>
      </c>
      <c r="X104" s="97" t="e">
        <f ca="true">+IF(AND(ISNUMBER(OFFSET('Sanitation Data'!$D$10,0,10*ROW('Sanitation Data'!D98))),'Data Summary'!CM104="Yes"),OFFSET('Sanitation Data'!$D$10,0,10*ROW('Sanitation Data'!D98)),NA())</f>
        <v>#N/A</v>
      </c>
      <c r="Y104" s="97" t="e">
        <f ca="true">+IF(AND(ISNUMBER(OFFSET('Sanitation Data'!$D$11,0,10*ROW('Sanitation Data'!D98))),'Data Summary'!CN104="Yes"),OFFSET('Sanitation Data'!$D$11,0,10*ROW('Sanitation Data'!D98)),NA())</f>
        <v>#N/A</v>
      </c>
      <c r="Z104" s="97" t="e">
        <f ca="true">+IF(AND(ISNUMBER(OFFSET('Sanitation Data'!$D$12,0,10*ROW('Sanitation Data'!D98))),'Data Summary'!CO104="Yes"),OFFSET('Sanitation Data'!$D$12,0,10*ROW('Sanitation Data'!D98)),NA())</f>
        <v>#N/A</v>
      </c>
      <c r="AA104" s="97" t="e">
        <f ca="true">+IF(AND(ISNUMBER(OFFSET('Sanitation Data'!$E$4,0,10*ROW('Sanitation Data'!E98))),'Data Summary'!CP104="Yes"),100-OFFSET('Sanitation Data'!$E$4,0,10*ROW('Sanitation Data'!E98)),NA())</f>
        <v>#N/A</v>
      </c>
      <c r="AB104" s="97" t="e">
        <f ca="true">+IF(AND(ISNUMBER(OFFSET('Sanitation Data'!$E$6,0,10*ROW('Sanitation Data'!E98))),'Data Summary'!CQ104="Yes"),OFFSET('Sanitation Data'!$E$6,0,10*ROW('Sanitation Data'!E98)),NA())</f>
        <v>#N/A</v>
      </c>
      <c r="AC104" s="97" t="e">
        <f ca="true">+IF(AND(ISNUMBER(OFFSET('Sanitation Data'!$E$10,0,10*ROW('Sanitation Data'!E98))),'Data Summary'!CR104="Yes"),OFFSET('Sanitation Data'!$E$10,0,10*ROW('Sanitation Data'!E98)),NA())</f>
        <v>#N/A</v>
      </c>
      <c r="AD104" s="97" t="e">
        <f ca="true">+IF(AND(ISNUMBER(OFFSET('Sanitation Data'!$E$11,0,10*ROW('Sanitation Data'!E98))),'Data Summary'!CS104="Yes"),OFFSET('Sanitation Data'!$E$11,0,10*ROW('Sanitation Data'!E98)),NA())</f>
        <v>#N/A</v>
      </c>
      <c r="AE104" s="97" t="e">
        <f ca="true">+IF(AND(ISNUMBER(OFFSET('Sanitation Data'!$E$12,0,10*ROW('Sanitation Data'!E98))),'Data Summary'!CT104="Yes"),OFFSET('Sanitation Data'!$E$12,0,10*ROW('Sanitation Data'!E98)),NA())</f>
        <v>#N/A</v>
      </c>
      <c r="AF104" s="97" t="e">
        <f ca="true">+IF(AND(ISNUMBER(OFFSET('Sanitation Data'!$F$4,0,10*ROW('Sanitation Data'!F98))),'Data Summary'!CU104="Yes"),100-OFFSET('Sanitation Data'!$F$4,0,10*ROW('Sanitation Data'!F98)),NA())</f>
        <v>#N/A</v>
      </c>
      <c r="AG104" s="97" t="e">
        <f ca="true">+IF(AND(ISNUMBER(OFFSET('Sanitation Data'!$F$6,0,10*ROW('Sanitation Data'!F98))),'Data Summary'!CV104="Yes"),OFFSET('Sanitation Data'!$F$6,0,10*ROW('Sanitation Data'!F98)),NA())</f>
        <v>#N/A</v>
      </c>
      <c r="AH104" s="97" t="e">
        <f ca="true">+IF(AND(ISNUMBER(OFFSET('Sanitation Data'!$F$10,0,10*ROW('Sanitation Data'!F98))),'Data Summary'!CW104="Yes"),OFFSET('Sanitation Data'!$F$10,0,10*ROW('Sanitation Data'!F98)),NA())</f>
        <v>#N/A</v>
      </c>
      <c r="AI104" s="97" t="e">
        <f ca="true">+IF(AND(ISNUMBER(OFFSET('Sanitation Data'!$F$11,0,10*ROW('Sanitation Data'!F98))),'Data Summary'!CX104="Yes"),OFFSET('Sanitation Data'!$F$11,0,10*ROW('Sanitation Data'!F98)),NA())</f>
        <v>#N/A</v>
      </c>
      <c r="AJ104" s="97" t="e">
        <f ca="true">+IF(AND(ISNUMBER(OFFSET('Sanitation Data'!$F$12,0,10*ROW('Sanitation Data'!F98))),'Data Summary'!CY104="Yes"),OFFSET('Sanitation Data'!$F$12,0,10*ROW('Sanitation Data'!F98)),NA())</f>
        <v>#N/A</v>
      </c>
      <c r="AK104" s="97" t="e">
        <f ca="true">+IF(AND(ISNUMBER(OFFSET('Sanitation Data'!$G$4,0,10*ROW('Sanitation Data'!G98))),'Data Summary'!CZ104="Yes"),100-OFFSET('Sanitation Data'!$G$4,0,10*ROW('Sanitation Data'!G98)),NA())</f>
        <v>#N/A</v>
      </c>
      <c r="AL104" s="97" t="e">
        <f ca="true">+IF(AND(ISNUMBER(OFFSET('Sanitation Data'!$G$6,0,10*ROW('Sanitation Data'!G98))),'Data Summary'!DA104="Yes"),OFFSET('Sanitation Data'!$G$6,0,10*ROW('Sanitation Data'!G98)),NA())</f>
        <v>#N/A</v>
      </c>
      <c r="AM104" s="97" t="e">
        <f ca="true">+IF(AND(ISNUMBER(OFFSET('Sanitation Data'!$G$10,0,10*ROW('Sanitation Data'!G98))),'Data Summary'!DB104="Yes"),OFFSET('Sanitation Data'!$G$10,0,10*ROW('Sanitation Data'!G98)),NA())</f>
        <v>#N/A</v>
      </c>
      <c r="AN104" s="97" t="e">
        <f ca="true">+IF(AND(ISNUMBER(OFFSET('Sanitation Data'!$G$11,0,10*ROW('Sanitation Data'!G98))),'Data Summary'!DC104="Yes"),OFFSET('Sanitation Data'!$G$11,0,10*ROW('Sanitation Data'!G98)),NA())</f>
        <v>#N/A</v>
      </c>
      <c r="AO104" s="97" t="e">
        <f ca="true">+IF(AND(ISNUMBER(OFFSET('Sanitation Data'!$G$12,0,10*ROW('Sanitation Data'!G98))),'Data Summary'!DD104="Yes"),OFFSET('Sanitation Data'!$G$12,0,10*ROW('Sanitation Data'!G98)),NA())</f>
        <v>#N/A</v>
      </c>
      <c r="AP104" s="97" t="e">
        <f ca="true">+IF(AND(ISNUMBER(OFFSET('Sanitation Data'!$H$4,0,10*ROW('Sanitation Data'!H98))),'Data Summary'!DE104="Yes"),100-OFFSET('Sanitation Data'!$H$4,0,10*ROW('Sanitation Data'!H98)),NA())</f>
        <v>#N/A</v>
      </c>
      <c r="AQ104" s="97" t="e">
        <f ca="true">+IF(AND(ISNUMBER(OFFSET('Sanitation Data'!$H$6,0,10*ROW('Sanitation Data'!H98))),'Data Summary'!DF104="Yes"),OFFSET('Sanitation Data'!$H$6,0,10*ROW('Sanitation Data'!H98)),NA())</f>
        <v>#N/A</v>
      </c>
      <c r="AR104" s="97" t="e">
        <f ca="true">+IF(AND(ISNUMBER(OFFSET('Sanitation Data'!$H$10,0,10*ROW('Sanitation Data'!H98))),'Data Summary'!DG104="Yes"),OFFSET('Sanitation Data'!$H$10,0,10*ROW('Sanitation Data'!H98)),NA())</f>
        <v>#N/A</v>
      </c>
      <c r="AS104" s="97" t="e">
        <f ca="true">+IF(AND(ISNUMBER(OFFSET('Sanitation Data'!$H$11,0,10*ROW('Sanitation Data'!H98))),'Data Summary'!DH104="Yes"),OFFSET('Sanitation Data'!$H$11,0,10*ROW('Sanitation Data'!H98)),NA())</f>
        <v>#N/A</v>
      </c>
      <c r="AT104" s="97" t="e">
        <f ca="true">+IF(AND(ISNUMBER(OFFSET('Sanitation Data'!$H$12,0,10*ROW('Sanitation Data'!H98))),'Data Summary'!DI104="Yes"),OFFSET('Sanitation Data'!$H$12,0,10*ROW('Sanitation Data'!H98)),NA())</f>
        <v>#N/A</v>
      </c>
      <c r="AU104" s="97" t="e">
        <f ca="true">+IF(AND(ISNUMBER(OFFSET('Sanitation Data'!$I$4,0,10*ROW('Sanitation Data'!I98))),'Data Summary'!DJ104="Yes"),100-OFFSET('Sanitation Data'!$I$4,0,10*ROW('Sanitation Data'!I98)),NA())</f>
        <v>#N/A</v>
      </c>
      <c r="AV104" s="97" t="e">
        <f ca="true">+IF(AND(ISNUMBER(OFFSET('Sanitation Data'!$I$6,0,10*ROW('Sanitation Data'!I98))),'Data Summary'!DK104="Yes"),OFFSET('Sanitation Data'!$I$6,0,10*ROW('Sanitation Data'!I98)),NA())</f>
        <v>#N/A</v>
      </c>
      <c r="AW104" s="97" t="e">
        <f ca="true">+IF(AND(ISNUMBER(OFFSET('Sanitation Data'!$I$10,0,10*ROW('Sanitation Data'!I98))),'Data Summary'!DL104="Yes"),OFFSET('Sanitation Data'!$I$10,0,10*ROW('Sanitation Data'!I98)),NA())</f>
        <v>#N/A</v>
      </c>
      <c r="AX104" s="97" t="e">
        <f ca="true">+IF(AND(ISNUMBER(OFFSET('Sanitation Data'!$I$11,0,10*ROW('Sanitation Data'!I98))),'Data Summary'!DM104="Yes"),OFFSET('Sanitation Data'!$I$11,0,10*ROW('Sanitation Data'!I98)),NA())</f>
        <v>#N/A</v>
      </c>
      <c r="AY104" s="97" t="e">
        <f ca="true">+IF(AND(ISNUMBER(OFFSET('Sanitation Data'!$I$12,0,10*ROW('Sanitation Data'!I98))),'Data Summary'!DN104="Yes"),OFFSET('Sanitation Data'!$I$12,0,10*ROW('Sanitation Data'!I98)),NA())</f>
        <v>#N/A</v>
      </c>
      <c r="AZ104" s="98" t="e">
        <f ca="true">+IF(AND(ISNUMBER(OFFSET('Hygiene Data'!$D$5,0,10*ROW('Hygiene Data'!D98))),'Data Summary'!DO104="Yes"),OFFSET('Hygiene Data'!$D$5,0,10*ROW('Hygiene Data'!D98)),NA())</f>
        <v>#N/A</v>
      </c>
      <c r="BA104" s="98" t="e">
        <f ca="true">+IF(AND(ISNUMBER(OFFSET('Hygiene Data'!$D$7,0,10*ROW('Hygiene Data'!D98))),'Data Summary'!DP104="Yes"),OFFSET('Hygiene Data'!$D$7,0,10*ROW('Hygiene Data'!D98)),NA())</f>
        <v>#N/A</v>
      </c>
      <c r="BB104" s="98" t="e">
        <f ca="true">+IF(AND(ISNUMBER(OFFSET('Hygiene Data'!$D$9,0,10*ROW('Hygiene Data'!D98))),'Data Summary'!DQ104="Yes"),OFFSET('Hygiene Data'!$D$9,0,10*ROW('Hygiene Data'!D98)),NA())</f>
        <v>#N/A</v>
      </c>
      <c r="BC104" s="98" t="e">
        <f ca="true">+IF(AND(ISNUMBER(OFFSET('Hygiene Data'!$E$5,0,10*ROW('Hygiene Data'!E98))),'Data Summary'!DR104="Yes"),OFFSET('Hygiene Data'!$E$5,0,10*ROW('Hygiene Data'!E98)),NA())</f>
        <v>#N/A</v>
      </c>
      <c r="BD104" s="98" t="e">
        <f ca="true">+IF(AND(ISNUMBER(OFFSET('Hygiene Data'!$E$7,0,10*ROW('Hygiene Data'!E98))),'Data Summary'!DS104="Yes"),OFFSET('Hygiene Data'!$E$7,0,10*ROW('Hygiene Data'!E98)),NA())</f>
        <v>#N/A</v>
      </c>
      <c r="BE104" s="98" t="e">
        <f ca="true">+IF(AND(ISNUMBER(OFFSET('Hygiene Data'!$E$9,0,10*ROW('Hygiene Data'!E98))),'Data Summary'!DT104="Yes"),OFFSET('Hygiene Data'!$E$9,0,10*ROW('Hygiene Data'!E98)),NA())</f>
        <v>#N/A</v>
      </c>
      <c r="BF104" s="98" t="e">
        <f ca="true">+IF(AND(ISNUMBER(OFFSET('Hygiene Data'!$F$5,0,10*ROW('Hygiene Data'!F98))),'Data Summary'!DU104="Yes"),OFFSET('Hygiene Data'!$F$5,0,10*ROW('Hygiene Data'!F98)),NA())</f>
        <v>#N/A</v>
      </c>
      <c r="BG104" s="98" t="e">
        <f ca="true">+IF(AND(ISNUMBER(OFFSET('Hygiene Data'!$F$7,0,10*ROW('Hygiene Data'!F98))),'Data Summary'!DV104="Yes"),OFFSET('Hygiene Data'!$F$7,0,10*ROW('Hygiene Data'!F98)),NA())</f>
        <v>#N/A</v>
      </c>
      <c r="BH104" s="98" t="e">
        <f ca="true">+IF(AND(ISNUMBER(OFFSET('Hygiene Data'!$F$9,0,10*ROW('Hygiene Data'!F98))),'Data Summary'!DW104="Yes"),OFFSET('Hygiene Data'!$F$9,0,10*ROW('Hygiene Data'!F98)),NA())</f>
        <v>#N/A</v>
      </c>
      <c r="BI104" s="98" t="e">
        <f ca="true">+IF(AND(ISNUMBER(OFFSET('Hygiene Data'!$G$5,0,10*ROW('Hygiene Data'!G98))),'Data Summary'!DX104="Yes"),OFFSET('Hygiene Data'!$G$5,0,10*ROW('Hygiene Data'!G98)),NA())</f>
        <v>#N/A</v>
      </c>
      <c r="BJ104" s="98" t="e">
        <f ca="true">+IF(AND(ISNUMBER(OFFSET('Hygiene Data'!$G$7,0,10*ROW('Hygiene Data'!G98))),'Data Summary'!DY104="Yes"),OFFSET('Hygiene Data'!$G$7,0,10*ROW('Hygiene Data'!G98)),NA())</f>
        <v>#N/A</v>
      </c>
      <c r="BK104" s="98" t="e">
        <f ca="true">+IF(AND(ISNUMBER(OFFSET('Hygiene Data'!$G$9,0,10*ROW('Hygiene Data'!G98))),'Data Summary'!DZ104="Yes"),OFFSET('Hygiene Data'!$G$9,0,10*ROW('Hygiene Data'!G98)),NA())</f>
        <v>#N/A</v>
      </c>
      <c r="BL104" s="98" t="e">
        <f ca="true">+IF(AND(ISNUMBER(OFFSET('Hygiene Data'!$H$5,0,10*ROW('Hygiene Data'!H98))),'Data Summary'!EA104="Yes"),OFFSET('Hygiene Data'!$H$5,0,10*ROW('Hygiene Data'!H98)),NA())</f>
        <v>#N/A</v>
      </c>
      <c r="BM104" s="98" t="e">
        <f ca="true">+IF(AND(ISNUMBER(OFFSET('Hygiene Data'!$H$7,0,10*ROW('Hygiene Data'!H98))),'Data Summary'!EB104="Yes"),OFFSET('Hygiene Data'!$H$7,0,10*ROW('Hygiene Data'!H98)),NA())</f>
        <v>#N/A</v>
      </c>
      <c r="BN104" s="98" t="e">
        <f ca="true">+IF(AND(ISNUMBER(OFFSET('Hygiene Data'!$H$9,0,10*ROW('Hygiene Data'!H98))),'Data Summary'!EC104="Yes"),OFFSET('Hygiene Data'!$H$9,0,10*ROW('Hygiene Data'!H98)),NA())</f>
        <v>#N/A</v>
      </c>
      <c r="BO104" s="98" t="e">
        <f ca="true">+IF(AND(ISNUMBER(OFFSET('Hygiene Data'!$I$5,0,10*ROW('Hygiene Data'!I98))),'Data Summary'!ED104="Yes"),OFFSET('Hygiene Data'!$I$5,0,10*ROW('Hygiene Data'!I98)),NA())</f>
        <v>#N/A</v>
      </c>
      <c r="BP104" s="98" t="e">
        <f ca="true">+IF(AND(ISNUMBER(OFFSET('Hygiene Data'!$I$7,0,10*ROW('Hygiene Data'!I98))),'Data Summary'!EE104="Yes"),OFFSET('Hygiene Data'!$I$7,0,10*ROW('Hygiene Data'!I98)),NA())</f>
        <v>#N/A</v>
      </c>
      <c r="BQ104" s="98" t="e">
        <f ca="true">+IF(AND(ISNUMBER(OFFSET('Hygiene Data'!$I$9,0,10*ROW('Hygiene Data'!I98))),'Data Summary'!EF104="Yes"),OFFSET('Hygiene Data'!$I$9,0,10*ROW('Hygiene Data'!I98)),NA())</f>
        <v>#N/A</v>
      </c>
    </row>
    <row xmlns:x14ac="http://schemas.microsoft.com/office/spreadsheetml/2009/9/ac" r="105" x14ac:dyDescent="0.2">
      <c r="A105" s="335" t="e">
        <f ca="true">+RIGHT('Data Summary'!A105,LEN('Data Summary'!A105)-9)</f>
        <v>#VALUE!</v>
      </c>
      <c r="B105" s="36" t="str">
        <f ca="true">+IF(ISTEXT('Data Summary'!B105),'Data Summary'!B105,"")</f>
        <v/>
      </c>
      <c r="C105" s="334" t="e">
        <f ca="true">+VALUE('Data Summary'!C105)</f>
        <v>#VALUE!</v>
      </c>
      <c r="D105" s="96" t="e">
        <f ca="true">+IF(AND(ISNUMBER(OFFSET('Water Data'!$D$4,0,10*ROW('Water Data'!D99))),'Data Summary'!BS105="Yes"),100-OFFSET('Water Data'!$D$4,0,10*ROW('Water Data'!D99)),NA())</f>
        <v>#N/A</v>
      </c>
      <c r="E105" s="96" t="e">
        <f ca="true">+IF(AND(ISNUMBER(OFFSET('Water Data'!$D$6,0,10*ROW('Water Data'!D99))),'Data Summary'!BT105="Yes"),OFFSET('Water Data'!$D$6,0,10*ROW('Water Data'!D99)),NA())</f>
        <v>#N/A</v>
      </c>
      <c r="F105" s="96" t="e">
        <f ca="true">+IF(AND(ISNUMBER(OFFSET('Water Data'!$D$9,0,10*ROW('Water Data'!D99))),'Data Summary'!BU105="Yes"),OFFSET('Water Data'!$D$9,0,10*ROW('Water Data'!D99)),NA())</f>
        <v>#N/A</v>
      </c>
      <c r="G105" s="96" t="e">
        <f ca="true">+IF(AND(ISNUMBER(OFFSET('Water Data'!$E$4,0,10*ROW('Water Data'!E99))),'Data Summary'!BV105="Yes"),100-OFFSET('Water Data'!$E$4,0,10*ROW('Water Data'!E99)),NA())</f>
        <v>#N/A</v>
      </c>
      <c r="H105" s="96" t="e">
        <f ca="true">+IF(AND(ISNUMBER(OFFSET('Water Data'!$E$6,0,10*ROW('Water Data'!E99))),'Data Summary'!BW105="Yes"),OFFSET('Water Data'!$E$6,0,10*ROW('Water Data'!E99)),NA())</f>
        <v>#N/A</v>
      </c>
      <c r="I105" s="96" t="e">
        <f ca="true">+IF(AND(ISNUMBER(OFFSET('Water Data'!$E$9,0,10*ROW('Water Data'!E99))),'Data Summary'!BX105="Yes"),OFFSET('Water Data'!$E$9,0,10*ROW('Water Data'!E99)),NA())</f>
        <v>#N/A</v>
      </c>
      <c r="J105" s="96" t="e">
        <f ca="true">+IF(AND(ISNUMBER(OFFSET('Water Data'!$F$4,0,10*ROW('Water Data'!F99))),'Data Summary'!BY105="Yes"),100-OFFSET('Water Data'!$F$4,0,10*ROW('Water Data'!F99)),NA())</f>
        <v>#N/A</v>
      </c>
      <c r="K105" s="96" t="e">
        <f ca="true">+IF(AND(ISNUMBER(OFFSET('Water Data'!$F$6,0,10*ROW('Water Data'!F99))),'Data Summary'!BZ105="Yes"),OFFSET('Water Data'!$F$6,0,10*ROW('Water Data'!F99)),NA())</f>
        <v>#N/A</v>
      </c>
      <c r="L105" s="96" t="e">
        <f ca="true">+IF(AND(ISNUMBER(OFFSET('Water Data'!$F$9,0,10*ROW('Water Data'!F99))),'Data Summary'!CA105="Yes"),OFFSET('Water Data'!$F$9,0,10*ROW('Water Data'!F99)),NA())</f>
        <v>#N/A</v>
      </c>
      <c r="M105" s="96" t="e">
        <f ca="true">+IF(AND(ISNUMBER(OFFSET('Water Data'!$G$4,0,10*ROW('Water Data'!G99))),'Data Summary'!CB105="Yes"),100-OFFSET('Water Data'!$G$4,0,10*ROW('Water Data'!G99)),NA())</f>
        <v>#N/A</v>
      </c>
      <c r="N105" s="96" t="e">
        <f ca="true">+IF(AND(ISNUMBER(OFFSET('Water Data'!$G$6,0,10*ROW('Water Data'!G99))),'Data Summary'!CC105="Yes"),OFFSET('Water Data'!$G$6,0,10*ROW('Water Data'!G99)),NA())</f>
        <v>#N/A</v>
      </c>
      <c r="O105" s="96" t="e">
        <f ca="true">+IF(AND(ISNUMBER(OFFSET('Water Data'!$G$9,0,10*ROW('Water Data'!G99))),'Data Summary'!CD105="Yes"),OFFSET('Water Data'!$G$9,0,10*ROW('Water Data'!G99)),NA())</f>
        <v>#N/A</v>
      </c>
      <c r="P105" s="96" t="e">
        <f ca="true">+IF(AND(ISNUMBER(OFFSET('Water Data'!$H$4,0,10*ROW('Water Data'!H99))),'Data Summary'!CE105="Yes"),100-OFFSET('Water Data'!$H$4,0,10*ROW('Water Data'!H99)),NA())</f>
        <v>#N/A</v>
      </c>
      <c r="Q105" s="96" t="e">
        <f ca="true">+IF(AND(ISNUMBER(OFFSET('Water Data'!$H$6,0,10*ROW('Water Data'!H99))),'Data Summary'!CF105="Yes"),OFFSET('Water Data'!$H$6,0,10*ROW('Water Data'!H99)),NA())</f>
        <v>#N/A</v>
      </c>
      <c r="R105" s="96" t="e">
        <f ca="true">+IF(AND(ISNUMBER(OFFSET('Water Data'!$H$9,0,10*ROW('Water Data'!H99))),'Data Summary'!CG105="Yes"),OFFSET('Water Data'!$H$9,0,10*ROW('Water Data'!H99)),NA())</f>
        <v>#N/A</v>
      </c>
      <c r="S105" s="96" t="e">
        <f ca="true">+IF(AND(ISNUMBER(OFFSET('Water Data'!$I$4,0,10*ROW('Water Data'!I99))),'Data Summary'!CH105="Yes"),100-OFFSET('Water Data'!$I$4,0,10*ROW('Water Data'!I99)),NA())</f>
        <v>#N/A</v>
      </c>
      <c r="T105" s="96" t="e">
        <f ca="true">+IF(AND(ISNUMBER(OFFSET('Water Data'!$I$6,0,10*ROW('Water Data'!I99))),'Data Summary'!CI105="Yes"),OFFSET('Water Data'!$I$6,0,10*ROW('Water Data'!I99)),NA())</f>
        <v>#N/A</v>
      </c>
      <c r="U105" s="96" t="e">
        <f ca="true">+IF(AND(ISNUMBER(OFFSET('Water Data'!$I$9,0,10*ROW('Water Data'!I99))),'Data Summary'!CJ105="Yes"),OFFSET('Water Data'!$I$9,0,10*ROW('Water Data'!I99)),NA())</f>
        <v>#N/A</v>
      </c>
      <c r="V105" s="97" t="e">
        <f ca="true">+IF(AND(ISNUMBER(OFFSET('Sanitation Data'!$D$4,0,10*ROW('Sanitation Data'!D99))),'Data Summary'!CK105="Yes"),100-OFFSET('Sanitation Data'!$D$4,0,10*ROW('Sanitation Data'!D99)),NA())</f>
        <v>#N/A</v>
      </c>
      <c r="W105" s="97" t="e">
        <f ca="true">+IF(AND(ISNUMBER(OFFSET('Sanitation Data'!$D$6,0,10*ROW('Sanitation Data'!D99))),'Data Summary'!CL105="Yes"),OFFSET('Sanitation Data'!$D$6,0,10*ROW('Sanitation Data'!D99)),NA())</f>
        <v>#N/A</v>
      </c>
      <c r="X105" s="97" t="e">
        <f ca="true">+IF(AND(ISNUMBER(OFFSET('Sanitation Data'!$D$10,0,10*ROW('Sanitation Data'!D99))),'Data Summary'!CM105="Yes"),OFFSET('Sanitation Data'!$D$10,0,10*ROW('Sanitation Data'!D99)),NA())</f>
        <v>#N/A</v>
      </c>
      <c r="Y105" s="97" t="e">
        <f ca="true">+IF(AND(ISNUMBER(OFFSET('Sanitation Data'!$D$11,0,10*ROW('Sanitation Data'!D99))),'Data Summary'!CN105="Yes"),OFFSET('Sanitation Data'!$D$11,0,10*ROW('Sanitation Data'!D99)),NA())</f>
        <v>#N/A</v>
      </c>
      <c r="Z105" s="97" t="e">
        <f ca="true">+IF(AND(ISNUMBER(OFFSET('Sanitation Data'!$D$12,0,10*ROW('Sanitation Data'!D99))),'Data Summary'!CO105="Yes"),OFFSET('Sanitation Data'!$D$12,0,10*ROW('Sanitation Data'!D99)),NA())</f>
        <v>#N/A</v>
      </c>
      <c r="AA105" s="97" t="e">
        <f ca="true">+IF(AND(ISNUMBER(OFFSET('Sanitation Data'!$E$4,0,10*ROW('Sanitation Data'!E99))),'Data Summary'!CP105="Yes"),100-OFFSET('Sanitation Data'!$E$4,0,10*ROW('Sanitation Data'!E99)),NA())</f>
        <v>#N/A</v>
      </c>
      <c r="AB105" s="97" t="e">
        <f ca="true">+IF(AND(ISNUMBER(OFFSET('Sanitation Data'!$E$6,0,10*ROW('Sanitation Data'!E99))),'Data Summary'!CQ105="Yes"),OFFSET('Sanitation Data'!$E$6,0,10*ROW('Sanitation Data'!E99)),NA())</f>
        <v>#N/A</v>
      </c>
      <c r="AC105" s="97" t="e">
        <f ca="true">+IF(AND(ISNUMBER(OFFSET('Sanitation Data'!$E$10,0,10*ROW('Sanitation Data'!E99))),'Data Summary'!CR105="Yes"),OFFSET('Sanitation Data'!$E$10,0,10*ROW('Sanitation Data'!E99)),NA())</f>
        <v>#N/A</v>
      </c>
      <c r="AD105" s="97" t="e">
        <f ca="true">+IF(AND(ISNUMBER(OFFSET('Sanitation Data'!$E$11,0,10*ROW('Sanitation Data'!E99))),'Data Summary'!CS105="Yes"),OFFSET('Sanitation Data'!$E$11,0,10*ROW('Sanitation Data'!E99)),NA())</f>
        <v>#N/A</v>
      </c>
      <c r="AE105" s="97" t="e">
        <f ca="true">+IF(AND(ISNUMBER(OFFSET('Sanitation Data'!$E$12,0,10*ROW('Sanitation Data'!E99))),'Data Summary'!CT105="Yes"),OFFSET('Sanitation Data'!$E$12,0,10*ROW('Sanitation Data'!E99)),NA())</f>
        <v>#N/A</v>
      </c>
      <c r="AF105" s="97" t="e">
        <f ca="true">+IF(AND(ISNUMBER(OFFSET('Sanitation Data'!$F$4,0,10*ROW('Sanitation Data'!F99))),'Data Summary'!CU105="Yes"),100-OFFSET('Sanitation Data'!$F$4,0,10*ROW('Sanitation Data'!F99)),NA())</f>
        <v>#N/A</v>
      </c>
      <c r="AG105" s="97" t="e">
        <f ca="true">+IF(AND(ISNUMBER(OFFSET('Sanitation Data'!$F$6,0,10*ROW('Sanitation Data'!F99))),'Data Summary'!CV105="Yes"),OFFSET('Sanitation Data'!$F$6,0,10*ROW('Sanitation Data'!F99)),NA())</f>
        <v>#N/A</v>
      </c>
      <c r="AH105" s="97" t="e">
        <f ca="true">+IF(AND(ISNUMBER(OFFSET('Sanitation Data'!$F$10,0,10*ROW('Sanitation Data'!F99))),'Data Summary'!CW105="Yes"),OFFSET('Sanitation Data'!$F$10,0,10*ROW('Sanitation Data'!F99)),NA())</f>
        <v>#N/A</v>
      </c>
      <c r="AI105" s="97" t="e">
        <f ca="true">+IF(AND(ISNUMBER(OFFSET('Sanitation Data'!$F$11,0,10*ROW('Sanitation Data'!F99))),'Data Summary'!CX105="Yes"),OFFSET('Sanitation Data'!$F$11,0,10*ROW('Sanitation Data'!F99)),NA())</f>
        <v>#N/A</v>
      </c>
      <c r="AJ105" s="97" t="e">
        <f ca="true">+IF(AND(ISNUMBER(OFFSET('Sanitation Data'!$F$12,0,10*ROW('Sanitation Data'!F99))),'Data Summary'!CY105="Yes"),OFFSET('Sanitation Data'!$F$12,0,10*ROW('Sanitation Data'!F99)),NA())</f>
        <v>#N/A</v>
      </c>
      <c r="AK105" s="97" t="e">
        <f ca="true">+IF(AND(ISNUMBER(OFFSET('Sanitation Data'!$G$4,0,10*ROW('Sanitation Data'!G99))),'Data Summary'!CZ105="Yes"),100-OFFSET('Sanitation Data'!$G$4,0,10*ROW('Sanitation Data'!G99)),NA())</f>
        <v>#N/A</v>
      </c>
      <c r="AL105" s="97" t="e">
        <f ca="true">+IF(AND(ISNUMBER(OFFSET('Sanitation Data'!$G$6,0,10*ROW('Sanitation Data'!G99))),'Data Summary'!DA105="Yes"),OFFSET('Sanitation Data'!$G$6,0,10*ROW('Sanitation Data'!G99)),NA())</f>
        <v>#N/A</v>
      </c>
      <c r="AM105" s="97" t="e">
        <f ca="true">+IF(AND(ISNUMBER(OFFSET('Sanitation Data'!$G$10,0,10*ROW('Sanitation Data'!G99))),'Data Summary'!DB105="Yes"),OFFSET('Sanitation Data'!$G$10,0,10*ROW('Sanitation Data'!G99)),NA())</f>
        <v>#N/A</v>
      </c>
      <c r="AN105" s="97" t="e">
        <f ca="true">+IF(AND(ISNUMBER(OFFSET('Sanitation Data'!$G$11,0,10*ROW('Sanitation Data'!G99))),'Data Summary'!DC105="Yes"),OFFSET('Sanitation Data'!$G$11,0,10*ROW('Sanitation Data'!G99)),NA())</f>
        <v>#N/A</v>
      </c>
      <c r="AO105" s="97" t="e">
        <f ca="true">+IF(AND(ISNUMBER(OFFSET('Sanitation Data'!$G$12,0,10*ROW('Sanitation Data'!G99))),'Data Summary'!DD105="Yes"),OFFSET('Sanitation Data'!$G$12,0,10*ROW('Sanitation Data'!G99)),NA())</f>
        <v>#N/A</v>
      </c>
      <c r="AP105" s="97" t="e">
        <f ca="true">+IF(AND(ISNUMBER(OFFSET('Sanitation Data'!$H$4,0,10*ROW('Sanitation Data'!H99))),'Data Summary'!DE105="Yes"),100-OFFSET('Sanitation Data'!$H$4,0,10*ROW('Sanitation Data'!H99)),NA())</f>
        <v>#N/A</v>
      </c>
      <c r="AQ105" s="97" t="e">
        <f ca="true">+IF(AND(ISNUMBER(OFFSET('Sanitation Data'!$H$6,0,10*ROW('Sanitation Data'!H99))),'Data Summary'!DF105="Yes"),OFFSET('Sanitation Data'!$H$6,0,10*ROW('Sanitation Data'!H99)),NA())</f>
        <v>#N/A</v>
      </c>
      <c r="AR105" s="97" t="e">
        <f ca="true">+IF(AND(ISNUMBER(OFFSET('Sanitation Data'!$H$10,0,10*ROW('Sanitation Data'!H99))),'Data Summary'!DG105="Yes"),OFFSET('Sanitation Data'!$H$10,0,10*ROW('Sanitation Data'!H99)),NA())</f>
        <v>#N/A</v>
      </c>
      <c r="AS105" s="97" t="e">
        <f ca="true">+IF(AND(ISNUMBER(OFFSET('Sanitation Data'!$H$11,0,10*ROW('Sanitation Data'!H99))),'Data Summary'!DH105="Yes"),OFFSET('Sanitation Data'!$H$11,0,10*ROW('Sanitation Data'!H99)),NA())</f>
        <v>#N/A</v>
      </c>
      <c r="AT105" s="97" t="e">
        <f ca="true">+IF(AND(ISNUMBER(OFFSET('Sanitation Data'!$H$12,0,10*ROW('Sanitation Data'!H99))),'Data Summary'!DI105="Yes"),OFFSET('Sanitation Data'!$H$12,0,10*ROW('Sanitation Data'!H99)),NA())</f>
        <v>#N/A</v>
      </c>
      <c r="AU105" s="97" t="e">
        <f ca="true">+IF(AND(ISNUMBER(OFFSET('Sanitation Data'!$I$4,0,10*ROW('Sanitation Data'!I99))),'Data Summary'!DJ105="Yes"),100-OFFSET('Sanitation Data'!$I$4,0,10*ROW('Sanitation Data'!I99)),NA())</f>
        <v>#N/A</v>
      </c>
      <c r="AV105" s="97" t="e">
        <f ca="true">+IF(AND(ISNUMBER(OFFSET('Sanitation Data'!$I$6,0,10*ROW('Sanitation Data'!I99))),'Data Summary'!DK105="Yes"),OFFSET('Sanitation Data'!$I$6,0,10*ROW('Sanitation Data'!I99)),NA())</f>
        <v>#N/A</v>
      </c>
      <c r="AW105" s="97" t="e">
        <f ca="true">+IF(AND(ISNUMBER(OFFSET('Sanitation Data'!$I$10,0,10*ROW('Sanitation Data'!I99))),'Data Summary'!DL105="Yes"),OFFSET('Sanitation Data'!$I$10,0,10*ROW('Sanitation Data'!I99)),NA())</f>
        <v>#N/A</v>
      </c>
      <c r="AX105" s="97" t="e">
        <f ca="true">+IF(AND(ISNUMBER(OFFSET('Sanitation Data'!$I$11,0,10*ROW('Sanitation Data'!I99))),'Data Summary'!DM105="Yes"),OFFSET('Sanitation Data'!$I$11,0,10*ROW('Sanitation Data'!I99)),NA())</f>
        <v>#N/A</v>
      </c>
      <c r="AY105" s="97" t="e">
        <f ca="true">+IF(AND(ISNUMBER(OFFSET('Sanitation Data'!$I$12,0,10*ROW('Sanitation Data'!I99))),'Data Summary'!DN105="Yes"),OFFSET('Sanitation Data'!$I$12,0,10*ROW('Sanitation Data'!I99)),NA())</f>
        <v>#N/A</v>
      </c>
      <c r="AZ105" s="98" t="e">
        <f ca="true">+IF(AND(ISNUMBER(OFFSET('Hygiene Data'!$D$5,0,10*ROW('Hygiene Data'!D99))),'Data Summary'!DO105="Yes"),OFFSET('Hygiene Data'!$D$5,0,10*ROW('Hygiene Data'!D99)),NA())</f>
        <v>#N/A</v>
      </c>
      <c r="BA105" s="98" t="e">
        <f ca="true">+IF(AND(ISNUMBER(OFFSET('Hygiene Data'!$D$7,0,10*ROW('Hygiene Data'!D99))),'Data Summary'!DP105="Yes"),OFFSET('Hygiene Data'!$D$7,0,10*ROW('Hygiene Data'!D99)),NA())</f>
        <v>#N/A</v>
      </c>
      <c r="BB105" s="98" t="e">
        <f ca="true">+IF(AND(ISNUMBER(OFFSET('Hygiene Data'!$D$9,0,10*ROW('Hygiene Data'!D99))),'Data Summary'!DQ105="Yes"),OFFSET('Hygiene Data'!$D$9,0,10*ROW('Hygiene Data'!D99)),NA())</f>
        <v>#N/A</v>
      </c>
      <c r="BC105" s="98" t="e">
        <f ca="true">+IF(AND(ISNUMBER(OFFSET('Hygiene Data'!$E$5,0,10*ROW('Hygiene Data'!E99))),'Data Summary'!DR105="Yes"),OFFSET('Hygiene Data'!$E$5,0,10*ROW('Hygiene Data'!E99)),NA())</f>
        <v>#N/A</v>
      </c>
      <c r="BD105" s="98" t="e">
        <f ca="true">+IF(AND(ISNUMBER(OFFSET('Hygiene Data'!$E$7,0,10*ROW('Hygiene Data'!E99))),'Data Summary'!DS105="Yes"),OFFSET('Hygiene Data'!$E$7,0,10*ROW('Hygiene Data'!E99)),NA())</f>
        <v>#N/A</v>
      </c>
      <c r="BE105" s="98" t="e">
        <f ca="true">+IF(AND(ISNUMBER(OFFSET('Hygiene Data'!$E$9,0,10*ROW('Hygiene Data'!E99))),'Data Summary'!DT105="Yes"),OFFSET('Hygiene Data'!$E$9,0,10*ROW('Hygiene Data'!E99)),NA())</f>
        <v>#N/A</v>
      </c>
      <c r="BF105" s="98" t="e">
        <f ca="true">+IF(AND(ISNUMBER(OFFSET('Hygiene Data'!$F$5,0,10*ROW('Hygiene Data'!F99))),'Data Summary'!DU105="Yes"),OFFSET('Hygiene Data'!$F$5,0,10*ROW('Hygiene Data'!F99)),NA())</f>
        <v>#N/A</v>
      </c>
      <c r="BG105" s="98" t="e">
        <f ca="true">+IF(AND(ISNUMBER(OFFSET('Hygiene Data'!$F$7,0,10*ROW('Hygiene Data'!F99))),'Data Summary'!DV105="Yes"),OFFSET('Hygiene Data'!$F$7,0,10*ROW('Hygiene Data'!F99)),NA())</f>
        <v>#N/A</v>
      </c>
      <c r="BH105" s="98" t="e">
        <f ca="true">+IF(AND(ISNUMBER(OFFSET('Hygiene Data'!$F$9,0,10*ROW('Hygiene Data'!F99))),'Data Summary'!DW105="Yes"),OFFSET('Hygiene Data'!$F$9,0,10*ROW('Hygiene Data'!F99)),NA())</f>
        <v>#N/A</v>
      </c>
      <c r="BI105" s="98" t="e">
        <f ca="true">+IF(AND(ISNUMBER(OFFSET('Hygiene Data'!$G$5,0,10*ROW('Hygiene Data'!G99))),'Data Summary'!DX105="Yes"),OFFSET('Hygiene Data'!$G$5,0,10*ROW('Hygiene Data'!G99)),NA())</f>
        <v>#N/A</v>
      </c>
      <c r="BJ105" s="98" t="e">
        <f ca="true">+IF(AND(ISNUMBER(OFFSET('Hygiene Data'!$G$7,0,10*ROW('Hygiene Data'!G99))),'Data Summary'!DY105="Yes"),OFFSET('Hygiene Data'!$G$7,0,10*ROW('Hygiene Data'!G99)),NA())</f>
        <v>#N/A</v>
      </c>
      <c r="BK105" s="98" t="e">
        <f ca="true">+IF(AND(ISNUMBER(OFFSET('Hygiene Data'!$G$9,0,10*ROW('Hygiene Data'!G99))),'Data Summary'!DZ105="Yes"),OFFSET('Hygiene Data'!$G$9,0,10*ROW('Hygiene Data'!G99)),NA())</f>
        <v>#N/A</v>
      </c>
      <c r="BL105" s="98" t="e">
        <f ca="true">+IF(AND(ISNUMBER(OFFSET('Hygiene Data'!$H$5,0,10*ROW('Hygiene Data'!H99))),'Data Summary'!EA105="Yes"),OFFSET('Hygiene Data'!$H$5,0,10*ROW('Hygiene Data'!H99)),NA())</f>
        <v>#N/A</v>
      </c>
      <c r="BM105" s="98" t="e">
        <f ca="true">+IF(AND(ISNUMBER(OFFSET('Hygiene Data'!$H$7,0,10*ROW('Hygiene Data'!H99))),'Data Summary'!EB105="Yes"),OFFSET('Hygiene Data'!$H$7,0,10*ROW('Hygiene Data'!H99)),NA())</f>
        <v>#N/A</v>
      </c>
      <c r="BN105" s="98" t="e">
        <f ca="true">+IF(AND(ISNUMBER(OFFSET('Hygiene Data'!$H$9,0,10*ROW('Hygiene Data'!H99))),'Data Summary'!EC105="Yes"),OFFSET('Hygiene Data'!$H$9,0,10*ROW('Hygiene Data'!H99)),NA())</f>
        <v>#N/A</v>
      </c>
      <c r="BO105" s="98" t="e">
        <f ca="true">+IF(AND(ISNUMBER(OFFSET('Hygiene Data'!$I$5,0,10*ROW('Hygiene Data'!I99))),'Data Summary'!ED105="Yes"),OFFSET('Hygiene Data'!$I$5,0,10*ROW('Hygiene Data'!I99)),NA())</f>
        <v>#N/A</v>
      </c>
      <c r="BP105" s="98" t="e">
        <f ca="true">+IF(AND(ISNUMBER(OFFSET('Hygiene Data'!$I$7,0,10*ROW('Hygiene Data'!I99))),'Data Summary'!EE105="Yes"),OFFSET('Hygiene Data'!$I$7,0,10*ROW('Hygiene Data'!I99)),NA())</f>
        <v>#N/A</v>
      </c>
      <c r="BQ105" s="98" t="e">
        <f ca="true">+IF(AND(ISNUMBER(OFFSET('Hygiene Data'!$I$9,0,10*ROW('Hygiene Data'!I99))),'Data Summary'!EF105="Yes"),OFFSET('Hygiene Data'!$I$9,0,10*ROW('Hygiene Data'!I99)),NA())</f>
        <v>#N/A</v>
      </c>
    </row>
    <row xmlns:x14ac="http://schemas.microsoft.com/office/spreadsheetml/2009/9/ac" r="106" x14ac:dyDescent="0.2">
      <c r="A106" s="335" t="e">
        <f ca="true">+RIGHT('Data Summary'!A106,LEN('Data Summary'!A106)-9)</f>
        <v>#VALUE!</v>
      </c>
      <c r="B106" s="36" t="str">
        <f ca="true">+IF(ISTEXT('Data Summary'!B106),'Data Summary'!B106,"")</f>
        <v/>
      </c>
      <c r="C106" s="334" t="e">
        <f ca="true">+VALUE('Data Summary'!C106)</f>
        <v>#VALUE!</v>
      </c>
      <c r="D106" s="96" t="e">
        <f ca="true">+IF(AND(ISNUMBER(OFFSET('Water Data'!$D$4,0,10*ROW('Water Data'!D100))),'Data Summary'!BS106="Yes"),100-OFFSET('Water Data'!$D$4,0,10*ROW('Water Data'!D100)),NA())</f>
        <v>#N/A</v>
      </c>
      <c r="E106" s="96" t="e">
        <f ca="true">+IF(AND(ISNUMBER(OFFSET('Water Data'!$D$6,0,10*ROW('Water Data'!D100))),'Data Summary'!BT106="Yes"),OFFSET('Water Data'!$D$6,0,10*ROW('Water Data'!D100)),NA())</f>
        <v>#N/A</v>
      </c>
      <c r="F106" s="96" t="e">
        <f ca="true">+IF(AND(ISNUMBER(OFFSET('Water Data'!$D$9,0,10*ROW('Water Data'!D100))),'Data Summary'!BU106="Yes"),OFFSET('Water Data'!$D$9,0,10*ROW('Water Data'!D100)),NA())</f>
        <v>#N/A</v>
      </c>
      <c r="G106" s="96" t="e">
        <f ca="true">+IF(AND(ISNUMBER(OFFSET('Water Data'!$E$4,0,10*ROW('Water Data'!E100))),'Data Summary'!BV106="Yes"),100-OFFSET('Water Data'!$E$4,0,10*ROW('Water Data'!E100)),NA())</f>
        <v>#N/A</v>
      </c>
      <c r="H106" s="96" t="e">
        <f ca="true">+IF(AND(ISNUMBER(OFFSET('Water Data'!$E$6,0,10*ROW('Water Data'!E100))),'Data Summary'!BW106="Yes"),OFFSET('Water Data'!$E$6,0,10*ROW('Water Data'!E100)),NA())</f>
        <v>#N/A</v>
      </c>
      <c r="I106" s="96" t="e">
        <f ca="true">+IF(AND(ISNUMBER(OFFSET('Water Data'!$E$9,0,10*ROW('Water Data'!E100))),'Data Summary'!BX106="Yes"),OFFSET('Water Data'!$E$9,0,10*ROW('Water Data'!E100)),NA())</f>
        <v>#N/A</v>
      </c>
      <c r="J106" s="96" t="e">
        <f ca="true">+IF(AND(ISNUMBER(OFFSET('Water Data'!$F$4,0,10*ROW('Water Data'!F100))),'Data Summary'!BY106="Yes"),100-OFFSET('Water Data'!$F$4,0,10*ROW('Water Data'!F100)),NA())</f>
        <v>#N/A</v>
      </c>
      <c r="K106" s="96" t="e">
        <f ca="true">+IF(AND(ISNUMBER(OFFSET('Water Data'!$F$6,0,10*ROW('Water Data'!F100))),'Data Summary'!BZ106="Yes"),OFFSET('Water Data'!$F$6,0,10*ROW('Water Data'!F100)),NA())</f>
        <v>#N/A</v>
      </c>
      <c r="L106" s="96" t="e">
        <f ca="true">+IF(AND(ISNUMBER(OFFSET('Water Data'!$F$9,0,10*ROW('Water Data'!F100))),'Data Summary'!CA106="Yes"),OFFSET('Water Data'!$F$9,0,10*ROW('Water Data'!F100)),NA())</f>
        <v>#N/A</v>
      </c>
      <c r="M106" s="96" t="e">
        <f ca="true">+IF(AND(ISNUMBER(OFFSET('Water Data'!$G$4,0,10*ROW('Water Data'!G100))),'Data Summary'!CB106="Yes"),100-OFFSET('Water Data'!$G$4,0,10*ROW('Water Data'!G100)),NA())</f>
        <v>#N/A</v>
      </c>
      <c r="N106" s="96" t="e">
        <f ca="true">+IF(AND(ISNUMBER(OFFSET('Water Data'!$G$6,0,10*ROW('Water Data'!G100))),'Data Summary'!CC106="Yes"),OFFSET('Water Data'!$G$6,0,10*ROW('Water Data'!G100)),NA())</f>
        <v>#N/A</v>
      </c>
      <c r="O106" s="96" t="e">
        <f ca="true">+IF(AND(ISNUMBER(OFFSET('Water Data'!$G$9,0,10*ROW('Water Data'!G100))),'Data Summary'!CD106="Yes"),OFFSET('Water Data'!$G$9,0,10*ROW('Water Data'!G100)),NA())</f>
        <v>#N/A</v>
      </c>
      <c r="P106" s="96" t="e">
        <f ca="true">+IF(AND(ISNUMBER(OFFSET('Water Data'!$H$4,0,10*ROW('Water Data'!H100))),'Data Summary'!CE106="Yes"),100-OFFSET('Water Data'!$H$4,0,10*ROW('Water Data'!H100)),NA())</f>
        <v>#N/A</v>
      </c>
      <c r="Q106" s="96" t="e">
        <f ca="true">+IF(AND(ISNUMBER(OFFSET('Water Data'!$H$6,0,10*ROW('Water Data'!H100))),'Data Summary'!CF106="Yes"),OFFSET('Water Data'!$H$6,0,10*ROW('Water Data'!H100)),NA())</f>
        <v>#N/A</v>
      </c>
      <c r="R106" s="96" t="e">
        <f ca="true">+IF(AND(ISNUMBER(OFFSET('Water Data'!$H$9,0,10*ROW('Water Data'!H100))),'Data Summary'!CG106="Yes"),OFFSET('Water Data'!$H$9,0,10*ROW('Water Data'!H100)),NA())</f>
        <v>#N/A</v>
      </c>
      <c r="S106" s="96" t="e">
        <f ca="true">+IF(AND(ISNUMBER(OFFSET('Water Data'!$I$4,0,10*ROW('Water Data'!I100))),'Data Summary'!CH106="Yes"),100-OFFSET('Water Data'!$I$4,0,10*ROW('Water Data'!I100)),NA())</f>
        <v>#N/A</v>
      </c>
      <c r="T106" s="96" t="e">
        <f ca="true">+IF(AND(ISNUMBER(OFFSET('Water Data'!$I$6,0,10*ROW('Water Data'!I100))),'Data Summary'!CI106="Yes"),OFFSET('Water Data'!$I$6,0,10*ROW('Water Data'!I100)),NA())</f>
        <v>#N/A</v>
      </c>
      <c r="U106" s="96" t="e">
        <f ca="true">+IF(AND(ISNUMBER(OFFSET('Water Data'!$I$9,0,10*ROW('Water Data'!I100))),'Data Summary'!CJ106="Yes"),OFFSET('Water Data'!$I$9,0,10*ROW('Water Data'!I100)),NA())</f>
        <v>#N/A</v>
      </c>
      <c r="V106" s="97" t="e">
        <f ca="true">+IF(AND(ISNUMBER(OFFSET('Sanitation Data'!$D$4,0,10*ROW('Sanitation Data'!D100))),'Data Summary'!CK106="Yes"),100-OFFSET('Sanitation Data'!$D$4,0,10*ROW('Sanitation Data'!D100)),NA())</f>
        <v>#N/A</v>
      </c>
      <c r="W106" s="97" t="e">
        <f ca="true">+IF(AND(ISNUMBER(OFFSET('Sanitation Data'!$D$6,0,10*ROW('Sanitation Data'!D100))),'Data Summary'!CL106="Yes"),OFFSET('Sanitation Data'!$D$6,0,10*ROW('Sanitation Data'!D100)),NA())</f>
        <v>#N/A</v>
      </c>
      <c r="X106" s="97" t="e">
        <f ca="true">+IF(AND(ISNUMBER(OFFSET('Sanitation Data'!$D$10,0,10*ROW('Sanitation Data'!D100))),'Data Summary'!CM106="Yes"),OFFSET('Sanitation Data'!$D$10,0,10*ROW('Sanitation Data'!D100)),NA())</f>
        <v>#N/A</v>
      </c>
      <c r="Y106" s="97" t="e">
        <f ca="true">+IF(AND(ISNUMBER(OFFSET('Sanitation Data'!$D$11,0,10*ROW('Sanitation Data'!D100))),'Data Summary'!CN106="Yes"),OFFSET('Sanitation Data'!$D$11,0,10*ROW('Sanitation Data'!D100)),NA())</f>
        <v>#N/A</v>
      </c>
      <c r="Z106" s="97" t="e">
        <f ca="true">+IF(AND(ISNUMBER(OFFSET('Sanitation Data'!$D$12,0,10*ROW('Sanitation Data'!D100))),'Data Summary'!CO106="Yes"),OFFSET('Sanitation Data'!$D$12,0,10*ROW('Sanitation Data'!D100)),NA())</f>
        <v>#N/A</v>
      </c>
      <c r="AA106" s="97" t="e">
        <f ca="true">+IF(AND(ISNUMBER(OFFSET('Sanitation Data'!$E$4,0,10*ROW('Sanitation Data'!E100))),'Data Summary'!CP106="Yes"),100-OFFSET('Sanitation Data'!$E$4,0,10*ROW('Sanitation Data'!E100)),NA())</f>
        <v>#N/A</v>
      </c>
      <c r="AB106" s="97" t="e">
        <f ca="true">+IF(AND(ISNUMBER(OFFSET('Sanitation Data'!$E$6,0,10*ROW('Sanitation Data'!E100))),'Data Summary'!CQ106="Yes"),OFFSET('Sanitation Data'!$E$6,0,10*ROW('Sanitation Data'!E100)),NA())</f>
        <v>#N/A</v>
      </c>
      <c r="AC106" s="97" t="e">
        <f ca="true">+IF(AND(ISNUMBER(OFFSET('Sanitation Data'!$E$10,0,10*ROW('Sanitation Data'!E100))),'Data Summary'!CR106="Yes"),OFFSET('Sanitation Data'!$E$10,0,10*ROW('Sanitation Data'!E100)),NA())</f>
        <v>#N/A</v>
      </c>
      <c r="AD106" s="97" t="e">
        <f ca="true">+IF(AND(ISNUMBER(OFFSET('Sanitation Data'!$E$11,0,10*ROW('Sanitation Data'!E100))),'Data Summary'!CS106="Yes"),OFFSET('Sanitation Data'!$E$11,0,10*ROW('Sanitation Data'!E100)),NA())</f>
        <v>#N/A</v>
      </c>
      <c r="AE106" s="97" t="e">
        <f ca="true">+IF(AND(ISNUMBER(OFFSET('Sanitation Data'!$E$12,0,10*ROW('Sanitation Data'!E100))),'Data Summary'!CT106="Yes"),OFFSET('Sanitation Data'!$E$12,0,10*ROW('Sanitation Data'!E100)),NA())</f>
        <v>#N/A</v>
      </c>
      <c r="AF106" s="97" t="e">
        <f ca="true">+IF(AND(ISNUMBER(OFFSET('Sanitation Data'!$F$4,0,10*ROW('Sanitation Data'!F100))),'Data Summary'!CU106="Yes"),100-OFFSET('Sanitation Data'!$F$4,0,10*ROW('Sanitation Data'!F100)),NA())</f>
        <v>#N/A</v>
      </c>
      <c r="AG106" s="97" t="e">
        <f ca="true">+IF(AND(ISNUMBER(OFFSET('Sanitation Data'!$F$6,0,10*ROW('Sanitation Data'!F100))),'Data Summary'!CV106="Yes"),OFFSET('Sanitation Data'!$F$6,0,10*ROW('Sanitation Data'!F100)),NA())</f>
        <v>#N/A</v>
      </c>
      <c r="AH106" s="97" t="e">
        <f ca="true">+IF(AND(ISNUMBER(OFFSET('Sanitation Data'!$F$10,0,10*ROW('Sanitation Data'!F100))),'Data Summary'!CW106="Yes"),OFFSET('Sanitation Data'!$F$10,0,10*ROW('Sanitation Data'!F100)),NA())</f>
        <v>#N/A</v>
      </c>
      <c r="AI106" s="97" t="e">
        <f ca="true">+IF(AND(ISNUMBER(OFFSET('Sanitation Data'!$F$11,0,10*ROW('Sanitation Data'!F100))),'Data Summary'!CX106="Yes"),OFFSET('Sanitation Data'!$F$11,0,10*ROW('Sanitation Data'!F100)),NA())</f>
        <v>#N/A</v>
      </c>
      <c r="AJ106" s="97" t="e">
        <f ca="true">+IF(AND(ISNUMBER(OFFSET('Sanitation Data'!$F$12,0,10*ROW('Sanitation Data'!F100))),'Data Summary'!CY106="Yes"),OFFSET('Sanitation Data'!$F$12,0,10*ROW('Sanitation Data'!F100)),NA())</f>
        <v>#N/A</v>
      </c>
      <c r="AK106" s="97" t="e">
        <f ca="true">+IF(AND(ISNUMBER(OFFSET('Sanitation Data'!$G$4,0,10*ROW('Sanitation Data'!G100))),'Data Summary'!CZ106="Yes"),100-OFFSET('Sanitation Data'!$G$4,0,10*ROW('Sanitation Data'!G100)),NA())</f>
        <v>#N/A</v>
      </c>
      <c r="AL106" s="97" t="e">
        <f ca="true">+IF(AND(ISNUMBER(OFFSET('Sanitation Data'!$G$6,0,10*ROW('Sanitation Data'!G100))),'Data Summary'!DA106="Yes"),OFFSET('Sanitation Data'!$G$6,0,10*ROW('Sanitation Data'!G100)),NA())</f>
        <v>#N/A</v>
      </c>
      <c r="AM106" s="97" t="e">
        <f ca="true">+IF(AND(ISNUMBER(OFFSET('Sanitation Data'!$G$10,0,10*ROW('Sanitation Data'!G100))),'Data Summary'!DB106="Yes"),OFFSET('Sanitation Data'!$G$10,0,10*ROW('Sanitation Data'!G100)),NA())</f>
        <v>#N/A</v>
      </c>
      <c r="AN106" s="97" t="e">
        <f ca="true">+IF(AND(ISNUMBER(OFFSET('Sanitation Data'!$G$11,0,10*ROW('Sanitation Data'!G100))),'Data Summary'!DC106="Yes"),OFFSET('Sanitation Data'!$G$11,0,10*ROW('Sanitation Data'!G100)),NA())</f>
        <v>#N/A</v>
      </c>
      <c r="AO106" s="97" t="e">
        <f ca="true">+IF(AND(ISNUMBER(OFFSET('Sanitation Data'!$G$12,0,10*ROW('Sanitation Data'!G100))),'Data Summary'!DD106="Yes"),OFFSET('Sanitation Data'!$G$12,0,10*ROW('Sanitation Data'!G100)),NA())</f>
        <v>#N/A</v>
      </c>
      <c r="AP106" s="97" t="e">
        <f ca="true">+IF(AND(ISNUMBER(OFFSET('Sanitation Data'!$H$4,0,10*ROW('Sanitation Data'!H100))),'Data Summary'!DE106="Yes"),100-OFFSET('Sanitation Data'!$H$4,0,10*ROW('Sanitation Data'!H100)),NA())</f>
        <v>#N/A</v>
      </c>
      <c r="AQ106" s="97" t="e">
        <f ca="true">+IF(AND(ISNUMBER(OFFSET('Sanitation Data'!$H$6,0,10*ROW('Sanitation Data'!H100))),'Data Summary'!DF106="Yes"),OFFSET('Sanitation Data'!$H$6,0,10*ROW('Sanitation Data'!H100)),NA())</f>
        <v>#N/A</v>
      </c>
      <c r="AR106" s="97" t="e">
        <f ca="true">+IF(AND(ISNUMBER(OFFSET('Sanitation Data'!$H$10,0,10*ROW('Sanitation Data'!H100))),'Data Summary'!DG106="Yes"),OFFSET('Sanitation Data'!$H$10,0,10*ROW('Sanitation Data'!H100)),NA())</f>
        <v>#N/A</v>
      </c>
      <c r="AS106" s="97" t="e">
        <f ca="true">+IF(AND(ISNUMBER(OFFSET('Sanitation Data'!$H$11,0,10*ROW('Sanitation Data'!H100))),'Data Summary'!DH106="Yes"),OFFSET('Sanitation Data'!$H$11,0,10*ROW('Sanitation Data'!H100)),NA())</f>
        <v>#N/A</v>
      </c>
      <c r="AT106" s="97" t="e">
        <f ca="true">+IF(AND(ISNUMBER(OFFSET('Sanitation Data'!$H$12,0,10*ROW('Sanitation Data'!H100))),'Data Summary'!DI106="Yes"),OFFSET('Sanitation Data'!$H$12,0,10*ROW('Sanitation Data'!H100)),NA())</f>
        <v>#N/A</v>
      </c>
      <c r="AU106" s="97" t="e">
        <f ca="true">+IF(AND(ISNUMBER(OFFSET('Sanitation Data'!$I$4,0,10*ROW('Sanitation Data'!I100))),'Data Summary'!DJ106="Yes"),100-OFFSET('Sanitation Data'!$I$4,0,10*ROW('Sanitation Data'!I100)),NA())</f>
        <v>#N/A</v>
      </c>
      <c r="AV106" s="97" t="e">
        <f ca="true">+IF(AND(ISNUMBER(OFFSET('Sanitation Data'!$I$6,0,10*ROW('Sanitation Data'!I100))),'Data Summary'!DK106="Yes"),OFFSET('Sanitation Data'!$I$6,0,10*ROW('Sanitation Data'!I100)),NA())</f>
        <v>#N/A</v>
      </c>
      <c r="AW106" s="97" t="e">
        <f ca="true">+IF(AND(ISNUMBER(OFFSET('Sanitation Data'!$I$10,0,10*ROW('Sanitation Data'!I100))),'Data Summary'!DL106="Yes"),OFFSET('Sanitation Data'!$I$10,0,10*ROW('Sanitation Data'!I100)),NA())</f>
        <v>#N/A</v>
      </c>
      <c r="AX106" s="97" t="e">
        <f ca="true">+IF(AND(ISNUMBER(OFFSET('Sanitation Data'!$I$11,0,10*ROW('Sanitation Data'!I100))),'Data Summary'!DM106="Yes"),OFFSET('Sanitation Data'!$I$11,0,10*ROW('Sanitation Data'!I100)),NA())</f>
        <v>#N/A</v>
      </c>
      <c r="AY106" s="97" t="e">
        <f ca="true">+IF(AND(ISNUMBER(OFFSET('Sanitation Data'!$I$12,0,10*ROW('Sanitation Data'!I100))),'Data Summary'!DN106="Yes"),OFFSET('Sanitation Data'!$I$12,0,10*ROW('Sanitation Data'!I100)),NA())</f>
        <v>#N/A</v>
      </c>
      <c r="AZ106" s="98" t="e">
        <f ca="true">+IF(AND(ISNUMBER(OFFSET('Hygiene Data'!$D$5,0,10*ROW('Hygiene Data'!D100))),'Data Summary'!DO106="Yes"),OFFSET('Hygiene Data'!$D$5,0,10*ROW('Hygiene Data'!D100)),NA())</f>
        <v>#N/A</v>
      </c>
      <c r="BA106" s="98" t="e">
        <f ca="true">+IF(AND(ISNUMBER(OFFSET('Hygiene Data'!$D$7,0,10*ROW('Hygiene Data'!D100))),'Data Summary'!DP106="Yes"),OFFSET('Hygiene Data'!$D$7,0,10*ROW('Hygiene Data'!D100)),NA())</f>
        <v>#N/A</v>
      </c>
      <c r="BB106" s="98" t="e">
        <f ca="true">+IF(AND(ISNUMBER(OFFSET('Hygiene Data'!$D$9,0,10*ROW('Hygiene Data'!D100))),'Data Summary'!DQ106="Yes"),OFFSET('Hygiene Data'!$D$9,0,10*ROW('Hygiene Data'!D100)),NA())</f>
        <v>#N/A</v>
      </c>
      <c r="BC106" s="98" t="e">
        <f ca="true">+IF(AND(ISNUMBER(OFFSET('Hygiene Data'!$E$5,0,10*ROW('Hygiene Data'!E100))),'Data Summary'!DR106="Yes"),OFFSET('Hygiene Data'!$E$5,0,10*ROW('Hygiene Data'!E100)),NA())</f>
        <v>#N/A</v>
      </c>
      <c r="BD106" s="98" t="e">
        <f ca="true">+IF(AND(ISNUMBER(OFFSET('Hygiene Data'!$E$7,0,10*ROW('Hygiene Data'!E100))),'Data Summary'!DS106="Yes"),OFFSET('Hygiene Data'!$E$7,0,10*ROW('Hygiene Data'!E100)),NA())</f>
        <v>#N/A</v>
      </c>
      <c r="BE106" s="98" t="e">
        <f ca="true">+IF(AND(ISNUMBER(OFFSET('Hygiene Data'!$E$9,0,10*ROW('Hygiene Data'!E100))),'Data Summary'!DT106="Yes"),OFFSET('Hygiene Data'!$E$9,0,10*ROW('Hygiene Data'!E100)),NA())</f>
        <v>#N/A</v>
      </c>
      <c r="BF106" s="98" t="e">
        <f ca="true">+IF(AND(ISNUMBER(OFFSET('Hygiene Data'!$F$5,0,10*ROW('Hygiene Data'!F100))),'Data Summary'!DU106="Yes"),OFFSET('Hygiene Data'!$F$5,0,10*ROW('Hygiene Data'!F100)),NA())</f>
        <v>#N/A</v>
      </c>
      <c r="BG106" s="98" t="e">
        <f ca="true">+IF(AND(ISNUMBER(OFFSET('Hygiene Data'!$F$7,0,10*ROW('Hygiene Data'!F100))),'Data Summary'!DV106="Yes"),OFFSET('Hygiene Data'!$F$7,0,10*ROW('Hygiene Data'!F100)),NA())</f>
        <v>#N/A</v>
      </c>
      <c r="BH106" s="98" t="e">
        <f ca="true">+IF(AND(ISNUMBER(OFFSET('Hygiene Data'!$F$9,0,10*ROW('Hygiene Data'!F100))),'Data Summary'!DW106="Yes"),OFFSET('Hygiene Data'!$F$9,0,10*ROW('Hygiene Data'!F100)),NA())</f>
        <v>#N/A</v>
      </c>
      <c r="BI106" s="98" t="e">
        <f ca="true">+IF(AND(ISNUMBER(OFFSET('Hygiene Data'!$G$5,0,10*ROW('Hygiene Data'!G100))),'Data Summary'!DX106="Yes"),OFFSET('Hygiene Data'!$G$5,0,10*ROW('Hygiene Data'!G100)),NA())</f>
        <v>#N/A</v>
      </c>
      <c r="BJ106" s="98" t="e">
        <f ca="true">+IF(AND(ISNUMBER(OFFSET('Hygiene Data'!$G$7,0,10*ROW('Hygiene Data'!G100))),'Data Summary'!DY106="Yes"),OFFSET('Hygiene Data'!$G$7,0,10*ROW('Hygiene Data'!G100)),NA())</f>
        <v>#N/A</v>
      </c>
      <c r="BK106" s="98" t="e">
        <f ca="true">+IF(AND(ISNUMBER(OFFSET('Hygiene Data'!$G$9,0,10*ROW('Hygiene Data'!G100))),'Data Summary'!DZ106="Yes"),OFFSET('Hygiene Data'!$G$9,0,10*ROW('Hygiene Data'!G100)),NA())</f>
        <v>#N/A</v>
      </c>
      <c r="BL106" s="98" t="e">
        <f ca="true">+IF(AND(ISNUMBER(OFFSET('Hygiene Data'!$H$5,0,10*ROW('Hygiene Data'!H100))),'Data Summary'!EA106="Yes"),OFFSET('Hygiene Data'!$H$5,0,10*ROW('Hygiene Data'!H100)),NA())</f>
        <v>#N/A</v>
      </c>
      <c r="BM106" s="98" t="e">
        <f ca="true">+IF(AND(ISNUMBER(OFFSET('Hygiene Data'!$H$7,0,10*ROW('Hygiene Data'!H100))),'Data Summary'!EB106="Yes"),OFFSET('Hygiene Data'!$H$7,0,10*ROW('Hygiene Data'!H100)),NA())</f>
        <v>#N/A</v>
      </c>
      <c r="BN106" s="98" t="e">
        <f ca="true">+IF(AND(ISNUMBER(OFFSET('Hygiene Data'!$H$9,0,10*ROW('Hygiene Data'!H100))),'Data Summary'!EC106="Yes"),OFFSET('Hygiene Data'!$H$9,0,10*ROW('Hygiene Data'!H100)),NA())</f>
        <v>#N/A</v>
      </c>
      <c r="BO106" s="98" t="e">
        <f ca="true">+IF(AND(ISNUMBER(OFFSET('Hygiene Data'!$I$5,0,10*ROW('Hygiene Data'!I100))),'Data Summary'!ED106="Yes"),OFFSET('Hygiene Data'!$I$5,0,10*ROW('Hygiene Data'!I100)),NA())</f>
        <v>#N/A</v>
      </c>
      <c r="BP106" s="98" t="e">
        <f ca="true">+IF(AND(ISNUMBER(OFFSET('Hygiene Data'!$I$7,0,10*ROW('Hygiene Data'!I100))),'Data Summary'!EE106="Yes"),OFFSET('Hygiene Data'!$I$7,0,10*ROW('Hygiene Data'!I100)),NA())</f>
        <v>#N/A</v>
      </c>
      <c r="BQ106" s="98" t="e">
        <f ca="true">+IF(AND(ISNUMBER(OFFSET('Hygiene Data'!$I$9,0,10*ROW('Hygiene Data'!I100))),'Data Summary'!EF106="Yes"),OFFSET('Hygiene Data'!$I$9,0,10*ROW('Hygiene Data'!I100)),NA())</f>
        <v>#N/A</v>
      </c>
    </row>
    <row xmlns:x14ac="http://schemas.microsoft.com/office/spreadsheetml/2009/9/ac" r="107" x14ac:dyDescent="0.2">
      <c r="A107" s="335" t="e">
        <f ca="true">+RIGHT('Data Summary'!A107,LEN('Data Summary'!A107)-9)</f>
        <v>#VALUE!</v>
      </c>
      <c r="B107" s="36" t="str">
        <f ca="true">+IF(ISTEXT('Data Summary'!B107),'Data Summary'!B107,"")</f>
        <v/>
      </c>
      <c r="C107" s="334" t="e">
        <f ca="true">+VALUE('Data Summary'!C107)</f>
        <v>#VALUE!</v>
      </c>
      <c r="D107" s="96" t="e">
        <f ca="true">+IF(AND(ISNUMBER(OFFSET('Water Data'!$D$4,0,10*ROW('Water Data'!D101))),'Data Summary'!BS107="Yes"),100-OFFSET('Water Data'!$D$4,0,10*ROW('Water Data'!D101)),NA())</f>
        <v>#N/A</v>
      </c>
      <c r="E107" s="96" t="e">
        <f ca="true">+IF(AND(ISNUMBER(OFFSET('Water Data'!$D$6,0,10*ROW('Water Data'!D101))),'Data Summary'!BT107="Yes"),OFFSET('Water Data'!$D$6,0,10*ROW('Water Data'!D101)),NA())</f>
        <v>#N/A</v>
      </c>
      <c r="F107" s="96" t="e">
        <f ca="true">+IF(AND(ISNUMBER(OFFSET('Water Data'!$D$9,0,10*ROW('Water Data'!D101))),'Data Summary'!BU107="Yes"),OFFSET('Water Data'!$D$9,0,10*ROW('Water Data'!D101)),NA())</f>
        <v>#N/A</v>
      </c>
      <c r="G107" s="96" t="e">
        <f ca="true">+IF(AND(ISNUMBER(OFFSET('Water Data'!$E$4,0,10*ROW('Water Data'!E101))),'Data Summary'!BV107="Yes"),100-OFFSET('Water Data'!$E$4,0,10*ROW('Water Data'!E101)),NA())</f>
        <v>#N/A</v>
      </c>
      <c r="H107" s="96" t="e">
        <f ca="true">+IF(AND(ISNUMBER(OFFSET('Water Data'!$E$6,0,10*ROW('Water Data'!E101))),'Data Summary'!BW107="Yes"),OFFSET('Water Data'!$E$6,0,10*ROW('Water Data'!E101)),NA())</f>
        <v>#N/A</v>
      </c>
      <c r="I107" s="96" t="e">
        <f ca="true">+IF(AND(ISNUMBER(OFFSET('Water Data'!$E$9,0,10*ROW('Water Data'!E101))),'Data Summary'!BX107="Yes"),OFFSET('Water Data'!$E$9,0,10*ROW('Water Data'!E101)),NA())</f>
        <v>#N/A</v>
      </c>
      <c r="J107" s="96" t="e">
        <f ca="true">+IF(AND(ISNUMBER(OFFSET('Water Data'!$F$4,0,10*ROW('Water Data'!F101))),'Data Summary'!BY107="Yes"),100-OFFSET('Water Data'!$F$4,0,10*ROW('Water Data'!F101)),NA())</f>
        <v>#N/A</v>
      </c>
      <c r="K107" s="96" t="e">
        <f ca="true">+IF(AND(ISNUMBER(OFFSET('Water Data'!$F$6,0,10*ROW('Water Data'!F101))),'Data Summary'!BZ107="Yes"),OFFSET('Water Data'!$F$6,0,10*ROW('Water Data'!F101)),NA())</f>
        <v>#N/A</v>
      </c>
      <c r="L107" s="96" t="e">
        <f ca="true">+IF(AND(ISNUMBER(OFFSET('Water Data'!$F$9,0,10*ROW('Water Data'!F101))),'Data Summary'!CA107="Yes"),OFFSET('Water Data'!$F$9,0,10*ROW('Water Data'!F101)),NA())</f>
        <v>#N/A</v>
      </c>
      <c r="M107" s="96" t="e">
        <f ca="true">+IF(AND(ISNUMBER(OFFSET('Water Data'!$G$4,0,10*ROW('Water Data'!G101))),'Data Summary'!CB107="Yes"),100-OFFSET('Water Data'!$G$4,0,10*ROW('Water Data'!G101)),NA())</f>
        <v>#N/A</v>
      </c>
      <c r="N107" s="96" t="e">
        <f ca="true">+IF(AND(ISNUMBER(OFFSET('Water Data'!$G$6,0,10*ROW('Water Data'!G101))),'Data Summary'!CC107="Yes"),OFFSET('Water Data'!$G$6,0,10*ROW('Water Data'!G101)),NA())</f>
        <v>#N/A</v>
      </c>
      <c r="O107" s="96" t="e">
        <f ca="true">+IF(AND(ISNUMBER(OFFSET('Water Data'!$G$9,0,10*ROW('Water Data'!G101))),'Data Summary'!CD107="Yes"),OFFSET('Water Data'!$G$9,0,10*ROW('Water Data'!G101)),NA())</f>
        <v>#N/A</v>
      </c>
      <c r="P107" s="96" t="e">
        <f ca="true">+IF(AND(ISNUMBER(OFFSET('Water Data'!$H$4,0,10*ROW('Water Data'!H101))),'Data Summary'!CE107="Yes"),100-OFFSET('Water Data'!$H$4,0,10*ROW('Water Data'!H101)),NA())</f>
        <v>#N/A</v>
      </c>
      <c r="Q107" s="96" t="e">
        <f ca="true">+IF(AND(ISNUMBER(OFFSET('Water Data'!$H$6,0,10*ROW('Water Data'!H101))),'Data Summary'!CF107="Yes"),OFFSET('Water Data'!$H$6,0,10*ROW('Water Data'!H101)),NA())</f>
        <v>#N/A</v>
      </c>
      <c r="R107" s="96" t="e">
        <f ca="true">+IF(AND(ISNUMBER(OFFSET('Water Data'!$H$9,0,10*ROW('Water Data'!H101))),'Data Summary'!CG107="Yes"),OFFSET('Water Data'!$H$9,0,10*ROW('Water Data'!H101)),NA())</f>
        <v>#N/A</v>
      </c>
      <c r="S107" s="96" t="e">
        <f ca="true">+IF(AND(ISNUMBER(OFFSET('Water Data'!$I$4,0,10*ROW('Water Data'!I101))),'Data Summary'!CH107="Yes"),100-OFFSET('Water Data'!$I$4,0,10*ROW('Water Data'!I101)),NA())</f>
        <v>#N/A</v>
      </c>
      <c r="T107" s="96" t="e">
        <f ca="true">+IF(AND(ISNUMBER(OFFSET('Water Data'!$I$6,0,10*ROW('Water Data'!I101))),'Data Summary'!CI107="Yes"),OFFSET('Water Data'!$I$6,0,10*ROW('Water Data'!I101)),NA())</f>
        <v>#N/A</v>
      </c>
      <c r="U107" s="96" t="e">
        <f ca="true">+IF(AND(ISNUMBER(OFFSET('Water Data'!$I$9,0,10*ROW('Water Data'!I101))),'Data Summary'!CJ107="Yes"),OFFSET('Water Data'!$I$9,0,10*ROW('Water Data'!I101)),NA())</f>
        <v>#N/A</v>
      </c>
      <c r="V107" s="97" t="e">
        <f ca="true">+IF(AND(ISNUMBER(OFFSET('Sanitation Data'!$D$4,0,10*ROW('Sanitation Data'!D101))),'Data Summary'!CK107="Yes"),100-OFFSET('Sanitation Data'!$D$4,0,10*ROW('Sanitation Data'!D101)),NA())</f>
        <v>#N/A</v>
      </c>
      <c r="W107" s="97" t="e">
        <f ca="true">+IF(AND(ISNUMBER(OFFSET('Sanitation Data'!$D$6,0,10*ROW('Sanitation Data'!D101))),'Data Summary'!CL107="Yes"),OFFSET('Sanitation Data'!$D$6,0,10*ROW('Sanitation Data'!D101)),NA())</f>
        <v>#N/A</v>
      </c>
      <c r="X107" s="97" t="e">
        <f ca="true">+IF(AND(ISNUMBER(OFFSET('Sanitation Data'!$D$10,0,10*ROW('Sanitation Data'!D101))),'Data Summary'!CM107="Yes"),OFFSET('Sanitation Data'!$D$10,0,10*ROW('Sanitation Data'!D101)),NA())</f>
        <v>#N/A</v>
      </c>
      <c r="Y107" s="97" t="e">
        <f ca="true">+IF(AND(ISNUMBER(OFFSET('Sanitation Data'!$D$11,0,10*ROW('Sanitation Data'!D101))),'Data Summary'!CN107="Yes"),OFFSET('Sanitation Data'!$D$11,0,10*ROW('Sanitation Data'!D101)),NA())</f>
        <v>#N/A</v>
      </c>
      <c r="Z107" s="97" t="e">
        <f ca="true">+IF(AND(ISNUMBER(OFFSET('Sanitation Data'!$D$12,0,10*ROW('Sanitation Data'!D101))),'Data Summary'!CO107="Yes"),OFFSET('Sanitation Data'!$D$12,0,10*ROW('Sanitation Data'!D101)),NA())</f>
        <v>#N/A</v>
      </c>
      <c r="AA107" s="97" t="e">
        <f ca="true">+IF(AND(ISNUMBER(OFFSET('Sanitation Data'!$E$4,0,10*ROW('Sanitation Data'!E101))),'Data Summary'!CP107="Yes"),100-OFFSET('Sanitation Data'!$E$4,0,10*ROW('Sanitation Data'!E101)),NA())</f>
        <v>#N/A</v>
      </c>
      <c r="AB107" s="97" t="e">
        <f ca="true">+IF(AND(ISNUMBER(OFFSET('Sanitation Data'!$E$6,0,10*ROW('Sanitation Data'!E101))),'Data Summary'!CQ107="Yes"),OFFSET('Sanitation Data'!$E$6,0,10*ROW('Sanitation Data'!E101)),NA())</f>
        <v>#N/A</v>
      </c>
      <c r="AC107" s="97" t="e">
        <f ca="true">+IF(AND(ISNUMBER(OFFSET('Sanitation Data'!$E$10,0,10*ROW('Sanitation Data'!E101))),'Data Summary'!CR107="Yes"),OFFSET('Sanitation Data'!$E$10,0,10*ROW('Sanitation Data'!E101)),NA())</f>
        <v>#N/A</v>
      </c>
      <c r="AD107" s="97" t="e">
        <f ca="true">+IF(AND(ISNUMBER(OFFSET('Sanitation Data'!$E$11,0,10*ROW('Sanitation Data'!E101))),'Data Summary'!CS107="Yes"),OFFSET('Sanitation Data'!$E$11,0,10*ROW('Sanitation Data'!E101)),NA())</f>
        <v>#N/A</v>
      </c>
      <c r="AE107" s="97" t="e">
        <f ca="true">+IF(AND(ISNUMBER(OFFSET('Sanitation Data'!$E$12,0,10*ROW('Sanitation Data'!E101))),'Data Summary'!CT107="Yes"),OFFSET('Sanitation Data'!$E$12,0,10*ROW('Sanitation Data'!E101)),NA())</f>
        <v>#N/A</v>
      </c>
      <c r="AF107" s="97" t="e">
        <f ca="true">+IF(AND(ISNUMBER(OFFSET('Sanitation Data'!$F$4,0,10*ROW('Sanitation Data'!F101))),'Data Summary'!CU107="Yes"),100-OFFSET('Sanitation Data'!$F$4,0,10*ROW('Sanitation Data'!F101)),NA())</f>
        <v>#N/A</v>
      </c>
      <c r="AG107" s="97" t="e">
        <f ca="true">+IF(AND(ISNUMBER(OFFSET('Sanitation Data'!$F$6,0,10*ROW('Sanitation Data'!F101))),'Data Summary'!CV107="Yes"),OFFSET('Sanitation Data'!$F$6,0,10*ROW('Sanitation Data'!F101)),NA())</f>
        <v>#N/A</v>
      </c>
      <c r="AH107" s="97" t="e">
        <f ca="true">+IF(AND(ISNUMBER(OFFSET('Sanitation Data'!$F$10,0,10*ROW('Sanitation Data'!F101))),'Data Summary'!CW107="Yes"),OFFSET('Sanitation Data'!$F$10,0,10*ROW('Sanitation Data'!F101)),NA())</f>
        <v>#N/A</v>
      </c>
      <c r="AI107" s="97" t="e">
        <f ca="true">+IF(AND(ISNUMBER(OFFSET('Sanitation Data'!$F$11,0,10*ROW('Sanitation Data'!F101))),'Data Summary'!CX107="Yes"),OFFSET('Sanitation Data'!$F$11,0,10*ROW('Sanitation Data'!F101)),NA())</f>
        <v>#N/A</v>
      </c>
      <c r="AJ107" s="97" t="e">
        <f ca="true">+IF(AND(ISNUMBER(OFFSET('Sanitation Data'!$F$12,0,10*ROW('Sanitation Data'!F101))),'Data Summary'!CY107="Yes"),OFFSET('Sanitation Data'!$F$12,0,10*ROW('Sanitation Data'!F101)),NA())</f>
        <v>#N/A</v>
      </c>
      <c r="AK107" s="97" t="e">
        <f ca="true">+IF(AND(ISNUMBER(OFFSET('Sanitation Data'!$G$4,0,10*ROW('Sanitation Data'!G101))),'Data Summary'!CZ107="Yes"),100-OFFSET('Sanitation Data'!$G$4,0,10*ROW('Sanitation Data'!G101)),NA())</f>
        <v>#N/A</v>
      </c>
      <c r="AL107" s="97" t="e">
        <f ca="true">+IF(AND(ISNUMBER(OFFSET('Sanitation Data'!$G$6,0,10*ROW('Sanitation Data'!G101))),'Data Summary'!DA107="Yes"),OFFSET('Sanitation Data'!$G$6,0,10*ROW('Sanitation Data'!G101)),NA())</f>
        <v>#N/A</v>
      </c>
      <c r="AM107" s="97" t="e">
        <f ca="true">+IF(AND(ISNUMBER(OFFSET('Sanitation Data'!$G$10,0,10*ROW('Sanitation Data'!G101))),'Data Summary'!DB107="Yes"),OFFSET('Sanitation Data'!$G$10,0,10*ROW('Sanitation Data'!G101)),NA())</f>
        <v>#N/A</v>
      </c>
      <c r="AN107" s="97" t="e">
        <f ca="true">+IF(AND(ISNUMBER(OFFSET('Sanitation Data'!$G$11,0,10*ROW('Sanitation Data'!G101))),'Data Summary'!DC107="Yes"),OFFSET('Sanitation Data'!$G$11,0,10*ROW('Sanitation Data'!G101)),NA())</f>
        <v>#N/A</v>
      </c>
      <c r="AO107" s="97" t="e">
        <f ca="true">+IF(AND(ISNUMBER(OFFSET('Sanitation Data'!$G$12,0,10*ROW('Sanitation Data'!G101))),'Data Summary'!DD107="Yes"),OFFSET('Sanitation Data'!$G$12,0,10*ROW('Sanitation Data'!G101)),NA())</f>
        <v>#N/A</v>
      </c>
      <c r="AP107" s="97" t="e">
        <f ca="true">+IF(AND(ISNUMBER(OFFSET('Sanitation Data'!$H$4,0,10*ROW('Sanitation Data'!H101))),'Data Summary'!DE107="Yes"),100-OFFSET('Sanitation Data'!$H$4,0,10*ROW('Sanitation Data'!H101)),NA())</f>
        <v>#N/A</v>
      </c>
      <c r="AQ107" s="97" t="e">
        <f ca="true">+IF(AND(ISNUMBER(OFFSET('Sanitation Data'!$H$6,0,10*ROW('Sanitation Data'!H101))),'Data Summary'!DF107="Yes"),OFFSET('Sanitation Data'!$H$6,0,10*ROW('Sanitation Data'!H101)),NA())</f>
        <v>#N/A</v>
      </c>
      <c r="AR107" s="97" t="e">
        <f ca="true">+IF(AND(ISNUMBER(OFFSET('Sanitation Data'!$H$10,0,10*ROW('Sanitation Data'!H101))),'Data Summary'!DG107="Yes"),OFFSET('Sanitation Data'!$H$10,0,10*ROW('Sanitation Data'!H101)),NA())</f>
        <v>#N/A</v>
      </c>
      <c r="AS107" s="97" t="e">
        <f ca="true">+IF(AND(ISNUMBER(OFFSET('Sanitation Data'!$H$11,0,10*ROW('Sanitation Data'!H101))),'Data Summary'!DH107="Yes"),OFFSET('Sanitation Data'!$H$11,0,10*ROW('Sanitation Data'!H101)),NA())</f>
        <v>#N/A</v>
      </c>
      <c r="AT107" s="97" t="e">
        <f ca="true">+IF(AND(ISNUMBER(OFFSET('Sanitation Data'!$H$12,0,10*ROW('Sanitation Data'!H101))),'Data Summary'!DI107="Yes"),OFFSET('Sanitation Data'!$H$12,0,10*ROW('Sanitation Data'!H101)),NA())</f>
        <v>#N/A</v>
      </c>
      <c r="AU107" s="97" t="e">
        <f ca="true">+IF(AND(ISNUMBER(OFFSET('Sanitation Data'!$I$4,0,10*ROW('Sanitation Data'!I101))),'Data Summary'!DJ107="Yes"),100-OFFSET('Sanitation Data'!$I$4,0,10*ROW('Sanitation Data'!I101)),NA())</f>
        <v>#N/A</v>
      </c>
      <c r="AV107" s="97" t="e">
        <f ca="true">+IF(AND(ISNUMBER(OFFSET('Sanitation Data'!$I$6,0,10*ROW('Sanitation Data'!I101))),'Data Summary'!DK107="Yes"),OFFSET('Sanitation Data'!$I$6,0,10*ROW('Sanitation Data'!I101)),NA())</f>
        <v>#N/A</v>
      </c>
      <c r="AW107" s="97" t="e">
        <f ca="true">+IF(AND(ISNUMBER(OFFSET('Sanitation Data'!$I$10,0,10*ROW('Sanitation Data'!I101))),'Data Summary'!DL107="Yes"),OFFSET('Sanitation Data'!$I$10,0,10*ROW('Sanitation Data'!I101)),NA())</f>
        <v>#N/A</v>
      </c>
      <c r="AX107" s="97" t="e">
        <f ca="true">+IF(AND(ISNUMBER(OFFSET('Sanitation Data'!$I$11,0,10*ROW('Sanitation Data'!I101))),'Data Summary'!DM107="Yes"),OFFSET('Sanitation Data'!$I$11,0,10*ROW('Sanitation Data'!I101)),NA())</f>
        <v>#N/A</v>
      </c>
      <c r="AY107" s="97" t="e">
        <f ca="true">+IF(AND(ISNUMBER(OFFSET('Sanitation Data'!$I$12,0,10*ROW('Sanitation Data'!I101))),'Data Summary'!DN107="Yes"),OFFSET('Sanitation Data'!$I$12,0,10*ROW('Sanitation Data'!I101)),NA())</f>
        <v>#N/A</v>
      </c>
      <c r="AZ107" s="98" t="e">
        <f ca="true">+IF(AND(ISNUMBER(OFFSET('Hygiene Data'!$D$5,0,10*ROW('Hygiene Data'!D101))),'Data Summary'!DO107="Yes"),OFFSET('Hygiene Data'!$D$5,0,10*ROW('Hygiene Data'!D101)),NA())</f>
        <v>#N/A</v>
      </c>
      <c r="BA107" s="98" t="e">
        <f ca="true">+IF(AND(ISNUMBER(OFFSET('Hygiene Data'!$D$7,0,10*ROW('Hygiene Data'!D101))),'Data Summary'!DP107="Yes"),OFFSET('Hygiene Data'!$D$7,0,10*ROW('Hygiene Data'!D101)),NA())</f>
        <v>#N/A</v>
      </c>
      <c r="BB107" s="98" t="e">
        <f ca="true">+IF(AND(ISNUMBER(OFFSET('Hygiene Data'!$D$9,0,10*ROW('Hygiene Data'!D101))),'Data Summary'!DQ107="Yes"),OFFSET('Hygiene Data'!$D$9,0,10*ROW('Hygiene Data'!D101)),NA())</f>
        <v>#N/A</v>
      </c>
      <c r="BC107" s="98" t="e">
        <f ca="true">+IF(AND(ISNUMBER(OFFSET('Hygiene Data'!$E$5,0,10*ROW('Hygiene Data'!E101))),'Data Summary'!DR107="Yes"),OFFSET('Hygiene Data'!$E$5,0,10*ROW('Hygiene Data'!E101)),NA())</f>
        <v>#N/A</v>
      </c>
      <c r="BD107" s="98" t="e">
        <f ca="true">+IF(AND(ISNUMBER(OFFSET('Hygiene Data'!$E$7,0,10*ROW('Hygiene Data'!E101))),'Data Summary'!DS107="Yes"),OFFSET('Hygiene Data'!$E$7,0,10*ROW('Hygiene Data'!E101)),NA())</f>
        <v>#N/A</v>
      </c>
      <c r="BE107" s="98" t="e">
        <f ca="true">+IF(AND(ISNUMBER(OFFSET('Hygiene Data'!$E$9,0,10*ROW('Hygiene Data'!E101))),'Data Summary'!DT107="Yes"),OFFSET('Hygiene Data'!$E$9,0,10*ROW('Hygiene Data'!E101)),NA())</f>
        <v>#N/A</v>
      </c>
      <c r="BF107" s="98" t="e">
        <f ca="true">+IF(AND(ISNUMBER(OFFSET('Hygiene Data'!$F$5,0,10*ROW('Hygiene Data'!F101))),'Data Summary'!DU107="Yes"),OFFSET('Hygiene Data'!$F$5,0,10*ROW('Hygiene Data'!F101)),NA())</f>
        <v>#N/A</v>
      </c>
      <c r="BG107" s="98" t="e">
        <f ca="true">+IF(AND(ISNUMBER(OFFSET('Hygiene Data'!$F$7,0,10*ROW('Hygiene Data'!F101))),'Data Summary'!DV107="Yes"),OFFSET('Hygiene Data'!$F$7,0,10*ROW('Hygiene Data'!F101)),NA())</f>
        <v>#N/A</v>
      </c>
      <c r="BH107" s="98" t="e">
        <f ca="true">+IF(AND(ISNUMBER(OFFSET('Hygiene Data'!$F$9,0,10*ROW('Hygiene Data'!F101))),'Data Summary'!DW107="Yes"),OFFSET('Hygiene Data'!$F$9,0,10*ROW('Hygiene Data'!F101)),NA())</f>
        <v>#N/A</v>
      </c>
      <c r="BI107" s="98" t="e">
        <f ca="true">+IF(AND(ISNUMBER(OFFSET('Hygiene Data'!$G$5,0,10*ROW('Hygiene Data'!G101))),'Data Summary'!DX107="Yes"),OFFSET('Hygiene Data'!$G$5,0,10*ROW('Hygiene Data'!G101)),NA())</f>
        <v>#N/A</v>
      </c>
      <c r="BJ107" s="98" t="e">
        <f ca="true">+IF(AND(ISNUMBER(OFFSET('Hygiene Data'!$G$7,0,10*ROW('Hygiene Data'!G101))),'Data Summary'!DY107="Yes"),OFFSET('Hygiene Data'!$G$7,0,10*ROW('Hygiene Data'!G101)),NA())</f>
        <v>#N/A</v>
      </c>
      <c r="BK107" s="98" t="e">
        <f ca="true">+IF(AND(ISNUMBER(OFFSET('Hygiene Data'!$G$9,0,10*ROW('Hygiene Data'!G101))),'Data Summary'!DZ107="Yes"),OFFSET('Hygiene Data'!$G$9,0,10*ROW('Hygiene Data'!G101)),NA())</f>
        <v>#N/A</v>
      </c>
      <c r="BL107" s="98" t="e">
        <f ca="true">+IF(AND(ISNUMBER(OFFSET('Hygiene Data'!$H$5,0,10*ROW('Hygiene Data'!H101))),'Data Summary'!EA107="Yes"),OFFSET('Hygiene Data'!$H$5,0,10*ROW('Hygiene Data'!H101)),NA())</f>
        <v>#N/A</v>
      </c>
      <c r="BM107" s="98" t="e">
        <f ca="true">+IF(AND(ISNUMBER(OFFSET('Hygiene Data'!$H$7,0,10*ROW('Hygiene Data'!H101))),'Data Summary'!EB107="Yes"),OFFSET('Hygiene Data'!$H$7,0,10*ROW('Hygiene Data'!H101)),NA())</f>
        <v>#N/A</v>
      </c>
      <c r="BN107" s="98" t="e">
        <f ca="true">+IF(AND(ISNUMBER(OFFSET('Hygiene Data'!$H$9,0,10*ROW('Hygiene Data'!H101))),'Data Summary'!EC107="Yes"),OFFSET('Hygiene Data'!$H$9,0,10*ROW('Hygiene Data'!H101)),NA())</f>
        <v>#N/A</v>
      </c>
      <c r="BO107" s="98" t="e">
        <f ca="true">+IF(AND(ISNUMBER(OFFSET('Hygiene Data'!$I$5,0,10*ROW('Hygiene Data'!I101))),'Data Summary'!ED107="Yes"),OFFSET('Hygiene Data'!$I$5,0,10*ROW('Hygiene Data'!I101)),NA())</f>
        <v>#N/A</v>
      </c>
      <c r="BP107" s="98" t="e">
        <f ca="true">+IF(AND(ISNUMBER(OFFSET('Hygiene Data'!$I$7,0,10*ROW('Hygiene Data'!I101))),'Data Summary'!EE107="Yes"),OFFSET('Hygiene Data'!$I$7,0,10*ROW('Hygiene Data'!I101)),NA())</f>
        <v>#N/A</v>
      </c>
      <c r="BQ107" s="98" t="e">
        <f ca="true">+IF(AND(ISNUMBER(OFFSET('Hygiene Data'!$I$9,0,10*ROW('Hygiene Data'!I101))),'Data Summary'!EF107="Yes"),OFFSET('Hygiene Data'!$I$9,0,10*ROW('Hygiene Data'!I101)),NA())</f>
        <v>#N/A</v>
      </c>
    </row>
    <row xmlns:x14ac="http://schemas.microsoft.com/office/spreadsheetml/2009/9/ac" r="108" x14ac:dyDescent="0.2">
      <c r="A108" s="335" t="e">
        <f ca="true">+RIGHT('Data Summary'!A108,LEN('Data Summary'!A108)-9)</f>
        <v>#VALUE!</v>
      </c>
      <c r="B108" s="36" t="str">
        <f ca="true">+IF(ISTEXT('Data Summary'!B108),'Data Summary'!B108,"")</f>
        <v/>
      </c>
      <c r="C108" s="334" t="e">
        <f ca="true">+VALUE('Data Summary'!C108)</f>
        <v>#VALUE!</v>
      </c>
      <c r="D108" s="96" t="e">
        <f ca="true">+IF(AND(ISNUMBER(OFFSET('Water Data'!$D$4,0,10*ROW('Water Data'!D102))),'Data Summary'!BS108="Yes"),100-OFFSET('Water Data'!$D$4,0,10*ROW('Water Data'!D102)),NA())</f>
        <v>#N/A</v>
      </c>
      <c r="E108" s="96" t="e">
        <f ca="true">+IF(AND(ISNUMBER(OFFSET('Water Data'!$D$6,0,10*ROW('Water Data'!D102))),'Data Summary'!BT108="Yes"),OFFSET('Water Data'!$D$6,0,10*ROW('Water Data'!D102)),NA())</f>
        <v>#N/A</v>
      </c>
      <c r="F108" s="96" t="e">
        <f ca="true">+IF(AND(ISNUMBER(OFFSET('Water Data'!$D$9,0,10*ROW('Water Data'!D102))),'Data Summary'!BU108="Yes"),OFFSET('Water Data'!$D$9,0,10*ROW('Water Data'!D102)),NA())</f>
        <v>#N/A</v>
      </c>
      <c r="G108" s="96" t="e">
        <f ca="true">+IF(AND(ISNUMBER(OFFSET('Water Data'!$E$4,0,10*ROW('Water Data'!E102))),'Data Summary'!BV108="Yes"),100-OFFSET('Water Data'!$E$4,0,10*ROW('Water Data'!E102)),NA())</f>
        <v>#N/A</v>
      </c>
      <c r="H108" s="96" t="e">
        <f ca="true">+IF(AND(ISNUMBER(OFFSET('Water Data'!$E$6,0,10*ROW('Water Data'!E102))),'Data Summary'!BW108="Yes"),OFFSET('Water Data'!$E$6,0,10*ROW('Water Data'!E102)),NA())</f>
        <v>#N/A</v>
      </c>
      <c r="I108" s="96" t="e">
        <f ca="true">+IF(AND(ISNUMBER(OFFSET('Water Data'!$E$9,0,10*ROW('Water Data'!E102))),'Data Summary'!BX108="Yes"),OFFSET('Water Data'!$E$9,0,10*ROW('Water Data'!E102)),NA())</f>
        <v>#N/A</v>
      </c>
      <c r="J108" s="96" t="e">
        <f ca="true">+IF(AND(ISNUMBER(OFFSET('Water Data'!$F$4,0,10*ROW('Water Data'!F102))),'Data Summary'!BY108="Yes"),100-OFFSET('Water Data'!$F$4,0,10*ROW('Water Data'!F102)),NA())</f>
        <v>#N/A</v>
      </c>
      <c r="K108" s="96" t="e">
        <f ca="true">+IF(AND(ISNUMBER(OFFSET('Water Data'!$F$6,0,10*ROW('Water Data'!F102))),'Data Summary'!BZ108="Yes"),OFFSET('Water Data'!$F$6,0,10*ROW('Water Data'!F102)),NA())</f>
        <v>#N/A</v>
      </c>
      <c r="L108" s="96" t="e">
        <f ca="true">+IF(AND(ISNUMBER(OFFSET('Water Data'!$F$9,0,10*ROW('Water Data'!F102))),'Data Summary'!CA108="Yes"),OFFSET('Water Data'!$F$9,0,10*ROW('Water Data'!F102)),NA())</f>
        <v>#N/A</v>
      </c>
      <c r="M108" s="96" t="e">
        <f ca="true">+IF(AND(ISNUMBER(OFFSET('Water Data'!$G$4,0,10*ROW('Water Data'!G102))),'Data Summary'!CB108="Yes"),100-OFFSET('Water Data'!$G$4,0,10*ROW('Water Data'!G102)),NA())</f>
        <v>#N/A</v>
      </c>
      <c r="N108" s="96" t="e">
        <f ca="true">+IF(AND(ISNUMBER(OFFSET('Water Data'!$G$6,0,10*ROW('Water Data'!G102))),'Data Summary'!CC108="Yes"),OFFSET('Water Data'!$G$6,0,10*ROW('Water Data'!G102)),NA())</f>
        <v>#N/A</v>
      </c>
      <c r="O108" s="96" t="e">
        <f ca="true">+IF(AND(ISNUMBER(OFFSET('Water Data'!$G$9,0,10*ROW('Water Data'!G102))),'Data Summary'!CD108="Yes"),OFFSET('Water Data'!$G$9,0,10*ROW('Water Data'!G102)),NA())</f>
        <v>#N/A</v>
      </c>
      <c r="P108" s="96" t="e">
        <f ca="true">+IF(AND(ISNUMBER(OFFSET('Water Data'!$H$4,0,10*ROW('Water Data'!H102))),'Data Summary'!CE108="Yes"),100-OFFSET('Water Data'!$H$4,0,10*ROW('Water Data'!H102)),NA())</f>
        <v>#N/A</v>
      </c>
      <c r="Q108" s="96" t="e">
        <f ca="true">+IF(AND(ISNUMBER(OFFSET('Water Data'!$H$6,0,10*ROW('Water Data'!H102))),'Data Summary'!CF108="Yes"),OFFSET('Water Data'!$H$6,0,10*ROW('Water Data'!H102)),NA())</f>
        <v>#N/A</v>
      </c>
      <c r="R108" s="96" t="e">
        <f ca="true">+IF(AND(ISNUMBER(OFFSET('Water Data'!$H$9,0,10*ROW('Water Data'!H102))),'Data Summary'!CG108="Yes"),OFFSET('Water Data'!$H$9,0,10*ROW('Water Data'!H102)),NA())</f>
        <v>#N/A</v>
      </c>
      <c r="S108" s="96" t="e">
        <f ca="true">+IF(AND(ISNUMBER(OFFSET('Water Data'!$I$4,0,10*ROW('Water Data'!I102))),'Data Summary'!CH108="Yes"),100-OFFSET('Water Data'!$I$4,0,10*ROW('Water Data'!I102)),NA())</f>
        <v>#N/A</v>
      </c>
      <c r="T108" s="96" t="e">
        <f ca="true">+IF(AND(ISNUMBER(OFFSET('Water Data'!$I$6,0,10*ROW('Water Data'!I102))),'Data Summary'!CI108="Yes"),OFFSET('Water Data'!$I$6,0,10*ROW('Water Data'!I102)),NA())</f>
        <v>#N/A</v>
      </c>
      <c r="U108" s="96" t="e">
        <f ca="true">+IF(AND(ISNUMBER(OFFSET('Water Data'!$I$9,0,10*ROW('Water Data'!I102))),'Data Summary'!CJ108="Yes"),OFFSET('Water Data'!$I$9,0,10*ROW('Water Data'!I102)),NA())</f>
        <v>#N/A</v>
      </c>
      <c r="V108" s="97" t="e">
        <f ca="true">+IF(AND(ISNUMBER(OFFSET('Sanitation Data'!$D$4,0,10*ROW('Sanitation Data'!D102))),'Data Summary'!CK108="Yes"),100-OFFSET('Sanitation Data'!$D$4,0,10*ROW('Sanitation Data'!D102)),NA())</f>
        <v>#N/A</v>
      </c>
      <c r="W108" s="97" t="e">
        <f ca="true">+IF(AND(ISNUMBER(OFFSET('Sanitation Data'!$D$6,0,10*ROW('Sanitation Data'!D102))),'Data Summary'!CL108="Yes"),OFFSET('Sanitation Data'!$D$6,0,10*ROW('Sanitation Data'!D102)),NA())</f>
        <v>#N/A</v>
      </c>
      <c r="X108" s="97" t="e">
        <f ca="true">+IF(AND(ISNUMBER(OFFSET('Sanitation Data'!$D$10,0,10*ROW('Sanitation Data'!D102))),'Data Summary'!CM108="Yes"),OFFSET('Sanitation Data'!$D$10,0,10*ROW('Sanitation Data'!D102)),NA())</f>
        <v>#N/A</v>
      </c>
      <c r="Y108" s="97" t="e">
        <f ca="true">+IF(AND(ISNUMBER(OFFSET('Sanitation Data'!$D$11,0,10*ROW('Sanitation Data'!D102))),'Data Summary'!CN108="Yes"),OFFSET('Sanitation Data'!$D$11,0,10*ROW('Sanitation Data'!D102)),NA())</f>
        <v>#N/A</v>
      </c>
      <c r="Z108" s="97" t="e">
        <f ca="true">+IF(AND(ISNUMBER(OFFSET('Sanitation Data'!$D$12,0,10*ROW('Sanitation Data'!D102))),'Data Summary'!CO108="Yes"),OFFSET('Sanitation Data'!$D$12,0,10*ROW('Sanitation Data'!D102)),NA())</f>
        <v>#N/A</v>
      </c>
      <c r="AA108" s="97" t="e">
        <f ca="true">+IF(AND(ISNUMBER(OFFSET('Sanitation Data'!$E$4,0,10*ROW('Sanitation Data'!E102))),'Data Summary'!CP108="Yes"),100-OFFSET('Sanitation Data'!$E$4,0,10*ROW('Sanitation Data'!E102)),NA())</f>
        <v>#N/A</v>
      </c>
      <c r="AB108" s="97" t="e">
        <f ca="true">+IF(AND(ISNUMBER(OFFSET('Sanitation Data'!$E$6,0,10*ROW('Sanitation Data'!E102))),'Data Summary'!CQ108="Yes"),OFFSET('Sanitation Data'!$E$6,0,10*ROW('Sanitation Data'!E102)),NA())</f>
        <v>#N/A</v>
      </c>
      <c r="AC108" s="97" t="e">
        <f ca="true">+IF(AND(ISNUMBER(OFFSET('Sanitation Data'!$E$10,0,10*ROW('Sanitation Data'!E102))),'Data Summary'!CR108="Yes"),OFFSET('Sanitation Data'!$E$10,0,10*ROW('Sanitation Data'!E102)),NA())</f>
        <v>#N/A</v>
      </c>
      <c r="AD108" s="97" t="e">
        <f ca="true">+IF(AND(ISNUMBER(OFFSET('Sanitation Data'!$E$11,0,10*ROW('Sanitation Data'!E102))),'Data Summary'!CS108="Yes"),OFFSET('Sanitation Data'!$E$11,0,10*ROW('Sanitation Data'!E102)),NA())</f>
        <v>#N/A</v>
      </c>
      <c r="AE108" s="97" t="e">
        <f ca="true">+IF(AND(ISNUMBER(OFFSET('Sanitation Data'!$E$12,0,10*ROW('Sanitation Data'!E102))),'Data Summary'!CT108="Yes"),OFFSET('Sanitation Data'!$E$12,0,10*ROW('Sanitation Data'!E102)),NA())</f>
        <v>#N/A</v>
      </c>
      <c r="AF108" s="97" t="e">
        <f ca="true">+IF(AND(ISNUMBER(OFFSET('Sanitation Data'!$F$4,0,10*ROW('Sanitation Data'!F102))),'Data Summary'!CU108="Yes"),100-OFFSET('Sanitation Data'!$F$4,0,10*ROW('Sanitation Data'!F102)),NA())</f>
        <v>#N/A</v>
      </c>
      <c r="AG108" s="97" t="e">
        <f ca="true">+IF(AND(ISNUMBER(OFFSET('Sanitation Data'!$F$6,0,10*ROW('Sanitation Data'!F102))),'Data Summary'!CV108="Yes"),OFFSET('Sanitation Data'!$F$6,0,10*ROW('Sanitation Data'!F102)),NA())</f>
        <v>#N/A</v>
      </c>
      <c r="AH108" s="97" t="e">
        <f ca="true">+IF(AND(ISNUMBER(OFFSET('Sanitation Data'!$F$10,0,10*ROW('Sanitation Data'!F102))),'Data Summary'!CW108="Yes"),OFFSET('Sanitation Data'!$F$10,0,10*ROW('Sanitation Data'!F102)),NA())</f>
        <v>#N/A</v>
      </c>
      <c r="AI108" s="97" t="e">
        <f ca="true">+IF(AND(ISNUMBER(OFFSET('Sanitation Data'!$F$11,0,10*ROW('Sanitation Data'!F102))),'Data Summary'!CX108="Yes"),OFFSET('Sanitation Data'!$F$11,0,10*ROW('Sanitation Data'!F102)),NA())</f>
        <v>#N/A</v>
      </c>
      <c r="AJ108" s="97" t="e">
        <f ca="true">+IF(AND(ISNUMBER(OFFSET('Sanitation Data'!$F$12,0,10*ROW('Sanitation Data'!F102))),'Data Summary'!CY108="Yes"),OFFSET('Sanitation Data'!$F$12,0,10*ROW('Sanitation Data'!F102)),NA())</f>
        <v>#N/A</v>
      </c>
      <c r="AK108" s="97" t="e">
        <f ca="true">+IF(AND(ISNUMBER(OFFSET('Sanitation Data'!$G$4,0,10*ROW('Sanitation Data'!G102))),'Data Summary'!CZ108="Yes"),100-OFFSET('Sanitation Data'!$G$4,0,10*ROW('Sanitation Data'!G102)),NA())</f>
        <v>#N/A</v>
      </c>
      <c r="AL108" s="97" t="e">
        <f ca="true">+IF(AND(ISNUMBER(OFFSET('Sanitation Data'!$G$6,0,10*ROW('Sanitation Data'!G102))),'Data Summary'!DA108="Yes"),OFFSET('Sanitation Data'!$G$6,0,10*ROW('Sanitation Data'!G102)),NA())</f>
        <v>#N/A</v>
      </c>
      <c r="AM108" s="97" t="e">
        <f ca="true">+IF(AND(ISNUMBER(OFFSET('Sanitation Data'!$G$10,0,10*ROW('Sanitation Data'!G102))),'Data Summary'!DB108="Yes"),OFFSET('Sanitation Data'!$G$10,0,10*ROW('Sanitation Data'!G102)),NA())</f>
        <v>#N/A</v>
      </c>
      <c r="AN108" s="97" t="e">
        <f ca="true">+IF(AND(ISNUMBER(OFFSET('Sanitation Data'!$G$11,0,10*ROW('Sanitation Data'!G102))),'Data Summary'!DC108="Yes"),OFFSET('Sanitation Data'!$G$11,0,10*ROW('Sanitation Data'!G102)),NA())</f>
        <v>#N/A</v>
      </c>
      <c r="AO108" s="97" t="e">
        <f ca="true">+IF(AND(ISNUMBER(OFFSET('Sanitation Data'!$G$12,0,10*ROW('Sanitation Data'!G102))),'Data Summary'!DD108="Yes"),OFFSET('Sanitation Data'!$G$12,0,10*ROW('Sanitation Data'!G102)),NA())</f>
        <v>#N/A</v>
      </c>
      <c r="AP108" s="97" t="e">
        <f ca="true">+IF(AND(ISNUMBER(OFFSET('Sanitation Data'!$H$4,0,10*ROW('Sanitation Data'!H102))),'Data Summary'!DE108="Yes"),100-OFFSET('Sanitation Data'!$H$4,0,10*ROW('Sanitation Data'!H102)),NA())</f>
        <v>#N/A</v>
      </c>
      <c r="AQ108" s="97" t="e">
        <f ca="true">+IF(AND(ISNUMBER(OFFSET('Sanitation Data'!$H$6,0,10*ROW('Sanitation Data'!H102))),'Data Summary'!DF108="Yes"),OFFSET('Sanitation Data'!$H$6,0,10*ROW('Sanitation Data'!H102)),NA())</f>
        <v>#N/A</v>
      </c>
      <c r="AR108" s="97" t="e">
        <f ca="true">+IF(AND(ISNUMBER(OFFSET('Sanitation Data'!$H$10,0,10*ROW('Sanitation Data'!H102))),'Data Summary'!DG108="Yes"),OFFSET('Sanitation Data'!$H$10,0,10*ROW('Sanitation Data'!H102)),NA())</f>
        <v>#N/A</v>
      </c>
      <c r="AS108" s="97" t="e">
        <f ca="true">+IF(AND(ISNUMBER(OFFSET('Sanitation Data'!$H$11,0,10*ROW('Sanitation Data'!H102))),'Data Summary'!DH108="Yes"),OFFSET('Sanitation Data'!$H$11,0,10*ROW('Sanitation Data'!H102)),NA())</f>
        <v>#N/A</v>
      </c>
      <c r="AT108" s="97" t="e">
        <f ca="true">+IF(AND(ISNUMBER(OFFSET('Sanitation Data'!$H$12,0,10*ROW('Sanitation Data'!H102))),'Data Summary'!DI108="Yes"),OFFSET('Sanitation Data'!$H$12,0,10*ROW('Sanitation Data'!H102)),NA())</f>
        <v>#N/A</v>
      </c>
      <c r="AU108" s="97" t="e">
        <f ca="true">+IF(AND(ISNUMBER(OFFSET('Sanitation Data'!$I$4,0,10*ROW('Sanitation Data'!I102))),'Data Summary'!DJ108="Yes"),100-OFFSET('Sanitation Data'!$I$4,0,10*ROW('Sanitation Data'!I102)),NA())</f>
        <v>#N/A</v>
      </c>
      <c r="AV108" s="97" t="e">
        <f ca="true">+IF(AND(ISNUMBER(OFFSET('Sanitation Data'!$I$6,0,10*ROW('Sanitation Data'!I102))),'Data Summary'!DK108="Yes"),OFFSET('Sanitation Data'!$I$6,0,10*ROW('Sanitation Data'!I102)),NA())</f>
        <v>#N/A</v>
      </c>
      <c r="AW108" s="97" t="e">
        <f ca="true">+IF(AND(ISNUMBER(OFFSET('Sanitation Data'!$I$10,0,10*ROW('Sanitation Data'!I102))),'Data Summary'!DL108="Yes"),OFFSET('Sanitation Data'!$I$10,0,10*ROW('Sanitation Data'!I102)),NA())</f>
        <v>#N/A</v>
      </c>
      <c r="AX108" s="97" t="e">
        <f ca="true">+IF(AND(ISNUMBER(OFFSET('Sanitation Data'!$I$11,0,10*ROW('Sanitation Data'!I102))),'Data Summary'!DM108="Yes"),OFFSET('Sanitation Data'!$I$11,0,10*ROW('Sanitation Data'!I102)),NA())</f>
        <v>#N/A</v>
      </c>
      <c r="AY108" s="97" t="e">
        <f ca="true">+IF(AND(ISNUMBER(OFFSET('Sanitation Data'!$I$12,0,10*ROW('Sanitation Data'!I102))),'Data Summary'!DN108="Yes"),OFFSET('Sanitation Data'!$I$12,0,10*ROW('Sanitation Data'!I102)),NA())</f>
        <v>#N/A</v>
      </c>
      <c r="AZ108" s="98" t="e">
        <f ca="true">+IF(AND(ISNUMBER(OFFSET('Hygiene Data'!$D$5,0,10*ROW('Hygiene Data'!D102))),'Data Summary'!DO108="Yes"),OFFSET('Hygiene Data'!$D$5,0,10*ROW('Hygiene Data'!D102)),NA())</f>
        <v>#N/A</v>
      </c>
      <c r="BA108" s="98" t="e">
        <f ca="true">+IF(AND(ISNUMBER(OFFSET('Hygiene Data'!$D$7,0,10*ROW('Hygiene Data'!D102))),'Data Summary'!DP108="Yes"),OFFSET('Hygiene Data'!$D$7,0,10*ROW('Hygiene Data'!D102)),NA())</f>
        <v>#N/A</v>
      </c>
      <c r="BB108" s="98" t="e">
        <f ca="true">+IF(AND(ISNUMBER(OFFSET('Hygiene Data'!$D$9,0,10*ROW('Hygiene Data'!D102))),'Data Summary'!DQ108="Yes"),OFFSET('Hygiene Data'!$D$9,0,10*ROW('Hygiene Data'!D102)),NA())</f>
        <v>#N/A</v>
      </c>
      <c r="BC108" s="98" t="e">
        <f ca="true">+IF(AND(ISNUMBER(OFFSET('Hygiene Data'!$E$5,0,10*ROW('Hygiene Data'!E102))),'Data Summary'!DR108="Yes"),OFFSET('Hygiene Data'!$E$5,0,10*ROW('Hygiene Data'!E102)),NA())</f>
        <v>#N/A</v>
      </c>
      <c r="BD108" s="98" t="e">
        <f ca="true">+IF(AND(ISNUMBER(OFFSET('Hygiene Data'!$E$7,0,10*ROW('Hygiene Data'!E102))),'Data Summary'!DS108="Yes"),OFFSET('Hygiene Data'!$E$7,0,10*ROW('Hygiene Data'!E102)),NA())</f>
        <v>#N/A</v>
      </c>
      <c r="BE108" s="98" t="e">
        <f ca="true">+IF(AND(ISNUMBER(OFFSET('Hygiene Data'!$E$9,0,10*ROW('Hygiene Data'!E102))),'Data Summary'!DT108="Yes"),OFFSET('Hygiene Data'!$E$9,0,10*ROW('Hygiene Data'!E102)),NA())</f>
        <v>#N/A</v>
      </c>
      <c r="BF108" s="98" t="e">
        <f ca="true">+IF(AND(ISNUMBER(OFFSET('Hygiene Data'!$F$5,0,10*ROW('Hygiene Data'!F102))),'Data Summary'!DU108="Yes"),OFFSET('Hygiene Data'!$F$5,0,10*ROW('Hygiene Data'!F102)),NA())</f>
        <v>#N/A</v>
      </c>
      <c r="BG108" s="98" t="e">
        <f ca="true">+IF(AND(ISNUMBER(OFFSET('Hygiene Data'!$F$7,0,10*ROW('Hygiene Data'!F102))),'Data Summary'!DV108="Yes"),OFFSET('Hygiene Data'!$F$7,0,10*ROW('Hygiene Data'!F102)),NA())</f>
        <v>#N/A</v>
      </c>
      <c r="BH108" s="98" t="e">
        <f ca="true">+IF(AND(ISNUMBER(OFFSET('Hygiene Data'!$F$9,0,10*ROW('Hygiene Data'!F102))),'Data Summary'!DW108="Yes"),OFFSET('Hygiene Data'!$F$9,0,10*ROW('Hygiene Data'!F102)),NA())</f>
        <v>#N/A</v>
      </c>
      <c r="BI108" s="98" t="e">
        <f ca="true">+IF(AND(ISNUMBER(OFFSET('Hygiene Data'!$G$5,0,10*ROW('Hygiene Data'!G102))),'Data Summary'!DX108="Yes"),OFFSET('Hygiene Data'!$G$5,0,10*ROW('Hygiene Data'!G102)),NA())</f>
        <v>#N/A</v>
      </c>
      <c r="BJ108" s="98" t="e">
        <f ca="true">+IF(AND(ISNUMBER(OFFSET('Hygiene Data'!$G$7,0,10*ROW('Hygiene Data'!G102))),'Data Summary'!DY108="Yes"),OFFSET('Hygiene Data'!$G$7,0,10*ROW('Hygiene Data'!G102)),NA())</f>
        <v>#N/A</v>
      </c>
      <c r="BK108" s="98" t="e">
        <f ca="true">+IF(AND(ISNUMBER(OFFSET('Hygiene Data'!$G$9,0,10*ROW('Hygiene Data'!G102))),'Data Summary'!DZ108="Yes"),OFFSET('Hygiene Data'!$G$9,0,10*ROW('Hygiene Data'!G102)),NA())</f>
        <v>#N/A</v>
      </c>
      <c r="BL108" s="98" t="e">
        <f ca="true">+IF(AND(ISNUMBER(OFFSET('Hygiene Data'!$H$5,0,10*ROW('Hygiene Data'!H102))),'Data Summary'!EA108="Yes"),OFFSET('Hygiene Data'!$H$5,0,10*ROW('Hygiene Data'!H102)),NA())</f>
        <v>#N/A</v>
      </c>
      <c r="BM108" s="98" t="e">
        <f ca="true">+IF(AND(ISNUMBER(OFFSET('Hygiene Data'!$H$7,0,10*ROW('Hygiene Data'!H102))),'Data Summary'!EB108="Yes"),OFFSET('Hygiene Data'!$H$7,0,10*ROW('Hygiene Data'!H102)),NA())</f>
        <v>#N/A</v>
      </c>
      <c r="BN108" s="98" t="e">
        <f ca="true">+IF(AND(ISNUMBER(OFFSET('Hygiene Data'!$H$9,0,10*ROW('Hygiene Data'!H102))),'Data Summary'!EC108="Yes"),OFFSET('Hygiene Data'!$H$9,0,10*ROW('Hygiene Data'!H102)),NA())</f>
        <v>#N/A</v>
      </c>
      <c r="BO108" s="98" t="e">
        <f ca="true">+IF(AND(ISNUMBER(OFFSET('Hygiene Data'!$I$5,0,10*ROW('Hygiene Data'!I102))),'Data Summary'!ED108="Yes"),OFFSET('Hygiene Data'!$I$5,0,10*ROW('Hygiene Data'!I102)),NA())</f>
        <v>#N/A</v>
      </c>
      <c r="BP108" s="98" t="e">
        <f ca="true">+IF(AND(ISNUMBER(OFFSET('Hygiene Data'!$I$7,0,10*ROW('Hygiene Data'!I102))),'Data Summary'!EE108="Yes"),OFFSET('Hygiene Data'!$I$7,0,10*ROW('Hygiene Data'!I102)),NA())</f>
        <v>#N/A</v>
      </c>
      <c r="BQ108" s="98" t="e">
        <f ca="true">+IF(AND(ISNUMBER(OFFSET('Hygiene Data'!$I$9,0,10*ROW('Hygiene Data'!I102))),'Data Summary'!EF108="Yes"),OFFSET('Hygiene Data'!$I$9,0,10*ROW('Hygiene Data'!I102)),NA())</f>
        <v>#N/A</v>
      </c>
    </row>
    <row xmlns:x14ac="http://schemas.microsoft.com/office/spreadsheetml/2009/9/ac" r="109" x14ac:dyDescent="0.2">
      <c r="A109" s="335" t="e">
        <f ca="true">+RIGHT('Data Summary'!A109,LEN('Data Summary'!A109)-9)</f>
        <v>#VALUE!</v>
      </c>
      <c r="B109" s="36" t="str">
        <f ca="true">+IF(ISTEXT('Data Summary'!B109),'Data Summary'!B109,"")</f>
        <v/>
      </c>
      <c r="C109" s="334" t="e">
        <f ca="true">+VALUE('Data Summary'!C109)</f>
        <v>#VALUE!</v>
      </c>
      <c r="D109" s="96" t="e">
        <f ca="true">+IF(AND(ISNUMBER(OFFSET('Water Data'!$D$4,0,10*ROW('Water Data'!D103))),'Data Summary'!BS109="Yes"),100-OFFSET('Water Data'!$D$4,0,10*ROW('Water Data'!D103)),NA())</f>
        <v>#N/A</v>
      </c>
      <c r="E109" s="96" t="e">
        <f ca="true">+IF(AND(ISNUMBER(OFFSET('Water Data'!$D$6,0,10*ROW('Water Data'!D103))),'Data Summary'!BT109="Yes"),OFFSET('Water Data'!$D$6,0,10*ROW('Water Data'!D103)),NA())</f>
        <v>#N/A</v>
      </c>
      <c r="F109" s="96" t="e">
        <f ca="true">+IF(AND(ISNUMBER(OFFSET('Water Data'!$D$9,0,10*ROW('Water Data'!D103))),'Data Summary'!BU109="Yes"),OFFSET('Water Data'!$D$9,0,10*ROW('Water Data'!D103)),NA())</f>
        <v>#N/A</v>
      </c>
      <c r="G109" s="96" t="e">
        <f ca="true">+IF(AND(ISNUMBER(OFFSET('Water Data'!$E$4,0,10*ROW('Water Data'!E103))),'Data Summary'!BV109="Yes"),100-OFFSET('Water Data'!$E$4,0,10*ROW('Water Data'!E103)),NA())</f>
        <v>#N/A</v>
      </c>
      <c r="H109" s="96" t="e">
        <f ca="true">+IF(AND(ISNUMBER(OFFSET('Water Data'!$E$6,0,10*ROW('Water Data'!E103))),'Data Summary'!BW109="Yes"),OFFSET('Water Data'!$E$6,0,10*ROW('Water Data'!E103)),NA())</f>
        <v>#N/A</v>
      </c>
      <c r="I109" s="96" t="e">
        <f ca="true">+IF(AND(ISNUMBER(OFFSET('Water Data'!$E$9,0,10*ROW('Water Data'!E103))),'Data Summary'!BX109="Yes"),OFFSET('Water Data'!$E$9,0,10*ROW('Water Data'!E103)),NA())</f>
        <v>#N/A</v>
      </c>
      <c r="J109" s="96" t="e">
        <f ca="true">+IF(AND(ISNUMBER(OFFSET('Water Data'!$F$4,0,10*ROW('Water Data'!F103))),'Data Summary'!BY109="Yes"),100-OFFSET('Water Data'!$F$4,0,10*ROW('Water Data'!F103)),NA())</f>
        <v>#N/A</v>
      </c>
      <c r="K109" s="96" t="e">
        <f ca="true">+IF(AND(ISNUMBER(OFFSET('Water Data'!$F$6,0,10*ROW('Water Data'!F103))),'Data Summary'!BZ109="Yes"),OFFSET('Water Data'!$F$6,0,10*ROW('Water Data'!F103)),NA())</f>
        <v>#N/A</v>
      </c>
      <c r="L109" s="96" t="e">
        <f ca="true">+IF(AND(ISNUMBER(OFFSET('Water Data'!$F$9,0,10*ROW('Water Data'!F103))),'Data Summary'!CA109="Yes"),OFFSET('Water Data'!$F$9,0,10*ROW('Water Data'!F103)),NA())</f>
        <v>#N/A</v>
      </c>
      <c r="M109" s="96" t="e">
        <f ca="true">+IF(AND(ISNUMBER(OFFSET('Water Data'!$G$4,0,10*ROW('Water Data'!G103))),'Data Summary'!CB109="Yes"),100-OFFSET('Water Data'!$G$4,0,10*ROW('Water Data'!G103)),NA())</f>
        <v>#N/A</v>
      </c>
      <c r="N109" s="96" t="e">
        <f ca="true">+IF(AND(ISNUMBER(OFFSET('Water Data'!$G$6,0,10*ROW('Water Data'!G103))),'Data Summary'!CC109="Yes"),OFFSET('Water Data'!$G$6,0,10*ROW('Water Data'!G103)),NA())</f>
        <v>#N/A</v>
      </c>
      <c r="O109" s="96" t="e">
        <f ca="true">+IF(AND(ISNUMBER(OFFSET('Water Data'!$G$9,0,10*ROW('Water Data'!G103))),'Data Summary'!CD109="Yes"),OFFSET('Water Data'!$G$9,0,10*ROW('Water Data'!G103)),NA())</f>
        <v>#N/A</v>
      </c>
      <c r="P109" s="96" t="e">
        <f ca="true">+IF(AND(ISNUMBER(OFFSET('Water Data'!$H$4,0,10*ROW('Water Data'!H103))),'Data Summary'!CE109="Yes"),100-OFFSET('Water Data'!$H$4,0,10*ROW('Water Data'!H103)),NA())</f>
        <v>#N/A</v>
      </c>
      <c r="Q109" s="96" t="e">
        <f ca="true">+IF(AND(ISNUMBER(OFFSET('Water Data'!$H$6,0,10*ROW('Water Data'!H103))),'Data Summary'!CF109="Yes"),OFFSET('Water Data'!$H$6,0,10*ROW('Water Data'!H103)),NA())</f>
        <v>#N/A</v>
      </c>
      <c r="R109" s="96" t="e">
        <f ca="true">+IF(AND(ISNUMBER(OFFSET('Water Data'!$H$9,0,10*ROW('Water Data'!H103))),'Data Summary'!CG109="Yes"),OFFSET('Water Data'!$H$9,0,10*ROW('Water Data'!H103)),NA())</f>
        <v>#N/A</v>
      </c>
      <c r="S109" s="96" t="e">
        <f ca="true">+IF(AND(ISNUMBER(OFFSET('Water Data'!$I$4,0,10*ROW('Water Data'!I103))),'Data Summary'!CH109="Yes"),100-OFFSET('Water Data'!$I$4,0,10*ROW('Water Data'!I103)),NA())</f>
        <v>#N/A</v>
      </c>
      <c r="T109" s="96" t="e">
        <f ca="true">+IF(AND(ISNUMBER(OFFSET('Water Data'!$I$6,0,10*ROW('Water Data'!I103))),'Data Summary'!CI109="Yes"),OFFSET('Water Data'!$I$6,0,10*ROW('Water Data'!I103)),NA())</f>
        <v>#N/A</v>
      </c>
      <c r="U109" s="96" t="e">
        <f ca="true">+IF(AND(ISNUMBER(OFFSET('Water Data'!$I$9,0,10*ROW('Water Data'!I103))),'Data Summary'!CJ109="Yes"),OFFSET('Water Data'!$I$9,0,10*ROW('Water Data'!I103)),NA())</f>
        <v>#N/A</v>
      </c>
      <c r="V109" s="97" t="e">
        <f ca="true">+IF(AND(ISNUMBER(OFFSET('Sanitation Data'!$D$4,0,10*ROW('Sanitation Data'!D103))),'Data Summary'!CK109="Yes"),100-OFFSET('Sanitation Data'!$D$4,0,10*ROW('Sanitation Data'!D103)),NA())</f>
        <v>#N/A</v>
      </c>
      <c r="W109" s="97" t="e">
        <f ca="true">+IF(AND(ISNUMBER(OFFSET('Sanitation Data'!$D$6,0,10*ROW('Sanitation Data'!D103))),'Data Summary'!CL109="Yes"),OFFSET('Sanitation Data'!$D$6,0,10*ROW('Sanitation Data'!D103)),NA())</f>
        <v>#N/A</v>
      </c>
      <c r="X109" s="97" t="e">
        <f ca="true">+IF(AND(ISNUMBER(OFFSET('Sanitation Data'!$D$10,0,10*ROW('Sanitation Data'!D103))),'Data Summary'!CM109="Yes"),OFFSET('Sanitation Data'!$D$10,0,10*ROW('Sanitation Data'!D103)),NA())</f>
        <v>#N/A</v>
      </c>
      <c r="Y109" s="97" t="e">
        <f ca="true">+IF(AND(ISNUMBER(OFFSET('Sanitation Data'!$D$11,0,10*ROW('Sanitation Data'!D103))),'Data Summary'!CN109="Yes"),OFFSET('Sanitation Data'!$D$11,0,10*ROW('Sanitation Data'!D103)),NA())</f>
        <v>#N/A</v>
      </c>
      <c r="Z109" s="97" t="e">
        <f ca="true">+IF(AND(ISNUMBER(OFFSET('Sanitation Data'!$D$12,0,10*ROW('Sanitation Data'!D103))),'Data Summary'!CO109="Yes"),OFFSET('Sanitation Data'!$D$12,0,10*ROW('Sanitation Data'!D103)),NA())</f>
        <v>#N/A</v>
      </c>
      <c r="AA109" s="97" t="e">
        <f ca="true">+IF(AND(ISNUMBER(OFFSET('Sanitation Data'!$E$4,0,10*ROW('Sanitation Data'!E103))),'Data Summary'!CP109="Yes"),100-OFFSET('Sanitation Data'!$E$4,0,10*ROW('Sanitation Data'!E103)),NA())</f>
        <v>#N/A</v>
      </c>
      <c r="AB109" s="97" t="e">
        <f ca="true">+IF(AND(ISNUMBER(OFFSET('Sanitation Data'!$E$6,0,10*ROW('Sanitation Data'!E103))),'Data Summary'!CQ109="Yes"),OFFSET('Sanitation Data'!$E$6,0,10*ROW('Sanitation Data'!E103)),NA())</f>
        <v>#N/A</v>
      </c>
      <c r="AC109" s="97" t="e">
        <f ca="true">+IF(AND(ISNUMBER(OFFSET('Sanitation Data'!$E$10,0,10*ROW('Sanitation Data'!E103))),'Data Summary'!CR109="Yes"),OFFSET('Sanitation Data'!$E$10,0,10*ROW('Sanitation Data'!E103)),NA())</f>
        <v>#N/A</v>
      </c>
      <c r="AD109" s="97" t="e">
        <f ca="true">+IF(AND(ISNUMBER(OFFSET('Sanitation Data'!$E$11,0,10*ROW('Sanitation Data'!E103))),'Data Summary'!CS109="Yes"),OFFSET('Sanitation Data'!$E$11,0,10*ROW('Sanitation Data'!E103)),NA())</f>
        <v>#N/A</v>
      </c>
      <c r="AE109" s="97" t="e">
        <f ca="true">+IF(AND(ISNUMBER(OFFSET('Sanitation Data'!$E$12,0,10*ROW('Sanitation Data'!E103))),'Data Summary'!CT109="Yes"),OFFSET('Sanitation Data'!$E$12,0,10*ROW('Sanitation Data'!E103)),NA())</f>
        <v>#N/A</v>
      </c>
      <c r="AF109" s="97" t="e">
        <f ca="true">+IF(AND(ISNUMBER(OFFSET('Sanitation Data'!$F$4,0,10*ROW('Sanitation Data'!F103))),'Data Summary'!CU109="Yes"),100-OFFSET('Sanitation Data'!$F$4,0,10*ROW('Sanitation Data'!F103)),NA())</f>
        <v>#N/A</v>
      </c>
      <c r="AG109" s="97" t="e">
        <f ca="true">+IF(AND(ISNUMBER(OFFSET('Sanitation Data'!$F$6,0,10*ROW('Sanitation Data'!F103))),'Data Summary'!CV109="Yes"),OFFSET('Sanitation Data'!$F$6,0,10*ROW('Sanitation Data'!F103)),NA())</f>
        <v>#N/A</v>
      </c>
      <c r="AH109" s="97" t="e">
        <f ca="true">+IF(AND(ISNUMBER(OFFSET('Sanitation Data'!$F$10,0,10*ROW('Sanitation Data'!F103))),'Data Summary'!CW109="Yes"),OFFSET('Sanitation Data'!$F$10,0,10*ROW('Sanitation Data'!F103)),NA())</f>
        <v>#N/A</v>
      </c>
      <c r="AI109" s="97" t="e">
        <f ca="true">+IF(AND(ISNUMBER(OFFSET('Sanitation Data'!$F$11,0,10*ROW('Sanitation Data'!F103))),'Data Summary'!CX109="Yes"),OFFSET('Sanitation Data'!$F$11,0,10*ROW('Sanitation Data'!F103)),NA())</f>
        <v>#N/A</v>
      </c>
      <c r="AJ109" s="97" t="e">
        <f ca="true">+IF(AND(ISNUMBER(OFFSET('Sanitation Data'!$F$12,0,10*ROW('Sanitation Data'!F103))),'Data Summary'!CY109="Yes"),OFFSET('Sanitation Data'!$F$12,0,10*ROW('Sanitation Data'!F103)),NA())</f>
        <v>#N/A</v>
      </c>
      <c r="AK109" s="97" t="e">
        <f ca="true">+IF(AND(ISNUMBER(OFFSET('Sanitation Data'!$G$4,0,10*ROW('Sanitation Data'!G103))),'Data Summary'!CZ109="Yes"),100-OFFSET('Sanitation Data'!$G$4,0,10*ROW('Sanitation Data'!G103)),NA())</f>
        <v>#N/A</v>
      </c>
      <c r="AL109" s="97" t="e">
        <f ca="true">+IF(AND(ISNUMBER(OFFSET('Sanitation Data'!$G$6,0,10*ROW('Sanitation Data'!G103))),'Data Summary'!DA109="Yes"),OFFSET('Sanitation Data'!$G$6,0,10*ROW('Sanitation Data'!G103)),NA())</f>
        <v>#N/A</v>
      </c>
      <c r="AM109" s="97" t="e">
        <f ca="true">+IF(AND(ISNUMBER(OFFSET('Sanitation Data'!$G$10,0,10*ROW('Sanitation Data'!G103))),'Data Summary'!DB109="Yes"),OFFSET('Sanitation Data'!$G$10,0,10*ROW('Sanitation Data'!G103)),NA())</f>
        <v>#N/A</v>
      </c>
      <c r="AN109" s="97" t="e">
        <f ca="true">+IF(AND(ISNUMBER(OFFSET('Sanitation Data'!$G$11,0,10*ROW('Sanitation Data'!G103))),'Data Summary'!DC109="Yes"),OFFSET('Sanitation Data'!$G$11,0,10*ROW('Sanitation Data'!G103)),NA())</f>
        <v>#N/A</v>
      </c>
      <c r="AO109" s="97" t="e">
        <f ca="true">+IF(AND(ISNUMBER(OFFSET('Sanitation Data'!$G$12,0,10*ROW('Sanitation Data'!G103))),'Data Summary'!DD109="Yes"),OFFSET('Sanitation Data'!$G$12,0,10*ROW('Sanitation Data'!G103)),NA())</f>
        <v>#N/A</v>
      </c>
      <c r="AP109" s="97" t="e">
        <f ca="true">+IF(AND(ISNUMBER(OFFSET('Sanitation Data'!$H$4,0,10*ROW('Sanitation Data'!H103))),'Data Summary'!DE109="Yes"),100-OFFSET('Sanitation Data'!$H$4,0,10*ROW('Sanitation Data'!H103)),NA())</f>
        <v>#N/A</v>
      </c>
      <c r="AQ109" s="97" t="e">
        <f ca="true">+IF(AND(ISNUMBER(OFFSET('Sanitation Data'!$H$6,0,10*ROW('Sanitation Data'!H103))),'Data Summary'!DF109="Yes"),OFFSET('Sanitation Data'!$H$6,0,10*ROW('Sanitation Data'!H103)),NA())</f>
        <v>#N/A</v>
      </c>
      <c r="AR109" s="97" t="e">
        <f ca="true">+IF(AND(ISNUMBER(OFFSET('Sanitation Data'!$H$10,0,10*ROW('Sanitation Data'!H103))),'Data Summary'!DG109="Yes"),OFFSET('Sanitation Data'!$H$10,0,10*ROW('Sanitation Data'!H103)),NA())</f>
        <v>#N/A</v>
      </c>
      <c r="AS109" s="97" t="e">
        <f ca="true">+IF(AND(ISNUMBER(OFFSET('Sanitation Data'!$H$11,0,10*ROW('Sanitation Data'!H103))),'Data Summary'!DH109="Yes"),OFFSET('Sanitation Data'!$H$11,0,10*ROW('Sanitation Data'!H103)),NA())</f>
        <v>#N/A</v>
      </c>
      <c r="AT109" s="97" t="e">
        <f ca="true">+IF(AND(ISNUMBER(OFFSET('Sanitation Data'!$H$12,0,10*ROW('Sanitation Data'!H103))),'Data Summary'!DI109="Yes"),OFFSET('Sanitation Data'!$H$12,0,10*ROW('Sanitation Data'!H103)),NA())</f>
        <v>#N/A</v>
      </c>
      <c r="AU109" s="97" t="e">
        <f ca="true">+IF(AND(ISNUMBER(OFFSET('Sanitation Data'!$I$4,0,10*ROW('Sanitation Data'!I103))),'Data Summary'!DJ109="Yes"),100-OFFSET('Sanitation Data'!$I$4,0,10*ROW('Sanitation Data'!I103)),NA())</f>
        <v>#N/A</v>
      </c>
      <c r="AV109" s="97" t="e">
        <f ca="true">+IF(AND(ISNUMBER(OFFSET('Sanitation Data'!$I$6,0,10*ROW('Sanitation Data'!I103))),'Data Summary'!DK109="Yes"),OFFSET('Sanitation Data'!$I$6,0,10*ROW('Sanitation Data'!I103)),NA())</f>
        <v>#N/A</v>
      </c>
      <c r="AW109" s="97" t="e">
        <f ca="true">+IF(AND(ISNUMBER(OFFSET('Sanitation Data'!$I$10,0,10*ROW('Sanitation Data'!I103))),'Data Summary'!DL109="Yes"),OFFSET('Sanitation Data'!$I$10,0,10*ROW('Sanitation Data'!I103)),NA())</f>
        <v>#N/A</v>
      </c>
      <c r="AX109" s="97" t="e">
        <f ca="true">+IF(AND(ISNUMBER(OFFSET('Sanitation Data'!$I$11,0,10*ROW('Sanitation Data'!I103))),'Data Summary'!DM109="Yes"),OFFSET('Sanitation Data'!$I$11,0,10*ROW('Sanitation Data'!I103)),NA())</f>
        <v>#N/A</v>
      </c>
      <c r="AY109" s="97" t="e">
        <f ca="true">+IF(AND(ISNUMBER(OFFSET('Sanitation Data'!$I$12,0,10*ROW('Sanitation Data'!I103))),'Data Summary'!DN109="Yes"),OFFSET('Sanitation Data'!$I$12,0,10*ROW('Sanitation Data'!I103)),NA())</f>
        <v>#N/A</v>
      </c>
      <c r="AZ109" s="98" t="e">
        <f ca="true">+IF(AND(ISNUMBER(OFFSET('Hygiene Data'!$D$5,0,10*ROW('Hygiene Data'!D103))),'Data Summary'!DO109="Yes"),OFFSET('Hygiene Data'!$D$5,0,10*ROW('Hygiene Data'!D103)),NA())</f>
        <v>#N/A</v>
      </c>
      <c r="BA109" s="98" t="e">
        <f ca="true">+IF(AND(ISNUMBER(OFFSET('Hygiene Data'!$D$7,0,10*ROW('Hygiene Data'!D103))),'Data Summary'!DP109="Yes"),OFFSET('Hygiene Data'!$D$7,0,10*ROW('Hygiene Data'!D103)),NA())</f>
        <v>#N/A</v>
      </c>
      <c r="BB109" s="98" t="e">
        <f ca="true">+IF(AND(ISNUMBER(OFFSET('Hygiene Data'!$D$9,0,10*ROW('Hygiene Data'!D103))),'Data Summary'!DQ109="Yes"),OFFSET('Hygiene Data'!$D$9,0,10*ROW('Hygiene Data'!D103)),NA())</f>
        <v>#N/A</v>
      </c>
      <c r="BC109" s="98" t="e">
        <f ca="true">+IF(AND(ISNUMBER(OFFSET('Hygiene Data'!$E$5,0,10*ROW('Hygiene Data'!E103))),'Data Summary'!DR109="Yes"),OFFSET('Hygiene Data'!$E$5,0,10*ROW('Hygiene Data'!E103)),NA())</f>
        <v>#N/A</v>
      </c>
      <c r="BD109" s="98" t="e">
        <f ca="true">+IF(AND(ISNUMBER(OFFSET('Hygiene Data'!$E$7,0,10*ROW('Hygiene Data'!E103))),'Data Summary'!DS109="Yes"),OFFSET('Hygiene Data'!$E$7,0,10*ROW('Hygiene Data'!E103)),NA())</f>
        <v>#N/A</v>
      </c>
      <c r="BE109" s="98" t="e">
        <f ca="true">+IF(AND(ISNUMBER(OFFSET('Hygiene Data'!$E$9,0,10*ROW('Hygiene Data'!E103))),'Data Summary'!DT109="Yes"),OFFSET('Hygiene Data'!$E$9,0,10*ROW('Hygiene Data'!E103)),NA())</f>
        <v>#N/A</v>
      </c>
      <c r="BF109" s="98" t="e">
        <f ca="true">+IF(AND(ISNUMBER(OFFSET('Hygiene Data'!$F$5,0,10*ROW('Hygiene Data'!F103))),'Data Summary'!DU109="Yes"),OFFSET('Hygiene Data'!$F$5,0,10*ROW('Hygiene Data'!F103)),NA())</f>
        <v>#N/A</v>
      </c>
      <c r="BG109" s="98" t="e">
        <f ca="true">+IF(AND(ISNUMBER(OFFSET('Hygiene Data'!$F$7,0,10*ROW('Hygiene Data'!F103))),'Data Summary'!DV109="Yes"),OFFSET('Hygiene Data'!$F$7,0,10*ROW('Hygiene Data'!F103)),NA())</f>
        <v>#N/A</v>
      </c>
      <c r="BH109" s="98" t="e">
        <f ca="true">+IF(AND(ISNUMBER(OFFSET('Hygiene Data'!$F$9,0,10*ROW('Hygiene Data'!F103))),'Data Summary'!DW109="Yes"),OFFSET('Hygiene Data'!$F$9,0,10*ROW('Hygiene Data'!F103)),NA())</f>
        <v>#N/A</v>
      </c>
      <c r="BI109" s="98" t="e">
        <f ca="true">+IF(AND(ISNUMBER(OFFSET('Hygiene Data'!$G$5,0,10*ROW('Hygiene Data'!G103))),'Data Summary'!DX109="Yes"),OFFSET('Hygiene Data'!$G$5,0,10*ROW('Hygiene Data'!G103)),NA())</f>
        <v>#N/A</v>
      </c>
      <c r="BJ109" s="98" t="e">
        <f ca="true">+IF(AND(ISNUMBER(OFFSET('Hygiene Data'!$G$7,0,10*ROW('Hygiene Data'!G103))),'Data Summary'!DY109="Yes"),OFFSET('Hygiene Data'!$G$7,0,10*ROW('Hygiene Data'!G103)),NA())</f>
        <v>#N/A</v>
      </c>
      <c r="BK109" s="98" t="e">
        <f ca="true">+IF(AND(ISNUMBER(OFFSET('Hygiene Data'!$G$9,0,10*ROW('Hygiene Data'!G103))),'Data Summary'!DZ109="Yes"),OFFSET('Hygiene Data'!$G$9,0,10*ROW('Hygiene Data'!G103)),NA())</f>
        <v>#N/A</v>
      </c>
      <c r="BL109" s="98" t="e">
        <f ca="true">+IF(AND(ISNUMBER(OFFSET('Hygiene Data'!$H$5,0,10*ROW('Hygiene Data'!H103))),'Data Summary'!EA109="Yes"),OFFSET('Hygiene Data'!$H$5,0,10*ROW('Hygiene Data'!H103)),NA())</f>
        <v>#N/A</v>
      </c>
      <c r="BM109" s="98" t="e">
        <f ca="true">+IF(AND(ISNUMBER(OFFSET('Hygiene Data'!$H$7,0,10*ROW('Hygiene Data'!H103))),'Data Summary'!EB109="Yes"),OFFSET('Hygiene Data'!$H$7,0,10*ROW('Hygiene Data'!H103)),NA())</f>
        <v>#N/A</v>
      </c>
      <c r="BN109" s="98" t="e">
        <f ca="true">+IF(AND(ISNUMBER(OFFSET('Hygiene Data'!$H$9,0,10*ROW('Hygiene Data'!H103))),'Data Summary'!EC109="Yes"),OFFSET('Hygiene Data'!$H$9,0,10*ROW('Hygiene Data'!H103)),NA())</f>
        <v>#N/A</v>
      </c>
      <c r="BO109" s="98" t="e">
        <f ca="true">+IF(AND(ISNUMBER(OFFSET('Hygiene Data'!$I$5,0,10*ROW('Hygiene Data'!I103))),'Data Summary'!ED109="Yes"),OFFSET('Hygiene Data'!$I$5,0,10*ROW('Hygiene Data'!I103)),NA())</f>
        <v>#N/A</v>
      </c>
      <c r="BP109" s="98" t="e">
        <f ca="true">+IF(AND(ISNUMBER(OFFSET('Hygiene Data'!$I$7,0,10*ROW('Hygiene Data'!I103))),'Data Summary'!EE109="Yes"),OFFSET('Hygiene Data'!$I$7,0,10*ROW('Hygiene Data'!I103)),NA())</f>
        <v>#N/A</v>
      </c>
      <c r="BQ109" s="98" t="e">
        <f ca="true">+IF(AND(ISNUMBER(OFFSET('Hygiene Data'!$I$9,0,10*ROW('Hygiene Data'!I103))),'Data Summary'!EF109="Yes"),OFFSET('Hygiene Data'!$I$9,0,10*ROW('Hygiene Data'!I103)),NA())</f>
        <v>#N/A</v>
      </c>
    </row>
    <row xmlns:x14ac="http://schemas.microsoft.com/office/spreadsheetml/2009/9/ac" r="110" x14ac:dyDescent="0.2">
      <c r="A110" s="335" t="e">
        <f ca="true">+RIGHT('Data Summary'!A110,LEN('Data Summary'!A110)-9)</f>
        <v>#VALUE!</v>
      </c>
      <c r="B110" s="36" t="str">
        <f ca="true">+IF(ISTEXT('Data Summary'!B110),'Data Summary'!B110,"")</f>
        <v/>
      </c>
      <c r="C110" s="334" t="e">
        <f ca="true">+VALUE('Data Summary'!C110)</f>
        <v>#VALUE!</v>
      </c>
      <c r="D110" s="96" t="e">
        <f ca="true">+IF(AND(ISNUMBER(OFFSET('Water Data'!$D$4,0,10*ROW('Water Data'!D104))),'Data Summary'!BS110="Yes"),100-OFFSET('Water Data'!$D$4,0,10*ROW('Water Data'!D104)),NA())</f>
        <v>#N/A</v>
      </c>
      <c r="E110" s="96" t="e">
        <f ca="true">+IF(AND(ISNUMBER(OFFSET('Water Data'!$D$6,0,10*ROW('Water Data'!D104))),'Data Summary'!BT110="Yes"),OFFSET('Water Data'!$D$6,0,10*ROW('Water Data'!D104)),NA())</f>
        <v>#N/A</v>
      </c>
      <c r="F110" s="96" t="e">
        <f ca="true">+IF(AND(ISNUMBER(OFFSET('Water Data'!$D$9,0,10*ROW('Water Data'!D104))),'Data Summary'!BU110="Yes"),OFFSET('Water Data'!$D$9,0,10*ROW('Water Data'!D104)),NA())</f>
        <v>#N/A</v>
      </c>
      <c r="G110" s="96" t="e">
        <f ca="true">+IF(AND(ISNUMBER(OFFSET('Water Data'!$E$4,0,10*ROW('Water Data'!E104))),'Data Summary'!BV110="Yes"),100-OFFSET('Water Data'!$E$4,0,10*ROW('Water Data'!E104)),NA())</f>
        <v>#N/A</v>
      </c>
      <c r="H110" s="96" t="e">
        <f ca="true">+IF(AND(ISNUMBER(OFFSET('Water Data'!$E$6,0,10*ROW('Water Data'!E104))),'Data Summary'!BW110="Yes"),OFFSET('Water Data'!$E$6,0,10*ROW('Water Data'!E104)),NA())</f>
        <v>#N/A</v>
      </c>
      <c r="I110" s="96" t="e">
        <f ca="true">+IF(AND(ISNUMBER(OFFSET('Water Data'!$E$9,0,10*ROW('Water Data'!E104))),'Data Summary'!BX110="Yes"),OFFSET('Water Data'!$E$9,0,10*ROW('Water Data'!E104)),NA())</f>
        <v>#N/A</v>
      </c>
      <c r="J110" s="96" t="e">
        <f ca="true">+IF(AND(ISNUMBER(OFFSET('Water Data'!$F$4,0,10*ROW('Water Data'!F104))),'Data Summary'!BY110="Yes"),100-OFFSET('Water Data'!$F$4,0,10*ROW('Water Data'!F104)),NA())</f>
        <v>#N/A</v>
      </c>
      <c r="K110" s="96" t="e">
        <f ca="true">+IF(AND(ISNUMBER(OFFSET('Water Data'!$F$6,0,10*ROW('Water Data'!F104))),'Data Summary'!BZ110="Yes"),OFFSET('Water Data'!$F$6,0,10*ROW('Water Data'!F104)),NA())</f>
        <v>#N/A</v>
      </c>
      <c r="L110" s="96" t="e">
        <f ca="true">+IF(AND(ISNUMBER(OFFSET('Water Data'!$F$9,0,10*ROW('Water Data'!F104))),'Data Summary'!CA110="Yes"),OFFSET('Water Data'!$F$9,0,10*ROW('Water Data'!F104)),NA())</f>
        <v>#N/A</v>
      </c>
      <c r="M110" s="96" t="e">
        <f ca="true">+IF(AND(ISNUMBER(OFFSET('Water Data'!$G$4,0,10*ROW('Water Data'!G104))),'Data Summary'!CB110="Yes"),100-OFFSET('Water Data'!$G$4,0,10*ROW('Water Data'!G104)),NA())</f>
        <v>#N/A</v>
      </c>
      <c r="N110" s="96" t="e">
        <f ca="true">+IF(AND(ISNUMBER(OFFSET('Water Data'!$G$6,0,10*ROW('Water Data'!G104))),'Data Summary'!CC110="Yes"),OFFSET('Water Data'!$G$6,0,10*ROW('Water Data'!G104)),NA())</f>
        <v>#N/A</v>
      </c>
      <c r="O110" s="96" t="e">
        <f ca="true">+IF(AND(ISNUMBER(OFFSET('Water Data'!$G$9,0,10*ROW('Water Data'!G104))),'Data Summary'!CD110="Yes"),OFFSET('Water Data'!$G$9,0,10*ROW('Water Data'!G104)),NA())</f>
        <v>#N/A</v>
      </c>
      <c r="P110" s="96" t="e">
        <f ca="true">+IF(AND(ISNUMBER(OFFSET('Water Data'!$H$4,0,10*ROW('Water Data'!H104))),'Data Summary'!CE110="Yes"),100-OFFSET('Water Data'!$H$4,0,10*ROW('Water Data'!H104)),NA())</f>
        <v>#N/A</v>
      </c>
      <c r="Q110" s="96" t="e">
        <f ca="true">+IF(AND(ISNUMBER(OFFSET('Water Data'!$H$6,0,10*ROW('Water Data'!H104))),'Data Summary'!CF110="Yes"),OFFSET('Water Data'!$H$6,0,10*ROW('Water Data'!H104)),NA())</f>
        <v>#N/A</v>
      </c>
      <c r="R110" s="96" t="e">
        <f ca="true">+IF(AND(ISNUMBER(OFFSET('Water Data'!$H$9,0,10*ROW('Water Data'!H104))),'Data Summary'!CG110="Yes"),OFFSET('Water Data'!$H$9,0,10*ROW('Water Data'!H104)),NA())</f>
        <v>#N/A</v>
      </c>
      <c r="S110" s="96" t="e">
        <f ca="true">+IF(AND(ISNUMBER(OFFSET('Water Data'!$I$4,0,10*ROW('Water Data'!I104))),'Data Summary'!CH110="Yes"),100-OFFSET('Water Data'!$I$4,0,10*ROW('Water Data'!I104)),NA())</f>
        <v>#N/A</v>
      </c>
      <c r="T110" s="96" t="e">
        <f ca="true">+IF(AND(ISNUMBER(OFFSET('Water Data'!$I$6,0,10*ROW('Water Data'!I104))),'Data Summary'!CI110="Yes"),OFFSET('Water Data'!$I$6,0,10*ROW('Water Data'!I104)),NA())</f>
        <v>#N/A</v>
      </c>
      <c r="U110" s="96" t="e">
        <f ca="true">+IF(AND(ISNUMBER(OFFSET('Water Data'!$I$9,0,10*ROW('Water Data'!I104))),'Data Summary'!CJ110="Yes"),OFFSET('Water Data'!$I$9,0,10*ROW('Water Data'!I104)),NA())</f>
        <v>#N/A</v>
      </c>
      <c r="V110" s="97" t="e">
        <f ca="true">+IF(AND(ISNUMBER(OFFSET('Sanitation Data'!$D$4,0,10*ROW('Sanitation Data'!D104))),'Data Summary'!CK110="Yes"),100-OFFSET('Sanitation Data'!$D$4,0,10*ROW('Sanitation Data'!D104)),NA())</f>
        <v>#N/A</v>
      </c>
      <c r="W110" s="97" t="e">
        <f ca="true">+IF(AND(ISNUMBER(OFFSET('Sanitation Data'!$D$6,0,10*ROW('Sanitation Data'!D104))),'Data Summary'!CL110="Yes"),OFFSET('Sanitation Data'!$D$6,0,10*ROW('Sanitation Data'!D104)),NA())</f>
        <v>#N/A</v>
      </c>
      <c r="X110" s="97" t="e">
        <f ca="true">+IF(AND(ISNUMBER(OFFSET('Sanitation Data'!$D$10,0,10*ROW('Sanitation Data'!D104))),'Data Summary'!CM110="Yes"),OFFSET('Sanitation Data'!$D$10,0,10*ROW('Sanitation Data'!D104)),NA())</f>
        <v>#N/A</v>
      </c>
      <c r="Y110" s="97" t="e">
        <f ca="true">+IF(AND(ISNUMBER(OFFSET('Sanitation Data'!$D$11,0,10*ROW('Sanitation Data'!D104))),'Data Summary'!CN110="Yes"),OFFSET('Sanitation Data'!$D$11,0,10*ROW('Sanitation Data'!D104)),NA())</f>
        <v>#N/A</v>
      </c>
      <c r="Z110" s="97" t="e">
        <f ca="true">+IF(AND(ISNUMBER(OFFSET('Sanitation Data'!$D$12,0,10*ROW('Sanitation Data'!D104))),'Data Summary'!CO110="Yes"),OFFSET('Sanitation Data'!$D$12,0,10*ROW('Sanitation Data'!D104)),NA())</f>
        <v>#N/A</v>
      </c>
      <c r="AA110" s="97" t="e">
        <f ca="true">+IF(AND(ISNUMBER(OFFSET('Sanitation Data'!$E$4,0,10*ROW('Sanitation Data'!E104))),'Data Summary'!CP110="Yes"),100-OFFSET('Sanitation Data'!$E$4,0,10*ROW('Sanitation Data'!E104)),NA())</f>
        <v>#N/A</v>
      </c>
      <c r="AB110" s="97" t="e">
        <f ca="true">+IF(AND(ISNUMBER(OFFSET('Sanitation Data'!$E$6,0,10*ROW('Sanitation Data'!E104))),'Data Summary'!CQ110="Yes"),OFFSET('Sanitation Data'!$E$6,0,10*ROW('Sanitation Data'!E104)),NA())</f>
        <v>#N/A</v>
      </c>
      <c r="AC110" s="97" t="e">
        <f ca="true">+IF(AND(ISNUMBER(OFFSET('Sanitation Data'!$E$10,0,10*ROW('Sanitation Data'!E104))),'Data Summary'!CR110="Yes"),OFFSET('Sanitation Data'!$E$10,0,10*ROW('Sanitation Data'!E104)),NA())</f>
        <v>#N/A</v>
      </c>
      <c r="AD110" s="97" t="e">
        <f ca="true">+IF(AND(ISNUMBER(OFFSET('Sanitation Data'!$E$11,0,10*ROW('Sanitation Data'!E104))),'Data Summary'!CS110="Yes"),OFFSET('Sanitation Data'!$E$11,0,10*ROW('Sanitation Data'!E104)),NA())</f>
        <v>#N/A</v>
      </c>
      <c r="AE110" s="97" t="e">
        <f ca="true">+IF(AND(ISNUMBER(OFFSET('Sanitation Data'!$E$12,0,10*ROW('Sanitation Data'!E104))),'Data Summary'!CT110="Yes"),OFFSET('Sanitation Data'!$E$12,0,10*ROW('Sanitation Data'!E104)),NA())</f>
        <v>#N/A</v>
      </c>
      <c r="AF110" s="97" t="e">
        <f ca="true">+IF(AND(ISNUMBER(OFFSET('Sanitation Data'!$F$4,0,10*ROW('Sanitation Data'!F104))),'Data Summary'!CU110="Yes"),100-OFFSET('Sanitation Data'!$F$4,0,10*ROW('Sanitation Data'!F104)),NA())</f>
        <v>#N/A</v>
      </c>
      <c r="AG110" s="97" t="e">
        <f ca="true">+IF(AND(ISNUMBER(OFFSET('Sanitation Data'!$F$6,0,10*ROW('Sanitation Data'!F104))),'Data Summary'!CV110="Yes"),OFFSET('Sanitation Data'!$F$6,0,10*ROW('Sanitation Data'!F104)),NA())</f>
        <v>#N/A</v>
      </c>
      <c r="AH110" s="97" t="e">
        <f ca="true">+IF(AND(ISNUMBER(OFFSET('Sanitation Data'!$F$10,0,10*ROW('Sanitation Data'!F104))),'Data Summary'!CW110="Yes"),OFFSET('Sanitation Data'!$F$10,0,10*ROW('Sanitation Data'!F104)),NA())</f>
        <v>#N/A</v>
      </c>
      <c r="AI110" s="97" t="e">
        <f ca="true">+IF(AND(ISNUMBER(OFFSET('Sanitation Data'!$F$11,0,10*ROW('Sanitation Data'!F104))),'Data Summary'!CX110="Yes"),OFFSET('Sanitation Data'!$F$11,0,10*ROW('Sanitation Data'!F104)),NA())</f>
        <v>#N/A</v>
      </c>
      <c r="AJ110" s="97" t="e">
        <f ca="true">+IF(AND(ISNUMBER(OFFSET('Sanitation Data'!$F$12,0,10*ROW('Sanitation Data'!F104))),'Data Summary'!CY110="Yes"),OFFSET('Sanitation Data'!$F$12,0,10*ROW('Sanitation Data'!F104)),NA())</f>
        <v>#N/A</v>
      </c>
      <c r="AK110" s="97" t="e">
        <f ca="true">+IF(AND(ISNUMBER(OFFSET('Sanitation Data'!$G$4,0,10*ROW('Sanitation Data'!G104))),'Data Summary'!CZ110="Yes"),100-OFFSET('Sanitation Data'!$G$4,0,10*ROW('Sanitation Data'!G104)),NA())</f>
        <v>#N/A</v>
      </c>
      <c r="AL110" s="97" t="e">
        <f ca="true">+IF(AND(ISNUMBER(OFFSET('Sanitation Data'!$G$6,0,10*ROW('Sanitation Data'!G104))),'Data Summary'!DA110="Yes"),OFFSET('Sanitation Data'!$G$6,0,10*ROW('Sanitation Data'!G104)),NA())</f>
        <v>#N/A</v>
      </c>
      <c r="AM110" s="97" t="e">
        <f ca="true">+IF(AND(ISNUMBER(OFFSET('Sanitation Data'!$G$10,0,10*ROW('Sanitation Data'!G104))),'Data Summary'!DB110="Yes"),OFFSET('Sanitation Data'!$G$10,0,10*ROW('Sanitation Data'!G104)),NA())</f>
        <v>#N/A</v>
      </c>
      <c r="AN110" s="97" t="e">
        <f ca="true">+IF(AND(ISNUMBER(OFFSET('Sanitation Data'!$G$11,0,10*ROW('Sanitation Data'!G104))),'Data Summary'!DC110="Yes"),OFFSET('Sanitation Data'!$G$11,0,10*ROW('Sanitation Data'!G104)),NA())</f>
        <v>#N/A</v>
      </c>
      <c r="AO110" s="97" t="e">
        <f ca="true">+IF(AND(ISNUMBER(OFFSET('Sanitation Data'!$G$12,0,10*ROW('Sanitation Data'!G104))),'Data Summary'!DD110="Yes"),OFFSET('Sanitation Data'!$G$12,0,10*ROW('Sanitation Data'!G104)),NA())</f>
        <v>#N/A</v>
      </c>
      <c r="AP110" s="97" t="e">
        <f ca="true">+IF(AND(ISNUMBER(OFFSET('Sanitation Data'!$H$4,0,10*ROW('Sanitation Data'!H104))),'Data Summary'!DE110="Yes"),100-OFFSET('Sanitation Data'!$H$4,0,10*ROW('Sanitation Data'!H104)),NA())</f>
        <v>#N/A</v>
      </c>
      <c r="AQ110" s="97" t="e">
        <f ca="true">+IF(AND(ISNUMBER(OFFSET('Sanitation Data'!$H$6,0,10*ROW('Sanitation Data'!H104))),'Data Summary'!DF110="Yes"),OFFSET('Sanitation Data'!$H$6,0,10*ROW('Sanitation Data'!H104)),NA())</f>
        <v>#N/A</v>
      </c>
      <c r="AR110" s="97" t="e">
        <f ca="true">+IF(AND(ISNUMBER(OFFSET('Sanitation Data'!$H$10,0,10*ROW('Sanitation Data'!H104))),'Data Summary'!DG110="Yes"),OFFSET('Sanitation Data'!$H$10,0,10*ROW('Sanitation Data'!H104)),NA())</f>
        <v>#N/A</v>
      </c>
      <c r="AS110" s="97" t="e">
        <f ca="true">+IF(AND(ISNUMBER(OFFSET('Sanitation Data'!$H$11,0,10*ROW('Sanitation Data'!H104))),'Data Summary'!DH110="Yes"),OFFSET('Sanitation Data'!$H$11,0,10*ROW('Sanitation Data'!H104)),NA())</f>
        <v>#N/A</v>
      </c>
      <c r="AT110" s="97" t="e">
        <f ca="true">+IF(AND(ISNUMBER(OFFSET('Sanitation Data'!$H$12,0,10*ROW('Sanitation Data'!H104))),'Data Summary'!DI110="Yes"),OFFSET('Sanitation Data'!$H$12,0,10*ROW('Sanitation Data'!H104)),NA())</f>
        <v>#N/A</v>
      </c>
      <c r="AU110" s="97" t="e">
        <f ca="true">+IF(AND(ISNUMBER(OFFSET('Sanitation Data'!$I$4,0,10*ROW('Sanitation Data'!I104))),'Data Summary'!DJ110="Yes"),100-OFFSET('Sanitation Data'!$I$4,0,10*ROW('Sanitation Data'!I104)),NA())</f>
        <v>#N/A</v>
      </c>
      <c r="AV110" s="97" t="e">
        <f ca="true">+IF(AND(ISNUMBER(OFFSET('Sanitation Data'!$I$6,0,10*ROW('Sanitation Data'!I104))),'Data Summary'!DK110="Yes"),OFFSET('Sanitation Data'!$I$6,0,10*ROW('Sanitation Data'!I104)),NA())</f>
        <v>#N/A</v>
      </c>
      <c r="AW110" s="97" t="e">
        <f ca="true">+IF(AND(ISNUMBER(OFFSET('Sanitation Data'!$I$10,0,10*ROW('Sanitation Data'!I104))),'Data Summary'!DL110="Yes"),OFFSET('Sanitation Data'!$I$10,0,10*ROW('Sanitation Data'!I104)),NA())</f>
        <v>#N/A</v>
      </c>
      <c r="AX110" s="97" t="e">
        <f ca="true">+IF(AND(ISNUMBER(OFFSET('Sanitation Data'!$I$11,0,10*ROW('Sanitation Data'!I104))),'Data Summary'!DM110="Yes"),OFFSET('Sanitation Data'!$I$11,0,10*ROW('Sanitation Data'!I104)),NA())</f>
        <v>#N/A</v>
      </c>
      <c r="AY110" s="97" t="e">
        <f ca="true">+IF(AND(ISNUMBER(OFFSET('Sanitation Data'!$I$12,0,10*ROW('Sanitation Data'!I104))),'Data Summary'!DN110="Yes"),OFFSET('Sanitation Data'!$I$12,0,10*ROW('Sanitation Data'!I104)),NA())</f>
        <v>#N/A</v>
      </c>
      <c r="AZ110" s="98" t="e">
        <f ca="true">+IF(AND(ISNUMBER(OFFSET('Hygiene Data'!$D$5,0,10*ROW('Hygiene Data'!D104))),'Data Summary'!DO110="Yes"),OFFSET('Hygiene Data'!$D$5,0,10*ROW('Hygiene Data'!D104)),NA())</f>
        <v>#N/A</v>
      </c>
      <c r="BA110" s="98" t="e">
        <f ca="true">+IF(AND(ISNUMBER(OFFSET('Hygiene Data'!$D$7,0,10*ROW('Hygiene Data'!D104))),'Data Summary'!DP110="Yes"),OFFSET('Hygiene Data'!$D$7,0,10*ROW('Hygiene Data'!D104)),NA())</f>
        <v>#N/A</v>
      </c>
      <c r="BB110" s="98" t="e">
        <f ca="true">+IF(AND(ISNUMBER(OFFSET('Hygiene Data'!$D$9,0,10*ROW('Hygiene Data'!D104))),'Data Summary'!DQ110="Yes"),OFFSET('Hygiene Data'!$D$9,0,10*ROW('Hygiene Data'!D104)),NA())</f>
        <v>#N/A</v>
      </c>
      <c r="BC110" s="98" t="e">
        <f ca="true">+IF(AND(ISNUMBER(OFFSET('Hygiene Data'!$E$5,0,10*ROW('Hygiene Data'!E104))),'Data Summary'!DR110="Yes"),OFFSET('Hygiene Data'!$E$5,0,10*ROW('Hygiene Data'!E104)),NA())</f>
        <v>#N/A</v>
      </c>
      <c r="BD110" s="98" t="e">
        <f ca="true">+IF(AND(ISNUMBER(OFFSET('Hygiene Data'!$E$7,0,10*ROW('Hygiene Data'!E104))),'Data Summary'!DS110="Yes"),OFFSET('Hygiene Data'!$E$7,0,10*ROW('Hygiene Data'!E104)),NA())</f>
        <v>#N/A</v>
      </c>
      <c r="BE110" s="98" t="e">
        <f ca="true">+IF(AND(ISNUMBER(OFFSET('Hygiene Data'!$E$9,0,10*ROW('Hygiene Data'!E104))),'Data Summary'!DT110="Yes"),OFFSET('Hygiene Data'!$E$9,0,10*ROW('Hygiene Data'!E104)),NA())</f>
        <v>#N/A</v>
      </c>
      <c r="BF110" s="98" t="e">
        <f ca="true">+IF(AND(ISNUMBER(OFFSET('Hygiene Data'!$F$5,0,10*ROW('Hygiene Data'!F104))),'Data Summary'!DU110="Yes"),OFFSET('Hygiene Data'!$F$5,0,10*ROW('Hygiene Data'!F104)),NA())</f>
        <v>#N/A</v>
      </c>
      <c r="BG110" s="98" t="e">
        <f ca="true">+IF(AND(ISNUMBER(OFFSET('Hygiene Data'!$F$7,0,10*ROW('Hygiene Data'!F104))),'Data Summary'!DV110="Yes"),OFFSET('Hygiene Data'!$F$7,0,10*ROW('Hygiene Data'!F104)),NA())</f>
        <v>#N/A</v>
      </c>
      <c r="BH110" s="98" t="e">
        <f ca="true">+IF(AND(ISNUMBER(OFFSET('Hygiene Data'!$F$9,0,10*ROW('Hygiene Data'!F104))),'Data Summary'!DW110="Yes"),OFFSET('Hygiene Data'!$F$9,0,10*ROW('Hygiene Data'!F104)),NA())</f>
        <v>#N/A</v>
      </c>
      <c r="BI110" s="98" t="e">
        <f ca="true">+IF(AND(ISNUMBER(OFFSET('Hygiene Data'!$G$5,0,10*ROW('Hygiene Data'!G104))),'Data Summary'!DX110="Yes"),OFFSET('Hygiene Data'!$G$5,0,10*ROW('Hygiene Data'!G104)),NA())</f>
        <v>#N/A</v>
      </c>
      <c r="BJ110" s="98" t="e">
        <f ca="true">+IF(AND(ISNUMBER(OFFSET('Hygiene Data'!$G$7,0,10*ROW('Hygiene Data'!G104))),'Data Summary'!DY110="Yes"),OFFSET('Hygiene Data'!$G$7,0,10*ROW('Hygiene Data'!G104)),NA())</f>
        <v>#N/A</v>
      </c>
      <c r="BK110" s="98" t="e">
        <f ca="true">+IF(AND(ISNUMBER(OFFSET('Hygiene Data'!$G$9,0,10*ROW('Hygiene Data'!G104))),'Data Summary'!DZ110="Yes"),OFFSET('Hygiene Data'!$G$9,0,10*ROW('Hygiene Data'!G104)),NA())</f>
        <v>#N/A</v>
      </c>
      <c r="BL110" s="98" t="e">
        <f ca="true">+IF(AND(ISNUMBER(OFFSET('Hygiene Data'!$H$5,0,10*ROW('Hygiene Data'!H104))),'Data Summary'!EA110="Yes"),OFFSET('Hygiene Data'!$H$5,0,10*ROW('Hygiene Data'!H104)),NA())</f>
        <v>#N/A</v>
      </c>
      <c r="BM110" s="98" t="e">
        <f ca="true">+IF(AND(ISNUMBER(OFFSET('Hygiene Data'!$H$7,0,10*ROW('Hygiene Data'!H104))),'Data Summary'!EB110="Yes"),OFFSET('Hygiene Data'!$H$7,0,10*ROW('Hygiene Data'!H104)),NA())</f>
        <v>#N/A</v>
      </c>
      <c r="BN110" s="98" t="e">
        <f ca="true">+IF(AND(ISNUMBER(OFFSET('Hygiene Data'!$H$9,0,10*ROW('Hygiene Data'!H104))),'Data Summary'!EC110="Yes"),OFFSET('Hygiene Data'!$H$9,0,10*ROW('Hygiene Data'!H104)),NA())</f>
        <v>#N/A</v>
      </c>
      <c r="BO110" s="98" t="e">
        <f ca="true">+IF(AND(ISNUMBER(OFFSET('Hygiene Data'!$I$5,0,10*ROW('Hygiene Data'!I104))),'Data Summary'!ED110="Yes"),OFFSET('Hygiene Data'!$I$5,0,10*ROW('Hygiene Data'!I104)),NA())</f>
        <v>#N/A</v>
      </c>
      <c r="BP110" s="98" t="e">
        <f ca="true">+IF(AND(ISNUMBER(OFFSET('Hygiene Data'!$I$7,0,10*ROW('Hygiene Data'!I104))),'Data Summary'!EE110="Yes"),OFFSET('Hygiene Data'!$I$7,0,10*ROW('Hygiene Data'!I104)),NA())</f>
        <v>#N/A</v>
      </c>
      <c r="BQ110" s="98" t="e">
        <f ca="true">+IF(AND(ISNUMBER(OFFSET('Hygiene Data'!$I$9,0,10*ROW('Hygiene Data'!I104))),'Data Summary'!EF110="Yes"),OFFSET('Hygiene Data'!$I$9,0,10*ROW('Hygiene Data'!I104)),NA())</f>
        <v>#N/A</v>
      </c>
    </row>
    <row xmlns:x14ac="http://schemas.microsoft.com/office/spreadsheetml/2009/9/ac" r="111" x14ac:dyDescent="0.2">
      <c r="A111" s="335" t="e">
        <f ca="true">+RIGHT('Data Summary'!A111,LEN('Data Summary'!A111)-9)</f>
        <v>#VALUE!</v>
      </c>
      <c r="B111" s="36" t="str">
        <f ca="true">+IF(ISTEXT('Data Summary'!B111),'Data Summary'!B111,"")</f>
        <v/>
      </c>
      <c r="C111" s="334" t="e">
        <f ca="true">+VALUE('Data Summary'!C111)</f>
        <v>#VALUE!</v>
      </c>
      <c r="D111" s="96" t="e">
        <f ca="true">+IF(AND(ISNUMBER(OFFSET('Water Data'!$D$4,0,10*ROW('Water Data'!D105))),'Data Summary'!BS111="Yes"),100-OFFSET('Water Data'!$D$4,0,10*ROW('Water Data'!D105)),NA())</f>
        <v>#N/A</v>
      </c>
      <c r="E111" s="96" t="e">
        <f ca="true">+IF(AND(ISNUMBER(OFFSET('Water Data'!$D$6,0,10*ROW('Water Data'!D105))),'Data Summary'!BT111="Yes"),OFFSET('Water Data'!$D$6,0,10*ROW('Water Data'!D105)),NA())</f>
        <v>#N/A</v>
      </c>
      <c r="F111" s="96" t="e">
        <f ca="true">+IF(AND(ISNUMBER(OFFSET('Water Data'!$D$9,0,10*ROW('Water Data'!D105))),'Data Summary'!BU111="Yes"),OFFSET('Water Data'!$D$9,0,10*ROW('Water Data'!D105)),NA())</f>
        <v>#N/A</v>
      </c>
      <c r="G111" s="96" t="e">
        <f ca="true">+IF(AND(ISNUMBER(OFFSET('Water Data'!$E$4,0,10*ROW('Water Data'!E105))),'Data Summary'!BV111="Yes"),100-OFFSET('Water Data'!$E$4,0,10*ROW('Water Data'!E105)),NA())</f>
        <v>#N/A</v>
      </c>
      <c r="H111" s="96" t="e">
        <f ca="true">+IF(AND(ISNUMBER(OFFSET('Water Data'!$E$6,0,10*ROW('Water Data'!E105))),'Data Summary'!BW111="Yes"),OFFSET('Water Data'!$E$6,0,10*ROW('Water Data'!E105)),NA())</f>
        <v>#N/A</v>
      </c>
      <c r="I111" s="96" t="e">
        <f ca="true">+IF(AND(ISNUMBER(OFFSET('Water Data'!$E$9,0,10*ROW('Water Data'!E105))),'Data Summary'!BX111="Yes"),OFFSET('Water Data'!$E$9,0,10*ROW('Water Data'!E105)),NA())</f>
        <v>#N/A</v>
      </c>
      <c r="J111" s="96" t="e">
        <f ca="true">+IF(AND(ISNUMBER(OFFSET('Water Data'!$F$4,0,10*ROW('Water Data'!F105))),'Data Summary'!BY111="Yes"),100-OFFSET('Water Data'!$F$4,0,10*ROW('Water Data'!F105)),NA())</f>
        <v>#N/A</v>
      </c>
      <c r="K111" s="96" t="e">
        <f ca="true">+IF(AND(ISNUMBER(OFFSET('Water Data'!$F$6,0,10*ROW('Water Data'!F105))),'Data Summary'!BZ111="Yes"),OFFSET('Water Data'!$F$6,0,10*ROW('Water Data'!F105)),NA())</f>
        <v>#N/A</v>
      </c>
      <c r="L111" s="96" t="e">
        <f ca="true">+IF(AND(ISNUMBER(OFFSET('Water Data'!$F$9,0,10*ROW('Water Data'!F105))),'Data Summary'!CA111="Yes"),OFFSET('Water Data'!$F$9,0,10*ROW('Water Data'!F105)),NA())</f>
        <v>#N/A</v>
      </c>
      <c r="M111" s="96" t="e">
        <f ca="true">+IF(AND(ISNUMBER(OFFSET('Water Data'!$G$4,0,10*ROW('Water Data'!G105))),'Data Summary'!CB111="Yes"),100-OFFSET('Water Data'!$G$4,0,10*ROW('Water Data'!G105)),NA())</f>
        <v>#N/A</v>
      </c>
      <c r="N111" s="96" t="e">
        <f ca="true">+IF(AND(ISNUMBER(OFFSET('Water Data'!$G$6,0,10*ROW('Water Data'!G105))),'Data Summary'!CC111="Yes"),OFFSET('Water Data'!$G$6,0,10*ROW('Water Data'!G105)),NA())</f>
        <v>#N/A</v>
      </c>
      <c r="O111" s="96" t="e">
        <f ca="true">+IF(AND(ISNUMBER(OFFSET('Water Data'!$G$9,0,10*ROW('Water Data'!G105))),'Data Summary'!CD111="Yes"),OFFSET('Water Data'!$G$9,0,10*ROW('Water Data'!G105)),NA())</f>
        <v>#N/A</v>
      </c>
      <c r="P111" s="96" t="e">
        <f ca="true">+IF(AND(ISNUMBER(OFFSET('Water Data'!$H$4,0,10*ROW('Water Data'!H105))),'Data Summary'!CE111="Yes"),100-OFFSET('Water Data'!$H$4,0,10*ROW('Water Data'!H105)),NA())</f>
        <v>#N/A</v>
      </c>
      <c r="Q111" s="96" t="e">
        <f ca="true">+IF(AND(ISNUMBER(OFFSET('Water Data'!$H$6,0,10*ROW('Water Data'!H105))),'Data Summary'!CF111="Yes"),OFFSET('Water Data'!$H$6,0,10*ROW('Water Data'!H105)),NA())</f>
        <v>#N/A</v>
      </c>
      <c r="R111" s="96" t="e">
        <f ca="true">+IF(AND(ISNUMBER(OFFSET('Water Data'!$H$9,0,10*ROW('Water Data'!H105))),'Data Summary'!CG111="Yes"),OFFSET('Water Data'!$H$9,0,10*ROW('Water Data'!H105)),NA())</f>
        <v>#N/A</v>
      </c>
      <c r="S111" s="96" t="e">
        <f ca="true">+IF(AND(ISNUMBER(OFFSET('Water Data'!$I$4,0,10*ROW('Water Data'!I105))),'Data Summary'!CH111="Yes"),100-OFFSET('Water Data'!$I$4,0,10*ROW('Water Data'!I105)),NA())</f>
        <v>#N/A</v>
      </c>
      <c r="T111" s="96" t="e">
        <f ca="true">+IF(AND(ISNUMBER(OFFSET('Water Data'!$I$6,0,10*ROW('Water Data'!I105))),'Data Summary'!CI111="Yes"),OFFSET('Water Data'!$I$6,0,10*ROW('Water Data'!I105)),NA())</f>
        <v>#N/A</v>
      </c>
      <c r="U111" s="96" t="e">
        <f ca="true">+IF(AND(ISNUMBER(OFFSET('Water Data'!$I$9,0,10*ROW('Water Data'!I105))),'Data Summary'!CJ111="Yes"),OFFSET('Water Data'!$I$9,0,10*ROW('Water Data'!I105)),NA())</f>
        <v>#N/A</v>
      </c>
      <c r="V111" s="97" t="e">
        <f ca="true">+IF(AND(ISNUMBER(OFFSET('Sanitation Data'!$D$4,0,10*ROW('Sanitation Data'!D105))),'Data Summary'!CK111="Yes"),100-OFFSET('Sanitation Data'!$D$4,0,10*ROW('Sanitation Data'!D105)),NA())</f>
        <v>#N/A</v>
      </c>
      <c r="W111" s="97" t="e">
        <f ca="true">+IF(AND(ISNUMBER(OFFSET('Sanitation Data'!$D$6,0,10*ROW('Sanitation Data'!D105))),'Data Summary'!CL111="Yes"),OFFSET('Sanitation Data'!$D$6,0,10*ROW('Sanitation Data'!D105)),NA())</f>
        <v>#N/A</v>
      </c>
      <c r="X111" s="97" t="e">
        <f ca="true">+IF(AND(ISNUMBER(OFFSET('Sanitation Data'!$D$10,0,10*ROW('Sanitation Data'!D105))),'Data Summary'!CM111="Yes"),OFFSET('Sanitation Data'!$D$10,0,10*ROW('Sanitation Data'!D105)),NA())</f>
        <v>#N/A</v>
      </c>
      <c r="Y111" s="97" t="e">
        <f ca="true">+IF(AND(ISNUMBER(OFFSET('Sanitation Data'!$D$11,0,10*ROW('Sanitation Data'!D105))),'Data Summary'!CN111="Yes"),OFFSET('Sanitation Data'!$D$11,0,10*ROW('Sanitation Data'!D105)),NA())</f>
        <v>#N/A</v>
      </c>
      <c r="Z111" s="97" t="e">
        <f ca="true">+IF(AND(ISNUMBER(OFFSET('Sanitation Data'!$D$12,0,10*ROW('Sanitation Data'!D105))),'Data Summary'!CO111="Yes"),OFFSET('Sanitation Data'!$D$12,0,10*ROW('Sanitation Data'!D105)),NA())</f>
        <v>#N/A</v>
      </c>
      <c r="AA111" s="97" t="e">
        <f ca="true">+IF(AND(ISNUMBER(OFFSET('Sanitation Data'!$E$4,0,10*ROW('Sanitation Data'!E105))),'Data Summary'!CP111="Yes"),100-OFFSET('Sanitation Data'!$E$4,0,10*ROW('Sanitation Data'!E105)),NA())</f>
        <v>#N/A</v>
      </c>
      <c r="AB111" s="97" t="e">
        <f ca="true">+IF(AND(ISNUMBER(OFFSET('Sanitation Data'!$E$6,0,10*ROW('Sanitation Data'!E105))),'Data Summary'!CQ111="Yes"),OFFSET('Sanitation Data'!$E$6,0,10*ROW('Sanitation Data'!E105)),NA())</f>
        <v>#N/A</v>
      </c>
      <c r="AC111" s="97" t="e">
        <f ca="true">+IF(AND(ISNUMBER(OFFSET('Sanitation Data'!$E$10,0,10*ROW('Sanitation Data'!E105))),'Data Summary'!CR111="Yes"),OFFSET('Sanitation Data'!$E$10,0,10*ROW('Sanitation Data'!E105)),NA())</f>
        <v>#N/A</v>
      </c>
      <c r="AD111" s="97" t="e">
        <f ca="true">+IF(AND(ISNUMBER(OFFSET('Sanitation Data'!$E$11,0,10*ROW('Sanitation Data'!E105))),'Data Summary'!CS111="Yes"),OFFSET('Sanitation Data'!$E$11,0,10*ROW('Sanitation Data'!E105)),NA())</f>
        <v>#N/A</v>
      </c>
      <c r="AE111" s="97" t="e">
        <f ca="true">+IF(AND(ISNUMBER(OFFSET('Sanitation Data'!$E$12,0,10*ROW('Sanitation Data'!E105))),'Data Summary'!CT111="Yes"),OFFSET('Sanitation Data'!$E$12,0,10*ROW('Sanitation Data'!E105)),NA())</f>
        <v>#N/A</v>
      </c>
      <c r="AF111" s="97" t="e">
        <f ca="true">+IF(AND(ISNUMBER(OFFSET('Sanitation Data'!$F$4,0,10*ROW('Sanitation Data'!F105))),'Data Summary'!CU111="Yes"),100-OFFSET('Sanitation Data'!$F$4,0,10*ROW('Sanitation Data'!F105)),NA())</f>
        <v>#N/A</v>
      </c>
      <c r="AG111" s="97" t="e">
        <f ca="true">+IF(AND(ISNUMBER(OFFSET('Sanitation Data'!$F$6,0,10*ROW('Sanitation Data'!F105))),'Data Summary'!CV111="Yes"),OFFSET('Sanitation Data'!$F$6,0,10*ROW('Sanitation Data'!F105)),NA())</f>
        <v>#N/A</v>
      </c>
      <c r="AH111" s="97" t="e">
        <f ca="true">+IF(AND(ISNUMBER(OFFSET('Sanitation Data'!$F$10,0,10*ROW('Sanitation Data'!F105))),'Data Summary'!CW111="Yes"),OFFSET('Sanitation Data'!$F$10,0,10*ROW('Sanitation Data'!F105)),NA())</f>
        <v>#N/A</v>
      </c>
      <c r="AI111" s="97" t="e">
        <f ca="true">+IF(AND(ISNUMBER(OFFSET('Sanitation Data'!$F$11,0,10*ROW('Sanitation Data'!F105))),'Data Summary'!CX111="Yes"),OFFSET('Sanitation Data'!$F$11,0,10*ROW('Sanitation Data'!F105)),NA())</f>
        <v>#N/A</v>
      </c>
      <c r="AJ111" s="97" t="e">
        <f ca="true">+IF(AND(ISNUMBER(OFFSET('Sanitation Data'!$F$12,0,10*ROW('Sanitation Data'!F105))),'Data Summary'!CY111="Yes"),OFFSET('Sanitation Data'!$F$12,0,10*ROW('Sanitation Data'!F105)),NA())</f>
        <v>#N/A</v>
      </c>
      <c r="AK111" s="97" t="e">
        <f ca="true">+IF(AND(ISNUMBER(OFFSET('Sanitation Data'!$G$4,0,10*ROW('Sanitation Data'!G105))),'Data Summary'!CZ111="Yes"),100-OFFSET('Sanitation Data'!$G$4,0,10*ROW('Sanitation Data'!G105)),NA())</f>
        <v>#N/A</v>
      </c>
      <c r="AL111" s="97" t="e">
        <f ca="true">+IF(AND(ISNUMBER(OFFSET('Sanitation Data'!$G$6,0,10*ROW('Sanitation Data'!G105))),'Data Summary'!DA111="Yes"),OFFSET('Sanitation Data'!$G$6,0,10*ROW('Sanitation Data'!G105)),NA())</f>
        <v>#N/A</v>
      </c>
      <c r="AM111" s="97" t="e">
        <f ca="true">+IF(AND(ISNUMBER(OFFSET('Sanitation Data'!$G$10,0,10*ROW('Sanitation Data'!G105))),'Data Summary'!DB111="Yes"),OFFSET('Sanitation Data'!$G$10,0,10*ROW('Sanitation Data'!G105)),NA())</f>
        <v>#N/A</v>
      </c>
      <c r="AN111" s="97" t="e">
        <f ca="true">+IF(AND(ISNUMBER(OFFSET('Sanitation Data'!$G$11,0,10*ROW('Sanitation Data'!G105))),'Data Summary'!DC111="Yes"),OFFSET('Sanitation Data'!$G$11,0,10*ROW('Sanitation Data'!G105)),NA())</f>
        <v>#N/A</v>
      </c>
      <c r="AO111" s="97" t="e">
        <f ca="true">+IF(AND(ISNUMBER(OFFSET('Sanitation Data'!$G$12,0,10*ROW('Sanitation Data'!G105))),'Data Summary'!DD111="Yes"),OFFSET('Sanitation Data'!$G$12,0,10*ROW('Sanitation Data'!G105)),NA())</f>
        <v>#N/A</v>
      </c>
      <c r="AP111" s="97" t="e">
        <f ca="true">+IF(AND(ISNUMBER(OFFSET('Sanitation Data'!$H$4,0,10*ROW('Sanitation Data'!H105))),'Data Summary'!DE111="Yes"),100-OFFSET('Sanitation Data'!$H$4,0,10*ROW('Sanitation Data'!H105)),NA())</f>
        <v>#N/A</v>
      </c>
      <c r="AQ111" s="97" t="e">
        <f ca="true">+IF(AND(ISNUMBER(OFFSET('Sanitation Data'!$H$6,0,10*ROW('Sanitation Data'!H105))),'Data Summary'!DF111="Yes"),OFFSET('Sanitation Data'!$H$6,0,10*ROW('Sanitation Data'!H105)),NA())</f>
        <v>#N/A</v>
      </c>
      <c r="AR111" s="97" t="e">
        <f ca="true">+IF(AND(ISNUMBER(OFFSET('Sanitation Data'!$H$10,0,10*ROW('Sanitation Data'!H105))),'Data Summary'!DG111="Yes"),OFFSET('Sanitation Data'!$H$10,0,10*ROW('Sanitation Data'!H105)),NA())</f>
        <v>#N/A</v>
      </c>
      <c r="AS111" s="97" t="e">
        <f ca="true">+IF(AND(ISNUMBER(OFFSET('Sanitation Data'!$H$11,0,10*ROW('Sanitation Data'!H105))),'Data Summary'!DH111="Yes"),OFFSET('Sanitation Data'!$H$11,0,10*ROW('Sanitation Data'!H105)),NA())</f>
        <v>#N/A</v>
      </c>
      <c r="AT111" s="97" t="e">
        <f ca="true">+IF(AND(ISNUMBER(OFFSET('Sanitation Data'!$H$12,0,10*ROW('Sanitation Data'!H105))),'Data Summary'!DI111="Yes"),OFFSET('Sanitation Data'!$H$12,0,10*ROW('Sanitation Data'!H105)),NA())</f>
        <v>#N/A</v>
      </c>
      <c r="AU111" s="97" t="e">
        <f ca="true">+IF(AND(ISNUMBER(OFFSET('Sanitation Data'!$I$4,0,10*ROW('Sanitation Data'!I105))),'Data Summary'!DJ111="Yes"),100-OFFSET('Sanitation Data'!$I$4,0,10*ROW('Sanitation Data'!I105)),NA())</f>
        <v>#N/A</v>
      </c>
      <c r="AV111" s="97" t="e">
        <f ca="true">+IF(AND(ISNUMBER(OFFSET('Sanitation Data'!$I$6,0,10*ROW('Sanitation Data'!I105))),'Data Summary'!DK111="Yes"),OFFSET('Sanitation Data'!$I$6,0,10*ROW('Sanitation Data'!I105)),NA())</f>
        <v>#N/A</v>
      </c>
      <c r="AW111" s="97" t="e">
        <f ca="true">+IF(AND(ISNUMBER(OFFSET('Sanitation Data'!$I$10,0,10*ROW('Sanitation Data'!I105))),'Data Summary'!DL111="Yes"),OFFSET('Sanitation Data'!$I$10,0,10*ROW('Sanitation Data'!I105)),NA())</f>
        <v>#N/A</v>
      </c>
      <c r="AX111" s="97" t="e">
        <f ca="true">+IF(AND(ISNUMBER(OFFSET('Sanitation Data'!$I$11,0,10*ROW('Sanitation Data'!I105))),'Data Summary'!DM111="Yes"),OFFSET('Sanitation Data'!$I$11,0,10*ROW('Sanitation Data'!I105)),NA())</f>
        <v>#N/A</v>
      </c>
      <c r="AY111" s="97" t="e">
        <f ca="true">+IF(AND(ISNUMBER(OFFSET('Sanitation Data'!$I$12,0,10*ROW('Sanitation Data'!I105))),'Data Summary'!DN111="Yes"),OFFSET('Sanitation Data'!$I$12,0,10*ROW('Sanitation Data'!I105)),NA())</f>
        <v>#N/A</v>
      </c>
      <c r="AZ111" s="98" t="e">
        <f ca="true">+IF(AND(ISNUMBER(OFFSET('Hygiene Data'!$D$5,0,10*ROW('Hygiene Data'!D105))),'Data Summary'!DO111="Yes"),OFFSET('Hygiene Data'!$D$5,0,10*ROW('Hygiene Data'!D105)),NA())</f>
        <v>#N/A</v>
      </c>
      <c r="BA111" s="98" t="e">
        <f ca="true">+IF(AND(ISNUMBER(OFFSET('Hygiene Data'!$D$7,0,10*ROW('Hygiene Data'!D105))),'Data Summary'!DP111="Yes"),OFFSET('Hygiene Data'!$D$7,0,10*ROW('Hygiene Data'!D105)),NA())</f>
        <v>#N/A</v>
      </c>
      <c r="BB111" s="98" t="e">
        <f ca="true">+IF(AND(ISNUMBER(OFFSET('Hygiene Data'!$D$9,0,10*ROW('Hygiene Data'!D105))),'Data Summary'!DQ111="Yes"),OFFSET('Hygiene Data'!$D$9,0,10*ROW('Hygiene Data'!D105)),NA())</f>
        <v>#N/A</v>
      </c>
      <c r="BC111" s="98" t="e">
        <f ca="true">+IF(AND(ISNUMBER(OFFSET('Hygiene Data'!$E$5,0,10*ROW('Hygiene Data'!E105))),'Data Summary'!DR111="Yes"),OFFSET('Hygiene Data'!$E$5,0,10*ROW('Hygiene Data'!E105)),NA())</f>
        <v>#N/A</v>
      </c>
      <c r="BD111" s="98" t="e">
        <f ca="true">+IF(AND(ISNUMBER(OFFSET('Hygiene Data'!$E$7,0,10*ROW('Hygiene Data'!E105))),'Data Summary'!DS111="Yes"),OFFSET('Hygiene Data'!$E$7,0,10*ROW('Hygiene Data'!E105)),NA())</f>
        <v>#N/A</v>
      </c>
      <c r="BE111" s="98" t="e">
        <f ca="true">+IF(AND(ISNUMBER(OFFSET('Hygiene Data'!$E$9,0,10*ROW('Hygiene Data'!E105))),'Data Summary'!DT111="Yes"),OFFSET('Hygiene Data'!$E$9,0,10*ROW('Hygiene Data'!E105)),NA())</f>
        <v>#N/A</v>
      </c>
      <c r="BF111" s="98" t="e">
        <f ca="true">+IF(AND(ISNUMBER(OFFSET('Hygiene Data'!$F$5,0,10*ROW('Hygiene Data'!F105))),'Data Summary'!DU111="Yes"),OFFSET('Hygiene Data'!$F$5,0,10*ROW('Hygiene Data'!F105)),NA())</f>
        <v>#N/A</v>
      </c>
      <c r="BG111" s="98" t="e">
        <f ca="true">+IF(AND(ISNUMBER(OFFSET('Hygiene Data'!$F$7,0,10*ROW('Hygiene Data'!F105))),'Data Summary'!DV111="Yes"),OFFSET('Hygiene Data'!$F$7,0,10*ROW('Hygiene Data'!F105)),NA())</f>
        <v>#N/A</v>
      </c>
      <c r="BH111" s="98" t="e">
        <f ca="true">+IF(AND(ISNUMBER(OFFSET('Hygiene Data'!$F$9,0,10*ROW('Hygiene Data'!F105))),'Data Summary'!DW111="Yes"),OFFSET('Hygiene Data'!$F$9,0,10*ROW('Hygiene Data'!F105)),NA())</f>
        <v>#N/A</v>
      </c>
      <c r="BI111" s="98" t="e">
        <f ca="true">+IF(AND(ISNUMBER(OFFSET('Hygiene Data'!$G$5,0,10*ROW('Hygiene Data'!G105))),'Data Summary'!DX111="Yes"),OFFSET('Hygiene Data'!$G$5,0,10*ROW('Hygiene Data'!G105)),NA())</f>
        <v>#N/A</v>
      </c>
      <c r="BJ111" s="98" t="e">
        <f ca="true">+IF(AND(ISNUMBER(OFFSET('Hygiene Data'!$G$7,0,10*ROW('Hygiene Data'!G105))),'Data Summary'!DY111="Yes"),OFFSET('Hygiene Data'!$G$7,0,10*ROW('Hygiene Data'!G105)),NA())</f>
        <v>#N/A</v>
      </c>
      <c r="BK111" s="98" t="e">
        <f ca="true">+IF(AND(ISNUMBER(OFFSET('Hygiene Data'!$G$9,0,10*ROW('Hygiene Data'!G105))),'Data Summary'!DZ111="Yes"),OFFSET('Hygiene Data'!$G$9,0,10*ROW('Hygiene Data'!G105)),NA())</f>
        <v>#N/A</v>
      </c>
      <c r="BL111" s="98" t="e">
        <f ca="true">+IF(AND(ISNUMBER(OFFSET('Hygiene Data'!$H$5,0,10*ROW('Hygiene Data'!H105))),'Data Summary'!EA111="Yes"),OFFSET('Hygiene Data'!$H$5,0,10*ROW('Hygiene Data'!H105)),NA())</f>
        <v>#N/A</v>
      </c>
      <c r="BM111" s="98" t="e">
        <f ca="true">+IF(AND(ISNUMBER(OFFSET('Hygiene Data'!$H$7,0,10*ROW('Hygiene Data'!H105))),'Data Summary'!EB111="Yes"),OFFSET('Hygiene Data'!$H$7,0,10*ROW('Hygiene Data'!H105)),NA())</f>
        <v>#N/A</v>
      </c>
      <c r="BN111" s="98" t="e">
        <f ca="true">+IF(AND(ISNUMBER(OFFSET('Hygiene Data'!$H$9,0,10*ROW('Hygiene Data'!H105))),'Data Summary'!EC111="Yes"),OFFSET('Hygiene Data'!$H$9,0,10*ROW('Hygiene Data'!H105)),NA())</f>
        <v>#N/A</v>
      </c>
      <c r="BO111" s="98" t="e">
        <f ca="true">+IF(AND(ISNUMBER(OFFSET('Hygiene Data'!$I$5,0,10*ROW('Hygiene Data'!I105))),'Data Summary'!ED111="Yes"),OFFSET('Hygiene Data'!$I$5,0,10*ROW('Hygiene Data'!I105)),NA())</f>
        <v>#N/A</v>
      </c>
      <c r="BP111" s="98" t="e">
        <f ca="true">+IF(AND(ISNUMBER(OFFSET('Hygiene Data'!$I$7,0,10*ROW('Hygiene Data'!I105))),'Data Summary'!EE111="Yes"),OFFSET('Hygiene Data'!$I$7,0,10*ROW('Hygiene Data'!I105)),NA())</f>
        <v>#N/A</v>
      </c>
      <c r="BQ111" s="98" t="e">
        <f ca="true">+IF(AND(ISNUMBER(OFFSET('Hygiene Data'!$I$9,0,10*ROW('Hygiene Data'!I105))),'Data Summary'!EF111="Yes"),OFFSET('Hygiene Data'!$I$9,0,10*ROW('Hygiene Data'!I105)),NA())</f>
        <v>#N/A</v>
      </c>
    </row>
    <row xmlns:x14ac="http://schemas.microsoft.com/office/spreadsheetml/2009/9/ac" r="112" x14ac:dyDescent="0.2">
      <c r="A112" s="335" t="e">
        <f ca="true">+RIGHT('Data Summary'!A112,LEN('Data Summary'!A112)-9)</f>
        <v>#VALUE!</v>
      </c>
      <c r="B112" s="36" t="str">
        <f ca="true">+IF(ISTEXT('Data Summary'!B112),'Data Summary'!B112,"")</f>
        <v/>
      </c>
      <c r="C112" s="334" t="e">
        <f ca="true">+VALUE('Data Summary'!C112)</f>
        <v>#VALUE!</v>
      </c>
      <c r="D112" s="96" t="e">
        <f ca="true">+IF(AND(ISNUMBER(OFFSET('Water Data'!$D$4,0,10*ROW('Water Data'!D106))),'Data Summary'!BS112="Yes"),100-OFFSET('Water Data'!$D$4,0,10*ROW('Water Data'!D106)),NA())</f>
        <v>#N/A</v>
      </c>
      <c r="E112" s="96" t="e">
        <f ca="true">+IF(AND(ISNUMBER(OFFSET('Water Data'!$D$6,0,10*ROW('Water Data'!D106))),'Data Summary'!BT112="Yes"),OFFSET('Water Data'!$D$6,0,10*ROW('Water Data'!D106)),NA())</f>
        <v>#N/A</v>
      </c>
      <c r="F112" s="96" t="e">
        <f ca="true">+IF(AND(ISNUMBER(OFFSET('Water Data'!$D$9,0,10*ROW('Water Data'!D106))),'Data Summary'!BU112="Yes"),OFFSET('Water Data'!$D$9,0,10*ROW('Water Data'!D106)),NA())</f>
        <v>#N/A</v>
      </c>
      <c r="G112" s="96" t="e">
        <f ca="true">+IF(AND(ISNUMBER(OFFSET('Water Data'!$E$4,0,10*ROW('Water Data'!E106))),'Data Summary'!BV112="Yes"),100-OFFSET('Water Data'!$E$4,0,10*ROW('Water Data'!E106)),NA())</f>
        <v>#N/A</v>
      </c>
      <c r="H112" s="96" t="e">
        <f ca="true">+IF(AND(ISNUMBER(OFFSET('Water Data'!$E$6,0,10*ROW('Water Data'!E106))),'Data Summary'!BW112="Yes"),OFFSET('Water Data'!$E$6,0,10*ROW('Water Data'!E106)),NA())</f>
        <v>#N/A</v>
      </c>
      <c r="I112" s="96" t="e">
        <f ca="true">+IF(AND(ISNUMBER(OFFSET('Water Data'!$E$9,0,10*ROW('Water Data'!E106))),'Data Summary'!BX112="Yes"),OFFSET('Water Data'!$E$9,0,10*ROW('Water Data'!E106)),NA())</f>
        <v>#N/A</v>
      </c>
      <c r="J112" s="96" t="e">
        <f ca="true">+IF(AND(ISNUMBER(OFFSET('Water Data'!$F$4,0,10*ROW('Water Data'!F106))),'Data Summary'!BY112="Yes"),100-OFFSET('Water Data'!$F$4,0,10*ROW('Water Data'!F106)),NA())</f>
        <v>#N/A</v>
      </c>
      <c r="K112" s="96" t="e">
        <f ca="true">+IF(AND(ISNUMBER(OFFSET('Water Data'!$F$6,0,10*ROW('Water Data'!F106))),'Data Summary'!BZ112="Yes"),OFFSET('Water Data'!$F$6,0,10*ROW('Water Data'!F106)),NA())</f>
        <v>#N/A</v>
      </c>
      <c r="L112" s="96" t="e">
        <f ca="true">+IF(AND(ISNUMBER(OFFSET('Water Data'!$F$9,0,10*ROW('Water Data'!F106))),'Data Summary'!CA112="Yes"),OFFSET('Water Data'!$F$9,0,10*ROW('Water Data'!F106)),NA())</f>
        <v>#N/A</v>
      </c>
      <c r="M112" s="96" t="e">
        <f ca="true">+IF(AND(ISNUMBER(OFFSET('Water Data'!$G$4,0,10*ROW('Water Data'!G106))),'Data Summary'!CB112="Yes"),100-OFFSET('Water Data'!$G$4,0,10*ROW('Water Data'!G106)),NA())</f>
        <v>#N/A</v>
      </c>
      <c r="N112" s="96" t="e">
        <f ca="true">+IF(AND(ISNUMBER(OFFSET('Water Data'!$G$6,0,10*ROW('Water Data'!G106))),'Data Summary'!CC112="Yes"),OFFSET('Water Data'!$G$6,0,10*ROW('Water Data'!G106)),NA())</f>
        <v>#N/A</v>
      </c>
      <c r="O112" s="96" t="e">
        <f ca="true">+IF(AND(ISNUMBER(OFFSET('Water Data'!$G$9,0,10*ROW('Water Data'!G106))),'Data Summary'!CD112="Yes"),OFFSET('Water Data'!$G$9,0,10*ROW('Water Data'!G106)),NA())</f>
        <v>#N/A</v>
      </c>
      <c r="P112" s="96" t="e">
        <f ca="true">+IF(AND(ISNUMBER(OFFSET('Water Data'!$H$4,0,10*ROW('Water Data'!H106))),'Data Summary'!CE112="Yes"),100-OFFSET('Water Data'!$H$4,0,10*ROW('Water Data'!H106)),NA())</f>
        <v>#N/A</v>
      </c>
      <c r="Q112" s="96" t="e">
        <f ca="true">+IF(AND(ISNUMBER(OFFSET('Water Data'!$H$6,0,10*ROW('Water Data'!H106))),'Data Summary'!CF112="Yes"),OFFSET('Water Data'!$H$6,0,10*ROW('Water Data'!H106)),NA())</f>
        <v>#N/A</v>
      </c>
      <c r="R112" s="96" t="e">
        <f ca="true">+IF(AND(ISNUMBER(OFFSET('Water Data'!$H$9,0,10*ROW('Water Data'!H106))),'Data Summary'!CG112="Yes"),OFFSET('Water Data'!$H$9,0,10*ROW('Water Data'!H106)),NA())</f>
        <v>#N/A</v>
      </c>
      <c r="S112" s="96" t="e">
        <f ca="true">+IF(AND(ISNUMBER(OFFSET('Water Data'!$I$4,0,10*ROW('Water Data'!I106))),'Data Summary'!CH112="Yes"),100-OFFSET('Water Data'!$I$4,0,10*ROW('Water Data'!I106)),NA())</f>
        <v>#N/A</v>
      </c>
      <c r="T112" s="96" t="e">
        <f ca="true">+IF(AND(ISNUMBER(OFFSET('Water Data'!$I$6,0,10*ROW('Water Data'!I106))),'Data Summary'!CI112="Yes"),OFFSET('Water Data'!$I$6,0,10*ROW('Water Data'!I106)),NA())</f>
        <v>#N/A</v>
      </c>
      <c r="U112" s="96" t="e">
        <f ca="true">+IF(AND(ISNUMBER(OFFSET('Water Data'!$I$9,0,10*ROW('Water Data'!I106))),'Data Summary'!CJ112="Yes"),OFFSET('Water Data'!$I$9,0,10*ROW('Water Data'!I106)),NA())</f>
        <v>#N/A</v>
      </c>
      <c r="V112" s="97" t="e">
        <f ca="true">+IF(AND(ISNUMBER(OFFSET('Sanitation Data'!$D$4,0,10*ROW('Sanitation Data'!D106))),'Data Summary'!CK112="Yes"),100-OFFSET('Sanitation Data'!$D$4,0,10*ROW('Sanitation Data'!D106)),NA())</f>
        <v>#N/A</v>
      </c>
      <c r="W112" s="97" t="e">
        <f ca="true">+IF(AND(ISNUMBER(OFFSET('Sanitation Data'!$D$6,0,10*ROW('Sanitation Data'!D106))),'Data Summary'!CL112="Yes"),OFFSET('Sanitation Data'!$D$6,0,10*ROW('Sanitation Data'!D106)),NA())</f>
        <v>#N/A</v>
      </c>
      <c r="X112" s="97" t="e">
        <f ca="true">+IF(AND(ISNUMBER(OFFSET('Sanitation Data'!$D$10,0,10*ROW('Sanitation Data'!D106))),'Data Summary'!CM112="Yes"),OFFSET('Sanitation Data'!$D$10,0,10*ROW('Sanitation Data'!D106)),NA())</f>
        <v>#N/A</v>
      </c>
      <c r="Y112" s="97" t="e">
        <f ca="true">+IF(AND(ISNUMBER(OFFSET('Sanitation Data'!$D$11,0,10*ROW('Sanitation Data'!D106))),'Data Summary'!CN112="Yes"),OFFSET('Sanitation Data'!$D$11,0,10*ROW('Sanitation Data'!D106)),NA())</f>
        <v>#N/A</v>
      </c>
      <c r="Z112" s="97" t="e">
        <f ca="true">+IF(AND(ISNUMBER(OFFSET('Sanitation Data'!$D$12,0,10*ROW('Sanitation Data'!D106))),'Data Summary'!CO112="Yes"),OFFSET('Sanitation Data'!$D$12,0,10*ROW('Sanitation Data'!D106)),NA())</f>
        <v>#N/A</v>
      </c>
      <c r="AA112" s="97" t="e">
        <f ca="true">+IF(AND(ISNUMBER(OFFSET('Sanitation Data'!$E$4,0,10*ROW('Sanitation Data'!E106))),'Data Summary'!CP112="Yes"),100-OFFSET('Sanitation Data'!$E$4,0,10*ROW('Sanitation Data'!E106)),NA())</f>
        <v>#N/A</v>
      </c>
      <c r="AB112" s="97" t="e">
        <f ca="true">+IF(AND(ISNUMBER(OFFSET('Sanitation Data'!$E$6,0,10*ROW('Sanitation Data'!E106))),'Data Summary'!CQ112="Yes"),OFFSET('Sanitation Data'!$E$6,0,10*ROW('Sanitation Data'!E106)),NA())</f>
        <v>#N/A</v>
      </c>
      <c r="AC112" s="97" t="e">
        <f ca="true">+IF(AND(ISNUMBER(OFFSET('Sanitation Data'!$E$10,0,10*ROW('Sanitation Data'!E106))),'Data Summary'!CR112="Yes"),OFFSET('Sanitation Data'!$E$10,0,10*ROW('Sanitation Data'!E106)),NA())</f>
        <v>#N/A</v>
      </c>
      <c r="AD112" s="97" t="e">
        <f ca="true">+IF(AND(ISNUMBER(OFFSET('Sanitation Data'!$E$11,0,10*ROW('Sanitation Data'!E106))),'Data Summary'!CS112="Yes"),OFFSET('Sanitation Data'!$E$11,0,10*ROW('Sanitation Data'!E106)),NA())</f>
        <v>#N/A</v>
      </c>
      <c r="AE112" s="97" t="e">
        <f ca="true">+IF(AND(ISNUMBER(OFFSET('Sanitation Data'!$E$12,0,10*ROW('Sanitation Data'!E106))),'Data Summary'!CT112="Yes"),OFFSET('Sanitation Data'!$E$12,0,10*ROW('Sanitation Data'!E106)),NA())</f>
        <v>#N/A</v>
      </c>
      <c r="AF112" s="97" t="e">
        <f ca="true">+IF(AND(ISNUMBER(OFFSET('Sanitation Data'!$F$4,0,10*ROW('Sanitation Data'!F106))),'Data Summary'!CU112="Yes"),100-OFFSET('Sanitation Data'!$F$4,0,10*ROW('Sanitation Data'!F106)),NA())</f>
        <v>#N/A</v>
      </c>
      <c r="AG112" s="97" t="e">
        <f ca="true">+IF(AND(ISNUMBER(OFFSET('Sanitation Data'!$F$6,0,10*ROW('Sanitation Data'!F106))),'Data Summary'!CV112="Yes"),OFFSET('Sanitation Data'!$F$6,0,10*ROW('Sanitation Data'!F106)),NA())</f>
        <v>#N/A</v>
      </c>
      <c r="AH112" s="97" t="e">
        <f ca="true">+IF(AND(ISNUMBER(OFFSET('Sanitation Data'!$F$10,0,10*ROW('Sanitation Data'!F106))),'Data Summary'!CW112="Yes"),OFFSET('Sanitation Data'!$F$10,0,10*ROW('Sanitation Data'!F106)),NA())</f>
        <v>#N/A</v>
      </c>
      <c r="AI112" s="97" t="e">
        <f ca="true">+IF(AND(ISNUMBER(OFFSET('Sanitation Data'!$F$11,0,10*ROW('Sanitation Data'!F106))),'Data Summary'!CX112="Yes"),OFFSET('Sanitation Data'!$F$11,0,10*ROW('Sanitation Data'!F106)),NA())</f>
        <v>#N/A</v>
      </c>
      <c r="AJ112" s="97" t="e">
        <f ca="true">+IF(AND(ISNUMBER(OFFSET('Sanitation Data'!$F$12,0,10*ROW('Sanitation Data'!F106))),'Data Summary'!CY112="Yes"),OFFSET('Sanitation Data'!$F$12,0,10*ROW('Sanitation Data'!F106)),NA())</f>
        <v>#N/A</v>
      </c>
      <c r="AK112" s="97" t="e">
        <f ca="true">+IF(AND(ISNUMBER(OFFSET('Sanitation Data'!$G$4,0,10*ROW('Sanitation Data'!G106))),'Data Summary'!CZ112="Yes"),100-OFFSET('Sanitation Data'!$G$4,0,10*ROW('Sanitation Data'!G106)),NA())</f>
        <v>#N/A</v>
      </c>
      <c r="AL112" s="97" t="e">
        <f ca="true">+IF(AND(ISNUMBER(OFFSET('Sanitation Data'!$G$6,0,10*ROW('Sanitation Data'!G106))),'Data Summary'!DA112="Yes"),OFFSET('Sanitation Data'!$G$6,0,10*ROW('Sanitation Data'!G106)),NA())</f>
        <v>#N/A</v>
      </c>
      <c r="AM112" s="97" t="e">
        <f ca="true">+IF(AND(ISNUMBER(OFFSET('Sanitation Data'!$G$10,0,10*ROW('Sanitation Data'!G106))),'Data Summary'!DB112="Yes"),OFFSET('Sanitation Data'!$G$10,0,10*ROW('Sanitation Data'!G106)),NA())</f>
        <v>#N/A</v>
      </c>
      <c r="AN112" s="97" t="e">
        <f ca="true">+IF(AND(ISNUMBER(OFFSET('Sanitation Data'!$G$11,0,10*ROW('Sanitation Data'!G106))),'Data Summary'!DC112="Yes"),OFFSET('Sanitation Data'!$G$11,0,10*ROW('Sanitation Data'!G106)),NA())</f>
        <v>#N/A</v>
      </c>
      <c r="AO112" s="97" t="e">
        <f ca="true">+IF(AND(ISNUMBER(OFFSET('Sanitation Data'!$G$12,0,10*ROW('Sanitation Data'!G106))),'Data Summary'!DD112="Yes"),OFFSET('Sanitation Data'!$G$12,0,10*ROW('Sanitation Data'!G106)),NA())</f>
        <v>#N/A</v>
      </c>
      <c r="AP112" s="97" t="e">
        <f ca="true">+IF(AND(ISNUMBER(OFFSET('Sanitation Data'!$H$4,0,10*ROW('Sanitation Data'!H106))),'Data Summary'!DE112="Yes"),100-OFFSET('Sanitation Data'!$H$4,0,10*ROW('Sanitation Data'!H106)),NA())</f>
        <v>#N/A</v>
      </c>
      <c r="AQ112" s="97" t="e">
        <f ca="true">+IF(AND(ISNUMBER(OFFSET('Sanitation Data'!$H$6,0,10*ROW('Sanitation Data'!H106))),'Data Summary'!DF112="Yes"),OFFSET('Sanitation Data'!$H$6,0,10*ROW('Sanitation Data'!H106)),NA())</f>
        <v>#N/A</v>
      </c>
      <c r="AR112" s="97" t="e">
        <f ca="true">+IF(AND(ISNUMBER(OFFSET('Sanitation Data'!$H$10,0,10*ROW('Sanitation Data'!H106))),'Data Summary'!DG112="Yes"),OFFSET('Sanitation Data'!$H$10,0,10*ROW('Sanitation Data'!H106)),NA())</f>
        <v>#N/A</v>
      </c>
      <c r="AS112" s="97" t="e">
        <f ca="true">+IF(AND(ISNUMBER(OFFSET('Sanitation Data'!$H$11,0,10*ROW('Sanitation Data'!H106))),'Data Summary'!DH112="Yes"),OFFSET('Sanitation Data'!$H$11,0,10*ROW('Sanitation Data'!H106)),NA())</f>
        <v>#N/A</v>
      </c>
      <c r="AT112" s="97" t="e">
        <f ca="true">+IF(AND(ISNUMBER(OFFSET('Sanitation Data'!$H$12,0,10*ROW('Sanitation Data'!H106))),'Data Summary'!DI112="Yes"),OFFSET('Sanitation Data'!$H$12,0,10*ROW('Sanitation Data'!H106)),NA())</f>
        <v>#N/A</v>
      </c>
      <c r="AU112" s="97" t="e">
        <f ca="true">+IF(AND(ISNUMBER(OFFSET('Sanitation Data'!$I$4,0,10*ROW('Sanitation Data'!I106))),'Data Summary'!DJ112="Yes"),100-OFFSET('Sanitation Data'!$I$4,0,10*ROW('Sanitation Data'!I106)),NA())</f>
        <v>#N/A</v>
      </c>
      <c r="AV112" s="97" t="e">
        <f ca="true">+IF(AND(ISNUMBER(OFFSET('Sanitation Data'!$I$6,0,10*ROW('Sanitation Data'!I106))),'Data Summary'!DK112="Yes"),OFFSET('Sanitation Data'!$I$6,0,10*ROW('Sanitation Data'!I106)),NA())</f>
        <v>#N/A</v>
      </c>
      <c r="AW112" s="97" t="e">
        <f ca="true">+IF(AND(ISNUMBER(OFFSET('Sanitation Data'!$I$10,0,10*ROW('Sanitation Data'!I106))),'Data Summary'!DL112="Yes"),OFFSET('Sanitation Data'!$I$10,0,10*ROW('Sanitation Data'!I106)),NA())</f>
        <v>#N/A</v>
      </c>
      <c r="AX112" s="97" t="e">
        <f ca="true">+IF(AND(ISNUMBER(OFFSET('Sanitation Data'!$I$11,0,10*ROW('Sanitation Data'!I106))),'Data Summary'!DM112="Yes"),OFFSET('Sanitation Data'!$I$11,0,10*ROW('Sanitation Data'!I106)),NA())</f>
        <v>#N/A</v>
      </c>
      <c r="AY112" s="97" t="e">
        <f ca="true">+IF(AND(ISNUMBER(OFFSET('Sanitation Data'!$I$12,0,10*ROW('Sanitation Data'!I106))),'Data Summary'!DN112="Yes"),OFFSET('Sanitation Data'!$I$12,0,10*ROW('Sanitation Data'!I106)),NA())</f>
        <v>#N/A</v>
      </c>
      <c r="AZ112" s="98" t="e">
        <f ca="true">+IF(AND(ISNUMBER(OFFSET('Hygiene Data'!$D$5,0,10*ROW('Hygiene Data'!D106))),'Data Summary'!DO112="Yes"),OFFSET('Hygiene Data'!$D$5,0,10*ROW('Hygiene Data'!D106)),NA())</f>
        <v>#N/A</v>
      </c>
      <c r="BA112" s="98" t="e">
        <f ca="true">+IF(AND(ISNUMBER(OFFSET('Hygiene Data'!$D$7,0,10*ROW('Hygiene Data'!D106))),'Data Summary'!DP112="Yes"),OFFSET('Hygiene Data'!$D$7,0,10*ROW('Hygiene Data'!D106)),NA())</f>
        <v>#N/A</v>
      </c>
      <c r="BB112" s="98" t="e">
        <f ca="true">+IF(AND(ISNUMBER(OFFSET('Hygiene Data'!$D$9,0,10*ROW('Hygiene Data'!D106))),'Data Summary'!DQ112="Yes"),OFFSET('Hygiene Data'!$D$9,0,10*ROW('Hygiene Data'!D106)),NA())</f>
        <v>#N/A</v>
      </c>
      <c r="BC112" s="98" t="e">
        <f ca="true">+IF(AND(ISNUMBER(OFFSET('Hygiene Data'!$E$5,0,10*ROW('Hygiene Data'!E106))),'Data Summary'!DR112="Yes"),OFFSET('Hygiene Data'!$E$5,0,10*ROW('Hygiene Data'!E106)),NA())</f>
        <v>#N/A</v>
      </c>
      <c r="BD112" s="98" t="e">
        <f ca="true">+IF(AND(ISNUMBER(OFFSET('Hygiene Data'!$E$7,0,10*ROW('Hygiene Data'!E106))),'Data Summary'!DS112="Yes"),OFFSET('Hygiene Data'!$E$7,0,10*ROW('Hygiene Data'!E106)),NA())</f>
        <v>#N/A</v>
      </c>
      <c r="BE112" s="98" t="e">
        <f ca="true">+IF(AND(ISNUMBER(OFFSET('Hygiene Data'!$E$9,0,10*ROW('Hygiene Data'!E106))),'Data Summary'!DT112="Yes"),OFFSET('Hygiene Data'!$E$9,0,10*ROW('Hygiene Data'!E106)),NA())</f>
        <v>#N/A</v>
      </c>
      <c r="BF112" s="98" t="e">
        <f ca="true">+IF(AND(ISNUMBER(OFFSET('Hygiene Data'!$F$5,0,10*ROW('Hygiene Data'!F106))),'Data Summary'!DU112="Yes"),OFFSET('Hygiene Data'!$F$5,0,10*ROW('Hygiene Data'!F106)),NA())</f>
        <v>#N/A</v>
      </c>
      <c r="BG112" s="98" t="e">
        <f ca="true">+IF(AND(ISNUMBER(OFFSET('Hygiene Data'!$F$7,0,10*ROW('Hygiene Data'!F106))),'Data Summary'!DV112="Yes"),OFFSET('Hygiene Data'!$F$7,0,10*ROW('Hygiene Data'!F106)),NA())</f>
        <v>#N/A</v>
      </c>
      <c r="BH112" s="98" t="e">
        <f ca="true">+IF(AND(ISNUMBER(OFFSET('Hygiene Data'!$F$9,0,10*ROW('Hygiene Data'!F106))),'Data Summary'!DW112="Yes"),OFFSET('Hygiene Data'!$F$9,0,10*ROW('Hygiene Data'!F106)),NA())</f>
        <v>#N/A</v>
      </c>
      <c r="BI112" s="98" t="e">
        <f ca="true">+IF(AND(ISNUMBER(OFFSET('Hygiene Data'!$G$5,0,10*ROW('Hygiene Data'!G106))),'Data Summary'!DX112="Yes"),OFFSET('Hygiene Data'!$G$5,0,10*ROW('Hygiene Data'!G106)),NA())</f>
        <v>#N/A</v>
      </c>
      <c r="BJ112" s="98" t="e">
        <f ca="true">+IF(AND(ISNUMBER(OFFSET('Hygiene Data'!$G$7,0,10*ROW('Hygiene Data'!G106))),'Data Summary'!DY112="Yes"),OFFSET('Hygiene Data'!$G$7,0,10*ROW('Hygiene Data'!G106)),NA())</f>
        <v>#N/A</v>
      </c>
      <c r="BK112" s="98" t="e">
        <f ca="true">+IF(AND(ISNUMBER(OFFSET('Hygiene Data'!$G$9,0,10*ROW('Hygiene Data'!G106))),'Data Summary'!DZ112="Yes"),OFFSET('Hygiene Data'!$G$9,0,10*ROW('Hygiene Data'!G106)),NA())</f>
        <v>#N/A</v>
      </c>
      <c r="BL112" s="98" t="e">
        <f ca="true">+IF(AND(ISNUMBER(OFFSET('Hygiene Data'!$H$5,0,10*ROW('Hygiene Data'!H106))),'Data Summary'!EA112="Yes"),OFFSET('Hygiene Data'!$H$5,0,10*ROW('Hygiene Data'!H106)),NA())</f>
        <v>#N/A</v>
      </c>
      <c r="BM112" s="98" t="e">
        <f ca="true">+IF(AND(ISNUMBER(OFFSET('Hygiene Data'!$H$7,0,10*ROW('Hygiene Data'!H106))),'Data Summary'!EB112="Yes"),OFFSET('Hygiene Data'!$H$7,0,10*ROW('Hygiene Data'!H106)),NA())</f>
        <v>#N/A</v>
      </c>
      <c r="BN112" s="98" t="e">
        <f ca="true">+IF(AND(ISNUMBER(OFFSET('Hygiene Data'!$H$9,0,10*ROW('Hygiene Data'!H106))),'Data Summary'!EC112="Yes"),OFFSET('Hygiene Data'!$H$9,0,10*ROW('Hygiene Data'!H106)),NA())</f>
        <v>#N/A</v>
      </c>
      <c r="BO112" s="98" t="e">
        <f ca="true">+IF(AND(ISNUMBER(OFFSET('Hygiene Data'!$I$5,0,10*ROW('Hygiene Data'!I106))),'Data Summary'!ED112="Yes"),OFFSET('Hygiene Data'!$I$5,0,10*ROW('Hygiene Data'!I106)),NA())</f>
        <v>#N/A</v>
      </c>
      <c r="BP112" s="98" t="e">
        <f ca="true">+IF(AND(ISNUMBER(OFFSET('Hygiene Data'!$I$7,0,10*ROW('Hygiene Data'!I106))),'Data Summary'!EE112="Yes"),OFFSET('Hygiene Data'!$I$7,0,10*ROW('Hygiene Data'!I106)),NA())</f>
        <v>#N/A</v>
      </c>
      <c r="BQ112" s="98" t="e">
        <f ca="true">+IF(AND(ISNUMBER(OFFSET('Hygiene Data'!$I$9,0,10*ROW('Hygiene Data'!I106))),'Data Summary'!EF112="Yes"),OFFSET('Hygiene Data'!$I$9,0,10*ROW('Hygiene Data'!I106)),NA())</f>
        <v>#N/A</v>
      </c>
    </row>
    <row xmlns:x14ac="http://schemas.microsoft.com/office/spreadsheetml/2009/9/ac" r="113" x14ac:dyDescent="0.2">
      <c r="A113" s="335" t="e">
        <f ca="true">+RIGHT('Data Summary'!A113,LEN('Data Summary'!A113)-9)</f>
        <v>#VALUE!</v>
      </c>
      <c r="B113" s="36" t="str">
        <f ca="true">+IF(ISTEXT('Data Summary'!B113),'Data Summary'!B113,"")</f>
        <v/>
      </c>
      <c r="C113" s="334" t="e">
        <f ca="true">+VALUE('Data Summary'!C113)</f>
        <v>#VALUE!</v>
      </c>
      <c r="D113" s="96" t="e">
        <f ca="true">+IF(AND(ISNUMBER(OFFSET('Water Data'!$D$4,0,10*ROW('Water Data'!D107))),'Data Summary'!BS113="Yes"),100-OFFSET('Water Data'!$D$4,0,10*ROW('Water Data'!D107)),NA())</f>
        <v>#N/A</v>
      </c>
      <c r="E113" s="96" t="e">
        <f ca="true">+IF(AND(ISNUMBER(OFFSET('Water Data'!$D$6,0,10*ROW('Water Data'!D107))),'Data Summary'!BT113="Yes"),OFFSET('Water Data'!$D$6,0,10*ROW('Water Data'!D107)),NA())</f>
        <v>#N/A</v>
      </c>
      <c r="F113" s="96" t="e">
        <f ca="true">+IF(AND(ISNUMBER(OFFSET('Water Data'!$D$9,0,10*ROW('Water Data'!D107))),'Data Summary'!BU113="Yes"),OFFSET('Water Data'!$D$9,0,10*ROW('Water Data'!D107)),NA())</f>
        <v>#N/A</v>
      </c>
      <c r="G113" s="96" t="e">
        <f ca="true">+IF(AND(ISNUMBER(OFFSET('Water Data'!$E$4,0,10*ROW('Water Data'!E107))),'Data Summary'!BV113="Yes"),100-OFFSET('Water Data'!$E$4,0,10*ROW('Water Data'!E107)),NA())</f>
        <v>#N/A</v>
      </c>
      <c r="H113" s="96" t="e">
        <f ca="true">+IF(AND(ISNUMBER(OFFSET('Water Data'!$E$6,0,10*ROW('Water Data'!E107))),'Data Summary'!BW113="Yes"),OFFSET('Water Data'!$E$6,0,10*ROW('Water Data'!E107)),NA())</f>
        <v>#N/A</v>
      </c>
      <c r="I113" s="96" t="e">
        <f ca="true">+IF(AND(ISNUMBER(OFFSET('Water Data'!$E$9,0,10*ROW('Water Data'!E107))),'Data Summary'!BX113="Yes"),OFFSET('Water Data'!$E$9,0,10*ROW('Water Data'!E107)),NA())</f>
        <v>#N/A</v>
      </c>
      <c r="J113" s="96" t="e">
        <f ca="true">+IF(AND(ISNUMBER(OFFSET('Water Data'!$F$4,0,10*ROW('Water Data'!F107))),'Data Summary'!BY113="Yes"),100-OFFSET('Water Data'!$F$4,0,10*ROW('Water Data'!F107)),NA())</f>
        <v>#N/A</v>
      </c>
      <c r="K113" s="96" t="e">
        <f ca="true">+IF(AND(ISNUMBER(OFFSET('Water Data'!$F$6,0,10*ROW('Water Data'!F107))),'Data Summary'!BZ113="Yes"),OFFSET('Water Data'!$F$6,0,10*ROW('Water Data'!F107)),NA())</f>
        <v>#N/A</v>
      </c>
      <c r="L113" s="96" t="e">
        <f ca="true">+IF(AND(ISNUMBER(OFFSET('Water Data'!$F$9,0,10*ROW('Water Data'!F107))),'Data Summary'!CA113="Yes"),OFFSET('Water Data'!$F$9,0,10*ROW('Water Data'!F107)),NA())</f>
        <v>#N/A</v>
      </c>
      <c r="M113" s="96" t="e">
        <f ca="true">+IF(AND(ISNUMBER(OFFSET('Water Data'!$G$4,0,10*ROW('Water Data'!G107))),'Data Summary'!CB113="Yes"),100-OFFSET('Water Data'!$G$4,0,10*ROW('Water Data'!G107)),NA())</f>
        <v>#N/A</v>
      </c>
      <c r="N113" s="96" t="e">
        <f ca="true">+IF(AND(ISNUMBER(OFFSET('Water Data'!$G$6,0,10*ROW('Water Data'!G107))),'Data Summary'!CC113="Yes"),OFFSET('Water Data'!$G$6,0,10*ROW('Water Data'!G107)),NA())</f>
        <v>#N/A</v>
      </c>
      <c r="O113" s="96" t="e">
        <f ca="true">+IF(AND(ISNUMBER(OFFSET('Water Data'!$G$9,0,10*ROW('Water Data'!G107))),'Data Summary'!CD113="Yes"),OFFSET('Water Data'!$G$9,0,10*ROW('Water Data'!G107)),NA())</f>
        <v>#N/A</v>
      </c>
      <c r="P113" s="96" t="e">
        <f ca="true">+IF(AND(ISNUMBER(OFFSET('Water Data'!$H$4,0,10*ROW('Water Data'!H107))),'Data Summary'!CE113="Yes"),100-OFFSET('Water Data'!$H$4,0,10*ROW('Water Data'!H107)),NA())</f>
        <v>#N/A</v>
      </c>
      <c r="Q113" s="96" t="e">
        <f ca="true">+IF(AND(ISNUMBER(OFFSET('Water Data'!$H$6,0,10*ROW('Water Data'!H107))),'Data Summary'!CF113="Yes"),OFFSET('Water Data'!$H$6,0,10*ROW('Water Data'!H107)),NA())</f>
        <v>#N/A</v>
      </c>
      <c r="R113" s="96" t="e">
        <f ca="true">+IF(AND(ISNUMBER(OFFSET('Water Data'!$H$9,0,10*ROW('Water Data'!H107))),'Data Summary'!CG113="Yes"),OFFSET('Water Data'!$H$9,0,10*ROW('Water Data'!H107)),NA())</f>
        <v>#N/A</v>
      </c>
      <c r="S113" s="96" t="e">
        <f ca="true">+IF(AND(ISNUMBER(OFFSET('Water Data'!$I$4,0,10*ROW('Water Data'!I107))),'Data Summary'!CH113="Yes"),100-OFFSET('Water Data'!$I$4,0,10*ROW('Water Data'!I107)),NA())</f>
        <v>#N/A</v>
      </c>
      <c r="T113" s="96" t="e">
        <f ca="true">+IF(AND(ISNUMBER(OFFSET('Water Data'!$I$6,0,10*ROW('Water Data'!I107))),'Data Summary'!CI113="Yes"),OFFSET('Water Data'!$I$6,0,10*ROW('Water Data'!I107)),NA())</f>
        <v>#N/A</v>
      </c>
      <c r="U113" s="96" t="e">
        <f ca="true">+IF(AND(ISNUMBER(OFFSET('Water Data'!$I$9,0,10*ROW('Water Data'!I107))),'Data Summary'!CJ113="Yes"),OFFSET('Water Data'!$I$9,0,10*ROW('Water Data'!I107)),NA())</f>
        <v>#N/A</v>
      </c>
      <c r="V113" s="97" t="e">
        <f ca="true">+IF(AND(ISNUMBER(OFFSET('Sanitation Data'!$D$4,0,10*ROW('Sanitation Data'!D107))),'Data Summary'!CK113="Yes"),100-OFFSET('Sanitation Data'!$D$4,0,10*ROW('Sanitation Data'!D107)),NA())</f>
        <v>#N/A</v>
      </c>
      <c r="W113" s="97" t="e">
        <f ca="true">+IF(AND(ISNUMBER(OFFSET('Sanitation Data'!$D$6,0,10*ROW('Sanitation Data'!D107))),'Data Summary'!CL113="Yes"),OFFSET('Sanitation Data'!$D$6,0,10*ROW('Sanitation Data'!D107)),NA())</f>
        <v>#N/A</v>
      </c>
      <c r="X113" s="97" t="e">
        <f ca="true">+IF(AND(ISNUMBER(OFFSET('Sanitation Data'!$D$10,0,10*ROW('Sanitation Data'!D107))),'Data Summary'!CM113="Yes"),OFFSET('Sanitation Data'!$D$10,0,10*ROW('Sanitation Data'!D107)),NA())</f>
        <v>#N/A</v>
      </c>
      <c r="Y113" s="97" t="e">
        <f ca="true">+IF(AND(ISNUMBER(OFFSET('Sanitation Data'!$D$11,0,10*ROW('Sanitation Data'!D107))),'Data Summary'!CN113="Yes"),OFFSET('Sanitation Data'!$D$11,0,10*ROW('Sanitation Data'!D107)),NA())</f>
        <v>#N/A</v>
      </c>
      <c r="Z113" s="97" t="e">
        <f ca="true">+IF(AND(ISNUMBER(OFFSET('Sanitation Data'!$D$12,0,10*ROW('Sanitation Data'!D107))),'Data Summary'!CO113="Yes"),OFFSET('Sanitation Data'!$D$12,0,10*ROW('Sanitation Data'!D107)),NA())</f>
        <v>#N/A</v>
      </c>
      <c r="AA113" s="97" t="e">
        <f ca="true">+IF(AND(ISNUMBER(OFFSET('Sanitation Data'!$E$4,0,10*ROW('Sanitation Data'!E107))),'Data Summary'!CP113="Yes"),100-OFFSET('Sanitation Data'!$E$4,0,10*ROW('Sanitation Data'!E107)),NA())</f>
        <v>#N/A</v>
      </c>
      <c r="AB113" s="97" t="e">
        <f ca="true">+IF(AND(ISNUMBER(OFFSET('Sanitation Data'!$E$6,0,10*ROW('Sanitation Data'!E107))),'Data Summary'!CQ113="Yes"),OFFSET('Sanitation Data'!$E$6,0,10*ROW('Sanitation Data'!E107)),NA())</f>
        <v>#N/A</v>
      </c>
      <c r="AC113" s="97" t="e">
        <f ca="true">+IF(AND(ISNUMBER(OFFSET('Sanitation Data'!$E$10,0,10*ROW('Sanitation Data'!E107))),'Data Summary'!CR113="Yes"),OFFSET('Sanitation Data'!$E$10,0,10*ROW('Sanitation Data'!E107)),NA())</f>
        <v>#N/A</v>
      </c>
      <c r="AD113" s="97" t="e">
        <f ca="true">+IF(AND(ISNUMBER(OFFSET('Sanitation Data'!$E$11,0,10*ROW('Sanitation Data'!E107))),'Data Summary'!CS113="Yes"),OFFSET('Sanitation Data'!$E$11,0,10*ROW('Sanitation Data'!E107)),NA())</f>
        <v>#N/A</v>
      </c>
      <c r="AE113" s="97" t="e">
        <f ca="true">+IF(AND(ISNUMBER(OFFSET('Sanitation Data'!$E$12,0,10*ROW('Sanitation Data'!E107))),'Data Summary'!CT113="Yes"),OFFSET('Sanitation Data'!$E$12,0,10*ROW('Sanitation Data'!E107)),NA())</f>
        <v>#N/A</v>
      </c>
      <c r="AF113" s="97" t="e">
        <f ca="true">+IF(AND(ISNUMBER(OFFSET('Sanitation Data'!$F$4,0,10*ROW('Sanitation Data'!F107))),'Data Summary'!CU113="Yes"),100-OFFSET('Sanitation Data'!$F$4,0,10*ROW('Sanitation Data'!F107)),NA())</f>
        <v>#N/A</v>
      </c>
      <c r="AG113" s="97" t="e">
        <f ca="true">+IF(AND(ISNUMBER(OFFSET('Sanitation Data'!$F$6,0,10*ROW('Sanitation Data'!F107))),'Data Summary'!CV113="Yes"),OFFSET('Sanitation Data'!$F$6,0,10*ROW('Sanitation Data'!F107)),NA())</f>
        <v>#N/A</v>
      </c>
      <c r="AH113" s="97" t="e">
        <f ca="true">+IF(AND(ISNUMBER(OFFSET('Sanitation Data'!$F$10,0,10*ROW('Sanitation Data'!F107))),'Data Summary'!CW113="Yes"),OFFSET('Sanitation Data'!$F$10,0,10*ROW('Sanitation Data'!F107)),NA())</f>
        <v>#N/A</v>
      </c>
      <c r="AI113" s="97" t="e">
        <f ca="true">+IF(AND(ISNUMBER(OFFSET('Sanitation Data'!$F$11,0,10*ROW('Sanitation Data'!F107))),'Data Summary'!CX113="Yes"),OFFSET('Sanitation Data'!$F$11,0,10*ROW('Sanitation Data'!F107)),NA())</f>
        <v>#N/A</v>
      </c>
      <c r="AJ113" s="97" t="e">
        <f ca="true">+IF(AND(ISNUMBER(OFFSET('Sanitation Data'!$F$12,0,10*ROW('Sanitation Data'!F107))),'Data Summary'!CY113="Yes"),OFFSET('Sanitation Data'!$F$12,0,10*ROW('Sanitation Data'!F107)),NA())</f>
        <v>#N/A</v>
      </c>
      <c r="AK113" s="97" t="e">
        <f ca="true">+IF(AND(ISNUMBER(OFFSET('Sanitation Data'!$G$4,0,10*ROW('Sanitation Data'!G107))),'Data Summary'!CZ113="Yes"),100-OFFSET('Sanitation Data'!$G$4,0,10*ROW('Sanitation Data'!G107)),NA())</f>
        <v>#N/A</v>
      </c>
      <c r="AL113" s="97" t="e">
        <f ca="true">+IF(AND(ISNUMBER(OFFSET('Sanitation Data'!$G$6,0,10*ROW('Sanitation Data'!G107))),'Data Summary'!DA113="Yes"),OFFSET('Sanitation Data'!$G$6,0,10*ROW('Sanitation Data'!G107)),NA())</f>
        <v>#N/A</v>
      </c>
      <c r="AM113" s="97" t="e">
        <f ca="true">+IF(AND(ISNUMBER(OFFSET('Sanitation Data'!$G$10,0,10*ROW('Sanitation Data'!G107))),'Data Summary'!DB113="Yes"),OFFSET('Sanitation Data'!$G$10,0,10*ROW('Sanitation Data'!G107)),NA())</f>
        <v>#N/A</v>
      </c>
      <c r="AN113" s="97" t="e">
        <f ca="true">+IF(AND(ISNUMBER(OFFSET('Sanitation Data'!$G$11,0,10*ROW('Sanitation Data'!G107))),'Data Summary'!DC113="Yes"),OFFSET('Sanitation Data'!$G$11,0,10*ROW('Sanitation Data'!G107)),NA())</f>
        <v>#N/A</v>
      </c>
      <c r="AO113" s="97" t="e">
        <f ca="true">+IF(AND(ISNUMBER(OFFSET('Sanitation Data'!$G$12,0,10*ROW('Sanitation Data'!G107))),'Data Summary'!DD113="Yes"),OFFSET('Sanitation Data'!$G$12,0,10*ROW('Sanitation Data'!G107)),NA())</f>
        <v>#N/A</v>
      </c>
      <c r="AP113" s="97" t="e">
        <f ca="true">+IF(AND(ISNUMBER(OFFSET('Sanitation Data'!$H$4,0,10*ROW('Sanitation Data'!H107))),'Data Summary'!DE113="Yes"),100-OFFSET('Sanitation Data'!$H$4,0,10*ROW('Sanitation Data'!H107)),NA())</f>
        <v>#N/A</v>
      </c>
      <c r="AQ113" s="97" t="e">
        <f ca="true">+IF(AND(ISNUMBER(OFFSET('Sanitation Data'!$H$6,0,10*ROW('Sanitation Data'!H107))),'Data Summary'!DF113="Yes"),OFFSET('Sanitation Data'!$H$6,0,10*ROW('Sanitation Data'!H107)),NA())</f>
        <v>#N/A</v>
      </c>
      <c r="AR113" s="97" t="e">
        <f ca="true">+IF(AND(ISNUMBER(OFFSET('Sanitation Data'!$H$10,0,10*ROW('Sanitation Data'!H107))),'Data Summary'!DG113="Yes"),OFFSET('Sanitation Data'!$H$10,0,10*ROW('Sanitation Data'!H107)),NA())</f>
        <v>#N/A</v>
      </c>
      <c r="AS113" s="97" t="e">
        <f ca="true">+IF(AND(ISNUMBER(OFFSET('Sanitation Data'!$H$11,0,10*ROW('Sanitation Data'!H107))),'Data Summary'!DH113="Yes"),OFFSET('Sanitation Data'!$H$11,0,10*ROW('Sanitation Data'!H107)),NA())</f>
        <v>#N/A</v>
      </c>
      <c r="AT113" s="97" t="e">
        <f ca="true">+IF(AND(ISNUMBER(OFFSET('Sanitation Data'!$H$12,0,10*ROW('Sanitation Data'!H107))),'Data Summary'!DI113="Yes"),OFFSET('Sanitation Data'!$H$12,0,10*ROW('Sanitation Data'!H107)),NA())</f>
        <v>#N/A</v>
      </c>
      <c r="AU113" s="97" t="e">
        <f ca="true">+IF(AND(ISNUMBER(OFFSET('Sanitation Data'!$I$4,0,10*ROW('Sanitation Data'!I107))),'Data Summary'!DJ113="Yes"),100-OFFSET('Sanitation Data'!$I$4,0,10*ROW('Sanitation Data'!I107)),NA())</f>
        <v>#N/A</v>
      </c>
      <c r="AV113" s="97" t="e">
        <f ca="true">+IF(AND(ISNUMBER(OFFSET('Sanitation Data'!$I$6,0,10*ROW('Sanitation Data'!I107))),'Data Summary'!DK113="Yes"),OFFSET('Sanitation Data'!$I$6,0,10*ROW('Sanitation Data'!I107)),NA())</f>
        <v>#N/A</v>
      </c>
      <c r="AW113" s="97" t="e">
        <f ca="true">+IF(AND(ISNUMBER(OFFSET('Sanitation Data'!$I$10,0,10*ROW('Sanitation Data'!I107))),'Data Summary'!DL113="Yes"),OFFSET('Sanitation Data'!$I$10,0,10*ROW('Sanitation Data'!I107)),NA())</f>
        <v>#N/A</v>
      </c>
      <c r="AX113" s="97" t="e">
        <f ca="true">+IF(AND(ISNUMBER(OFFSET('Sanitation Data'!$I$11,0,10*ROW('Sanitation Data'!I107))),'Data Summary'!DM113="Yes"),OFFSET('Sanitation Data'!$I$11,0,10*ROW('Sanitation Data'!I107)),NA())</f>
        <v>#N/A</v>
      </c>
      <c r="AY113" s="97" t="e">
        <f ca="true">+IF(AND(ISNUMBER(OFFSET('Sanitation Data'!$I$12,0,10*ROW('Sanitation Data'!I107))),'Data Summary'!DN113="Yes"),OFFSET('Sanitation Data'!$I$12,0,10*ROW('Sanitation Data'!I107)),NA())</f>
        <v>#N/A</v>
      </c>
      <c r="AZ113" s="98" t="e">
        <f ca="true">+IF(AND(ISNUMBER(OFFSET('Hygiene Data'!$D$5,0,10*ROW('Hygiene Data'!D107))),'Data Summary'!DO113="Yes"),OFFSET('Hygiene Data'!$D$5,0,10*ROW('Hygiene Data'!D107)),NA())</f>
        <v>#N/A</v>
      </c>
      <c r="BA113" s="98" t="e">
        <f ca="true">+IF(AND(ISNUMBER(OFFSET('Hygiene Data'!$D$7,0,10*ROW('Hygiene Data'!D107))),'Data Summary'!DP113="Yes"),OFFSET('Hygiene Data'!$D$7,0,10*ROW('Hygiene Data'!D107)),NA())</f>
        <v>#N/A</v>
      </c>
      <c r="BB113" s="98" t="e">
        <f ca="true">+IF(AND(ISNUMBER(OFFSET('Hygiene Data'!$D$9,0,10*ROW('Hygiene Data'!D107))),'Data Summary'!DQ113="Yes"),OFFSET('Hygiene Data'!$D$9,0,10*ROW('Hygiene Data'!D107)),NA())</f>
        <v>#N/A</v>
      </c>
      <c r="BC113" s="98" t="e">
        <f ca="true">+IF(AND(ISNUMBER(OFFSET('Hygiene Data'!$E$5,0,10*ROW('Hygiene Data'!E107))),'Data Summary'!DR113="Yes"),OFFSET('Hygiene Data'!$E$5,0,10*ROW('Hygiene Data'!E107)),NA())</f>
        <v>#N/A</v>
      </c>
      <c r="BD113" s="98" t="e">
        <f ca="true">+IF(AND(ISNUMBER(OFFSET('Hygiene Data'!$E$7,0,10*ROW('Hygiene Data'!E107))),'Data Summary'!DS113="Yes"),OFFSET('Hygiene Data'!$E$7,0,10*ROW('Hygiene Data'!E107)),NA())</f>
        <v>#N/A</v>
      </c>
      <c r="BE113" s="98" t="e">
        <f ca="true">+IF(AND(ISNUMBER(OFFSET('Hygiene Data'!$E$9,0,10*ROW('Hygiene Data'!E107))),'Data Summary'!DT113="Yes"),OFFSET('Hygiene Data'!$E$9,0,10*ROW('Hygiene Data'!E107)),NA())</f>
        <v>#N/A</v>
      </c>
      <c r="BF113" s="98" t="e">
        <f ca="true">+IF(AND(ISNUMBER(OFFSET('Hygiene Data'!$F$5,0,10*ROW('Hygiene Data'!F107))),'Data Summary'!DU113="Yes"),OFFSET('Hygiene Data'!$F$5,0,10*ROW('Hygiene Data'!F107)),NA())</f>
        <v>#N/A</v>
      </c>
      <c r="BG113" s="98" t="e">
        <f ca="true">+IF(AND(ISNUMBER(OFFSET('Hygiene Data'!$F$7,0,10*ROW('Hygiene Data'!F107))),'Data Summary'!DV113="Yes"),OFFSET('Hygiene Data'!$F$7,0,10*ROW('Hygiene Data'!F107)),NA())</f>
        <v>#N/A</v>
      </c>
      <c r="BH113" s="98" t="e">
        <f ca="true">+IF(AND(ISNUMBER(OFFSET('Hygiene Data'!$F$9,0,10*ROW('Hygiene Data'!F107))),'Data Summary'!DW113="Yes"),OFFSET('Hygiene Data'!$F$9,0,10*ROW('Hygiene Data'!F107)),NA())</f>
        <v>#N/A</v>
      </c>
      <c r="BI113" s="98" t="e">
        <f ca="true">+IF(AND(ISNUMBER(OFFSET('Hygiene Data'!$G$5,0,10*ROW('Hygiene Data'!G107))),'Data Summary'!DX113="Yes"),OFFSET('Hygiene Data'!$G$5,0,10*ROW('Hygiene Data'!G107)),NA())</f>
        <v>#N/A</v>
      </c>
      <c r="BJ113" s="98" t="e">
        <f ca="true">+IF(AND(ISNUMBER(OFFSET('Hygiene Data'!$G$7,0,10*ROW('Hygiene Data'!G107))),'Data Summary'!DY113="Yes"),OFFSET('Hygiene Data'!$G$7,0,10*ROW('Hygiene Data'!G107)),NA())</f>
        <v>#N/A</v>
      </c>
      <c r="BK113" s="98" t="e">
        <f ca="true">+IF(AND(ISNUMBER(OFFSET('Hygiene Data'!$G$9,0,10*ROW('Hygiene Data'!G107))),'Data Summary'!DZ113="Yes"),OFFSET('Hygiene Data'!$G$9,0,10*ROW('Hygiene Data'!G107)),NA())</f>
        <v>#N/A</v>
      </c>
      <c r="BL113" s="98" t="e">
        <f ca="true">+IF(AND(ISNUMBER(OFFSET('Hygiene Data'!$H$5,0,10*ROW('Hygiene Data'!H107))),'Data Summary'!EA113="Yes"),OFFSET('Hygiene Data'!$H$5,0,10*ROW('Hygiene Data'!H107)),NA())</f>
        <v>#N/A</v>
      </c>
      <c r="BM113" s="98" t="e">
        <f ca="true">+IF(AND(ISNUMBER(OFFSET('Hygiene Data'!$H$7,0,10*ROW('Hygiene Data'!H107))),'Data Summary'!EB113="Yes"),OFFSET('Hygiene Data'!$H$7,0,10*ROW('Hygiene Data'!H107)),NA())</f>
        <v>#N/A</v>
      </c>
      <c r="BN113" s="98" t="e">
        <f ca="true">+IF(AND(ISNUMBER(OFFSET('Hygiene Data'!$H$9,0,10*ROW('Hygiene Data'!H107))),'Data Summary'!EC113="Yes"),OFFSET('Hygiene Data'!$H$9,0,10*ROW('Hygiene Data'!H107)),NA())</f>
        <v>#N/A</v>
      </c>
      <c r="BO113" s="98" t="e">
        <f ca="true">+IF(AND(ISNUMBER(OFFSET('Hygiene Data'!$I$5,0,10*ROW('Hygiene Data'!I107))),'Data Summary'!ED113="Yes"),OFFSET('Hygiene Data'!$I$5,0,10*ROW('Hygiene Data'!I107)),NA())</f>
        <v>#N/A</v>
      </c>
      <c r="BP113" s="98" t="e">
        <f ca="true">+IF(AND(ISNUMBER(OFFSET('Hygiene Data'!$I$7,0,10*ROW('Hygiene Data'!I107))),'Data Summary'!EE113="Yes"),OFFSET('Hygiene Data'!$I$7,0,10*ROW('Hygiene Data'!I107)),NA())</f>
        <v>#N/A</v>
      </c>
      <c r="BQ113" s="98" t="e">
        <f ca="true">+IF(AND(ISNUMBER(OFFSET('Hygiene Data'!$I$9,0,10*ROW('Hygiene Data'!I107))),'Data Summary'!EF113="Yes"),OFFSET('Hygiene Data'!$I$9,0,10*ROW('Hygiene Data'!I107)),NA())</f>
        <v>#N/A</v>
      </c>
    </row>
    <row xmlns:x14ac="http://schemas.microsoft.com/office/spreadsheetml/2009/9/ac" r="114" x14ac:dyDescent="0.2">
      <c r="A114" s="335" t="e">
        <f ca="true">+RIGHT('Data Summary'!A114,LEN('Data Summary'!A114)-9)</f>
        <v>#VALUE!</v>
      </c>
      <c r="B114" s="36" t="str">
        <f ca="true">+IF(ISTEXT('Data Summary'!B114),'Data Summary'!B114,"")</f>
        <v/>
      </c>
      <c r="C114" s="334" t="e">
        <f ca="true">+VALUE('Data Summary'!C114)</f>
        <v>#VALUE!</v>
      </c>
      <c r="D114" s="96" t="e">
        <f ca="true">+IF(AND(ISNUMBER(OFFSET('Water Data'!$D$4,0,10*ROW('Water Data'!D108))),'Data Summary'!BS114="Yes"),100-OFFSET('Water Data'!$D$4,0,10*ROW('Water Data'!D108)),NA())</f>
        <v>#N/A</v>
      </c>
      <c r="E114" s="96" t="e">
        <f ca="true">+IF(AND(ISNUMBER(OFFSET('Water Data'!$D$6,0,10*ROW('Water Data'!D108))),'Data Summary'!BT114="Yes"),OFFSET('Water Data'!$D$6,0,10*ROW('Water Data'!D108)),NA())</f>
        <v>#N/A</v>
      </c>
      <c r="F114" s="96" t="e">
        <f ca="true">+IF(AND(ISNUMBER(OFFSET('Water Data'!$D$9,0,10*ROW('Water Data'!D108))),'Data Summary'!BU114="Yes"),OFFSET('Water Data'!$D$9,0,10*ROW('Water Data'!D108)),NA())</f>
        <v>#N/A</v>
      </c>
      <c r="G114" s="96" t="e">
        <f ca="true">+IF(AND(ISNUMBER(OFFSET('Water Data'!$E$4,0,10*ROW('Water Data'!E108))),'Data Summary'!BV114="Yes"),100-OFFSET('Water Data'!$E$4,0,10*ROW('Water Data'!E108)),NA())</f>
        <v>#N/A</v>
      </c>
      <c r="H114" s="96" t="e">
        <f ca="true">+IF(AND(ISNUMBER(OFFSET('Water Data'!$E$6,0,10*ROW('Water Data'!E108))),'Data Summary'!BW114="Yes"),OFFSET('Water Data'!$E$6,0,10*ROW('Water Data'!E108)),NA())</f>
        <v>#N/A</v>
      </c>
      <c r="I114" s="96" t="e">
        <f ca="true">+IF(AND(ISNUMBER(OFFSET('Water Data'!$E$9,0,10*ROW('Water Data'!E108))),'Data Summary'!BX114="Yes"),OFFSET('Water Data'!$E$9,0,10*ROW('Water Data'!E108)),NA())</f>
        <v>#N/A</v>
      </c>
      <c r="J114" s="96" t="e">
        <f ca="true">+IF(AND(ISNUMBER(OFFSET('Water Data'!$F$4,0,10*ROW('Water Data'!F108))),'Data Summary'!BY114="Yes"),100-OFFSET('Water Data'!$F$4,0,10*ROW('Water Data'!F108)),NA())</f>
        <v>#N/A</v>
      </c>
      <c r="K114" s="96" t="e">
        <f ca="true">+IF(AND(ISNUMBER(OFFSET('Water Data'!$F$6,0,10*ROW('Water Data'!F108))),'Data Summary'!BZ114="Yes"),OFFSET('Water Data'!$F$6,0,10*ROW('Water Data'!F108)),NA())</f>
        <v>#N/A</v>
      </c>
      <c r="L114" s="96" t="e">
        <f ca="true">+IF(AND(ISNUMBER(OFFSET('Water Data'!$F$9,0,10*ROW('Water Data'!F108))),'Data Summary'!CA114="Yes"),OFFSET('Water Data'!$F$9,0,10*ROW('Water Data'!F108)),NA())</f>
        <v>#N/A</v>
      </c>
      <c r="M114" s="96" t="e">
        <f ca="true">+IF(AND(ISNUMBER(OFFSET('Water Data'!$G$4,0,10*ROW('Water Data'!G108))),'Data Summary'!CB114="Yes"),100-OFFSET('Water Data'!$G$4,0,10*ROW('Water Data'!G108)),NA())</f>
        <v>#N/A</v>
      </c>
      <c r="N114" s="96" t="e">
        <f ca="true">+IF(AND(ISNUMBER(OFFSET('Water Data'!$G$6,0,10*ROW('Water Data'!G108))),'Data Summary'!CC114="Yes"),OFFSET('Water Data'!$G$6,0,10*ROW('Water Data'!G108)),NA())</f>
        <v>#N/A</v>
      </c>
      <c r="O114" s="96" t="e">
        <f ca="true">+IF(AND(ISNUMBER(OFFSET('Water Data'!$G$9,0,10*ROW('Water Data'!G108))),'Data Summary'!CD114="Yes"),OFFSET('Water Data'!$G$9,0,10*ROW('Water Data'!G108)),NA())</f>
        <v>#N/A</v>
      </c>
      <c r="P114" s="96" t="e">
        <f ca="true">+IF(AND(ISNUMBER(OFFSET('Water Data'!$H$4,0,10*ROW('Water Data'!H108))),'Data Summary'!CE114="Yes"),100-OFFSET('Water Data'!$H$4,0,10*ROW('Water Data'!H108)),NA())</f>
        <v>#N/A</v>
      </c>
      <c r="Q114" s="96" t="e">
        <f ca="true">+IF(AND(ISNUMBER(OFFSET('Water Data'!$H$6,0,10*ROW('Water Data'!H108))),'Data Summary'!CF114="Yes"),OFFSET('Water Data'!$H$6,0,10*ROW('Water Data'!H108)),NA())</f>
        <v>#N/A</v>
      </c>
      <c r="R114" s="96" t="e">
        <f ca="true">+IF(AND(ISNUMBER(OFFSET('Water Data'!$H$9,0,10*ROW('Water Data'!H108))),'Data Summary'!CG114="Yes"),OFFSET('Water Data'!$H$9,0,10*ROW('Water Data'!H108)),NA())</f>
        <v>#N/A</v>
      </c>
      <c r="S114" s="96" t="e">
        <f ca="true">+IF(AND(ISNUMBER(OFFSET('Water Data'!$I$4,0,10*ROW('Water Data'!I108))),'Data Summary'!CH114="Yes"),100-OFFSET('Water Data'!$I$4,0,10*ROW('Water Data'!I108)),NA())</f>
        <v>#N/A</v>
      </c>
      <c r="T114" s="96" t="e">
        <f ca="true">+IF(AND(ISNUMBER(OFFSET('Water Data'!$I$6,0,10*ROW('Water Data'!I108))),'Data Summary'!CI114="Yes"),OFFSET('Water Data'!$I$6,0,10*ROW('Water Data'!I108)),NA())</f>
        <v>#N/A</v>
      </c>
      <c r="U114" s="96" t="e">
        <f ca="true">+IF(AND(ISNUMBER(OFFSET('Water Data'!$I$9,0,10*ROW('Water Data'!I108))),'Data Summary'!CJ114="Yes"),OFFSET('Water Data'!$I$9,0,10*ROW('Water Data'!I108)),NA())</f>
        <v>#N/A</v>
      </c>
      <c r="V114" s="97" t="e">
        <f ca="true">+IF(AND(ISNUMBER(OFFSET('Sanitation Data'!$D$4,0,10*ROW('Sanitation Data'!D108))),'Data Summary'!CK114="Yes"),100-OFFSET('Sanitation Data'!$D$4,0,10*ROW('Sanitation Data'!D108)),NA())</f>
        <v>#N/A</v>
      </c>
      <c r="W114" s="97" t="e">
        <f ca="true">+IF(AND(ISNUMBER(OFFSET('Sanitation Data'!$D$6,0,10*ROW('Sanitation Data'!D108))),'Data Summary'!CL114="Yes"),OFFSET('Sanitation Data'!$D$6,0,10*ROW('Sanitation Data'!D108)),NA())</f>
        <v>#N/A</v>
      </c>
      <c r="X114" s="97" t="e">
        <f ca="true">+IF(AND(ISNUMBER(OFFSET('Sanitation Data'!$D$10,0,10*ROW('Sanitation Data'!D108))),'Data Summary'!CM114="Yes"),OFFSET('Sanitation Data'!$D$10,0,10*ROW('Sanitation Data'!D108)),NA())</f>
        <v>#N/A</v>
      </c>
      <c r="Y114" s="97" t="e">
        <f ca="true">+IF(AND(ISNUMBER(OFFSET('Sanitation Data'!$D$11,0,10*ROW('Sanitation Data'!D108))),'Data Summary'!CN114="Yes"),OFFSET('Sanitation Data'!$D$11,0,10*ROW('Sanitation Data'!D108)),NA())</f>
        <v>#N/A</v>
      </c>
      <c r="Z114" s="97" t="e">
        <f ca="true">+IF(AND(ISNUMBER(OFFSET('Sanitation Data'!$D$12,0,10*ROW('Sanitation Data'!D108))),'Data Summary'!CO114="Yes"),OFFSET('Sanitation Data'!$D$12,0,10*ROW('Sanitation Data'!D108)),NA())</f>
        <v>#N/A</v>
      </c>
      <c r="AA114" s="97" t="e">
        <f ca="true">+IF(AND(ISNUMBER(OFFSET('Sanitation Data'!$E$4,0,10*ROW('Sanitation Data'!E108))),'Data Summary'!CP114="Yes"),100-OFFSET('Sanitation Data'!$E$4,0,10*ROW('Sanitation Data'!E108)),NA())</f>
        <v>#N/A</v>
      </c>
      <c r="AB114" s="97" t="e">
        <f ca="true">+IF(AND(ISNUMBER(OFFSET('Sanitation Data'!$E$6,0,10*ROW('Sanitation Data'!E108))),'Data Summary'!CQ114="Yes"),OFFSET('Sanitation Data'!$E$6,0,10*ROW('Sanitation Data'!E108)),NA())</f>
        <v>#N/A</v>
      </c>
      <c r="AC114" s="97" t="e">
        <f ca="true">+IF(AND(ISNUMBER(OFFSET('Sanitation Data'!$E$10,0,10*ROW('Sanitation Data'!E108))),'Data Summary'!CR114="Yes"),OFFSET('Sanitation Data'!$E$10,0,10*ROW('Sanitation Data'!E108)),NA())</f>
        <v>#N/A</v>
      </c>
      <c r="AD114" s="97" t="e">
        <f ca="true">+IF(AND(ISNUMBER(OFFSET('Sanitation Data'!$E$11,0,10*ROW('Sanitation Data'!E108))),'Data Summary'!CS114="Yes"),OFFSET('Sanitation Data'!$E$11,0,10*ROW('Sanitation Data'!E108)),NA())</f>
        <v>#N/A</v>
      </c>
      <c r="AE114" s="97" t="e">
        <f ca="true">+IF(AND(ISNUMBER(OFFSET('Sanitation Data'!$E$12,0,10*ROW('Sanitation Data'!E108))),'Data Summary'!CT114="Yes"),OFFSET('Sanitation Data'!$E$12,0,10*ROW('Sanitation Data'!E108)),NA())</f>
        <v>#N/A</v>
      </c>
      <c r="AF114" s="97" t="e">
        <f ca="true">+IF(AND(ISNUMBER(OFFSET('Sanitation Data'!$F$4,0,10*ROW('Sanitation Data'!F108))),'Data Summary'!CU114="Yes"),100-OFFSET('Sanitation Data'!$F$4,0,10*ROW('Sanitation Data'!F108)),NA())</f>
        <v>#N/A</v>
      </c>
      <c r="AG114" s="97" t="e">
        <f ca="true">+IF(AND(ISNUMBER(OFFSET('Sanitation Data'!$F$6,0,10*ROW('Sanitation Data'!F108))),'Data Summary'!CV114="Yes"),OFFSET('Sanitation Data'!$F$6,0,10*ROW('Sanitation Data'!F108)),NA())</f>
        <v>#N/A</v>
      </c>
      <c r="AH114" s="97" t="e">
        <f ca="true">+IF(AND(ISNUMBER(OFFSET('Sanitation Data'!$F$10,0,10*ROW('Sanitation Data'!F108))),'Data Summary'!CW114="Yes"),OFFSET('Sanitation Data'!$F$10,0,10*ROW('Sanitation Data'!F108)),NA())</f>
        <v>#N/A</v>
      </c>
      <c r="AI114" s="97" t="e">
        <f ca="true">+IF(AND(ISNUMBER(OFFSET('Sanitation Data'!$F$11,0,10*ROW('Sanitation Data'!F108))),'Data Summary'!CX114="Yes"),OFFSET('Sanitation Data'!$F$11,0,10*ROW('Sanitation Data'!F108)),NA())</f>
        <v>#N/A</v>
      </c>
      <c r="AJ114" s="97" t="e">
        <f ca="true">+IF(AND(ISNUMBER(OFFSET('Sanitation Data'!$F$12,0,10*ROW('Sanitation Data'!F108))),'Data Summary'!CY114="Yes"),OFFSET('Sanitation Data'!$F$12,0,10*ROW('Sanitation Data'!F108)),NA())</f>
        <v>#N/A</v>
      </c>
      <c r="AK114" s="97" t="e">
        <f ca="true">+IF(AND(ISNUMBER(OFFSET('Sanitation Data'!$G$4,0,10*ROW('Sanitation Data'!G108))),'Data Summary'!CZ114="Yes"),100-OFFSET('Sanitation Data'!$G$4,0,10*ROW('Sanitation Data'!G108)),NA())</f>
        <v>#N/A</v>
      </c>
      <c r="AL114" s="97" t="e">
        <f ca="true">+IF(AND(ISNUMBER(OFFSET('Sanitation Data'!$G$6,0,10*ROW('Sanitation Data'!G108))),'Data Summary'!DA114="Yes"),OFFSET('Sanitation Data'!$G$6,0,10*ROW('Sanitation Data'!G108)),NA())</f>
        <v>#N/A</v>
      </c>
      <c r="AM114" s="97" t="e">
        <f ca="true">+IF(AND(ISNUMBER(OFFSET('Sanitation Data'!$G$10,0,10*ROW('Sanitation Data'!G108))),'Data Summary'!DB114="Yes"),OFFSET('Sanitation Data'!$G$10,0,10*ROW('Sanitation Data'!G108)),NA())</f>
        <v>#N/A</v>
      </c>
      <c r="AN114" s="97" t="e">
        <f ca="true">+IF(AND(ISNUMBER(OFFSET('Sanitation Data'!$G$11,0,10*ROW('Sanitation Data'!G108))),'Data Summary'!DC114="Yes"),OFFSET('Sanitation Data'!$G$11,0,10*ROW('Sanitation Data'!G108)),NA())</f>
        <v>#N/A</v>
      </c>
      <c r="AO114" s="97" t="e">
        <f ca="true">+IF(AND(ISNUMBER(OFFSET('Sanitation Data'!$G$12,0,10*ROW('Sanitation Data'!G108))),'Data Summary'!DD114="Yes"),OFFSET('Sanitation Data'!$G$12,0,10*ROW('Sanitation Data'!G108)),NA())</f>
        <v>#N/A</v>
      </c>
      <c r="AP114" s="97" t="e">
        <f ca="true">+IF(AND(ISNUMBER(OFFSET('Sanitation Data'!$H$4,0,10*ROW('Sanitation Data'!H108))),'Data Summary'!DE114="Yes"),100-OFFSET('Sanitation Data'!$H$4,0,10*ROW('Sanitation Data'!H108)),NA())</f>
        <v>#N/A</v>
      </c>
      <c r="AQ114" s="97" t="e">
        <f ca="true">+IF(AND(ISNUMBER(OFFSET('Sanitation Data'!$H$6,0,10*ROW('Sanitation Data'!H108))),'Data Summary'!DF114="Yes"),OFFSET('Sanitation Data'!$H$6,0,10*ROW('Sanitation Data'!H108)),NA())</f>
        <v>#N/A</v>
      </c>
      <c r="AR114" s="97" t="e">
        <f ca="true">+IF(AND(ISNUMBER(OFFSET('Sanitation Data'!$H$10,0,10*ROW('Sanitation Data'!H108))),'Data Summary'!DG114="Yes"),OFFSET('Sanitation Data'!$H$10,0,10*ROW('Sanitation Data'!H108)),NA())</f>
        <v>#N/A</v>
      </c>
      <c r="AS114" s="97" t="e">
        <f ca="true">+IF(AND(ISNUMBER(OFFSET('Sanitation Data'!$H$11,0,10*ROW('Sanitation Data'!H108))),'Data Summary'!DH114="Yes"),OFFSET('Sanitation Data'!$H$11,0,10*ROW('Sanitation Data'!H108)),NA())</f>
        <v>#N/A</v>
      </c>
      <c r="AT114" s="97" t="e">
        <f ca="true">+IF(AND(ISNUMBER(OFFSET('Sanitation Data'!$H$12,0,10*ROW('Sanitation Data'!H108))),'Data Summary'!DI114="Yes"),OFFSET('Sanitation Data'!$H$12,0,10*ROW('Sanitation Data'!H108)),NA())</f>
        <v>#N/A</v>
      </c>
      <c r="AU114" s="97" t="e">
        <f ca="true">+IF(AND(ISNUMBER(OFFSET('Sanitation Data'!$I$4,0,10*ROW('Sanitation Data'!I108))),'Data Summary'!DJ114="Yes"),100-OFFSET('Sanitation Data'!$I$4,0,10*ROW('Sanitation Data'!I108)),NA())</f>
        <v>#N/A</v>
      </c>
      <c r="AV114" s="97" t="e">
        <f ca="true">+IF(AND(ISNUMBER(OFFSET('Sanitation Data'!$I$6,0,10*ROW('Sanitation Data'!I108))),'Data Summary'!DK114="Yes"),OFFSET('Sanitation Data'!$I$6,0,10*ROW('Sanitation Data'!I108)),NA())</f>
        <v>#N/A</v>
      </c>
      <c r="AW114" s="97" t="e">
        <f ca="true">+IF(AND(ISNUMBER(OFFSET('Sanitation Data'!$I$10,0,10*ROW('Sanitation Data'!I108))),'Data Summary'!DL114="Yes"),OFFSET('Sanitation Data'!$I$10,0,10*ROW('Sanitation Data'!I108)),NA())</f>
        <v>#N/A</v>
      </c>
      <c r="AX114" s="97" t="e">
        <f ca="true">+IF(AND(ISNUMBER(OFFSET('Sanitation Data'!$I$11,0,10*ROW('Sanitation Data'!I108))),'Data Summary'!DM114="Yes"),OFFSET('Sanitation Data'!$I$11,0,10*ROW('Sanitation Data'!I108)),NA())</f>
        <v>#N/A</v>
      </c>
      <c r="AY114" s="97" t="e">
        <f ca="true">+IF(AND(ISNUMBER(OFFSET('Sanitation Data'!$I$12,0,10*ROW('Sanitation Data'!I108))),'Data Summary'!DN114="Yes"),OFFSET('Sanitation Data'!$I$12,0,10*ROW('Sanitation Data'!I108)),NA())</f>
        <v>#N/A</v>
      </c>
      <c r="AZ114" s="98" t="e">
        <f ca="true">+IF(AND(ISNUMBER(OFFSET('Hygiene Data'!$D$5,0,10*ROW('Hygiene Data'!D108))),'Data Summary'!DO114="Yes"),OFFSET('Hygiene Data'!$D$5,0,10*ROW('Hygiene Data'!D108)),NA())</f>
        <v>#N/A</v>
      </c>
      <c r="BA114" s="98" t="e">
        <f ca="true">+IF(AND(ISNUMBER(OFFSET('Hygiene Data'!$D$7,0,10*ROW('Hygiene Data'!D108))),'Data Summary'!DP114="Yes"),OFFSET('Hygiene Data'!$D$7,0,10*ROW('Hygiene Data'!D108)),NA())</f>
        <v>#N/A</v>
      </c>
      <c r="BB114" s="98" t="e">
        <f ca="true">+IF(AND(ISNUMBER(OFFSET('Hygiene Data'!$D$9,0,10*ROW('Hygiene Data'!D108))),'Data Summary'!DQ114="Yes"),OFFSET('Hygiene Data'!$D$9,0,10*ROW('Hygiene Data'!D108)),NA())</f>
        <v>#N/A</v>
      </c>
      <c r="BC114" s="98" t="e">
        <f ca="true">+IF(AND(ISNUMBER(OFFSET('Hygiene Data'!$E$5,0,10*ROW('Hygiene Data'!E108))),'Data Summary'!DR114="Yes"),OFFSET('Hygiene Data'!$E$5,0,10*ROW('Hygiene Data'!E108)),NA())</f>
        <v>#N/A</v>
      </c>
      <c r="BD114" s="98" t="e">
        <f ca="true">+IF(AND(ISNUMBER(OFFSET('Hygiene Data'!$E$7,0,10*ROW('Hygiene Data'!E108))),'Data Summary'!DS114="Yes"),OFFSET('Hygiene Data'!$E$7,0,10*ROW('Hygiene Data'!E108)),NA())</f>
        <v>#N/A</v>
      </c>
      <c r="BE114" s="98" t="e">
        <f ca="true">+IF(AND(ISNUMBER(OFFSET('Hygiene Data'!$E$9,0,10*ROW('Hygiene Data'!E108))),'Data Summary'!DT114="Yes"),OFFSET('Hygiene Data'!$E$9,0,10*ROW('Hygiene Data'!E108)),NA())</f>
        <v>#N/A</v>
      </c>
      <c r="BF114" s="98" t="e">
        <f ca="true">+IF(AND(ISNUMBER(OFFSET('Hygiene Data'!$F$5,0,10*ROW('Hygiene Data'!F108))),'Data Summary'!DU114="Yes"),OFFSET('Hygiene Data'!$F$5,0,10*ROW('Hygiene Data'!F108)),NA())</f>
        <v>#N/A</v>
      </c>
      <c r="BG114" s="98" t="e">
        <f ca="true">+IF(AND(ISNUMBER(OFFSET('Hygiene Data'!$F$7,0,10*ROW('Hygiene Data'!F108))),'Data Summary'!DV114="Yes"),OFFSET('Hygiene Data'!$F$7,0,10*ROW('Hygiene Data'!F108)),NA())</f>
        <v>#N/A</v>
      </c>
      <c r="BH114" s="98" t="e">
        <f ca="true">+IF(AND(ISNUMBER(OFFSET('Hygiene Data'!$F$9,0,10*ROW('Hygiene Data'!F108))),'Data Summary'!DW114="Yes"),OFFSET('Hygiene Data'!$F$9,0,10*ROW('Hygiene Data'!F108)),NA())</f>
        <v>#N/A</v>
      </c>
      <c r="BI114" s="98" t="e">
        <f ca="true">+IF(AND(ISNUMBER(OFFSET('Hygiene Data'!$G$5,0,10*ROW('Hygiene Data'!G108))),'Data Summary'!DX114="Yes"),OFFSET('Hygiene Data'!$G$5,0,10*ROW('Hygiene Data'!G108)),NA())</f>
        <v>#N/A</v>
      </c>
      <c r="BJ114" s="98" t="e">
        <f ca="true">+IF(AND(ISNUMBER(OFFSET('Hygiene Data'!$G$7,0,10*ROW('Hygiene Data'!G108))),'Data Summary'!DY114="Yes"),OFFSET('Hygiene Data'!$G$7,0,10*ROW('Hygiene Data'!G108)),NA())</f>
        <v>#N/A</v>
      </c>
      <c r="BK114" s="98" t="e">
        <f ca="true">+IF(AND(ISNUMBER(OFFSET('Hygiene Data'!$G$9,0,10*ROW('Hygiene Data'!G108))),'Data Summary'!DZ114="Yes"),OFFSET('Hygiene Data'!$G$9,0,10*ROW('Hygiene Data'!G108)),NA())</f>
        <v>#N/A</v>
      </c>
      <c r="BL114" s="98" t="e">
        <f ca="true">+IF(AND(ISNUMBER(OFFSET('Hygiene Data'!$H$5,0,10*ROW('Hygiene Data'!H108))),'Data Summary'!EA114="Yes"),OFFSET('Hygiene Data'!$H$5,0,10*ROW('Hygiene Data'!H108)),NA())</f>
        <v>#N/A</v>
      </c>
      <c r="BM114" s="98" t="e">
        <f ca="true">+IF(AND(ISNUMBER(OFFSET('Hygiene Data'!$H$7,0,10*ROW('Hygiene Data'!H108))),'Data Summary'!EB114="Yes"),OFFSET('Hygiene Data'!$H$7,0,10*ROW('Hygiene Data'!H108)),NA())</f>
        <v>#N/A</v>
      </c>
      <c r="BN114" s="98" t="e">
        <f ca="true">+IF(AND(ISNUMBER(OFFSET('Hygiene Data'!$H$9,0,10*ROW('Hygiene Data'!H108))),'Data Summary'!EC114="Yes"),OFFSET('Hygiene Data'!$H$9,0,10*ROW('Hygiene Data'!H108)),NA())</f>
        <v>#N/A</v>
      </c>
      <c r="BO114" s="98" t="e">
        <f ca="true">+IF(AND(ISNUMBER(OFFSET('Hygiene Data'!$I$5,0,10*ROW('Hygiene Data'!I108))),'Data Summary'!ED114="Yes"),OFFSET('Hygiene Data'!$I$5,0,10*ROW('Hygiene Data'!I108)),NA())</f>
        <v>#N/A</v>
      </c>
      <c r="BP114" s="98" t="e">
        <f ca="true">+IF(AND(ISNUMBER(OFFSET('Hygiene Data'!$I$7,0,10*ROW('Hygiene Data'!I108))),'Data Summary'!EE114="Yes"),OFFSET('Hygiene Data'!$I$7,0,10*ROW('Hygiene Data'!I108)),NA())</f>
        <v>#N/A</v>
      </c>
      <c r="BQ114" s="98" t="e">
        <f ca="true">+IF(AND(ISNUMBER(OFFSET('Hygiene Data'!$I$9,0,10*ROW('Hygiene Data'!I108))),'Data Summary'!EF114="Yes"),OFFSET('Hygiene Data'!$I$9,0,10*ROW('Hygiene Data'!I108)),NA())</f>
        <v>#N/A</v>
      </c>
    </row>
    <row xmlns:x14ac="http://schemas.microsoft.com/office/spreadsheetml/2009/9/ac" r="115" x14ac:dyDescent="0.2">
      <c r="A115" s="335" t="e">
        <f ca="true">+RIGHT('Data Summary'!A115,LEN('Data Summary'!A115)-9)</f>
        <v>#VALUE!</v>
      </c>
      <c r="B115" s="36" t="str">
        <f ca="true">+IF(ISTEXT('Data Summary'!B115),'Data Summary'!B115,"")</f>
        <v/>
      </c>
      <c r="C115" s="334" t="e">
        <f ca="true">+VALUE('Data Summary'!C115)</f>
        <v>#VALUE!</v>
      </c>
      <c r="D115" s="96" t="e">
        <f ca="true">+IF(AND(ISNUMBER(OFFSET('Water Data'!$D$4,0,10*ROW('Water Data'!D109))),'Data Summary'!BS115="Yes"),100-OFFSET('Water Data'!$D$4,0,10*ROW('Water Data'!D109)),NA())</f>
        <v>#N/A</v>
      </c>
      <c r="E115" s="96" t="e">
        <f ca="true">+IF(AND(ISNUMBER(OFFSET('Water Data'!$D$6,0,10*ROW('Water Data'!D109))),'Data Summary'!BT115="Yes"),OFFSET('Water Data'!$D$6,0,10*ROW('Water Data'!D109)),NA())</f>
        <v>#N/A</v>
      </c>
      <c r="F115" s="96" t="e">
        <f ca="true">+IF(AND(ISNUMBER(OFFSET('Water Data'!$D$9,0,10*ROW('Water Data'!D109))),'Data Summary'!BU115="Yes"),OFFSET('Water Data'!$D$9,0,10*ROW('Water Data'!D109)),NA())</f>
        <v>#N/A</v>
      </c>
      <c r="G115" s="96" t="e">
        <f ca="true">+IF(AND(ISNUMBER(OFFSET('Water Data'!$E$4,0,10*ROW('Water Data'!E109))),'Data Summary'!BV115="Yes"),100-OFFSET('Water Data'!$E$4,0,10*ROW('Water Data'!E109)),NA())</f>
        <v>#N/A</v>
      </c>
      <c r="H115" s="96" t="e">
        <f ca="true">+IF(AND(ISNUMBER(OFFSET('Water Data'!$E$6,0,10*ROW('Water Data'!E109))),'Data Summary'!BW115="Yes"),OFFSET('Water Data'!$E$6,0,10*ROW('Water Data'!E109)),NA())</f>
        <v>#N/A</v>
      </c>
      <c r="I115" s="96" t="e">
        <f ca="true">+IF(AND(ISNUMBER(OFFSET('Water Data'!$E$9,0,10*ROW('Water Data'!E109))),'Data Summary'!BX115="Yes"),OFFSET('Water Data'!$E$9,0,10*ROW('Water Data'!E109)),NA())</f>
        <v>#N/A</v>
      </c>
      <c r="J115" s="96" t="e">
        <f ca="true">+IF(AND(ISNUMBER(OFFSET('Water Data'!$F$4,0,10*ROW('Water Data'!F109))),'Data Summary'!BY115="Yes"),100-OFFSET('Water Data'!$F$4,0,10*ROW('Water Data'!F109)),NA())</f>
        <v>#N/A</v>
      </c>
      <c r="K115" s="96" t="e">
        <f ca="true">+IF(AND(ISNUMBER(OFFSET('Water Data'!$F$6,0,10*ROW('Water Data'!F109))),'Data Summary'!BZ115="Yes"),OFFSET('Water Data'!$F$6,0,10*ROW('Water Data'!F109)),NA())</f>
        <v>#N/A</v>
      </c>
      <c r="L115" s="96" t="e">
        <f ca="true">+IF(AND(ISNUMBER(OFFSET('Water Data'!$F$9,0,10*ROW('Water Data'!F109))),'Data Summary'!CA115="Yes"),OFFSET('Water Data'!$F$9,0,10*ROW('Water Data'!F109)),NA())</f>
        <v>#N/A</v>
      </c>
      <c r="M115" s="96" t="e">
        <f ca="true">+IF(AND(ISNUMBER(OFFSET('Water Data'!$G$4,0,10*ROW('Water Data'!G109))),'Data Summary'!CB115="Yes"),100-OFFSET('Water Data'!$G$4,0,10*ROW('Water Data'!G109)),NA())</f>
        <v>#N/A</v>
      </c>
      <c r="N115" s="96" t="e">
        <f ca="true">+IF(AND(ISNUMBER(OFFSET('Water Data'!$G$6,0,10*ROW('Water Data'!G109))),'Data Summary'!CC115="Yes"),OFFSET('Water Data'!$G$6,0,10*ROW('Water Data'!G109)),NA())</f>
        <v>#N/A</v>
      </c>
      <c r="O115" s="96" t="e">
        <f ca="true">+IF(AND(ISNUMBER(OFFSET('Water Data'!$G$9,0,10*ROW('Water Data'!G109))),'Data Summary'!CD115="Yes"),OFFSET('Water Data'!$G$9,0,10*ROW('Water Data'!G109)),NA())</f>
        <v>#N/A</v>
      </c>
      <c r="P115" s="96" t="e">
        <f ca="true">+IF(AND(ISNUMBER(OFFSET('Water Data'!$H$4,0,10*ROW('Water Data'!H109))),'Data Summary'!CE115="Yes"),100-OFFSET('Water Data'!$H$4,0,10*ROW('Water Data'!H109)),NA())</f>
        <v>#N/A</v>
      </c>
      <c r="Q115" s="96" t="e">
        <f ca="true">+IF(AND(ISNUMBER(OFFSET('Water Data'!$H$6,0,10*ROW('Water Data'!H109))),'Data Summary'!CF115="Yes"),OFFSET('Water Data'!$H$6,0,10*ROW('Water Data'!H109)),NA())</f>
        <v>#N/A</v>
      </c>
      <c r="R115" s="96" t="e">
        <f ca="true">+IF(AND(ISNUMBER(OFFSET('Water Data'!$H$9,0,10*ROW('Water Data'!H109))),'Data Summary'!CG115="Yes"),OFFSET('Water Data'!$H$9,0,10*ROW('Water Data'!H109)),NA())</f>
        <v>#N/A</v>
      </c>
      <c r="S115" s="96" t="e">
        <f ca="true">+IF(AND(ISNUMBER(OFFSET('Water Data'!$I$4,0,10*ROW('Water Data'!I109))),'Data Summary'!CH115="Yes"),100-OFFSET('Water Data'!$I$4,0,10*ROW('Water Data'!I109)),NA())</f>
        <v>#N/A</v>
      </c>
      <c r="T115" s="96" t="e">
        <f ca="true">+IF(AND(ISNUMBER(OFFSET('Water Data'!$I$6,0,10*ROW('Water Data'!I109))),'Data Summary'!CI115="Yes"),OFFSET('Water Data'!$I$6,0,10*ROW('Water Data'!I109)),NA())</f>
        <v>#N/A</v>
      </c>
      <c r="U115" s="96" t="e">
        <f ca="true">+IF(AND(ISNUMBER(OFFSET('Water Data'!$I$9,0,10*ROW('Water Data'!I109))),'Data Summary'!CJ115="Yes"),OFFSET('Water Data'!$I$9,0,10*ROW('Water Data'!I109)),NA())</f>
        <v>#N/A</v>
      </c>
      <c r="V115" s="97" t="e">
        <f ca="true">+IF(AND(ISNUMBER(OFFSET('Sanitation Data'!$D$4,0,10*ROW('Sanitation Data'!D109))),'Data Summary'!CK115="Yes"),100-OFFSET('Sanitation Data'!$D$4,0,10*ROW('Sanitation Data'!D109)),NA())</f>
        <v>#N/A</v>
      </c>
      <c r="W115" s="97" t="e">
        <f ca="true">+IF(AND(ISNUMBER(OFFSET('Sanitation Data'!$D$6,0,10*ROW('Sanitation Data'!D109))),'Data Summary'!CL115="Yes"),OFFSET('Sanitation Data'!$D$6,0,10*ROW('Sanitation Data'!D109)),NA())</f>
        <v>#N/A</v>
      </c>
      <c r="X115" s="97" t="e">
        <f ca="true">+IF(AND(ISNUMBER(OFFSET('Sanitation Data'!$D$10,0,10*ROW('Sanitation Data'!D109))),'Data Summary'!CM115="Yes"),OFFSET('Sanitation Data'!$D$10,0,10*ROW('Sanitation Data'!D109)),NA())</f>
        <v>#N/A</v>
      </c>
      <c r="Y115" s="97" t="e">
        <f ca="true">+IF(AND(ISNUMBER(OFFSET('Sanitation Data'!$D$11,0,10*ROW('Sanitation Data'!D109))),'Data Summary'!CN115="Yes"),OFFSET('Sanitation Data'!$D$11,0,10*ROW('Sanitation Data'!D109)),NA())</f>
        <v>#N/A</v>
      </c>
      <c r="Z115" s="97" t="e">
        <f ca="true">+IF(AND(ISNUMBER(OFFSET('Sanitation Data'!$D$12,0,10*ROW('Sanitation Data'!D109))),'Data Summary'!CO115="Yes"),OFFSET('Sanitation Data'!$D$12,0,10*ROW('Sanitation Data'!D109)),NA())</f>
        <v>#N/A</v>
      </c>
      <c r="AA115" s="97" t="e">
        <f ca="true">+IF(AND(ISNUMBER(OFFSET('Sanitation Data'!$E$4,0,10*ROW('Sanitation Data'!E109))),'Data Summary'!CP115="Yes"),100-OFFSET('Sanitation Data'!$E$4,0,10*ROW('Sanitation Data'!E109)),NA())</f>
        <v>#N/A</v>
      </c>
      <c r="AB115" s="97" t="e">
        <f ca="true">+IF(AND(ISNUMBER(OFFSET('Sanitation Data'!$E$6,0,10*ROW('Sanitation Data'!E109))),'Data Summary'!CQ115="Yes"),OFFSET('Sanitation Data'!$E$6,0,10*ROW('Sanitation Data'!E109)),NA())</f>
        <v>#N/A</v>
      </c>
      <c r="AC115" s="97" t="e">
        <f ca="true">+IF(AND(ISNUMBER(OFFSET('Sanitation Data'!$E$10,0,10*ROW('Sanitation Data'!E109))),'Data Summary'!CR115="Yes"),OFFSET('Sanitation Data'!$E$10,0,10*ROW('Sanitation Data'!E109)),NA())</f>
        <v>#N/A</v>
      </c>
      <c r="AD115" s="97" t="e">
        <f ca="true">+IF(AND(ISNUMBER(OFFSET('Sanitation Data'!$E$11,0,10*ROW('Sanitation Data'!E109))),'Data Summary'!CS115="Yes"),OFFSET('Sanitation Data'!$E$11,0,10*ROW('Sanitation Data'!E109)),NA())</f>
        <v>#N/A</v>
      </c>
      <c r="AE115" s="97" t="e">
        <f ca="true">+IF(AND(ISNUMBER(OFFSET('Sanitation Data'!$E$12,0,10*ROW('Sanitation Data'!E109))),'Data Summary'!CT115="Yes"),OFFSET('Sanitation Data'!$E$12,0,10*ROW('Sanitation Data'!E109)),NA())</f>
        <v>#N/A</v>
      </c>
      <c r="AF115" s="97" t="e">
        <f ca="true">+IF(AND(ISNUMBER(OFFSET('Sanitation Data'!$F$4,0,10*ROW('Sanitation Data'!F109))),'Data Summary'!CU115="Yes"),100-OFFSET('Sanitation Data'!$F$4,0,10*ROW('Sanitation Data'!F109)),NA())</f>
        <v>#N/A</v>
      </c>
      <c r="AG115" s="97" t="e">
        <f ca="true">+IF(AND(ISNUMBER(OFFSET('Sanitation Data'!$F$6,0,10*ROW('Sanitation Data'!F109))),'Data Summary'!CV115="Yes"),OFFSET('Sanitation Data'!$F$6,0,10*ROW('Sanitation Data'!F109)),NA())</f>
        <v>#N/A</v>
      </c>
      <c r="AH115" s="97" t="e">
        <f ca="true">+IF(AND(ISNUMBER(OFFSET('Sanitation Data'!$F$10,0,10*ROW('Sanitation Data'!F109))),'Data Summary'!CW115="Yes"),OFFSET('Sanitation Data'!$F$10,0,10*ROW('Sanitation Data'!F109)),NA())</f>
        <v>#N/A</v>
      </c>
      <c r="AI115" s="97" t="e">
        <f ca="true">+IF(AND(ISNUMBER(OFFSET('Sanitation Data'!$F$11,0,10*ROW('Sanitation Data'!F109))),'Data Summary'!CX115="Yes"),OFFSET('Sanitation Data'!$F$11,0,10*ROW('Sanitation Data'!F109)),NA())</f>
        <v>#N/A</v>
      </c>
      <c r="AJ115" s="97" t="e">
        <f ca="true">+IF(AND(ISNUMBER(OFFSET('Sanitation Data'!$F$12,0,10*ROW('Sanitation Data'!F109))),'Data Summary'!CY115="Yes"),OFFSET('Sanitation Data'!$F$12,0,10*ROW('Sanitation Data'!F109)),NA())</f>
        <v>#N/A</v>
      </c>
      <c r="AK115" s="97" t="e">
        <f ca="true">+IF(AND(ISNUMBER(OFFSET('Sanitation Data'!$G$4,0,10*ROW('Sanitation Data'!G109))),'Data Summary'!CZ115="Yes"),100-OFFSET('Sanitation Data'!$G$4,0,10*ROW('Sanitation Data'!G109)),NA())</f>
        <v>#N/A</v>
      </c>
      <c r="AL115" s="97" t="e">
        <f ca="true">+IF(AND(ISNUMBER(OFFSET('Sanitation Data'!$G$6,0,10*ROW('Sanitation Data'!G109))),'Data Summary'!DA115="Yes"),OFFSET('Sanitation Data'!$G$6,0,10*ROW('Sanitation Data'!G109)),NA())</f>
        <v>#N/A</v>
      </c>
      <c r="AM115" s="97" t="e">
        <f ca="true">+IF(AND(ISNUMBER(OFFSET('Sanitation Data'!$G$10,0,10*ROW('Sanitation Data'!G109))),'Data Summary'!DB115="Yes"),OFFSET('Sanitation Data'!$G$10,0,10*ROW('Sanitation Data'!G109)),NA())</f>
        <v>#N/A</v>
      </c>
      <c r="AN115" s="97" t="e">
        <f ca="true">+IF(AND(ISNUMBER(OFFSET('Sanitation Data'!$G$11,0,10*ROW('Sanitation Data'!G109))),'Data Summary'!DC115="Yes"),OFFSET('Sanitation Data'!$G$11,0,10*ROW('Sanitation Data'!G109)),NA())</f>
        <v>#N/A</v>
      </c>
      <c r="AO115" s="97" t="e">
        <f ca="true">+IF(AND(ISNUMBER(OFFSET('Sanitation Data'!$G$12,0,10*ROW('Sanitation Data'!G109))),'Data Summary'!DD115="Yes"),OFFSET('Sanitation Data'!$G$12,0,10*ROW('Sanitation Data'!G109)),NA())</f>
        <v>#N/A</v>
      </c>
      <c r="AP115" s="97" t="e">
        <f ca="true">+IF(AND(ISNUMBER(OFFSET('Sanitation Data'!$H$4,0,10*ROW('Sanitation Data'!H109))),'Data Summary'!DE115="Yes"),100-OFFSET('Sanitation Data'!$H$4,0,10*ROW('Sanitation Data'!H109)),NA())</f>
        <v>#N/A</v>
      </c>
      <c r="AQ115" s="97" t="e">
        <f ca="true">+IF(AND(ISNUMBER(OFFSET('Sanitation Data'!$H$6,0,10*ROW('Sanitation Data'!H109))),'Data Summary'!DF115="Yes"),OFFSET('Sanitation Data'!$H$6,0,10*ROW('Sanitation Data'!H109)),NA())</f>
        <v>#N/A</v>
      </c>
      <c r="AR115" s="97" t="e">
        <f ca="true">+IF(AND(ISNUMBER(OFFSET('Sanitation Data'!$H$10,0,10*ROW('Sanitation Data'!H109))),'Data Summary'!DG115="Yes"),OFFSET('Sanitation Data'!$H$10,0,10*ROW('Sanitation Data'!H109)),NA())</f>
        <v>#N/A</v>
      </c>
      <c r="AS115" s="97" t="e">
        <f ca="true">+IF(AND(ISNUMBER(OFFSET('Sanitation Data'!$H$11,0,10*ROW('Sanitation Data'!H109))),'Data Summary'!DH115="Yes"),OFFSET('Sanitation Data'!$H$11,0,10*ROW('Sanitation Data'!H109)),NA())</f>
        <v>#N/A</v>
      </c>
      <c r="AT115" s="97" t="e">
        <f ca="true">+IF(AND(ISNUMBER(OFFSET('Sanitation Data'!$H$12,0,10*ROW('Sanitation Data'!H109))),'Data Summary'!DI115="Yes"),OFFSET('Sanitation Data'!$H$12,0,10*ROW('Sanitation Data'!H109)),NA())</f>
        <v>#N/A</v>
      </c>
      <c r="AU115" s="97" t="e">
        <f ca="true">+IF(AND(ISNUMBER(OFFSET('Sanitation Data'!$I$4,0,10*ROW('Sanitation Data'!I109))),'Data Summary'!DJ115="Yes"),100-OFFSET('Sanitation Data'!$I$4,0,10*ROW('Sanitation Data'!I109)),NA())</f>
        <v>#N/A</v>
      </c>
      <c r="AV115" s="97" t="e">
        <f ca="true">+IF(AND(ISNUMBER(OFFSET('Sanitation Data'!$I$6,0,10*ROW('Sanitation Data'!I109))),'Data Summary'!DK115="Yes"),OFFSET('Sanitation Data'!$I$6,0,10*ROW('Sanitation Data'!I109)),NA())</f>
        <v>#N/A</v>
      </c>
      <c r="AW115" s="97" t="e">
        <f ca="true">+IF(AND(ISNUMBER(OFFSET('Sanitation Data'!$I$10,0,10*ROW('Sanitation Data'!I109))),'Data Summary'!DL115="Yes"),OFFSET('Sanitation Data'!$I$10,0,10*ROW('Sanitation Data'!I109)),NA())</f>
        <v>#N/A</v>
      </c>
      <c r="AX115" s="97" t="e">
        <f ca="true">+IF(AND(ISNUMBER(OFFSET('Sanitation Data'!$I$11,0,10*ROW('Sanitation Data'!I109))),'Data Summary'!DM115="Yes"),OFFSET('Sanitation Data'!$I$11,0,10*ROW('Sanitation Data'!I109)),NA())</f>
        <v>#N/A</v>
      </c>
      <c r="AY115" s="97" t="e">
        <f ca="true">+IF(AND(ISNUMBER(OFFSET('Sanitation Data'!$I$12,0,10*ROW('Sanitation Data'!I109))),'Data Summary'!DN115="Yes"),OFFSET('Sanitation Data'!$I$12,0,10*ROW('Sanitation Data'!I109)),NA())</f>
        <v>#N/A</v>
      </c>
      <c r="AZ115" s="98" t="e">
        <f ca="true">+IF(AND(ISNUMBER(OFFSET('Hygiene Data'!$D$5,0,10*ROW('Hygiene Data'!D109))),'Data Summary'!DO115="Yes"),OFFSET('Hygiene Data'!$D$5,0,10*ROW('Hygiene Data'!D109)),NA())</f>
        <v>#N/A</v>
      </c>
      <c r="BA115" s="98" t="e">
        <f ca="true">+IF(AND(ISNUMBER(OFFSET('Hygiene Data'!$D$7,0,10*ROW('Hygiene Data'!D109))),'Data Summary'!DP115="Yes"),OFFSET('Hygiene Data'!$D$7,0,10*ROW('Hygiene Data'!D109)),NA())</f>
        <v>#N/A</v>
      </c>
      <c r="BB115" s="98" t="e">
        <f ca="true">+IF(AND(ISNUMBER(OFFSET('Hygiene Data'!$D$9,0,10*ROW('Hygiene Data'!D109))),'Data Summary'!DQ115="Yes"),OFFSET('Hygiene Data'!$D$9,0,10*ROW('Hygiene Data'!D109)),NA())</f>
        <v>#N/A</v>
      </c>
      <c r="BC115" s="98" t="e">
        <f ca="true">+IF(AND(ISNUMBER(OFFSET('Hygiene Data'!$E$5,0,10*ROW('Hygiene Data'!E109))),'Data Summary'!DR115="Yes"),OFFSET('Hygiene Data'!$E$5,0,10*ROW('Hygiene Data'!E109)),NA())</f>
        <v>#N/A</v>
      </c>
      <c r="BD115" s="98" t="e">
        <f ca="true">+IF(AND(ISNUMBER(OFFSET('Hygiene Data'!$E$7,0,10*ROW('Hygiene Data'!E109))),'Data Summary'!DS115="Yes"),OFFSET('Hygiene Data'!$E$7,0,10*ROW('Hygiene Data'!E109)),NA())</f>
        <v>#N/A</v>
      </c>
      <c r="BE115" s="98" t="e">
        <f ca="true">+IF(AND(ISNUMBER(OFFSET('Hygiene Data'!$E$9,0,10*ROW('Hygiene Data'!E109))),'Data Summary'!DT115="Yes"),OFFSET('Hygiene Data'!$E$9,0,10*ROW('Hygiene Data'!E109)),NA())</f>
        <v>#N/A</v>
      </c>
      <c r="BF115" s="98" t="e">
        <f ca="true">+IF(AND(ISNUMBER(OFFSET('Hygiene Data'!$F$5,0,10*ROW('Hygiene Data'!F109))),'Data Summary'!DU115="Yes"),OFFSET('Hygiene Data'!$F$5,0,10*ROW('Hygiene Data'!F109)),NA())</f>
        <v>#N/A</v>
      </c>
      <c r="BG115" s="98" t="e">
        <f ca="true">+IF(AND(ISNUMBER(OFFSET('Hygiene Data'!$F$7,0,10*ROW('Hygiene Data'!F109))),'Data Summary'!DV115="Yes"),OFFSET('Hygiene Data'!$F$7,0,10*ROW('Hygiene Data'!F109)),NA())</f>
        <v>#N/A</v>
      </c>
      <c r="BH115" s="98" t="e">
        <f ca="true">+IF(AND(ISNUMBER(OFFSET('Hygiene Data'!$F$9,0,10*ROW('Hygiene Data'!F109))),'Data Summary'!DW115="Yes"),OFFSET('Hygiene Data'!$F$9,0,10*ROW('Hygiene Data'!F109)),NA())</f>
        <v>#N/A</v>
      </c>
      <c r="BI115" s="98" t="e">
        <f ca="true">+IF(AND(ISNUMBER(OFFSET('Hygiene Data'!$G$5,0,10*ROW('Hygiene Data'!G109))),'Data Summary'!DX115="Yes"),OFFSET('Hygiene Data'!$G$5,0,10*ROW('Hygiene Data'!G109)),NA())</f>
        <v>#N/A</v>
      </c>
      <c r="BJ115" s="98" t="e">
        <f ca="true">+IF(AND(ISNUMBER(OFFSET('Hygiene Data'!$G$7,0,10*ROW('Hygiene Data'!G109))),'Data Summary'!DY115="Yes"),OFFSET('Hygiene Data'!$G$7,0,10*ROW('Hygiene Data'!G109)),NA())</f>
        <v>#N/A</v>
      </c>
      <c r="BK115" s="98" t="e">
        <f ca="true">+IF(AND(ISNUMBER(OFFSET('Hygiene Data'!$G$9,0,10*ROW('Hygiene Data'!G109))),'Data Summary'!DZ115="Yes"),OFFSET('Hygiene Data'!$G$9,0,10*ROW('Hygiene Data'!G109)),NA())</f>
        <v>#N/A</v>
      </c>
      <c r="BL115" s="98" t="e">
        <f ca="true">+IF(AND(ISNUMBER(OFFSET('Hygiene Data'!$H$5,0,10*ROW('Hygiene Data'!H109))),'Data Summary'!EA115="Yes"),OFFSET('Hygiene Data'!$H$5,0,10*ROW('Hygiene Data'!H109)),NA())</f>
        <v>#N/A</v>
      </c>
      <c r="BM115" s="98" t="e">
        <f ca="true">+IF(AND(ISNUMBER(OFFSET('Hygiene Data'!$H$7,0,10*ROW('Hygiene Data'!H109))),'Data Summary'!EB115="Yes"),OFFSET('Hygiene Data'!$H$7,0,10*ROW('Hygiene Data'!H109)),NA())</f>
        <v>#N/A</v>
      </c>
      <c r="BN115" s="98" t="e">
        <f ca="true">+IF(AND(ISNUMBER(OFFSET('Hygiene Data'!$H$9,0,10*ROW('Hygiene Data'!H109))),'Data Summary'!EC115="Yes"),OFFSET('Hygiene Data'!$H$9,0,10*ROW('Hygiene Data'!H109)),NA())</f>
        <v>#N/A</v>
      </c>
      <c r="BO115" s="98" t="e">
        <f ca="true">+IF(AND(ISNUMBER(OFFSET('Hygiene Data'!$I$5,0,10*ROW('Hygiene Data'!I109))),'Data Summary'!ED115="Yes"),OFFSET('Hygiene Data'!$I$5,0,10*ROW('Hygiene Data'!I109)),NA())</f>
        <v>#N/A</v>
      </c>
      <c r="BP115" s="98" t="e">
        <f ca="true">+IF(AND(ISNUMBER(OFFSET('Hygiene Data'!$I$7,0,10*ROW('Hygiene Data'!I109))),'Data Summary'!EE115="Yes"),OFFSET('Hygiene Data'!$I$7,0,10*ROW('Hygiene Data'!I109)),NA())</f>
        <v>#N/A</v>
      </c>
      <c r="BQ115" s="98" t="e">
        <f ca="true">+IF(AND(ISNUMBER(OFFSET('Hygiene Data'!$I$9,0,10*ROW('Hygiene Data'!I109))),'Data Summary'!EF115="Yes"),OFFSET('Hygiene Data'!$I$9,0,10*ROW('Hygiene Data'!I109)),NA())</f>
        <v>#N/A</v>
      </c>
    </row>
    <row xmlns:x14ac="http://schemas.microsoft.com/office/spreadsheetml/2009/9/ac" r="116" x14ac:dyDescent="0.2">
      <c r="A116" s="335" t="e">
        <f ca="true">+RIGHT('Data Summary'!A116,LEN('Data Summary'!A116)-9)</f>
        <v>#VALUE!</v>
      </c>
      <c r="B116" s="36" t="str">
        <f ca="true">+IF(ISTEXT('Data Summary'!B116),'Data Summary'!B116,"")</f>
        <v/>
      </c>
      <c r="C116" s="334" t="e">
        <f ca="true">+VALUE('Data Summary'!C116)</f>
        <v>#VALUE!</v>
      </c>
      <c r="D116" s="96" t="e">
        <f ca="true">+IF(AND(ISNUMBER(OFFSET('Water Data'!$D$4,0,10*ROW('Water Data'!D110))),'Data Summary'!BS116="Yes"),100-OFFSET('Water Data'!$D$4,0,10*ROW('Water Data'!D110)),NA())</f>
        <v>#N/A</v>
      </c>
      <c r="E116" s="96" t="e">
        <f ca="true">+IF(AND(ISNUMBER(OFFSET('Water Data'!$D$6,0,10*ROW('Water Data'!D110))),'Data Summary'!BT116="Yes"),OFFSET('Water Data'!$D$6,0,10*ROW('Water Data'!D110)),NA())</f>
        <v>#N/A</v>
      </c>
      <c r="F116" s="96" t="e">
        <f ca="true">+IF(AND(ISNUMBER(OFFSET('Water Data'!$D$9,0,10*ROW('Water Data'!D110))),'Data Summary'!BU116="Yes"),OFFSET('Water Data'!$D$9,0,10*ROW('Water Data'!D110)),NA())</f>
        <v>#N/A</v>
      </c>
      <c r="G116" s="96" t="e">
        <f ca="true">+IF(AND(ISNUMBER(OFFSET('Water Data'!$E$4,0,10*ROW('Water Data'!E110))),'Data Summary'!BV116="Yes"),100-OFFSET('Water Data'!$E$4,0,10*ROW('Water Data'!E110)),NA())</f>
        <v>#N/A</v>
      </c>
      <c r="H116" s="96" t="e">
        <f ca="true">+IF(AND(ISNUMBER(OFFSET('Water Data'!$E$6,0,10*ROW('Water Data'!E110))),'Data Summary'!BW116="Yes"),OFFSET('Water Data'!$E$6,0,10*ROW('Water Data'!E110)),NA())</f>
        <v>#N/A</v>
      </c>
      <c r="I116" s="96" t="e">
        <f ca="true">+IF(AND(ISNUMBER(OFFSET('Water Data'!$E$9,0,10*ROW('Water Data'!E110))),'Data Summary'!BX116="Yes"),OFFSET('Water Data'!$E$9,0,10*ROW('Water Data'!E110)),NA())</f>
        <v>#N/A</v>
      </c>
      <c r="J116" s="96" t="e">
        <f ca="true">+IF(AND(ISNUMBER(OFFSET('Water Data'!$F$4,0,10*ROW('Water Data'!F110))),'Data Summary'!BY116="Yes"),100-OFFSET('Water Data'!$F$4,0,10*ROW('Water Data'!F110)),NA())</f>
        <v>#N/A</v>
      </c>
      <c r="K116" s="96" t="e">
        <f ca="true">+IF(AND(ISNUMBER(OFFSET('Water Data'!$F$6,0,10*ROW('Water Data'!F110))),'Data Summary'!BZ116="Yes"),OFFSET('Water Data'!$F$6,0,10*ROW('Water Data'!F110)),NA())</f>
        <v>#N/A</v>
      </c>
      <c r="L116" s="96" t="e">
        <f ca="true">+IF(AND(ISNUMBER(OFFSET('Water Data'!$F$9,0,10*ROW('Water Data'!F110))),'Data Summary'!CA116="Yes"),OFFSET('Water Data'!$F$9,0,10*ROW('Water Data'!F110)),NA())</f>
        <v>#N/A</v>
      </c>
      <c r="M116" s="96" t="e">
        <f ca="true">+IF(AND(ISNUMBER(OFFSET('Water Data'!$G$4,0,10*ROW('Water Data'!G110))),'Data Summary'!CB116="Yes"),100-OFFSET('Water Data'!$G$4,0,10*ROW('Water Data'!G110)),NA())</f>
        <v>#N/A</v>
      </c>
      <c r="N116" s="96" t="e">
        <f ca="true">+IF(AND(ISNUMBER(OFFSET('Water Data'!$G$6,0,10*ROW('Water Data'!G110))),'Data Summary'!CC116="Yes"),OFFSET('Water Data'!$G$6,0,10*ROW('Water Data'!G110)),NA())</f>
        <v>#N/A</v>
      </c>
      <c r="O116" s="96" t="e">
        <f ca="true">+IF(AND(ISNUMBER(OFFSET('Water Data'!$G$9,0,10*ROW('Water Data'!G110))),'Data Summary'!CD116="Yes"),OFFSET('Water Data'!$G$9,0,10*ROW('Water Data'!G110)),NA())</f>
        <v>#N/A</v>
      </c>
      <c r="P116" s="96" t="e">
        <f ca="true">+IF(AND(ISNUMBER(OFFSET('Water Data'!$H$4,0,10*ROW('Water Data'!H110))),'Data Summary'!CE116="Yes"),100-OFFSET('Water Data'!$H$4,0,10*ROW('Water Data'!H110)),NA())</f>
        <v>#N/A</v>
      </c>
      <c r="Q116" s="96" t="e">
        <f ca="true">+IF(AND(ISNUMBER(OFFSET('Water Data'!$H$6,0,10*ROW('Water Data'!H110))),'Data Summary'!CF116="Yes"),OFFSET('Water Data'!$H$6,0,10*ROW('Water Data'!H110)),NA())</f>
        <v>#N/A</v>
      </c>
      <c r="R116" s="96" t="e">
        <f ca="true">+IF(AND(ISNUMBER(OFFSET('Water Data'!$H$9,0,10*ROW('Water Data'!H110))),'Data Summary'!CG116="Yes"),OFFSET('Water Data'!$H$9,0,10*ROW('Water Data'!H110)),NA())</f>
        <v>#N/A</v>
      </c>
      <c r="S116" s="96" t="e">
        <f ca="true">+IF(AND(ISNUMBER(OFFSET('Water Data'!$I$4,0,10*ROW('Water Data'!I110))),'Data Summary'!CH116="Yes"),100-OFFSET('Water Data'!$I$4,0,10*ROW('Water Data'!I110)),NA())</f>
        <v>#N/A</v>
      </c>
      <c r="T116" s="96" t="e">
        <f ca="true">+IF(AND(ISNUMBER(OFFSET('Water Data'!$I$6,0,10*ROW('Water Data'!I110))),'Data Summary'!CI116="Yes"),OFFSET('Water Data'!$I$6,0,10*ROW('Water Data'!I110)),NA())</f>
        <v>#N/A</v>
      </c>
      <c r="U116" s="96" t="e">
        <f ca="true">+IF(AND(ISNUMBER(OFFSET('Water Data'!$I$9,0,10*ROW('Water Data'!I110))),'Data Summary'!CJ116="Yes"),OFFSET('Water Data'!$I$9,0,10*ROW('Water Data'!I110)),NA())</f>
        <v>#N/A</v>
      </c>
      <c r="V116" s="97" t="e">
        <f ca="true">+IF(AND(ISNUMBER(OFFSET('Sanitation Data'!$D$4,0,10*ROW('Sanitation Data'!D110))),'Data Summary'!CK116="Yes"),100-OFFSET('Sanitation Data'!$D$4,0,10*ROW('Sanitation Data'!D110)),NA())</f>
        <v>#N/A</v>
      </c>
      <c r="W116" s="97" t="e">
        <f ca="true">+IF(AND(ISNUMBER(OFFSET('Sanitation Data'!$D$6,0,10*ROW('Sanitation Data'!D110))),'Data Summary'!CL116="Yes"),OFFSET('Sanitation Data'!$D$6,0,10*ROW('Sanitation Data'!D110)),NA())</f>
        <v>#N/A</v>
      </c>
      <c r="X116" s="97" t="e">
        <f ca="true">+IF(AND(ISNUMBER(OFFSET('Sanitation Data'!$D$10,0,10*ROW('Sanitation Data'!D110))),'Data Summary'!CM116="Yes"),OFFSET('Sanitation Data'!$D$10,0,10*ROW('Sanitation Data'!D110)),NA())</f>
        <v>#N/A</v>
      </c>
      <c r="Y116" s="97" t="e">
        <f ca="true">+IF(AND(ISNUMBER(OFFSET('Sanitation Data'!$D$11,0,10*ROW('Sanitation Data'!D110))),'Data Summary'!CN116="Yes"),OFFSET('Sanitation Data'!$D$11,0,10*ROW('Sanitation Data'!D110)),NA())</f>
        <v>#N/A</v>
      </c>
      <c r="Z116" s="97" t="e">
        <f ca="true">+IF(AND(ISNUMBER(OFFSET('Sanitation Data'!$D$12,0,10*ROW('Sanitation Data'!D110))),'Data Summary'!CO116="Yes"),OFFSET('Sanitation Data'!$D$12,0,10*ROW('Sanitation Data'!D110)),NA())</f>
        <v>#N/A</v>
      </c>
      <c r="AA116" s="97" t="e">
        <f ca="true">+IF(AND(ISNUMBER(OFFSET('Sanitation Data'!$E$4,0,10*ROW('Sanitation Data'!E110))),'Data Summary'!CP116="Yes"),100-OFFSET('Sanitation Data'!$E$4,0,10*ROW('Sanitation Data'!E110)),NA())</f>
        <v>#N/A</v>
      </c>
      <c r="AB116" s="97" t="e">
        <f ca="true">+IF(AND(ISNUMBER(OFFSET('Sanitation Data'!$E$6,0,10*ROW('Sanitation Data'!E110))),'Data Summary'!CQ116="Yes"),OFFSET('Sanitation Data'!$E$6,0,10*ROW('Sanitation Data'!E110)),NA())</f>
        <v>#N/A</v>
      </c>
      <c r="AC116" s="97" t="e">
        <f ca="true">+IF(AND(ISNUMBER(OFFSET('Sanitation Data'!$E$10,0,10*ROW('Sanitation Data'!E110))),'Data Summary'!CR116="Yes"),OFFSET('Sanitation Data'!$E$10,0,10*ROW('Sanitation Data'!E110)),NA())</f>
        <v>#N/A</v>
      </c>
      <c r="AD116" s="97" t="e">
        <f ca="true">+IF(AND(ISNUMBER(OFFSET('Sanitation Data'!$E$11,0,10*ROW('Sanitation Data'!E110))),'Data Summary'!CS116="Yes"),OFFSET('Sanitation Data'!$E$11,0,10*ROW('Sanitation Data'!E110)),NA())</f>
        <v>#N/A</v>
      </c>
      <c r="AE116" s="97" t="e">
        <f ca="true">+IF(AND(ISNUMBER(OFFSET('Sanitation Data'!$E$12,0,10*ROW('Sanitation Data'!E110))),'Data Summary'!CT116="Yes"),OFFSET('Sanitation Data'!$E$12,0,10*ROW('Sanitation Data'!E110)),NA())</f>
        <v>#N/A</v>
      </c>
      <c r="AF116" s="97" t="e">
        <f ca="true">+IF(AND(ISNUMBER(OFFSET('Sanitation Data'!$F$4,0,10*ROW('Sanitation Data'!F110))),'Data Summary'!CU116="Yes"),100-OFFSET('Sanitation Data'!$F$4,0,10*ROW('Sanitation Data'!F110)),NA())</f>
        <v>#N/A</v>
      </c>
      <c r="AG116" s="97" t="e">
        <f ca="true">+IF(AND(ISNUMBER(OFFSET('Sanitation Data'!$F$6,0,10*ROW('Sanitation Data'!F110))),'Data Summary'!CV116="Yes"),OFFSET('Sanitation Data'!$F$6,0,10*ROW('Sanitation Data'!F110)),NA())</f>
        <v>#N/A</v>
      </c>
      <c r="AH116" s="97" t="e">
        <f ca="true">+IF(AND(ISNUMBER(OFFSET('Sanitation Data'!$F$10,0,10*ROW('Sanitation Data'!F110))),'Data Summary'!CW116="Yes"),OFFSET('Sanitation Data'!$F$10,0,10*ROW('Sanitation Data'!F110)),NA())</f>
        <v>#N/A</v>
      </c>
      <c r="AI116" s="97" t="e">
        <f ca="true">+IF(AND(ISNUMBER(OFFSET('Sanitation Data'!$F$11,0,10*ROW('Sanitation Data'!F110))),'Data Summary'!CX116="Yes"),OFFSET('Sanitation Data'!$F$11,0,10*ROW('Sanitation Data'!F110)),NA())</f>
        <v>#N/A</v>
      </c>
      <c r="AJ116" s="97" t="e">
        <f ca="true">+IF(AND(ISNUMBER(OFFSET('Sanitation Data'!$F$12,0,10*ROW('Sanitation Data'!F110))),'Data Summary'!CY116="Yes"),OFFSET('Sanitation Data'!$F$12,0,10*ROW('Sanitation Data'!F110)),NA())</f>
        <v>#N/A</v>
      </c>
      <c r="AK116" s="97" t="e">
        <f ca="true">+IF(AND(ISNUMBER(OFFSET('Sanitation Data'!$G$4,0,10*ROW('Sanitation Data'!G110))),'Data Summary'!CZ116="Yes"),100-OFFSET('Sanitation Data'!$G$4,0,10*ROW('Sanitation Data'!G110)),NA())</f>
        <v>#N/A</v>
      </c>
      <c r="AL116" s="97" t="e">
        <f ca="true">+IF(AND(ISNUMBER(OFFSET('Sanitation Data'!$G$6,0,10*ROW('Sanitation Data'!G110))),'Data Summary'!DA116="Yes"),OFFSET('Sanitation Data'!$G$6,0,10*ROW('Sanitation Data'!G110)),NA())</f>
        <v>#N/A</v>
      </c>
      <c r="AM116" s="97" t="e">
        <f ca="true">+IF(AND(ISNUMBER(OFFSET('Sanitation Data'!$G$10,0,10*ROW('Sanitation Data'!G110))),'Data Summary'!DB116="Yes"),OFFSET('Sanitation Data'!$G$10,0,10*ROW('Sanitation Data'!G110)),NA())</f>
        <v>#N/A</v>
      </c>
      <c r="AN116" s="97" t="e">
        <f ca="true">+IF(AND(ISNUMBER(OFFSET('Sanitation Data'!$G$11,0,10*ROW('Sanitation Data'!G110))),'Data Summary'!DC116="Yes"),OFFSET('Sanitation Data'!$G$11,0,10*ROW('Sanitation Data'!G110)),NA())</f>
        <v>#N/A</v>
      </c>
      <c r="AO116" s="97" t="e">
        <f ca="true">+IF(AND(ISNUMBER(OFFSET('Sanitation Data'!$G$12,0,10*ROW('Sanitation Data'!G110))),'Data Summary'!DD116="Yes"),OFFSET('Sanitation Data'!$G$12,0,10*ROW('Sanitation Data'!G110)),NA())</f>
        <v>#N/A</v>
      </c>
      <c r="AP116" s="97" t="e">
        <f ca="true">+IF(AND(ISNUMBER(OFFSET('Sanitation Data'!$H$4,0,10*ROW('Sanitation Data'!H110))),'Data Summary'!DE116="Yes"),100-OFFSET('Sanitation Data'!$H$4,0,10*ROW('Sanitation Data'!H110)),NA())</f>
        <v>#N/A</v>
      </c>
      <c r="AQ116" s="97" t="e">
        <f ca="true">+IF(AND(ISNUMBER(OFFSET('Sanitation Data'!$H$6,0,10*ROW('Sanitation Data'!H110))),'Data Summary'!DF116="Yes"),OFFSET('Sanitation Data'!$H$6,0,10*ROW('Sanitation Data'!H110)),NA())</f>
        <v>#N/A</v>
      </c>
      <c r="AR116" s="97" t="e">
        <f ca="true">+IF(AND(ISNUMBER(OFFSET('Sanitation Data'!$H$10,0,10*ROW('Sanitation Data'!H110))),'Data Summary'!DG116="Yes"),OFFSET('Sanitation Data'!$H$10,0,10*ROW('Sanitation Data'!H110)),NA())</f>
        <v>#N/A</v>
      </c>
      <c r="AS116" s="97" t="e">
        <f ca="true">+IF(AND(ISNUMBER(OFFSET('Sanitation Data'!$H$11,0,10*ROW('Sanitation Data'!H110))),'Data Summary'!DH116="Yes"),OFFSET('Sanitation Data'!$H$11,0,10*ROW('Sanitation Data'!H110)),NA())</f>
        <v>#N/A</v>
      </c>
      <c r="AT116" s="97" t="e">
        <f ca="true">+IF(AND(ISNUMBER(OFFSET('Sanitation Data'!$H$12,0,10*ROW('Sanitation Data'!H110))),'Data Summary'!DI116="Yes"),OFFSET('Sanitation Data'!$H$12,0,10*ROW('Sanitation Data'!H110)),NA())</f>
        <v>#N/A</v>
      </c>
      <c r="AU116" s="97" t="e">
        <f ca="true">+IF(AND(ISNUMBER(OFFSET('Sanitation Data'!$I$4,0,10*ROW('Sanitation Data'!I110))),'Data Summary'!DJ116="Yes"),100-OFFSET('Sanitation Data'!$I$4,0,10*ROW('Sanitation Data'!I110)),NA())</f>
        <v>#N/A</v>
      </c>
      <c r="AV116" s="97" t="e">
        <f ca="true">+IF(AND(ISNUMBER(OFFSET('Sanitation Data'!$I$6,0,10*ROW('Sanitation Data'!I110))),'Data Summary'!DK116="Yes"),OFFSET('Sanitation Data'!$I$6,0,10*ROW('Sanitation Data'!I110)),NA())</f>
        <v>#N/A</v>
      </c>
      <c r="AW116" s="97" t="e">
        <f ca="true">+IF(AND(ISNUMBER(OFFSET('Sanitation Data'!$I$10,0,10*ROW('Sanitation Data'!I110))),'Data Summary'!DL116="Yes"),OFFSET('Sanitation Data'!$I$10,0,10*ROW('Sanitation Data'!I110)),NA())</f>
        <v>#N/A</v>
      </c>
      <c r="AX116" s="97" t="e">
        <f ca="true">+IF(AND(ISNUMBER(OFFSET('Sanitation Data'!$I$11,0,10*ROW('Sanitation Data'!I110))),'Data Summary'!DM116="Yes"),OFFSET('Sanitation Data'!$I$11,0,10*ROW('Sanitation Data'!I110)),NA())</f>
        <v>#N/A</v>
      </c>
      <c r="AY116" s="97" t="e">
        <f ca="true">+IF(AND(ISNUMBER(OFFSET('Sanitation Data'!$I$12,0,10*ROW('Sanitation Data'!I110))),'Data Summary'!DN116="Yes"),OFFSET('Sanitation Data'!$I$12,0,10*ROW('Sanitation Data'!I110)),NA())</f>
        <v>#N/A</v>
      </c>
      <c r="AZ116" s="98" t="e">
        <f ca="true">+IF(AND(ISNUMBER(OFFSET('Hygiene Data'!$D$5,0,10*ROW('Hygiene Data'!D110))),'Data Summary'!DO116="Yes"),OFFSET('Hygiene Data'!$D$5,0,10*ROW('Hygiene Data'!D110)),NA())</f>
        <v>#N/A</v>
      </c>
      <c r="BA116" s="98" t="e">
        <f ca="true">+IF(AND(ISNUMBER(OFFSET('Hygiene Data'!$D$7,0,10*ROW('Hygiene Data'!D110))),'Data Summary'!DP116="Yes"),OFFSET('Hygiene Data'!$D$7,0,10*ROW('Hygiene Data'!D110)),NA())</f>
        <v>#N/A</v>
      </c>
      <c r="BB116" s="98" t="e">
        <f ca="true">+IF(AND(ISNUMBER(OFFSET('Hygiene Data'!$D$9,0,10*ROW('Hygiene Data'!D110))),'Data Summary'!DQ116="Yes"),OFFSET('Hygiene Data'!$D$9,0,10*ROW('Hygiene Data'!D110)),NA())</f>
        <v>#N/A</v>
      </c>
      <c r="BC116" s="98" t="e">
        <f ca="true">+IF(AND(ISNUMBER(OFFSET('Hygiene Data'!$E$5,0,10*ROW('Hygiene Data'!E110))),'Data Summary'!DR116="Yes"),OFFSET('Hygiene Data'!$E$5,0,10*ROW('Hygiene Data'!E110)),NA())</f>
        <v>#N/A</v>
      </c>
      <c r="BD116" s="98" t="e">
        <f ca="true">+IF(AND(ISNUMBER(OFFSET('Hygiene Data'!$E$7,0,10*ROW('Hygiene Data'!E110))),'Data Summary'!DS116="Yes"),OFFSET('Hygiene Data'!$E$7,0,10*ROW('Hygiene Data'!E110)),NA())</f>
        <v>#N/A</v>
      </c>
      <c r="BE116" s="98" t="e">
        <f ca="true">+IF(AND(ISNUMBER(OFFSET('Hygiene Data'!$E$9,0,10*ROW('Hygiene Data'!E110))),'Data Summary'!DT116="Yes"),OFFSET('Hygiene Data'!$E$9,0,10*ROW('Hygiene Data'!E110)),NA())</f>
        <v>#N/A</v>
      </c>
      <c r="BF116" s="98" t="e">
        <f ca="true">+IF(AND(ISNUMBER(OFFSET('Hygiene Data'!$F$5,0,10*ROW('Hygiene Data'!F110))),'Data Summary'!DU116="Yes"),OFFSET('Hygiene Data'!$F$5,0,10*ROW('Hygiene Data'!F110)),NA())</f>
        <v>#N/A</v>
      </c>
      <c r="BG116" s="98" t="e">
        <f ca="true">+IF(AND(ISNUMBER(OFFSET('Hygiene Data'!$F$7,0,10*ROW('Hygiene Data'!F110))),'Data Summary'!DV116="Yes"),OFFSET('Hygiene Data'!$F$7,0,10*ROW('Hygiene Data'!F110)),NA())</f>
        <v>#N/A</v>
      </c>
      <c r="BH116" s="98" t="e">
        <f ca="true">+IF(AND(ISNUMBER(OFFSET('Hygiene Data'!$F$9,0,10*ROW('Hygiene Data'!F110))),'Data Summary'!DW116="Yes"),OFFSET('Hygiene Data'!$F$9,0,10*ROW('Hygiene Data'!F110)),NA())</f>
        <v>#N/A</v>
      </c>
      <c r="BI116" s="98" t="e">
        <f ca="true">+IF(AND(ISNUMBER(OFFSET('Hygiene Data'!$G$5,0,10*ROW('Hygiene Data'!G110))),'Data Summary'!DX116="Yes"),OFFSET('Hygiene Data'!$G$5,0,10*ROW('Hygiene Data'!G110)),NA())</f>
        <v>#N/A</v>
      </c>
      <c r="BJ116" s="98" t="e">
        <f ca="true">+IF(AND(ISNUMBER(OFFSET('Hygiene Data'!$G$7,0,10*ROW('Hygiene Data'!G110))),'Data Summary'!DY116="Yes"),OFFSET('Hygiene Data'!$G$7,0,10*ROW('Hygiene Data'!G110)),NA())</f>
        <v>#N/A</v>
      </c>
      <c r="BK116" s="98" t="e">
        <f ca="true">+IF(AND(ISNUMBER(OFFSET('Hygiene Data'!$G$9,0,10*ROW('Hygiene Data'!G110))),'Data Summary'!DZ116="Yes"),OFFSET('Hygiene Data'!$G$9,0,10*ROW('Hygiene Data'!G110)),NA())</f>
        <v>#N/A</v>
      </c>
      <c r="BL116" s="98" t="e">
        <f ca="true">+IF(AND(ISNUMBER(OFFSET('Hygiene Data'!$H$5,0,10*ROW('Hygiene Data'!H110))),'Data Summary'!EA116="Yes"),OFFSET('Hygiene Data'!$H$5,0,10*ROW('Hygiene Data'!H110)),NA())</f>
        <v>#N/A</v>
      </c>
      <c r="BM116" s="98" t="e">
        <f ca="true">+IF(AND(ISNUMBER(OFFSET('Hygiene Data'!$H$7,0,10*ROW('Hygiene Data'!H110))),'Data Summary'!EB116="Yes"),OFFSET('Hygiene Data'!$H$7,0,10*ROW('Hygiene Data'!H110)),NA())</f>
        <v>#N/A</v>
      </c>
      <c r="BN116" s="98" t="e">
        <f ca="true">+IF(AND(ISNUMBER(OFFSET('Hygiene Data'!$H$9,0,10*ROW('Hygiene Data'!H110))),'Data Summary'!EC116="Yes"),OFFSET('Hygiene Data'!$H$9,0,10*ROW('Hygiene Data'!H110)),NA())</f>
        <v>#N/A</v>
      </c>
      <c r="BO116" s="98" t="e">
        <f ca="true">+IF(AND(ISNUMBER(OFFSET('Hygiene Data'!$I$5,0,10*ROW('Hygiene Data'!I110))),'Data Summary'!ED116="Yes"),OFFSET('Hygiene Data'!$I$5,0,10*ROW('Hygiene Data'!I110)),NA())</f>
        <v>#N/A</v>
      </c>
      <c r="BP116" s="98" t="e">
        <f ca="true">+IF(AND(ISNUMBER(OFFSET('Hygiene Data'!$I$7,0,10*ROW('Hygiene Data'!I110))),'Data Summary'!EE116="Yes"),OFFSET('Hygiene Data'!$I$7,0,10*ROW('Hygiene Data'!I110)),NA())</f>
        <v>#N/A</v>
      </c>
      <c r="BQ116" s="98" t="e">
        <f ca="true">+IF(AND(ISNUMBER(OFFSET('Hygiene Data'!$I$9,0,10*ROW('Hygiene Data'!I110))),'Data Summary'!EF116="Yes"),OFFSET('Hygiene Data'!$I$9,0,10*ROW('Hygiene Data'!I110)),NA())</f>
        <v>#N/A</v>
      </c>
    </row>
    <row xmlns:x14ac="http://schemas.microsoft.com/office/spreadsheetml/2009/9/ac" r="117" x14ac:dyDescent="0.2">
      <c r="A117" s="335" t="e">
        <f ca="true">+RIGHT('Data Summary'!A117,LEN('Data Summary'!A117)-9)</f>
        <v>#VALUE!</v>
      </c>
      <c r="B117" s="36" t="str">
        <f ca="true">+IF(ISTEXT('Data Summary'!B117),'Data Summary'!B117,"")</f>
        <v/>
      </c>
      <c r="C117" s="334" t="e">
        <f ca="true">+VALUE('Data Summary'!C117)</f>
        <v>#VALUE!</v>
      </c>
      <c r="D117" s="96" t="e">
        <f ca="true">+IF(AND(ISNUMBER(OFFSET('Water Data'!$D$4,0,10*ROW('Water Data'!D111))),'Data Summary'!BS117="Yes"),100-OFFSET('Water Data'!$D$4,0,10*ROW('Water Data'!D111)),NA())</f>
        <v>#N/A</v>
      </c>
      <c r="E117" s="96" t="e">
        <f ca="true">+IF(AND(ISNUMBER(OFFSET('Water Data'!$D$6,0,10*ROW('Water Data'!D111))),'Data Summary'!BT117="Yes"),OFFSET('Water Data'!$D$6,0,10*ROW('Water Data'!D111)),NA())</f>
        <v>#N/A</v>
      </c>
      <c r="F117" s="96" t="e">
        <f ca="true">+IF(AND(ISNUMBER(OFFSET('Water Data'!$D$9,0,10*ROW('Water Data'!D111))),'Data Summary'!BU117="Yes"),OFFSET('Water Data'!$D$9,0,10*ROW('Water Data'!D111)),NA())</f>
        <v>#N/A</v>
      </c>
      <c r="G117" s="96" t="e">
        <f ca="true">+IF(AND(ISNUMBER(OFFSET('Water Data'!$E$4,0,10*ROW('Water Data'!E111))),'Data Summary'!BV117="Yes"),100-OFFSET('Water Data'!$E$4,0,10*ROW('Water Data'!E111)),NA())</f>
        <v>#N/A</v>
      </c>
      <c r="H117" s="96" t="e">
        <f ca="true">+IF(AND(ISNUMBER(OFFSET('Water Data'!$E$6,0,10*ROW('Water Data'!E111))),'Data Summary'!BW117="Yes"),OFFSET('Water Data'!$E$6,0,10*ROW('Water Data'!E111)),NA())</f>
        <v>#N/A</v>
      </c>
      <c r="I117" s="96" t="e">
        <f ca="true">+IF(AND(ISNUMBER(OFFSET('Water Data'!$E$9,0,10*ROW('Water Data'!E111))),'Data Summary'!BX117="Yes"),OFFSET('Water Data'!$E$9,0,10*ROW('Water Data'!E111)),NA())</f>
        <v>#N/A</v>
      </c>
      <c r="J117" s="96" t="e">
        <f ca="true">+IF(AND(ISNUMBER(OFFSET('Water Data'!$F$4,0,10*ROW('Water Data'!F111))),'Data Summary'!BY117="Yes"),100-OFFSET('Water Data'!$F$4,0,10*ROW('Water Data'!F111)),NA())</f>
        <v>#N/A</v>
      </c>
      <c r="K117" s="96" t="e">
        <f ca="true">+IF(AND(ISNUMBER(OFFSET('Water Data'!$F$6,0,10*ROW('Water Data'!F111))),'Data Summary'!BZ117="Yes"),OFFSET('Water Data'!$F$6,0,10*ROW('Water Data'!F111)),NA())</f>
        <v>#N/A</v>
      </c>
      <c r="L117" s="96" t="e">
        <f ca="true">+IF(AND(ISNUMBER(OFFSET('Water Data'!$F$9,0,10*ROW('Water Data'!F111))),'Data Summary'!CA117="Yes"),OFFSET('Water Data'!$F$9,0,10*ROW('Water Data'!F111)),NA())</f>
        <v>#N/A</v>
      </c>
      <c r="M117" s="96" t="e">
        <f ca="true">+IF(AND(ISNUMBER(OFFSET('Water Data'!$G$4,0,10*ROW('Water Data'!G111))),'Data Summary'!CB117="Yes"),100-OFFSET('Water Data'!$G$4,0,10*ROW('Water Data'!G111)),NA())</f>
        <v>#N/A</v>
      </c>
      <c r="N117" s="96" t="e">
        <f ca="true">+IF(AND(ISNUMBER(OFFSET('Water Data'!$G$6,0,10*ROW('Water Data'!G111))),'Data Summary'!CC117="Yes"),OFFSET('Water Data'!$G$6,0,10*ROW('Water Data'!G111)),NA())</f>
        <v>#N/A</v>
      </c>
      <c r="O117" s="96" t="e">
        <f ca="true">+IF(AND(ISNUMBER(OFFSET('Water Data'!$G$9,0,10*ROW('Water Data'!G111))),'Data Summary'!CD117="Yes"),OFFSET('Water Data'!$G$9,0,10*ROW('Water Data'!G111)),NA())</f>
        <v>#N/A</v>
      </c>
      <c r="P117" s="96" t="e">
        <f ca="true">+IF(AND(ISNUMBER(OFFSET('Water Data'!$H$4,0,10*ROW('Water Data'!H111))),'Data Summary'!CE117="Yes"),100-OFFSET('Water Data'!$H$4,0,10*ROW('Water Data'!H111)),NA())</f>
        <v>#N/A</v>
      </c>
      <c r="Q117" s="96" t="e">
        <f ca="true">+IF(AND(ISNUMBER(OFFSET('Water Data'!$H$6,0,10*ROW('Water Data'!H111))),'Data Summary'!CF117="Yes"),OFFSET('Water Data'!$H$6,0,10*ROW('Water Data'!H111)),NA())</f>
        <v>#N/A</v>
      </c>
      <c r="R117" s="96" t="e">
        <f ca="true">+IF(AND(ISNUMBER(OFFSET('Water Data'!$H$9,0,10*ROW('Water Data'!H111))),'Data Summary'!CG117="Yes"),OFFSET('Water Data'!$H$9,0,10*ROW('Water Data'!H111)),NA())</f>
        <v>#N/A</v>
      </c>
      <c r="S117" s="96" t="e">
        <f ca="true">+IF(AND(ISNUMBER(OFFSET('Water Data'!$I$4,0,10*ROW('Water Data'!I111))),'Data Summary'!CH117="Yes"),100-OFFSET('Water Data'!$I$4,0,10*ROW('Water Data'!I111)),NA())</f>
        <v>#N/A</v>
      </c>
      <c r="T117" s="96" t="e">
        <f ca="true">+IF(AND(ISNUMBER(OFFSET('Water Data'!$I$6,0,10*ROW('Water Data'!I111))),'Data Summary'!CI117="Yes"),OFFSET('Water Data'!$I$6,0,10*ROW('Water Data'!I111)),NA())</f>
        <v>#N/A</v>
      </c>
      <c r="U117" s="96" t="e">
        <f ca="true">+IF(AND(ISNUMBER(OFFSET('Water Data'!$I$9,0,10*ROW('Water Data'!I111))),'Data Summary'!CJ117="Yes"),OFFSET('Water Data'!$I$9,0,10*ROW('Water Data'!I111)),NA())</f>
        <v>#N/A</v>
      </c>
      <c r="V117" s="97" t="e">
        <f ca="true">+IF(AND(ISNUMBER(OFFSET('Sanitation Data'!$D$4,0,10*ROW('Sanitation Data'!D111))),'Data Summary'!CK117="Yes"),100-OFFSET('Sanitation Data'!$D$4,0,10*ROW('Sanitation Data'!D111)),NA())</f>
        <v>#N/A</v>
      </c>
      <c r="W117" s="97" t="e">
        <f ca="true">+IF(AND(ISNUMBER(OFFSET('Sanitation Data'!$D$6,0,10*ROW('Sanitation Data'!D111))),'Data Summary'!CL117="Yes"),OFFSET('Sanitation Data'!$D$6,0,10*ROW('Sanitation Data'!D111)),NA())</f>
        <v>#N/A</v>
      </c>
      <c r="X117" s="97" t="e">
        <f ca="true">+IF(AND(ISNUMBER(OFFSET('Sanitation Data'!$D$10,0,10*ROW('Sanitation Data'!D111))),'Data Summary'!CM117="Yes"),OFFSET('Sanitation Data'!$D$10,0,10*ROW('Sanitation Data'!D111)),NA())</f>
        <v>#N/A</v>
      </c>
      <c r="Y117" s="97" t="e">
        <f ca="true">+IF(AND(ISNUMBER(OFFSET('Sanitation Data'!$D$11,0,10*ROW('Sanitation Data'!D111))),'Data Summary'!CN117="Yes"),OFFSET('Sanitation Data'!$D$11,0,10*ROW('Sanitation Data'!D111)),NA())</f>
        <v>#N/A</v>
      </c>
      <c r="Z117" s="97" t="e">
        <f ca="true">+IF(AND(ISNUMBER(OFFSET('Sanitation Data'!$D$12,0,10*ROW('Sanitation Data'!D111))),'Data Summary'!CO117="Yes"),OFFSET('Sanitation Data'!$D$12,0,10*ROW('Sanitation Data'!D111)),NA())</f>
        <v>#N/A</v>
      </c>
      <c r="AA117" s="97" t="e">
        <f ca="true">+IF(AND(ISNUMBER(OFFSET('Sanitation Data'!$E$4,0,10*ROW('Sanitation Data'!E111))),'Data Summary'!CP117="Yes"),100-OFFSET('Sanitation Data'!$E$4,0,10*ROW('Sanitation Data'!E111)),NA())</f>
        <v>#N/A</v>
      </c>
      <c r="AB117" s="97" t="e">
        <f ca="true">+IF(AND(ISNUMBER(OFFSET('Sanitation Data'!$E$6,0,10*ROW('Sanitation Data'!E111))),'Data Summary'!CQ117="Yes"),OFFSET('Sanitation Data'!$E$6,0,10*ROW('Sanitation Data'!E111)),NA())</f>
        <v>#N/A</v>
      </c>
      <c r="AC117" s="97" t="e">
        <f ca="true">+IF(AND(ISNUMBER(OFFSET('Sanitation Data'!$E$10,0,10*ROW('Sanitation Data'!E111))),'Data Summary'!CR117="Yes"),OFFSET('Sanitation Data'!$E$10,0,10*ROW('Sanitation Data'!E111)),NA())</f>
        <v>#N/A</v>
      </c>
      <c r="AD117" s="97" t="e">
        <f ca="true">+IF(AND(ISNUMBER(OFFSET('Sanitation Data'!$E$11,0,10*ROW('Sanitation Data'!E111))),'Data Summary'!CS117="Yes"),OFFSET('Sanitation Data'!$E$11,0,10*ROW('Sanitation Data'!E111)),NA())</f>
        <v>#N/A</v>
      </c>
      <c r="AE117" s="97" t="e">
        <f ca="true">+IF(AND(ISNUMBER(OFFSET('Sanitation Data'!$E$12,0,10*ROW('Sanitation Data'!E111))),'Data Summary'!CT117="Yes"),OFFSET('Sanitation Data'!$E$12,0,10*ROW('Sanitation Data'!E111)),NA())</f>
        <v>#N/A</v>
      </c>
      <c r="AF117" s="97" t="e">
        <f ca="true">+IF(AND(ISNUMBER(OFFSET('Sanitation Data'!$F$4,0,10*ROW('Sanitation Data'!F111))),'Data Summary'!CU117="Yes"),100-OFFSET('Sanitation Data'!$F$4,0,10*ROW('Sanitation Data'!F111)),NA())</f>
        <v>#N/A</v>
      </c>
      <c r="AG117" s="97" t="e">
        <f ca="true">+IF(AND(ISNUMBER(OFFSET('Sanitation Data'!$F$6,0,10*ROW('Sanitation Data'!F111))),'Data Summary'!CV117="Yes"),OFFSET('Sanitation Data'!$F$6,0,10*ROW('Sanitation Data'!F111)),NA())</f>
        <v>#N/A</v>
      </c>
      <c r="AH117" s="97" t="e">
        <f ca="true">+IF(AND(ISNUMBER(OFFSET('Sanitation Data'!$F$10,0,10*ROW('Sanitation Data'!F111))),'Data Summary'!CW117="Yes"),OFFSET('Sanitation Data'!$F$10,0,10*ROW('Sanitation Data'!F111)),NA())</f>
        <v>#N/A</v>
      </c>
      <c r="AI117" s="97" t="e">
        <f ca="true">+IF(AND(ISNUMBER(OFFSET('Sanitation Data'!$F$11,0,10*ROW('Sanitation Data'!F111))),'Data Summary'!CX117="Yes"),OFFSET('Sanitation Data'!$F$11,0,10*ROW('Sanitation Data'!F111)),NA())</f>
        <v>#N/A</v>
      </c>
      <c r="AJ117" s="97" t="e">
        <f ca="true">+IF(AND(ISNUMBER(OFFSET('Sanitation Data'!$F$12,0,10*ROW('Sanitation Data'!F111))),'Data Summary'!CY117="Yes"),OFFSET('Sanitation Data'!$F$12,0,10*ROW('Sanitation Data'!F111)),NA())</f>
        <v>#N/A</v>
      </c>
      <c r="AK117" s="97" t="e">
        <f ca="true">+IF(AND(ISNUMBER(OFFSET('Sanitation Data'!$G$4,0,10*ROW('Sanitation Data'!G111))),'Data Summary'!CZ117="Yes"),100-OFFSET('Sanitation Data'!$G$4,0,10*ROW('Sanitation Data'!G111)),NA())</f>
        <v>#N/A</v>
      </c>
      <c r="AL117" s="97" t="e">
        <f ca="true">+IF(AND(ISNUMBER(OFFSET('Sanitation Data'!$G$6,0,10*ROW('Sanitation Data'!G111))),'Data Summary'!DA117="Yes"),OFFSET('Sanitation Data'!$G$6,0,10*ROW('Sanitation Data'!G111)),NA())</f>
        <v>#N/A</v>
      </c>
      <c r="AM117" s="97" t="e">
        <f ca="true">+IF(AND(ISNUMBER(OFFSET('Sanitation Data'!$G$10,0,10*ROW('Sanitation Data'!G111))),'Data Summary'!DB117="Yes"),OFFSET('Sanitation Data'!$G$10,0,10*ROW('Sanitation Data'!G111)),NA())</f>
        <v>#N/A</v>
      </c>
      <c r="AN117" s="97" t="e">
        <f ca="true">+IF(AND(ISNUMBER(OFFSET('Sanitation Data'!$G$11,0,10*ROW('Sanitation Data'!G111))),'Data Summary'!DC117="Yes"),OFFSET('Sanitation Data'!$G$11,0,10*ROW('Sanitation Data'!G111)),NA())</f>
        <v>#N/A</v>
      </c>
      <c r="AO117" s="97" t="e">
        <f ca="true">+IF(AND(ISNUMBER(OFFSET('Sanitation Data'!$G$12,0,10*ROW('Sanitation Data'!G111))),'Data Summary'!DD117="Yes"),OFFSET('Sanitation Data'!$G$12,0,10*ROW('Sanitation Data'!G111)),NA())</f>
        <v>#N/A</v>
      </c>
      <c r="AP117" s="97" t="e">
        <f ca="true">+IF(AND(ISNUMBER(OFFSET('Sanitation Data'!$H$4,0,10*ROW('Sanitation Data'!H111))),'Data Summary'!DE117="Yes"),100-OFFSET('Sanitation Data'!$H$4,0,10*ROW('Sanitation Data'!H111)),NA())</f>
        <v>#N/A</v>
      </c>
      <c r="AQ117" s="97" t="e">
        <f ca="true">+IF(AND(ISNUMBER(OFFSET('Sanitation Data'!$H$6,0,10*ROW('Sanitation Data'!H111))),'Data Summary'!DF117="Yes"),OFFSET('Sanitation Data'!$H$6,0,10*ROW('Sanitation Data'!H111)),NA())</f>
        <v>#N/A</v>
      </c>
      <c r="AR117" s="97" t="e">
        <f ca="true">+IF(AND(ISNUMBER(OFFSET('Sanitation Data'!$H$10,0,10*ROW('Sanitation Data'!H111))),'Data Summary'!DG117="Yes"),OFFSET('Sanitation Data'!$H$10,0,10*ROW('Sanitation Data'!H111)),NA())</f>
        <v>#N/A</v>
      </c>
      <c r="AS117" s="97" t="e">
        <f ca="true">+IF(AND(ISNUMBER(OFFSET('Sanitation Data'!$H$11,0,10*ROW('Sanitation Data'!H111))),'Data Summary'!DH117="Yes"),OFFSET('Sanitation Data'!$H$11,0,10*ROW('Sanitation Data'!H111)),NA())</f>
        <v>#N/A</v>
      </c>
      <c r="AT117" s="97" t="e">
        <f ca="true">+IF(AND(ISNUMBER(OFFSET('Sanitation Data'!$H$12,0,10*ROW('Sanitation Data'!H111))),'Data Summary'!DI117="Yes"),OFFSET('Sanitation Data'!$H$12,0,10*ROW('Sanitation Data'!H111)),NA())</f>
        <v>#N/A</v>
      </c>
      <c r="AU117" s="97" t="e">
        <f ca="true">+IF(AND(ISNUMBER(OFFSET('Sanitation Data'!$I$4,0,10*ROW('Sanitation Data'!I111))),'Data Summary'!DJ117="Yes"),100-OFFSET('Sanitation Data'!$I$4,0,10*ROW('Sanitation Data'!I111)),NA())</f>
        <v>#N/A</v>
      </c>
      <c r="AV117" s="97" t="e">
        <f ca="true">+IF(AND(ISNUMBER(OFFSET('Sanitation Data'!$I$6,0,10*ROW('Sanitation Data'!I111))),'Data Summary'!DK117="Yes"),OFFSET('Sanitation Data'!$I$6,0,10*ROW('Sanitation Data'!I111)),NA())</f>
        <v>#N/A</v>
      </c>
      <c r="AW117" s="97" t="e">
        <f ca="true">+IF(AND(ISNUMBER(OFFSET('Sanitation Data'!$I$10,0,10*ROW('Sanitation Data'!I111))),'Data Summary'!DL117="Yes"),OFFSET('Sanitation Data'!$I$10,0,10*ROW('Sanitation Data'!I111)),NA())</f>
        <v>#N/A</v>
      </c>
      <c r="AX117" s="97" t="e">
        <f ca="true">+IF(AND(ISNUMBER(OFFSET('Sanitation Data'!$I$11,0,10*ROW('Sanitation Data'!I111))),'Data Summary'!DM117="Yes"),OFFSET('Sanitation Data'!$I$11,0,10*ROW('Sanitation Data'!I111)),NA())</f>
        <v>#N/A</v>
      </c>
      <c r="AY117" s="97" t="e">
        <f ca="true">+IF(AND(ISNUMBER(OFFSET('Sanitation Data'!$I$12,0,10*ROW('Sanitation Data'!I111))),'Data Summary'!DN117="Yes"),OFFSET('Sanitation Data'!$I$12,0,10*ROW('Sanitation Data'!I111)),NA())</f>
        <v>#N/A</v>
      </c>
      <c r="AZ117" s="98" t="e">
        <f ca="true">+IF(AND(ISNUMBER(OFFSET('Hygiene Data'!$D$5,0,10*ROW('Hygiene Data'!D111))),'Data Summary'!DO117="Yes"),OFFSET('Hygiene Data'!$D$5,0,10*ROW('Hygiene Data'!D111)),NA())</f>
        <v>#N/A</v>
      </c>
      <c r="BA117" s="98" t="e">
        <f ca="true">+IF(AND(ISNUMBER(OFFSET('Hygiene Data'!$D$7,0,10*ROW('Hygiene Data'!D111))),'Data Summary'!DP117="Yes"),OFFSET('Hygiene Data'!$D$7,0,10*ROW('Hygiene Data'!D111)),NA())</f>
        <v>#N/A</v>
      </c>
      <c r="BB117" s="98" t="e">
        <f ca="true">+IF(AND(ISNUMBER(OFFSET('Hygiene Data'!$D$9,0,10*ROW('Hygiene Data'!D111))),'Data Summary'!DQ117="Yes"),OFFSET('Hygiene Data'!$D$9,0,10*ROW('Hygiene Data'!D111)),NA())</f>
        <v>#N/A</v>
      </c>
      <c r="BC117" s="98" t="e">
        <f ca="true">+IF(AND(ISNUMBER(OFFSET('Hygiene Data'!$E$5,0,10*ROW('Hygiene Data'!E111))),'Data Summary'!DR117="Yes"),OFFSET('Hygiene Data'!$E$5,0,10*ROW('Hygiene Data'!E111)),NA())</f>
        <v>#N/A</v>
      </c>
      <c r="BD117" s="98" t="e">
        <f ca="true">+IF(AND(ISNUMBER(OFFSET('Hygiene Data'!$E$7,0,10*ROW('Hygiene Data'!E111))),'Data Summary'!DS117="Yes"),OFFSET('Hygiene Data'!$E$7,0,10*ROW('Hygiene Data'!E111)),NA())</f>
        <v>#N/A</v>
      </c>
      <c r="BE117" s="98" t="e">
        <f ca="true">+IF(AND(ISNUMBER(OFFSET('Hygiene Data'!$E$9,0,10*ROW('Hygiene Data'!E111))),'Data Summary'!DT117="Yes"),OFFSET('Hygiene Data'!$E$9,0,10*ROW('Hygiene Data'!E111)),NA())</f>
        <v>#N/A</v>
      </c>
      <c r="BF117" s="98" t="e">
        <f ca="true">+IF(AND(ISNUMBER(OFFSET('Hygiene Data'!$F$5,0,10*ROW('Hygiene Data'!F111))),'Data Summary'!DU117="Yes"),OFFSET('Hygiene Data'!$F$5,0,10*ROW('Hygiene Data'!F111)),NA())</f>
        <v>#N/A</v>
      </c>
      <c r="BG117" s="98" t="e">
        <f ca="true">+IF(AND(ISNUMBER(OFFSET('Hygiene Data'!$F$7,0,10*ROW('Hygiene Data'!F111))),'Data Summary'!DV117="Yes"),OFFSET('Hygiene Data'!$F$7,0,10*ROW('Hygiene Data'!F111)),NA())</f>
        <v>#N/A</v>
      </c>
      <c r="BH117" s="98" t="e">
        <f ca="true">+IF(AND(ISNUMBER(OFFSET('Hygiene Data'!$F$9,0,10*ROW('Hygiene Data'!F111))),'Data Summary'!DW117="Yes"),OFFSET('Hygiene Data'!$F$9,0,10*ROW('Hygiene Data'!F111)),NA())</f>
        <v>#N/A</v>
      </c>
      <c r="BI117" s="98" t="e">
        <f ca="true">+IF(AND(ISNUMBER(OFFSET('Hygiene Data'!$G$5,0,10*ROW('Hygiene Data'!G111))),'Data Summary'!DX117="Yes"),OFFSET('Hygiene Data'!$G$5,0,10*ROW('Hygiene Data'!G111)),NA())</f>
        <v>#N/A</v>
      </c>
      <c r="BJ117" s="98" t="e">
        <f ca="true">+IF(AND(ISNUMBER(OFFSET('Hygiene Data'!$G$7,0,10*ROW('Hygiene Data'!G111))),'Data Summary'!DY117="Yes"),OFFSET('Hygiene Data'!$G$7,0,10*ROW('Hygiene Data'!G111)),NA())</f>
        <v>#N/A</v>
      </c>
      <c r="BK117" s="98" t="e">
        <f ca="true">+IF(AND(ISNUMBER(OFFSET('Hygiene Data'!$G$9,0,10*ROW('Hygiene Data'!G111))),'Data Summary'!DZ117="Yes"),OFFSET('Hygiene Data'!$G$9,0,10*ROW('Hygiene Data'!G111)),NA())</f>
        <v>#N/A</v>
      </c>
      <c r="BL117" s="98" t="e">
        <f ca="true">+IF(AND(ISNUMBER(OFFSET('Hygiene Data'!$H$5,0,10*ROW('Hygiene Data'!H111))),'Data Summary'!EA117="Yes"),OFFSET('Hygiene Data'!$H$5,0,10*ROW('Hygiene Data'!H111)),NA())</f>
        <v>#N/A</v>
      </c>
      <c r="BM117" s="98" t="e">
        <f ca="true">+IF(AND(ISNUMBER(OFFSET('Hygiene Data'!$H$7,0,10*ROW('Hygiene Data'!H111))),'Data Summary'!EB117="Yes"),OFFSET('Hygiene Data'!$H$7,0,10*ROW('Hygiene Data'!H111)),NA())</f>
        <v>#N/A</v>
      </c>
      <c r="BN117" s="98" t="e">
        <f ca="true">+IF(AND(ISNUMBER(OFFSET('Hygiene Data'!$H$9,0,10*ROW('Hygiene Data'!H111))),'Data Summary'!EC117="Yes"),OFFSET('Hygiene Data'!$H$9,0,10*ROW('Hygiene Data'!H111)),NA())</f>
        <v>#N/A</v>
      </c>
      <c r="BO117" s="98" t="e">
        <f ca="true">+IF(AND(ISNUMBER(OFFSET('Hygiene Data'!$I$5,0,10*ROW('Hygiene Data'!I111))),'Data Summary'!ED117="Yes"),OFFSET('Hygiene Data'!$I$5,0,10*ROW('Hygiene Data'!I111)),NA())</f>
        <v>#N/A</v>
      </c>
      <c r="BP117" s="98" t="e">
        <f ca="true">+IF(AND(ISNUMBER(OFFSET('Hygiene Data'!$I$7,0,10*ROW('Hygiene Data'!I111))),'Data Summary'!EE117="Yes"),OFFSET('Hygiene Data'!$I$7,0,10*ROW('Hygiene Data'!I111)),NA())</f>
        <v>#N/A</v>
      </c>
      <c r="BQ117" s="98" t="e">
        <f ca="true">+IF(AND(ISNUMBER(OFFSET('Hygiene Data'!$I$9,0,10*ROW('Hygiene Data'!I111))),'Data Summary'!EF117="Yes"),OFFSET('Hygiene Data'!$I$9,0,10*ROW('Hygiene Data'!I111)),NA())</f>
        <v>#N/A</v>
      </c>
    </row>
    <row xmlns:x14ac="http://schemas.microsoft.com/office/spreadsheetml/2009/9/ac" r="118" x14ac:dyDescent="0.2">
      <c r="A118" s="335" t="e">
        <f ca="true">+RIGHT('Data Summary'!A118,LEN('Data Summary'!A118)-9)</f>
        <v>#VALUE!</v>
      </c>
      <c r="B118" s="36" t="str">
        <f ca="true">+IF(ISTEXT('Data Summary'!B118),'Data Summary'!B118,"")</f>
        <v/>
      </c>
      <c r="C118" s="334" t="e">
        <f ca="true">+VALUE('Data Summary'!C118)</f>
        <v>#VALUE!</v>
      </c>
      <c r="D118" s="96" t="e">
        <f ca="true">+IF(AND(ISNUMBER(OFFSET('Water Data'!$D$4,0,10*ROW('Water Data'!D112))),'Data Summary'!BS118="Yes"),100-OFFSET('Water Data'!$D$4,0,10*ROW('Water Data'!D112)),NA())</f>
        <v>#N/A</v>
      </c>
      <c r="E118" s="96" t="e">
        <f ca="true">+IF(AND(ISNUMBER(OFFSET('Water Data'!$D$6,0,10*ROW('Water Data'!D112))),'Data Summary'!BT118="Yes"),OFFSET('Water Data'!$D$6,0,10*ROW('Water Data'!D112)),NA())</f>
        <v>#N/A</v>
      </c>
      <c r="F118" s="96" t="e">
        <f ca="true">+IF(AND(ISNUMBER(OFFSET('Water Data'!$D$9,0,10*ROW('Water Data'!D112))),'Data Summary'!BU118="Yes"),OFFSET('Water Data'!$D$9,0,10*ROW('Water Data'!D112)),NA())</f>
        <v>#N/A</v>
      </c>
      <c r="G118" s="96" t="e">
        <f ca="true">+IF(AND(ISNUMBER(OFFSET('Water Data'!$E$4,0,10*ROW('Water Data'!E112))),'Data Summary'!BV118="Yes"),100-OFFSET('Water Data'!$E$4,0,10*ROW('Water Data'!E112)),NA())</f>
        <v>#N/A</v>
      </c>
      <c r="H118" s="96" t="e">
        <f ca="true">+IF(AND(ISNUMBER(OFFSET('Water Data'!$E$6,0,10*ROW('Water Data'!E112))),'Data Summary'!BW118="Yes"),OFFSET('Water Data'!$E$6,0,10*ROW('Water Data'!E112)),NA())</f>
        <v>#N/A</v>
      </c>
      <c r="I118" s="96" t="e">
        <f ca="true">+IF(AND(ISNUMBER(OFFSET('Water Data'!$E$9,0,10*ROW('Water Data'!E112))),'Data Summary'!BX118="Yes"),OFFSET('Water Data'!$E$9,0,10*ROW('Water Data'!E112)),NA())</f>
        <v>#N/A</v>
      </c>
      <c r="J118" s="96" t="e">
        <f ca="true">+IF(AND(ISNUMBER(OFFSET('Water Data'!$F$4,0,10*ROW('Water Data'!F112))),'Data Summary'!BY118="Yes"),100-OFFSET('Water Data'!$F$4,0,10*ROW('Water Data'!F112)),NA())</f>
        <v>#N/A</v>
      </c>
      <c r="K118" s="96" t="e">
        <f ca="true">+IF(AND(ISNUMBER(OFFSET('Water Data'!$F$6,0,10*ROW('Water Data'!F112))),'Data Summary'!BZ118="Yes"),OFFSET('Water Data'!$F$6,0,10*ROW('Water Data'!F112)),NA())</f>
        <v>#N/A</v>
      </c>
      <c r="L118" s="96" t="e">
        <f ca="true">+IF(AND(ISNUMBER(OFFSET('Water Data'!$F$9,0,10*ROW('Water Data'!F112))),'Data Summary'!CA118="Yes"),OFFSET('Water Data'!$F$9,0,10*ROW('Water Data'!F112)),NA())</f>
        <v>#N/A</v>
      </c>
      <c r="M118" s="96" t="e">
        <f ca="true">+IF(AND(ISNUMBER(OFFSET('Water Data'!$G$4,0,10*ROW('Water Data'!G112))),'Data Summary'!CB118="Yes"),100-OFFSET('Water Data'!$G$4,0,10*ROW('Water Data'!G112)),NA())</f>
        <v>#N/A</v>
      </c>
      <c r="N118" s="96" t="e">
        <f ca="true">+IF(AND(ISNUMBER(OFFSET('Water Data'!$G$6,0,10*ROW('Water Data'!G112))),'Data Summary'!CC118="Yes"),OFFSET('Water Data'!$G$6,0,10*ROW('Water Data'!G112)),NA())</f>
        <v>#N/A</v>
      </c>
      <c r="O118" s="96" t="e">
        <f ca="true">+IF(AND(ISNUMBER(OFFSET('Water Data'!$G$9,0,10*ROW('Water Data'!G112))),'Data Summary'!CD118="Yes"),OFFSET('Water Data'!$G$9,0,10*ROW('Water Data'!G112)),NA())</f>
        <v>#N/A</v>
      </c>
      <c r="P118" s="96" t="e">
        <f ca="true">+IF(AND(ISNUMBER(OFFSET('Water Data'!$H$4,0,10*ROW('Water Data'!H112))),'Data Summary'!CE118="Yes"),100-OFFSET('Water Data'!$H$4,0,10*ROW('Water Data'!H112)),NA())</f>
        <v>#N/A</v>
      </c>
      <c r="Q118" s="96" t="e">
        <f ca="true">+IF(AND(ISNUMBER(OFFSET('Water Data'!$H$6,0,10*ROW('Water Data'!H112))),'Data Summary'!CF118="Yes"),OFFSET('Water Data'!$H$6,0,10*ROW('Water Data'!H112)),NA())</f>
        <v>#N/A</v>
      </c>
      <c r="R118" s="96" t="e">
        <f ca="true">+IF(AND(ISNUMBER(OFFSET('Water Data'!$H$9,0,10*ROW('Water Data'!H112))),'Data Summary'!CG118="Yes"),OFFSET('Water Data'!$H$9,0,10*ROW('Water Data'!H112)),NA())</f>
        <v>#N/A</v>
      </c>
      <c r="S118" s="96" t="e">
        <f ca="true">+IF(AND(ISNUMBER(OFFSET('Water Data'!$I$4,0,10*ROW('Water Data'!I112))),'Data Summary'!CH118="Yes"),100-OFFSET('Water Data'!$I$4,0,10*ROW('Water Data'!I112)),NA())</f>
        <v>#N/A</v>
      </c>
      <c r="T118" s="96" t="e">
        <f ca="true">+IF(AND(ISNUMBER(OFFSET('Water Data'!$I$6,0,10*ROW('Water Data'!I112))),'Data Summary'!CI118="Yes"),OFFSET('Water Data'!$I$6,0,10*ROW('Water Data'!I112)),NA())</f>
        <v>#N/A</v>
      </c>
      <c r="U118" s="96" t="e">
        <f ca="true">+IF(AND(ISNUMBER(OFFSET('Water Data'!$I$9,0,10*ROW('Water Data'!I112))),'Data Summary'!CJ118="Yes"),OFFSET('Water Data'!$I$9,0,10*ROW('Water Data'!I112)),NA())</f>
        <v>#N/A</v>
      </c>
      <c r="V118" s="97" t="e">
        <f ca="true">+IF(AND(ISNUMBER(OFFSET('Sanitation Data'!$D$4,0,10*ROW('Sanitation Data'!D112))),'Data Summary'!CK118="Yes"),100-OFFSET('Sanitation Data'!$D$4,0,10*ROW('Sanitation Data'!D112)),NA())</f>
        <v>#N/A</v>
      </c>
      <c r="W118" s="97" t="e">
        <f ca="true">+IF(AND(ISNUMBER(OFFSET('Sanitation Data'!$D$6,0,10*ROW('Sanitation Data'!D112))),'Data Summary'!CL118="Yes"),OFFSET('Sanitation Data'!$D$6,0,10*ROW('Sanitation Data'!D112)),NA())</f>
        <v>#N/A</v>
      </c>
      <c r="X118" s="97" t="e">
        <f ca="true">+IF(AND(ISNUMBER(OFFSET('Sanitation Data'!$D$10,0,10*ROW('Sanitation Data'!D112))),'Data Summary'!CM118="Yes"),OFFSET('Sanitation Data'!$D$10,0,10*ROW('Sanitation Data'!D112)),NA())</f>
        <v>#N/A</v>
      </c>
      <c r="Y118" s="97" t="e">
        <f ca="true">+IF(AND(ISNUMBER(OFFSET('Sanitation Data'!$D$11,0,10*ROW('Sanitation Data'!D112))),'Data Summary'!CN118="Yes"),OFFSET('Sanitation Data'!$D$11,0,10*ROW('Sanitation Data'!D112)),NA())</f>
        <v>#N/A</v>
      </c>
      <c r="Z118" s="97" t="e">
        <f ca="true">+IF(AND(ISNUMBER(OFFSET('Sanitation Data'!$D$12,0,10*ROW('Sanitation Data'!D112))),'Data Summary'!CO118="Yes"),OFFSET('Sanitation Data'!$D$12,0,10*ROW('Sanitation Data'!D112)),NA())</f>
        <v>#N/A</v>
      </c>
      <c r="AA118" s="97" t="e">
        <f ca="true">+IF(AND(ISNUMBER(OFFSET('Sanitation Data'!$E$4,0,10*ROW('Sanitation Data'!E112))),'Data Summary'!CP118="Yes"),100-OFFSET('Sanitation Data'!$E$4,0,10*ROW('Sanitation Data'!E112)),NA())</f>
        <v>#N/A</v>
      </c>
      <c r="AB118" s="97" t="e">
        <f ca="true">+IF(AND(ISNUMBER(OFFSET('Sanitation Data'!$E$6,0,10*ROW('Sanitation Data'!E112))),'Data Summary'!CQ118="Yes"),OFFSET('Sanitation Data'!$E$6,0,10*ROW('Sanitation Data'!E112)),NA())</f>
        <v>#N/A</v>
      </c>
      <c r="AC118" s="97" t="e">
        <f ca="true">+IF(AND(ISNUMBER(OFFSET('Sanitation Data'!$E$10,0,10*ROW('Sanitation Data'!E112))),'Data Summary'!CR118="Yes"),OFFSET('Sanitation Data'!$E$10,0,10*ROW('Sanitation Data'!E112)),NA())</f>
        <v>#N/A</v>
      </c>
      <c r="AD118" s="97" t="e">
        <f ca="true">+IF(AND(ISNUMBER(OFFSET('Sanitation Data'!$E$11,0,10*ROW('Sanitation Data'!E112))),'Data Summary'!CS118="Yes"),OFFSET('Sanitation Data'!$E$11,0,10*ROW('Sanitation Data'!E112)),NA())</f>
        <v>#N/A</v>
      </c>
      <c r="AE118" s="97" t="e">
        <f ca="true">+IF(AND(ISNUMBER(OFFSET('Sanitation Data'!$E$12,0,10*ROW('Sanitation Data'!E112))),'Data Summary'!CT118="Yes"),OFFSET('Sanitation Data'!$E$12,0,10*ROW('Sanitation Data'!E112)),NA())</f>
        <v>#N/A</v>
      </c>
      <c r="AF118" s="97" t="e">
        <f ca="true">+IF(AND(ISNUMBER(OFFSET('Sanitation Data'!$F$4,0,10*ROW('Sanitation Data'!F112))),'Data Summary'!CU118="Yes"),100-OFFSET('Sanitation Data'!$F$4,0,10*ROW('Sanitation Data'!F112)),NA())</f>
        <v>#N/A</v>
      </c>
      <c r="AG118" s="97" t="e">
        <f ca="true">+IF(AND(ISNUMBER(OFFSET('Sanitation Data'!$F$6,0,10*ROW('Sanitation Data'!F112))),'Data Summary'!CV118="Yes"),OFFSET('Sanitation Data'!$F$6,0,10*ROW('Sanitation Data'!F112)),NA())</f>
        <v>#N/A</v>
      </c>
      <c r="AH118" s="97" t="e">
        <f ca="true">+IF(AND(ISNUMBER(OFFSET('Sanitation Data'!$F$10,0,10*ROW('Sanitation Data'!F112))),'Data Summary'!CW118="Yes"),OFFSET('Sanitation Data'!$F$10,0,10*ROW('Sanitation Data'!F112)),NA())</f>
        <v>#N/A</v>
      </c>
      <c r="AI118" s="97" t="e">
        <f ca="true">+IF(AND(ISNUMBER(OFFSET('Sanitation Data'!$F$11,0,10*ROW('Sanitation Data'!F112))),'Data Summary'!CX118="Yes"),OFFSET('Sanitation Data'!$F$11,0,10*ROW('Sanitation Data'!F112)),NA())</f>
        <v>#N/A</v>
      </c>
      <c r="AJ118" s="97" t="e">
        <f ca="true">+IF(AND(ISNUMBER(OFFSET('Sanitation Data'!$F$12,0,10*ROW('Sanitation Data'!F112))),'Data Summary'!CY118="Yes"),OFFSET('Sanitation Data'!$F$12,0,10*ROW('Sanitation Data'!F112)),NA())</f>
        <v>#N/A</v>
      </c>
      <c r="AK118" s="97" t="e">
        <f ca="true">+IF(AND(ISNUMBER(OFFSET('Sanitation Data'!$G$4,0,10*ROW('Sanitation Data'!G112))),'Data Summary'!CZ118="Yes"),100-OFFSET('Sanitation Data'!$G$4,0,10*ROW('Sanitation Data'!G112)),NA())</f>
        <v>#N/A</v>
      </c>
      <c r="AL118" s="97" t="e">
        <f ca="true">+IF(AND(ISNUMBER(OFFSET('Sanitation Data'!$G$6,0,10*ROW('Sanitation Data'!G112))),'Data Summary'!DA118="Yes"),OFFSET('Sanitation Data'!$G$6,0,10*ROW('Sanitation Data'!G112)),NA())</f>
        <v>#N/A</v>
      </c>
      <c r="AM118" s="97" t="e">
        <f ca="true">+IF(AND(ISNUMBER(OFFSET('Sanitation Data'!$G$10,0,10*ROW('Sanitation Data'!G112))),'Data Summary'!DB118="Yes"),OFFSET('Sanitation Data'!$G$10,0,10*ROW('Sanitation Data'!G112)),NA())</f>
        <v>#N/A</v>
      </c>
      <c r="AN118" s="97" t="e">
        <f ca="true">+IF(AND(ISNUMBER(OFFSET('Sanitation Data'!$G$11,0,10*ROW('Sanitation Data'!G112))),'Data Summary'!DC118="Yes"),OFFSET('Sanitation Data'!$G$11,0,10*ROW('Sanitation Data'!G112)),NA())</f>
        <v>#N/A</v>
      </c>
      <c r="AO118" s="97" t="e">
        <f ca="true">+IF(AND(ISNUMBER(OFFSET('Sanitation Data'!$G$12,0,10*ROW('Sanitation Data'!G112))),'Data Summary'!DD118="Yes"),OFFSET('Sanitation Data'!$G$12,0,10*ROW('Sanitation Data'!G112)),NA())</f>
        <v>#N/A</v>
      </c>
      <c r="AP118" s="97" t="e">
        <f ca="true">+IF(AND(ISNUMBER(OFFSET('Sanitation Data'!$H$4,0,10*ROW('Sanitation Data'!H112))),'Data Summary'!DE118="Yes"),100-OFFSET('Sanitation Data'!$H$4,0,10*ROW('Sanitation Data'!H112)),NA())</f>
        <v>#N/A</v>
      </c>
      <c r="AQ118" s="97" t="e">
        <f ca="true">+IF(AND(ISNUMBER(OFFSET('Sanitation Data'!$H$6,0,10*ROW('Sanitation Data'!H112))),'Data Summary'!DF118="Yes"),OFFSET('Sanitation Data'!$H$6,0,10*ROW('Sanitation Data'!H112)),NA())</f>
        <v>#N/A</v>
      </c>
      <c r="AR118" s="97" t="e">
        <f ca="true">+IF(AND(ISNUMBER(OFFSET('Sanitation Data'!$H$10,0,10*ROW('Sanitation Data'!H112))),'Data Summary'!DG118="Yes"),OFFSET('Sanitation Data'!$H$10,0,10*ROW('Sanitation Data'!H112)),NA())</f>
        <v>#N/A</v>
      </c>
      <c r="AS118" s="97" t="e">
        <f ca="true">+IF(AND(ISNUMBER(OFFSET('Sanitation Data'!$H$11,0,10*ROW('Sanitation Data'!H112))),'Data Summary'!DH118="Yes"),OFFSET('Sanitation Data'!$H$11,0,10*ROW('Sanitation Data'!H112)),NA())</f>
        <v>#N/A</v>
      </c>
      <c r="AT118" s="97" t="e">
        <f ca="true">+IF(AND(ISNUMBER(OFFSET('Sanitation Data'!$H$12,0,10*ROW('Sanitation Data'!H112))),'Data Summary'!DI118="Yes"),OFFSET('Sanitation Data'!$H$12,0,10*ROW('Sanitation Data'!H112)),NA())</f>
        <v>#N/A</v>
      </c>
      <c r="AU118" s="97" t="e">
        <f ca="true">+IF(AND(ISNUMBER(OFFSET('Sanitation Data'!$I$4,0,10*ROW('Sanitation Data'!I112))),'Data Summary'!DJ118="Yes"),100-OFFSET('Sanitation Data'!$I$4,0,10*ROW('Sanitation Data'!I112)),NA())</f>
        <v>#N/A</v>
      </c>
      <c r="AV118" s="97" t="e">
        <f ca="true">+IF(AND(ISNUMBER(OFFSET('Sanitation Data'!$I$6,0,10*ROW('Sanitation Data'!I112))),'Data Summary'!DK118="Yes"),OFFSET('Sanitation Data'!$I$6,0,10*ROW('Sanitation Data'!I112)),NA())</f>
        <v>#N/A</v>
      </c>
      <c r="AW118" s="97" t="e">
        <f ca="true">+IF(AND(ISNUMBER(OFFSET('Sanitation Data'!$I$10,0,10*ROW('Sanitation Data'!I112))),'Data Summary'!DL118="Yes"),OFFSET('Sanitation Data'!$I$10,0,10*ROW('Sanitation Data'!I112)),NA())</f>
        <v>#N/A</v>
      </c>
      <c r="AX118" s="97" t="e">
        <f ca="true">+IF(AND(ISNUMBER(OFFSET('Sanitation Data'!$I$11,0,10*ROW('Sanitation Data'!I112))),'Data Summary'!DM118="Yes"),OFFSET('Sanitation Data'!$I$11,0,10*ROW('Sanitation Data'!I112)),NA())</f>
        <v>#N/A</v>
      </c>
      <c r="AY118" s="97" t="e">
        <f ca="true">+IF(AND(ISNUMBER(OFFSET('Sanitation Data'!$I$12,0,10*ROW('Sanitation Data'!I112))),'Data Summary'!DN118="Yes"),OFFSET('Sanitation Data'!$I$12,0,10*ROW('Sanitation Data'!I112)),NA())</f>
        <v>#N/A</v>
      </c>
      <c r="AZ118" s="98" t="e">
        <f ca="true">+IF(AND(ISNUMBER(OFFSET('Hygiene Data'!$D$5,0,10*ROW('Hygiene Data'!D112))),'Data Summary'!DO118="Yes"),OFFSET('Hygiene Data'!$D$5,0,10*ROW('Hygiene Data'!D112)),NA())</f>
        <v>#N/A</v>
      </c>
      <c r="BA118" s="98" t="e">
        <f ca="true">+IF(AND(ISNUMBER(OFFSET('Hygiene Data'!$D$7,0,10*ROW('Hygiene Data'!D112))),'Data Summary'!DP118="Yes"),OFFSET('Hygiene Data'!$D$7,0,10*ROW('Hygiene Data'!D112)),NA())</f>
        <v>#N/A</v>
      </c>
      <c r="BB118" s="98" t="e">
        <f ca="true">+IF(AND(ISNUMBER(OFFSET('Hygiene Data'!$D$9,0,10*ROW('Hygiene Data'!D112))),'Data Summary'!DQ118="Yes"),OFFSET('Hygiene Data'!$D$9,0,10*ROW('Hygiene Data'!D112)),NA())</f>
        <v>#N/A</v>
      </c>
      <c r="BC118" s="98" t="e">
        <f ca="true">+IF(AND(ISNUMBER(OFFSET('Hygiene Data'!$E$5,0,10*ROW('Hygiene Data'!E112))),'Data Summary'!DR118="Yes"),OFFSET('Hygiene Data'!$E$5,0,10*ROW('Hygiene Data'!E112)),NA())</f>
        <v>#N/A</v>
      </c>
      <c r="BD118" s="98" t="e">
        <f ca="true">+IF(AND(ISNUMBER(OFFSET('Hygiene Data'!$E$7,0,10*ROW('Hygiene Data'!E112))),'Data Summary'!DS118="Yes"),OFFSET('Hygiene Data'!$E$7,0,10*ROW('Hygiene Data'!E112)),NA())</f>
        <v>#N/A</v>
      </c>
      <c r="BE118" s="98" t="e">
        <f ca="true">+IF(AND(ISNUMBER(OFFSET('Hygiene Data'!$E$9,0,10*ROW('Hygiene Data'!E112))),'Data Summary'!DT118="Yes"),OFFSET('Hygiene Data'!$E$9,0,10*ROW('Hygiene Data'!E112)),NA())</f>
        <v>#N/A</v>
      </c>
      <c r="BF118" s="98" t="e">
        <f ca="true">+IF(AND(ISNUMBER(OFFSET('Hygiene Data'!$F$5,0,10*ROW('Hygiene Data'!F112))),'Data Summary'!DU118="Yes"),OFFSET('Hygiene Data'!$F$5,0,10*ROW('Hygiene Data'!F112)),NA())</f>
        <v>#N/A</v>
      </c>
      <c r="BG118" s="98" t="e">
        <f ca="true">+IF(AND(ISNUMBER(OFFSET('Hygiene Data'!$F$7,0,10*ROW('Hygiene Data'!F112))),'Data Summary'!DV118="Yes"),OFFSET('Hygiene Data'!$F$7,0,10*ROW('Hygiene Data'!F112)),NA())</f>
        <v>#N/A</v>
      </c>
      <c r="BH118" s="98" t="e">
        <f ca="true">+IF(AND(ISNUMBER(OFFSET('Hygiene Data'!$F$9,0,10*ROW('Hygiene Data'!F112))),'Data Summary'!DW118="Yes"),OFFSET('Hygiene Data'!$F$9,0,10*ROW('Hygiene Data'!F112)),NA())</f>
        <v>#N/A</v>
      </c>
      <c r="BI118" s="98" t="e">
        <f ca="true">+IF(AND(ISNUMBER(OFFSET('Hygiene Data'!$G$5,0,10*ROW('Hygiene Data'!G112))),'Data Summary'!DX118="Yes"),OFFSET('Hygiene Data'!$G$5,0,10*ROW('Hygiene Data'!G112)),NA())</f>
        <v>#N/A</v>
      </c>
      <c r="BJ118" s="98" t="e">
        <f ca="true">+IF(AND(ISNUMBER(OFFSET('Hygiene Data'!$G$7,0,10*ROW('Hygiene Data'!G112))),'Data Summary'!DY118="Yes"),OFFSET('Hygiene Data'!$G$7,0,10*ROW('Hygiene Data'!G112)),NA())</f>
        <v>#N/A</v>
      </c>
      <c r="BK118" s="98" t="e">
        <f ca="true">+IF(AND(ISNUMBER(OFFSET('Hygiene Data'!$G$9,0,10*ROW('Hygiene Data'!G112))),'Data Summary'!DZ118="Yes"),OFFSET('Hygiene Data'!$G$9,0,10*ROW('Hygiene Data'!G112)),NA())</f>
        <v>#N/A</v>
      </c>
      <c r="BL118" s="98" t="e">
        <f ca="true">+IF(AND(ISNUMBER(OFFSET('Hygiene Data'!$H$5,0,10*ROW('Hygiene Data'!H112))),'Data Summary'!EA118="Yes"),OFFSET('Hygiene Data'!$H$5,0,10*ROW('Hygiene Data'!H112)),NA())</f>
        <v>#N/A</v>
      </c>
      <c r="BM118" s="98" t="e">
        <f ca="true">+IF(AND(ISNUMBER(OFFSET('Hygiene Data'!$H$7,0,10*ROW('Hygiene Data'!H112))),'Data Summary'!EB118="Yes"),OFFSET('Hygiene Data'!$H$7,0,10*ROW('Hygiene Data'!H112)),NA())</f>
        <v>#N/A</v>
      </c>
      <c r="BN118" s="98" t="e">
        <f ca="true">+IF(AND(ISNUMBER(OFFSET('Hygiene Data'!$H$9,0,10*ROW('Hygiene Data'!H112))),'Data Summary'!EC118="Yes"),OFFSET('Hygiene Data'!$H$9,0,10*ROW('Hygiene Data'!H112)),NA())</f>
        <v>#N/A</v>
      </c>
      <c r="BO118" s="98" t="e">
        <f ca="true">+IF(AND(ISNUMBER(OFFSET('Hygiene Data'!$I$5,0,10*ROW('Hygiene Data'!I112))),'Data Summary'!ED118="Yes"),OFFSET('Hygiene Data'!$I$5,0,10*ROW('Hygiene Data'!I112)),NA())</f>
        <v>#N/A</v>
      </c>
      <c r="BP118" s="98" t="e">
        <f ca="true">+IF(AND(ISNUMBER(OFFSET('Hygiene Data'!$I$7,0,10*ROW('Hygiene Data'!I112))),'Data Summary'!EE118="Yes"),OFFSET('Hygiene Data'!$I$7,0,10*ROW('Hygiene Data'!I112)),NA())</f>
        <v>#N/A</v>
      </c>
      <c r="BQ118" s="98" t="e">
        <f ca="true">+IF(AND(ISNUMBER(OFFSET('Hygiene Data'!$I$9,0,10*ROW('Hygiene Data'!I112))),'Data Summary'!EF118="Yes"),OFFSET('Hygiene Data'!$I$9,0,10*ROW('Hygiene Data'!I112)),NA())</f>
        <v>#N/A</v>
      </c>
    </row>
    <row xmlns:x14ac="http://schemas.microsoft.com/office/spreadsheetml/2009/9/ac" r="119" x14ac:dyDescent="0.2">
      <c r="A119" s="335" t="e">
        <f ca="true">+RIGHT('Data Summary'!A119,LEN('Data Summary'!A119)-9)</f>
        <v>#VALUE!</v>
      </c>
      <c r="B119" s="36" t="str">
        <f ca="true">+IF(ISTEXT('Data Summary'!B119),'Data Summary'!B119,"")</f>
        <v/>
      </c>
      <c r="C119" s="334" t="e">
        <f ca="true">+VALUE('Data Summary'!C119)</f>
        <v>#VALUE!</v>
      </c>
      <c r="D119" s="96" t="e">
        <f ca="true">+IF(AND(ISNUMBER(OFFSET('Water Data'!$D$4,0,10*ROW('Water Data'!D113))),'Data Summary'!BS119="Yes"),100-OFFSET('Water Data'!$D$4,0,10*ROW('Water Data'!D113)),NA())</f>
        <v>#N/A</v>
      </c>
      <c r="E119" s="96" t="e">
        <f ca="true">+IF(AND(ISNUMBER(OFFSET('Water Data'!$D$6,0,10*ROW('Water Data'!D113))),'Data Summary'!BT119="Yes"),OFFSET('Water Data'!$D$6,0,10*ROW('Water Data'!D113)),NA())</f>
        <v>#N/A</v>
      </c>
      <c r="F119" s="96" t="e">
        <f ca="true">+IF(AND(ISNUMBER(OFFSET('Water Data'!$D$9,0,10*ROW('Water Data'!D113))),'Data Summary'!BU119="Yes"),OFFSET('Water Data'!$D$9,0,10*ROW('Water Data'!D113)),NA())</f>
        <v>#N/A</v>
      </c>
      <c r="G119" s="96" t="e">
        <f ca="true">+IF(AND(ISNUMBER(OFFSET('Water Data'!$E$4,0,10*ROW('Water Data'!E113))),'Data Summary'!BV119="Yes"),100-OFFSET('Water Data'!$E$4,0,10*ROW('Water Data'!E113)),NA())</f>
        <v>#N/A</v>
      </c>
      <c r="H119" s="96" t="e">
        <f ca="true">+IF(AND(ISNUMBER(OFFSET('Water Data'!$E$6,0,10*ROW('Water Data'!E113))),'Data Summary'!BW119="Yes"),OFFSET('Water Data'!$E$6,0,10*ROW('Water Data'!E113)),NA())</f>
        <v>#N/A</v>
      </c>
      <c r="I119" s="96" t="e">
        <f ca="true">+IF(AND(ISNUMBER(OFFSET('Water Data'!$E$9,0,10*ROW('Water Data'!E113))),'Data Summary'!BX119="Yes"),OFFSET('Water Data'!$E$9,0,10*ROW('Water Data'!E113)),NA())</f>
        <v>#N/A</v>
      </c>
      <c r="J119" s="96" t="e">
        <f ca="true">+IF(AND(ISNUMBER(OFFSET('Water Data'!$F$4,0,10*ROW('Water Data'!F113))),'Data Summary'!BY119="Yes"),100-OFFSET('Water Data'!$F$4,0,10*ROW('Water Data'!F113)),NA())</f>
        <v>#N/A</v>
      </c>
      <c r="K119" s="96" t="e">
        <f ca="true">+IF(AND(ISNUMBER(OFFSET('Water Data'!$F$6,0,10*ROW('Water Data'!F113))),'Data Summary'!BZ119="Yes"),OFFSET('Water Data'!$F$6,0,10*ROW('Water Data'!F113)),NA())</f>
        <v>#N/A</v>
      </c>
      <c r="L119" s="96" t="e">
        <f ca="true">+IF(AND(ISNUMBER(OFFSET('Water Data'!$F$9,0,10*ROW('Water Data'!F113))),'Data Summary'!CA119="Yes"),OFFSET('Water Data'!$F$9,0,10*ROW('Water Data'!F113)),NA())</f>
        <v>#N/A</v>
      </c>
      <c r="M119" s="96" t="e">
        <f ca="true">+IF(AND(ISNUMBER(OFFSET('Water Data'!$G$4,0,10*ROW('Water Data'!G113))),'Data Summary'!CB119="Yes"),100-OFFSET('Water Data'!$G$4,0,10*ROW('Water Data'!G113)),NA())</f>
        <v>#N/A</v>
      </c>
      <c r="N119" s="96" t="e">
        <f ca="true">+IF(AND(ISNUMBER(OFFSET('Water Data'!$G$6,0,10*ROW('Water Data'!G113))),'Data Summary'!CC119="Yes"),OFFSET('Water Data'!$G$6,0,10*ROW('Water Data'!G113)),NA())</f>
        <v>#N/A</v>
      </c>
      <c r="O119" s="96" t="e">
        <f ca="true">+IF(AND(ISNUMBER(OFFSET('Water Data'!$G$9,0,10*ROW('Water Data'!G113))),'Data Summary'!CD119="Yes"),OFFSET('Water Data'!$G$9,0,10*ROW('Water Data'!G113)),NA())</f>
        <v>#N/A</v>
      </c>
      <c r="P119" s="96" t="e">
        <f ca="true">+IF(AND(ISNUMBER(OFFSET('Water Data'!$H$4,0,10*ROW('Water Data'!H113))),'Data Summary'!CE119="Yes"),100-OFFSET('Water Data'!$H$4,0,10*ROW('Water Data'!H113)),NA())</f>
        <v>#N/A</v>
      </c>
      <c r="Q119" s="96" t="e">
        <f ca="true">+IF(AND(ISNUMBER(OFFSET('Water Data'!$H$6,0,10*ROW('Water Data'!H113))),'Data Summary'!CF119="Yes"),OFFSET('Water Data'!$H$6,0,10*ROW('Water Data'!H113)),NA())</f>
        <v>#N/A</v>
      </c>
      <c r="R119" s="96" t="e">
        <f ca="true">+IF(AND(ISNUMBER(OFFSET('Water Data'!$H$9,0,10*ROW('Water Data'!H113))),'Data Summary'!CG119="Yes"),OFFSET('Water Data'!$H$9,0,10*ROW('Water Data'!H113)),NA())</f>
        <v>#N/A</v>
      </c>
      <c r="S119" s="96" t="e">
        <f ca="true">+IF(AND(ISNUMBER(OFFSET('Water Data'!$I$4,0,10*ROW('Water Data'!I113))),'Data Summary'!CH119="Yes"),100-OFFSET('Water Data'!$I$4,0,10*ROW('Water Data'!I113)),NA())</f>
        <v>#N/A</v>
      </c>
      <c r="T119" s="96" t="e">
        <f ca="true">+IF(AND(ISNUMBER(OFFSET('Water Data'!$I$6,0,10*ROW('Water Data'!I113))),'Data Summary'!CI119="Yes"),OFFSET('Water Data'!$I$6,0,10*ROW('Water Data'!I113)),NA())</f>
        <v>#N/A</v>
      </c>
      <c r="U119" s="96" t="e">
        <f ca="true">+IF(AND(ISNUMBER(OFFSET('Water Data'!$I$9,0,10*ROW('Water Data'!I113))),'Data Summary'!CJ119="Yes"),OFFSET('Water Data'!$I$9,0,10*ROW('Water Data'!I113)),NA())</f>
        <v>#N/A</v>
      </c>
      <c r="V119" s="97" t="e">
        <f ca="true">+IF(AND(ISNUMBER(OFFSET('Sanitation Data'!$D$4,0,10*ROW('Sanitation Data'!D113))),'Data Summary'!CK119="Yes"),100-OFFSET('Sanitation Data'!$D$4,0,10*ROW('Sanitation Data'!D113)),NA())</f>
        <v>#N/A</v>
      </c>
      <c r="W119" s="97" t="e">
        <f ca="true">+IF(AND(ISNUMBER(OFFSET('Sanitation Data'!$D$6,0,10*ROW('Sanitation Data'!D113))),'Data Summary'!CL119="Yes"),OFFSET('Sanitation Data'!$D$6,0,10*ROW('Sanitation Data'!D113)),NA())</f>
        <v>#N/A</v>
      </c>
      <c r="X119" s="97" t="e">
        <f ca="true">+IF(AND(ISNUMBER(OFFSET('Sanitation Data'!$D$10,0,10*ROW('Sanitation Data'!D113))),'Data Summary'!CM119="Yes"),OFFSET('Sanitation Data'!$D$10,0,10*ROW('Sanitation Data'!D113)),NA())</f>
        <v>#N/A</v>
      </c>
      <c r="Y119" s="97" t="e">
        <f ca="true">+IF(AND(ISNUMBER(OFFSET('Sanitation Data'!$D$11,0,10*ROW('Sanitation Data'!D113))),'Data Summary'!CN119="Yes"),OFFSET('Sanitation Data'!$D$11,0,10*ROW('Sanitation Data'!D113)),NA())</f>
        <v>#N/A</v>
      </c>
      <c r="Z119" s="97" t="e">
        <f ca="true">+IF(AND(ISNUMBER(OFFSET('Sanitation Data'!$D$12,0,10*ROW('Sanitation Data'!D113))),'Data Summary'!CO119="Yes"),OFFSET('Sanitation Data'!$D$12,0,10*ROW('Sanitation Data'!D113)),NA())</f>
        <v>#N/A</v>
      </c>
      <c r="AA119" s="97" t="e">
        <f ca="true">+IF(AND(ISNUMBER(OFFSET('Sanitation Data'!$E$4,0,10*ROW('Sanitation Data'!E113))),'Data Summary'!CP119="Yes"),100-OFFSET('Sanitation Data'!$E$4,0,10*ROW('Sanitation Data'!E113)),NA())</f>
        <v>#N/A</v>
      </c>
      <c r="AB119" s="97" t="e">
        <f ca="true">+IF(AND(ISNUMBER(OFFSET('Sanitation Data'!$E$6,0,10*ROW('Sanitation Data'!E113))),'Data Summary'!CQ119="Yes"),OFFSET('Sanitation Data'!$E$6,0,10*ROW('Sanitation Data'!E113)),NA())</f>
        <v>#N/A</v>
      </c>
      <c r="AC119" s="97" t="e">
        <f ca="true">+IF(AND(ISNUMBER(OFFSET('Sanitation Data'!$E$10,0,10*ROW('Sanitation Data'!E113))),'Data Summary'!CR119="Yes"),OFFSET('Sanitation Data'!$E$10,0,10*ROW('Sanitation Data'!E113)),NA())</f>
        <v>#N/A</v>
      </c>
      <c r="AD119" s="97" t="e">
        <f ca="true">+IF(AND(ISNUMBER(OFFSET('Sanitation Data'!$E$11,0,10*ROW('Sanitation Data'!E113))),'Data Summary'!CS119="Yes"),OFFSET('Sanitation Data'!$E$11,0,10*ROW('Sanitation Data'!E113)),NA())</f>
        <v>#N/A</v>
      </c>
      <c r="AE119" s="97" t="e">
        <f ca="true">+IF(AND(ISNUMBER(OFFSET('Sanitation Data'!$E$12,0,10*ROW('Sanitation Data'!E113))),'Data Summary'!CT119="Yes"),OFFSET('Sanitation Data'!$E$12,0,10*ROW('Sanitation Data'!E113)),NA())</f>
        <v>#N/A</v>
      </c>
      <c r="AF119" s="97" t="e">
        <f ca="true">+IF(AND(ISNUMBER(OFFSET('Sanitation Data'!$F$4,0,10*ROW('Sanitation Data'!F113))),'Data Summary'!CU119="Yes"),100-OFFSET('Sanitation Data'!$F$4,0,10*ROW('Sanitation Data'!F113)),NA())</f>
        <v>#N/A</v>
      </c>
      <c r="AG119" s="97" t="e">
        <f ca="true">+IF(AND(ISNUMBER(OFFSET('Sanitation Data'!$F$6,0,10*ROW('Sanitation Data'!F113))),'Data Summary'!CV119="Yes"),OFFSET('Sanitation Data'!$F$6,0,10*ROW('Sanitation Data'!F113)),NA())</f>
        <v>#N/A</v>
      </c>
      <c r="AH119" s="97" t="e">
        <f ca="true">+IF(AND(ISNUMBER(OFFSET('Sanitation Data'!$F$10,0,10*ROW('Sanitation Data'!F113))),'Data Summary'!CW119="Yes"),OFFSET('Sanitation Data'!$F$10,0,10*ROW('Sanitation Data'!F113)),NA())</f>
        <v>#N/A</v>
      </c>
      <c r="AI119" s="97" t="e">
        <f ca="true">+IF(AND(ISNUMBER(OFFSET('Sanitation Data'!$F$11,0,10*ROW('Sanitation Data'!F113))),'Data Summary'!CX119="Yes"),OFFSET('Sanitation Data'!$F$11,0,10*ROW('Sanitation Data'!F113)),NA())</f>
        <v>#N/A</v>
      </c>
      <c r="AJ119" s="97" t="e">
        <f ca="true">+IF(AND(ISNUMBER(OFFSET('Sanitation Data'!$F$12,0,10*ROW('Sanitation Data'!F113))),'Data Summary'!CY119="Yes"),OFFSET('Sanitation Data'!$F$12,0,10*ROW('Sanitation Data'!F113)),NA())</f>
        <v>#N/A</v>
      </c>
      <c r="AK119" s="97" t="e">
        <f ca="true">+IF(AND(ISNUMBER(OFFSET('Sanitation Data'!$G$4,0,10*ROW('Sanitation Data'!G113))),'Data Summary'!CZ119="Yes"),100-OFFSET('Sanitation Data'!$G$4,0,10*ROW('Sanitation Data'!G113)),NA())</f>
        <v>#N/A</v>
      </c>
      <c r="AL119" s="97" t="e">
        <f ca="true">+IF(AND(ISNUMBER(OFFSET('Sanitation Data'!$G$6,0,10*ROW('Sanitation Data'!G113))),'Data Summary'!DA119="Yes"),OFFSET('Sanitation Data'!$G$6,0,10*ROW('Sanitation Data'!G113)),NA())</f>
        <v>#N/A</v>
      </c>
      <c r="AM119" s="97" t="e">
        <f ca="true">+IF(AND(ISNUMBER(OFFSET('Sanitation Data'!$G$10,0,10*ROW('Sanitation Data'!G113))),'Data Summary'!DB119="Yes"),OFFSET('Sanitation Data'!$G$10,0,10*ROW('Sanitation Data'!G113)),NA())</f>
        <v>#N/A</v>
      </c>
      <c r="AN119" s="97" t="e">
        <f ca="true">+IF(AND(ISNUMBER(OFFSET('Sanitation Data'!$G$11,0,10*ROW('Sanitation Data'!G113))),'Data Summary'!DC119="Yes"),OFFSET('Sanitation Data'!$G$11,0,10*ROW('Sanitation Data'!G113)),NA())</f>
        <v>#N/A</v>
      </c>
      <c r="AO119" s="97" t="e">
        <f ca="true">+IF(AND(ISNUMBER(OFFSET('Sanitation Data'!$G$12,0,10*ROW('Sanitation Data'!G113))),'Data Summary'!DD119="Yes"),OFFSET('Sanitation Data'!$G$12,0,10*ROW('Sanitation Data'!G113)),NA())</f>
        <v>#N/A</v>
      </c>
      <c r="AP119" s="97" t="e">
        <f ca="true">+IF(AND(ISNUMBER(OFFSET('Sanitation Data'!$H$4,0,10*ROW('Sanitation Data'!H113))),'Data Summary'!DE119="Yes"),100-OFFSET('Sanitation Data'!$H$4,0,10*ROW('Sanitation Data'!H113)),NA())</f>
        <v>#N/A</v>
      </c>
      <c r="AQ119" s="97" t="e">
        <f ca="true">+IF(AND(ISNUMBER(OFFSET('Sanitation Data'!$H$6,0,10*ROW('Sanitation Data'!H113))),'Data Summary'!DF119="Yes"),OFFSET('Sanitation Data'!$H$6,0,10*ROW('Sanitation Data'!H113)),NA())</f>
        <v>#N/A</v>
      </c>
      <c r="AR119" s="97" t="e">
        <f ca="true">+IF(AND(ISNUMBER(OFFSET('Sanitation Data'!$H$10,0,10*ROW('Sanitation Data'!H113))),'Data Summary'!DG119="Yes"),OFFSET('Sanitation Data'!$H$10,0,10*ROW('Sanitation Data'!H113)),NA())</f>
        <v>#N/A</v>
      </c>
      <c r="AS119" s="97" t="e">
        <f ca="true">+IF(AND(ISNUMBER(OFFSET('Sanitation Data'!$H$11,0,10*ROW('Sanitation Data'!H113))),'Data Summary'!DH119="Yes"),OFFSET('Sanitation Data'!$H$11,0,10*ROW('Sanitation Data'!H113)),NA())</f>
        <v>#N/A</v>
      </c>
      <c r="AT119" s="97" t="e">
        <f ca="true">+IF(AND(ISNUMBER(OFFSET('Sanitation Data'!$H$12,0,10*ROW('Sanitation Data'!H113))),'Data Summary'!DI119="Yes"),OFFSET('Sanitation Data'!$H$12,0,10*ROW('Sanitation Data'!H113)),NA())</f>
        <v>#N/A</v>
      </c>
      <c r="AU119" s="97" t="e">
        <f ca="true">+IF(AND(ISNUMBER(OFFSET('Sanitation Data'!$I$4,0,10*ROW('Sanitation Data'!I113))),'Data Summary'!DJ119="Yes"),100-OFFSET('Sanitation Data'!$I$4,0,10*ROW('Sanitation Data'!I113)),NA())</f>
        <v>#N/A</v>
      </c>
      <c r="AV119" s="97" t="e">
        <f ca="true">+IF(AND(ISNUMBER(OFFSET('Sanitation Data'!$I$6,0,10*ROW('Sanitation Data'!I113))),'Data Summary'!DK119="Yes"),OFFSET('Sanitation Data'!$I$6,0,10*ROW('Sanitation Data'!I113)),NA())</f>
        <v>#N/A</v>
      </c>
      <c r="AW119" s="97" t="e">
        <f ca="true">+IF(AND(ISNUMBER(OFFSET('Sanitation Data'!$I$10,0,10*ROW('Sanitation Data'!I113))),'Data Summary'!DL119="Yes"),OFFSET('Sanitation Data'!$I$10,0,10*ROW('Sanitation Data'!I113)),NA())</f>
        <v>#N/A</v>
      </c>
      <c r="AX119" s="97" t="e">
        <f ca="true">+IF(AND(ISNUMBER(OFFSET('Sanitation Data'!$I$11,0,10*ROW('Sanitation Data'!I113))),'Data Summary'!DM119="Yes"),OFFSET('Sanitation Data'!$I$11,0,10*ROW('Sanitation Data'!I113)),NA())</f>
        <v>#N/A</v>
      </c>
      <c r="AY119" s="97" t="e">
        <f ca="true">+IF(AND(ISNUMBER(OFFSET('Sanitation Data'!$I$12,0,10*ROW('Sanitation Data'!I113))),'Data Summary'!DN119="Yes"),OFFSET('Sanitation Data'!$I$12,0,10*ROW('Sanitation Data'!I113)),NA())</f>
        <v>#N/A</v>
      </c>
      <c r="AZ119" s="98" t="e">
        <f ca="true">+IF(AND(ISNUMBER(OFFSET('Hygiene Data'!$D$5,0,10*ROW('Hygiene Data'!D113))),'Data Summary'!DO119="Yes"),OFFSET('Hygiene Data'!$D$5,0,10*ROW('Hygiene Data'!D113)),NA())</f>
        <v>#N/A</v>
      </c>
      <c r="BA119" s="98" t="e">
        <f ca="true">+IF(AND(ISNUMBER(OFFSET('Hygiene Data'!$D$7,0,10*ROW('Hygiene Data'!D113))),'Data Summary'!DP119="Yes"),OFFSET('Hygiene Data'!$D$7,0,10*ROW('Hygiene Data'!D113)),NA())</f>
        <v>#N/A</v>
      </c>
      <c r="BB119" s="98" t="e">
        <f ca="true">+IF(AND(ISNUMBER(OFFSET('Hygiene Data'!$D$9,0,10*ROW('Hygiene Data'!D113))),'Data Summary'!DQ119="Yes"),OFFSET('Hygiene Data'!$D$9,0,10*ROW('Hygiene Data'!D113)),NA())</f>
        <v>#N/A</v>
      </c>
      <c r="BC119" s="98" t="e">
        <f ca="true">+IF(AND(ISNUMBER(OFFSET('Hygiene Data'!$E$5,0,10*ROW('Hygiene Data'!E113))),'Data Summary'!DR119="Yes"),OFFSET('Hygiene Data'!$E$5,0,10*ROW('Hygiene Data'!E113)),NA())</f>
        <v>#N/A</v>
      </c>
      <c r="BD119" s="98" t="e">
        <f ca="true">+IF(AND(ISNUMBER(OFFSET('Hygiene Data'!$E$7,0,10*ROW('Hygiene Data'!E113))),'Data Summary'!DS119="Yes"),OFFSET('Hygiene Data'!$E$7,0,10*ROW('Hygiene Data'!E113)),NA())</f>
        <v>#N/A</v>
      </c>
      <c r="BE119" s="98" t="e">
        <f ca="true">+IF(AND(ISNUMBER(OFFSET('Hygiene Data'!$E$9,0,10*ROW('Hygiene Data'!E113))),'Data Summary'!DT119="Yes"),OFFSET('Hygiene Data'!$E$9,0,10*ROW('Hygiene Data'!E113)),NA())</f>
        <v>#N/A</v>
      </c>
      <c r="BF119" s="98" t="e">
        <f ca="true">+IF(AND(ISNUMBER(OFFSET('Hygiene Data'!$F$5,0,10*ROW('Hygiene Data'!F113))),'Data Summary'!DU119="Yes"),OFFSET('Hygiene Data'!$F$5,0,10*ROW('Hygiene Data'!F113)),NA())</f>
        <v>#N/A</v>
      </c>
      <c r="BG119" s="98" t="e">
        <f ca="true">+IF(AND(ISNUMBER(OFFSET('Hygiene Data'!$F$7,0,10*ROW('Hygiene Data'!F113))),'Data Summary'!DV119="Yes"),OFFSET('Hygiene Data'!$F$7,0,10*ROW('Hygiene Data'!F113)),NA())</f>
        <v>#N/A</v>
      </c>
      <c r="BH119" s="98" t="e">
        <f ca="true">+IF(AND(ISNUMBER(OFFSET('Hygiene Data'!$F$9,0,10*ROW('Hygiene Data'!F113))),'Data Summary'!DW119="Yes"),OFFSET('Hygiene Data'!$F$9,0,10*ROW('Hygiene Data'!F113)),NA())</f>
        <v>#N/A</v>
      </c>
      <c r="BI119" s="98" t="e">
        <f ca="true">+IF(AND(ISNUMBER(OFFSET('Hygiene Data'!$G$5,0,10*ROW('Hygiene Data'!G113))),'Data Summary'!DX119="Yes"),OFFSET('Hygiene Data'!$G$5,0,10*ROW('Hygiene Data'!G113)),NA())</f>
        <v>#N/A</v>
      </c>
      <c r="BJ119" s="98" t="e">
        <f ca="true">+IF(AND(ISNUMBER(OFFSET('Hygiene Data'!$G$7,0,10*ROW('Hygiene Data'!G113))),'Data Summary'!DY119="Yes"),OFFSET('Hygiene Data'!$G$7,0,10*ROW('Hygiene Data'!G113)),NA())</f>
        <v>#N/A</v>
      </c>
      <c r="BK119" s="98" t="e">
        <f ca="true">+IF(AND(ISNUMBER(OFFSET('Hygiene Data'!$G$9,0,10*ROW('Hygiene Data'!G113))),'Data Summary'!DZ119="Yes"),OFFSET('Hygiene Data'!$G$9,0,10*ROW('Hygiene Data'!G113)),NA())</f>
        <v>#N/A</v>
      </c>
      <c r="BL119" s="98" t="e">
        <f ca="true">+IF(AND(ISNUMBER(OFFSET('Hygiene Data'!$H$5,0,10*ROW('Hygiene Data'!H113))),'Data Summary'!EA119="Yes"),OFFSET('Hygiene Data'!$H$5,0,10*ROW('Hygiene Data'!H113)),NA())</f>
        <v>#N/A</v>
      </c>
      <c r="BM119" s="98" t="e">
        <f ca="true">+IF(AND(ISNUMBER(OFFSET('Hygiene Data'!$H$7,0,10*ROW('Hygiene Data'!H113))),'Data Summary'!EB119="Yes"),OFFSET('Hygiene Data'!$H$7,0,10*ROW('Hygiene Data'!H113)),NA())</f>
        <v>#N/A</v>
      </c>
      <c r="BN119" s="98" t="e">
        <f ca="true">+IF(AND(ISNUMBER(OFFSET('Hygiene Data'!$H$9,0,10*ROW('Hygiene Data'!H113))),'Data Summary'!EC119="Yes"),OFFSET('Hygiene Data'!$H$9,0,10*ROW('Hygiene Data'!H113)),NA())</f>
        <v>#N/A</v>
      </c>
      <c r="BO119" s="98" t="e">
        <f ca="true">+IF(AND(ISNUMBER(OFFSET('Hygiene Data'!$I$5,0,10*ROW('Hygiene Data'!I113))),'Data Summary'!ED119="Yes"),OFFSET('Hygiene Data'!$I$5,0,10*ROW('Hygiene Data'!I113)),NA())</f>
        <v>#N/A</v>
      </c>
      <c r="BP119" s="98" t="e">
        <f ca="true">+IF(AND(ISNUMBER(OFFSET('Hygiene Data'!$I$7,0,10*ROW('Hygiene Data'!I113))),'Data Summary'!EE119="Yes"),OFFSET('Hygiene Data'!$I$7,0,10*ROW('Hygiene Data'!I113)),NA())</f>
        <v>#N/A</v>
      </c>
      <c r="BQ119" s="98" t="e">
        <f ca="true">+IF(AND(ISNUMBER(OFFSET('Hygiene Data'!$I$9,0,10*ROW('Hygiene Data'!I113))),'Data Summary'!EF119="Yes"),OFFSET('Hygiene Data'!$I$9,0,10*ROW('Hygiene Data'!I113)),NA())</f>
        <v>#N/A</v>
      </c>
    </row>
    <row xmlns:x14ac="http://schemas.microsoft.com/office/spreadsheetml/2009/9/ac" r="120" x14ac:dyDescent="0.2">
      <c r="A120" s="335" t="e">
        <f ca="true">+RIGHT('Data Summary'!A120,LEN('Data Summary'!A120)-9)</f>
        <v>#VALUE!</v>
      </c>
      <c r="B120" s="36" t="str">
        <f ca="true">+IF(ISTEXT('Data Summary'!B120),'Data Summary'!B120,"")</f>
        <v/>
      </c>
      <c r="C120" s="334" t="e">
        <f ca="true">+VALUE('Data Summary'!C120)</f>
        <v>#VALUE!</v>
      </c>
      <c r="D120" s="96" t="e">
        <f ca="true">+IF(AND(ISNUMBER(OFFSET('Water Data'!$D$4,0,10*ROW('Water Data'!D114))),'Data Summary'!BS120="Yes"),100-OFFSET('Water Data'!$D$4,0,10*ROW('Water Data'!D114)),NA())</f>
        <v>#N/A</v>
      </c>
      <c r="E120" s="96" t="e">
        <f ca="true">+IF(AND(ISNUMBER(OFFSET('Water Data'!$D$6,0,10*ROW('Water Data'!D114))),'Data Summary'!BT120="Yes"),OFFSET('Water Data'!$D$6,0,10*ROW('Water Data'!D114)),NA())</f>
        <v>#N/A</v>
      </c>
      <c r="F120" s="96" t="e">
        <f ca="true">+IF(AND(ISNUMBER(OFFSET('Water Data'!$D$9,0,10*ROW('Water Data'!D114))),'Data Summary'!BU120="Yes"),OFFSET('Water Data'!$D$9,0,10*ROW('Water Data'!D114)),NA())</f>
        <v>#N/A</v>
      </c>
      <c r="G120" s="96" t="e">
        <f ca="true">+IF(AND(ISNUMBER(OFFSET('Water Data'!$E$4,0,10*ROW('Water Data'!E114))),'Data Summary'!BV120="Yes"),100-OFFSET('Water Data'!$E$4,0,10*ROW('Water Data'!E114)),NA())</f>
        <v>#N/A</v>
      </c>
      <c r="H120" s="96" t="e">
        <f ca="true">+IF(AND(ISNUMBER(OFFSET('Water Data'!$E$6,0,10*ROW('Water Data'!E114))),'Data Summary'!BW120="Yes"),OFFSET('Water Data'!$E$6,0,10*ROW('Water Data'!E114)),NA())</f>
        <v>#N/A</v>
      </c>
      <c r="I120" s="96" t="e">
        <f ca="true">+IF(AND(ISNUMBER(OFFSET('Water Data'!$E$9,0,10*ROW('Water Data'!E114))),'Data Summary'!BX120="Yes"),OFFSET('Water Data'!$E$9,0,10*ROW('Water Data'!E114)),NA())</f>
        <v>#N/A</v>
      </c>
      <c r="J120" s="96" t="e">
        <f ca="true">+IF(AND(ISNUMBER(OFFSET('Water Data'!$F$4,0,10*ROW('Water Data'!F114))),'Data Summary'!BY120="Yes"),100-OFFSET('Water Data'!$F$4,0,10*ROW('Water Data'!F114)),NA())</f>
        <v>#N/A</v>
      </c>
      <c r="K120" s="96" t="e">
        <f ca="true">+IF(AND(ISNUMBER(OFFSET('Water Data'!$F$6,0,10*ROW('Water Data'!F114))),'Data Summary'!BZ120="Yes"),OFFSET('Water Data'!$F$6,0,10*ROW('Water Data'!F114)),NA())</f>
        <v>#N/A</v>
      </c>
      <c r="L120" s="96" t="e">
        <f ca="true">+IF(AND(ISNUMBER(OFFSET('Water Data'!$F$9,0,10*ROW('Water Data'!F114))),'Data Summary'!CA120="Yes"),OFFSET('Water Data'!$F$9,0,10*ROW('Water Data'!F114)),NA())</f>
        <v>#N/A</v>
      </c>
      <c r="M120" s="96" t="e">
        <f ca="true">+IF(AND(ISNUMBER(OFFSET('Water Data'!$G$4,0,10*ROW('Water Data'!G114))),'Data Summary'!CB120="Yes"),100-OFFSET('Water Data'!$G$4,0,10*ROW('Water Data'!G114)),NA())</f>
        <v>#N/A</v>
      </c>
      <c r="N120" s="96" t="e">
        <f ca="true">+IF(AND(ISNUMBER(OFFSET('Water Data'!$G$6,0,10*ROW('Water Data'!G114))),'Data Summary'!CC120="Yes"),OFFSET('Water Data'!$G$6,0,10*ROW('Water Data'!G114)),NA())</f>
        <v>#N/A</v>
      </c>
      <c r="O120" s="96" t="e">
        <f ca="true">+IF(AND(ISNUMBER(OFFSET('Water Data'!$G$9,0,10*ROW('Water Data'!G114))),'Data Summary'!CD120="Yes"),OFFSET('Water Data'!$G$9,0,10*ROW('Water Data'!G114)),NA())</f>
        <v>#N/A</v>
      </c>
      <c r="P120" s="96" t="e">
        <f ca="true">+IF(AND(ISNUMBER(OFFSET('Water Data'!$H$4,0,10*ROW('Water Data'!H114))),'Data Summary'!CE120="Yes"),100-OFFSET('Water Data'!$H$4,0,10*ROW('Water Data'!H114)),NA())</f>
        <v>#N/A</v>
      </c>
      <c r="Q120" s="96" t="e">
        <f ca="true">+IF(AND(ISNUMBER(OFFSET('Water Data'!$H$6,0,10*ROW('Water Data'!H114))),'Data Summary'!CF120="Yes"),OFFSET('Water Data'!$H$6,0,10*ROW('Water Data'!H114)),NA())</f>
        <v>#N/A</v>
      </c>
      <c r="R120" s="96" t="e">
        <f ca="true">+IF(AND(ISNUMBER(OFFSET('Water Data'!$H$9,0,10*ROW('Water Data'!H114))),'Data Summary'!CG120="Yes"),OFFSET('Water Data'!$H$9,0,10*ROW('Water Data'!H114)),NA())</f>
        <v>#N/A</v>
      </c>
      <c r="S120" s="96" t="e">
        <f ca="true">+IF(AND(ISNUMBER(OFFSET('Water Data'!$I$4,0,10*ROW('Water Data'!I114))),'Data Summary'!CH120="Yes"),100-OFFSET('Water Data'!$I$4,0,10*ROW('Water Data'!I114)),NA())</f>
        <v>#N/A</v>
      </c>
      <c r="T120" s="96" t="e">
        <f ca="true">+IF(AND(ISNUMBER(OFFSET('Water Data'!$I$6,0,10*ROW('Water Data'!I114))),'Data Summary'!CI120="Yes"),OFFSET('Water Data'!$I$6,0,10*ROW('Water Data'!I114)),NA())</f>
        <v>#N/A</v>
      </c>
      <c r="U120" s="96" t="e">
        <f ca="true">+IF(AND(ISNUMBER(OFFSET('Water Data'!$I$9,0,10*ROW('Water Data'!I114))),'Data Summary'!CJ120="Yes"),OFFSET('Water Data'!$I$9,0,10*ROW('Water Data'!I114)),NA())</f>
        <v>#N/A</v>
      </c>
      <c r="V120" s="97" t="e">
        <f ca="true">+IF(AND(ISNUMBER(OFFSET('Sanitation Data'!$D$4,0,10*ROW('Sanitation Data'!D114))),'Data Summary'!CK120="Yes"),100-OFFSET('Sanitation Data'!$D$4,0,10*ROW('Sanitation Data'!D114)),NA())</f>
        <v>#N/A</v>
      </c>
      <c r="W120" s="97" t="e">
        <f ca="true">+IF(AND(ISNUMBER(OFFSET('Sanitation Data'!$D$6,0,10*ROW('Sanitation Data'!D114))),'Data Summary'!CL120="Yes"),OFFSET('Sanitation Data'!$D$6,0,10*ROW('Sanitation Data'!D114)),NA())</f>
        <v>#N/A</v>
      </c>
      <c r="X120" s="97" t="e">
        <f ca="true">+IF(AND(ISNUMBER(OFFSET('Sanitation Data'!$D$10,0,10*ROW('Sanitation Data'!D114))),'Data Summary'!CM120="Yes"),OFFSET('Sanitation Data'!$D$10,0,10*ROW('Sanitation Data'!D114)),NA())</f>
        <v>#N/A</v>
      </c>
      <c r="Y120" s="97" t="e">
        <f ca="true">+IF(AND(ISNUMBER(OFFSET('Sanitation Data'!$D$11,0,10*ROW('Sanitation Data'!D114))),'Data Summary'!CN120="Yes"),OFFSET('Sanitation Data'!$D$11,0,10*ROW('Sanitation Data'!D114)),NA())</f>
        <v>#N/A</v>
      </c>
      <c r="Z120" s="97" t="e">
        <f ca="true">+IF(AND(ISNUMBER(OFFSET('Sanitation Data'!$D$12,0,10*ROW('Sanitation Data'!D114))),'Data Summary'!CO120="Yes"),OFFSET('Sanitation Data'!$D$12,0,10*ROW('Sanitation Data'!D114)),NA())</f>
        <v>#N/A</v>
      </c>
      <c r="AA120" s="97" t="e">
        <f ca="true">+IF(AND(ISNUMBER(OFFSET('Sanitation Data'!$E$4,0,10*ROW('Sanitation Data'!E114))),'Data Summary'!CP120="Yes"),100-OFFSET('Sanitation Data'!$E$4,0,10*ROW('Sanitation Data'!E114)),NA())</f>
        <v>#N/A</v>
      </c>
      <c r="AB120" s="97" t="e">
        <f ca="true">+IF(AND(ISNUMBER(OFFSET('Sanitation Data'!$E$6,0,10*ROW('Sanitation Data'!E114))),'Data Summary'!CQ120="Yes"),OFFSET('Sanitation Data'!$E$6,0,10*ROW('Sanitation Data'!E114)),NA())</f>
        <v>#N/A</v>
      </c>
      <c r="AC120" s="97" t="e">
        <f ca="true">+IF(AND(ISNUMBER(OFFSET('Sanitation Data'!$E$10,0,10*ROW('Sanitation Data'!E114))),'Data Summary'!CR120="Yes"),OFFSET('Sanitation Data'!$E$10,0,10*ROW('Sanitation Data'!E114)),NA())</f>
        <v>#N/A</v>
      </c>
      <c r="AD120" s="97" t="e">
        <f ca="true">+IF(AND(ISNUMBER(OFFSET('Sanitation Data'!$E$11,0,10*ROW('Sanitation Data'!E114))),'Data Summary'!CS120="Yes"),OFFSET('Sanitation Data'!$E$11,0,10*ROW('Sanitation Data'!E114)),NA())</f>
        <v>#N/A</v>
      </c>
      <c r="AE120" s="97" t="e">
        <f ca="true">+IF(AND(ISNUMBER(OFFSET('Sanitation Data'!$E$12,0,10*ROW('Sanitation Data'!E114))),'Data Summary'!CT120="Yes"),OFFSET('Sanitation Data'!$E$12,0,10*ROW('Sanitation Data'!E114)),NA())</f>
        <v>#N/A</v>
      </c>
      <c r="AF120" s="97" t="e">
        <f ca="true">+IF(AND(ISNUMBER(OFFSET('Sanitation Data'!$F$4,0,10*ROW('Sanitation Data'!F114))),'Data Summary'!CU120="Yes"),100-OFFSET('Sanitation Data'!$F$4,0,10*ROW('Sanitation Data'!F114)),NA())</f>
        <v>#N/A</v>
      </c>
      <c r="AG120" s="97" t="e">
        <f ca="true">+IF(AND(ISNUMBER(OFFSET('Sanitation Data'!$F$6,0,10*ROW('Sanitation Data'!F114))),'Data Summary'!CV120="Yes"),OFFSET('Sanitation Data'!$F$6,0,10*ROW('Sanitation Data'!F114)),NA())</f>
        <v>#N/A</v>
      </c>
      <c r="AH120" s="97" t="e">
        <f ca="true">+IF(AND(ISNUMBER(OFFSET('Sanitation Data'!$F$10,0,10*ROW('Sanitation Data'!F114))),'Data Summary'!CW120="Yes"),OFFSET('Sanitation Data'!$F$10,0,10*ROW('Sanitation Data'!F114)),NA())</f>
        <v>#N/A</v>
      </c>
      <c r="AI120" s="97" t="e">
        <f ca="true">+IF(AND(ISNUMBER(OFFSET('Sanitation Data'!$F$11,0,10*ROW('Sanitation Data'!F114))),'Data Summary'!CX120="Yes"),OFFSET('Sanitation Data'!$F$11,0,10*ROW('Sanitation Data'!F114)),NA())</f>
        <v>#N/A</v>
      </c>
      <c r="AJ120" s="97" t="e">
        <f ca="true">+IF(AND(ISNUMBER(OFFSET('Sanitation Data'!$F$12,0,10*ROW('Sanitation Data'!F114))),'Data Summary'!CY120="Yes"),OFFSET('Sanitation Data'!$F$12,0,10*ROW('Sanitation Data'!F114)),NA())</f>
        <v>#N/A</v>
      </c>
      <c r="AK120" s="97" t="e">
        <f ca="true">+IF(AND(ISNUMBER(OFFSET('Sanitation Data'!$G$4,0,10*ROW('Sanitation Data'!G114))),'Data Summary'!CZ120="Yes"),100-OFFSET('Sanitation Data'!$G$4,0,10*ROW('Sanitation Data'!G114)),NA())</f>
        <v>#N/A</v>
      </c>
      <c r="AL120" s="97" t="e">
        <f ca="true">+IF(AND(ISNUMBER(OFFSET('Sanitation Data'!$G$6,0,10*ROW('Sanitation Data'!G114))),'Data Summary'!DA120="Yes"),OFFSET('Sanitation Data'!$G$6,0,10*ROW('Sanitation Data'!G114)),NA())</f>
        <v>#N/A</v>
      </c>
      <c r="AM120" s="97" t="e">
        <f ca="true">+IF(AND(ISNUMBER(OFFSET('Sanitation Data'!$G$10,0,10*ROW('Sanitation Data'!G114))),'Data Summary'!DB120="Yes"),OFFSET('Sanitation Data'!$G$10,0,10*ROW('Sanitation Data'!G114)),NA())</f>
        <v>#N/A</v>
      </c>
      <c r="AN120" s="97" t="e">
        <f ca="true">+IF(AND(ISNUMBER(OFFSET('Sanitation Data'!$G$11,0,10*ROW('Sanitation Data'!G114))),'Data Summary'!DC120="Yes"),OFFSET('Sanitation Data'!$G$11,0,10*ROW('Sanitation Data'!G114)),NA())</f>
        <v>#N/A</v>
      </c>
      <c r="AO120" s="97" t="e">
        <f ca="true">+IF(AND(ISNUMBER(OFFSET('Sanitation Data'!$G$12,0,10*ROW('Sanitation Data'!G114))),'Data Summary'!DD120="Yes"),OFFSET('Sanitation Data'!$G$12,0,10*ROW('Sanitation Data'!G114)),NA())</f>
        <v>#N/A</v>
      </c>
      <c r="AP120" s="97" t="e">
        <f ca="true">+IF(AND(ISNUMBER(OFFSET('Sanitation Data'!$H$4,0,10*ROW('Sanitation Data'!H114))),'Data Summary'!DE120="Yes"),100-OFFSET('Sanitation Data'!$H$4,0,10*ROW('Sanitation Data'!H114)),NA())</f>
        <v>#N/A</v>
      </c>
      <c r="AQ120" s="97" t="e">
        <f ca="true">+IF(AND(ISNUMBER(OFFSET('Sanitation Data'!$H$6,0,10*ROW('Sanitation Data'!H114))),'Data Summary'!DF120="Yes"),OFFSET('Sanitation Data'!$H$6,0,10*ROW('Sanitation Data'!H114)),NA())</f>
        <v>#N/A</v>
      </c>
      <c r="AR120" s="97" t="e">
        <f ca="true">+IF(AND(ISNUMBER(OFFSET('Sanitation Data'!$H$10,0,10*ROW('Sanitation Data'!H114))),'Data Summary'!DG120="Yes"),OFFSET('Sanitation Data'!$H$10,0,10*ROW('Sanitation Data'!H114)),NA())</f>
        <v>#N/A</v>
      </c>
      <c r="AS120" s="97" t="e">
        <f ca="true">+IF(AND(ISNUMBER(OFFSET('Sanitation Data'!$H$11,0,10*ROW('Sanitation Data'!H114))),'Data Summary'!DH120="Yes"),OFFSET('Sanitation Data'!$H$11,0,10*ROW('Sanitation Data'!H114)),NA())</f>
        <v>#N/A</v>
      </c>
      <c r="AT120" s="97" t="e">
        <f ca="true">+IF(AND(ISNUMBER(OFFSET('Sanitation Data'!$H$12,0,10*ROW('Sanitation Data'!H114))),'Data Summary'!DI120="Yes"),OFFSET('Sanitation Data'!$H$12,0,10*ROW('Sanitation Data'!H114)),NA())</f>
        <v>#N/A</v>
      </c>
      <c r="AU120" s="97" t="e">
        <f ca="true">+IF(AND(ISNUMBER(OFFSET('Sanitation Data'!$I$4,0,10*ROW('Sanitation Data'!I114))),'Data Summary'!DJ120="Yes"),100-OFFSET('Sanitation Data'!$I$4,0,10*ROW('Sanitation Data'!I114)),NA())</f>
        <v>#N/A</v>
      </c>
      <c r="AV120" s="97" t="e">
        <f ca="true">+IF(AND(ISNUMBER(OFFSET('Sanitation Data'!$I$6,0,10*ROW('Sanitation Data'!I114))),'Data Summary'!DK120="Yes"),OFFSET('Sanitation Data'!$I$6,0,10*ROW('Sanitation Data'!I114)),NA())</f>
        <v>#N/A</v>
      </c>
      <c r="AW120" s="97" t="e">
        <f ca="true">+IF(AND(ISNUMBER(OFFSET('Sanitation Data'!$I$10,0,10*ROW('Sanitation Data'!I114))),'Data Summary'!DL120="Yes"),OFFSET('Sanitation Data'!$I$10,0,10*ROW('Sanitation Data'!I114)),NA())</f>
        <v>#N/A</v>
      </c>
      <c r="AX120" s="97" t="e">
        <f ca="true">+IF(AND(ISNUMBER(OFFSET('Sanitation Data'!$I$11,0,10*ROW('Sanitation Data'!I114))),'Data Summary'!DM120="Yes"),OFFSET('Sanitation Data'!$I$11,0,10*ROW('Sanitation Data'!I114)),NA())</f>
        <v>#N/A</v>
      </c>
      <c r="AY120" s="97" t="e">
        <f ca="true">+IF(AND(ISNUMBER(OFFSET('Sanitation Data'!$I$12,0,10*ROW('Sanitation Data'!I114))),'Data Summary'!DN120="Yes"),OFFSET('Sanitation Data'!$I$12,0,10*ROW('Sanitation Data'!I114)),NA())</f>
        <v>#N/A</v>
      </c>
      <c r="AZ120" s="98" t="e">
        <f ca="true">+IF(AND(ISNUMBER(OFFSET('Hygiene Data'!$D$5,0,10*ROW('Hygiene Data'!D114))),'Data Summary'!DO120="Yes"),OFFSET('Hygiene Data'!$D$5,0,10*ROW('Hygiene Data'!D114)),NA())</f>
        <v>#N/A</v>
      </c>
      <c r="BA120" s="98" t="e">
        <f ca="true">+IF(AND(ISNUMBER(OFFSET('Hygiene Data'!$D$7,0,10*ROW('Hygiene Data'!D114))),'Data Summary'!DP120="Yes"),OFFSET('Hygiene Data'!$D$7,0,10*ROW('Hygiene Data'!D114)),NA())</f>
        <v>#N/A</v>
      </c>
      <c r="BB120" s="98" t="e">
        <f ca="true">+IF(AND(ISNUMBER(OFFSET('Hygiene Data'!$D$9,0,10*ROW('Hygiene Data'!D114))),'Data Summary'!DQ120="Yes"),OFFSET('Hygiene Data'!$D$9,0,10*ROW('Hygiene Data'!D114)),NA())</f>
        <v>#N/A</v>
      </c>
      <c r="BC120" s="98" t="e">
        <f ca="true">+IF(AND(ISNUMBER(OFFSET('Hygiene Data'!$E$5,0,10*ROW('Hygiene Data'!E114))),'Data Summary'!DR120="Yes"),OFFSET('Hygiene Data'!$E$5,0,10*ROW('Hygiene Data'!E114)),NA())</f>
        <v>#N/A</v>
      </c>
      <c r="BD120" s="98" t="e">
        <f ca="true">+IF(AND(ISNUMBER(OFFSET('Hygiene Data'!$E$7,0,10*ROW('Hygiene Data'!E114))),'Data Summary'!DS120="Yes"),OFFSET('Hygiene Data'!$E$7,0,10*ROW('Hygiene Data'!E114)),NA())</f>
        <v>#N/A</v>
      </c>
      <c r="BE120" s="98" t="e">
        <f ca="true">+IF(AND(ISNUMBER(OFFSET('Hygiene Data'!$E$9,0,10*ROW('Hygiene Data'!E114))),'Data Summary'!DT120="Yes"),OFFSET('Hygiene Data'!$E$9,0,10*ROW('Hygiene Data'!E114)),NA())</f>
        <v>#N/A</v>
      </c>
      <c r="BF120" s="98" t="e">
        <f ca="true">+IF(AND(ISNUMBER(OFFSET('Hygiene Data'!$F$5,0,10*ROW('Hygiene Data'!F114))),'Data Summary'!DU120="Yes"),OFFSET('Hygiene Data'!$F$5,0,10*ROW('Hygiene Data'!F114)),NA())</f>
        <v>#N/A</v>
      </c>
      <c r="BG120" s="98" t="e">
        <f ca="true">+IF(AND(ISNUMBER(OFFSET('Hygiene Data'!$F$7,0,10*ROW('Hygiene Data'!F114))),'Data Summary'!DV120="Yes"),OFFSET('Hygiene Data'!$F$7,0,10*ROW('Hygiene Data'!F114)),NA())</f>
        <v>#N/A</v>
      </c>
      <c r="BH120" s="98" t="e">
        <f ca="true">+IF(AND(ISNUMBER(OFFSET('Hygiene Data'!$F$9,0,10*ROW('Hygiene Data'!F114))),'Data Summary'!DW120="Yes"),OFFSET('Hygiene Data'!$F$9,0,10*ROW('Hygiene Data'!F114)),NA())</f>
        <v>#N/A</v>
      </c>
      <c r="BI120" s="98" t="e">
        <f ca="true">+IF(AND(ISNUMBER(OFFSET('Hygiene Data'!$G$5,0,10*ROW('Hygiene Data'!G114))),'Data Summary'!DX120="Yes"),OFFSET('Hygiene Data'!$G$5,0,10*ROW('Hygiene Data'!G114)),NA())</f>
        <v>#N/A</v>
      </c>
      <c r="BJ120" s="98" t="e">
        <f ca="true">+IF(AND(ISNUMBER(OFFSET('Hygiene Data'!$G$7,0,10*ROW('Hygiene Data'!G114))),'Data Summary'!DY120="Yes"),OFFSET('Hygiene Data'!$G$7,0,10*ROW('Hygiene Data'!G114)),NA())</f>
        <v>#N/A</v>
      </c>
      <c r="BK120" s="98" t="e">
        <f ca="true">+IF(AND(ISNUMBER(OFFSET('Hygiene Data'!$G$9,0,10*ROW('Hygiene Data'!G114))),'Data Summary'!DZ120="Yes"),OFFSET('Hygiene Data'!$G$9,0,10*ROW('Hygiene Data'!G114)),NA())</f>
        <v>#N/A</v>
      </c>
      <c r="BL120" s="98" t="e">
        <f ca="true">+IF(AND(ISNUMBER(OFFSET('Hygiene Data'!$H$5,0,10*ROW('Hygiene Data'!H114))),'Data Summary'!EA120="Yes"),OFFSET('Hygiene Data'!$H$5,0,10*ROW('Hygiene Data'!H114)),NA())</f>
        <v>#N/A</v>
      </c>
      <c r="BM120" s="98" t="e">
        <f ca="true">+IF(AND(ISNUMBER(OFFSET('Hygiene Data'!$H$7,0,10*ROW('Hygiene Data'!H114))),'Data Summary'!EB120="Yes"),OFFSET('Hygiene Data'!$H$7,0,10*ROW('Hygiene Data'!H114)),NA())</f>
        <v>#N/A</v>
      </c>
      <c r="BN120" s="98" t="e">
        <f ca="true">+IF(AND(ISNUMBER(OFFSET('Hygiene Data'!$H$9,0,10*ROW('Hygiene Data'!H114))),'Data Summary'!EC120="Yes"),OFFSET('Hygiene Data'!$H$9,0,10*ROW('Hygiene Data'!H114)),NA())</f>
        <v>#N/A</v>
      </c>
      <c r="BO120" s="98" t="e">
        <f ca="true">+IF(AND(ISNUMBER(OFFSET('Hygiene Data'!$I$5,0,10*ROW('Hygiene Data'!I114))),'Data Summary'!ED120="Yes"),OFFSET('Hygiene Data'!$I$5,0,10*ROW('Hygiene Data'!I114)),NA())</f>
        <v>#N/A</v>
      </c>
      <c r="BP120" s="98" t="e">
        <f ca="true">+IF(AND(ISNUMBER(OFFSET('Hygiene Data'!$I$7,0,10*ROW('Hygiene Data'!I114))),'Data Summary'!EE120="Yes"),OFFSET('Hygiene Data'!$I$7,0,10*ROW('Hygiene Data'!I114)),NA())</f>
        <v>#N/A</v>
      </c>
      <c r="BQ120" s="98" t="e">
        <f ca="true">+IF(AND(ISNUMBER(OFFSET('Hygiene Data'!$I$9,0,10*ROW('Hygiene Data'!I114))),'Data Summary'!EF120="Yes"),OFFSET('Hygiene Data'!$I$9,0,10*ROW('Hygiene Data'!I114)),NA())</f>
        <v>#N/A</v>
      </c>
    </row>
    <row xmlns:x14ac="http://schemas.microsoft.com/office/spreadsheetml/2009/9/ac" r="121" x14ac:dyDescent="0.2">
      <c r="A121" s="335" t="e">
        <f ca="true">+RIGHT('Data Summary'!A121,LEN('Data Summary'!A121)-9)</f>
        <v>#VALUE!</v>
      </c>
      <c r="B121" s="36" t="str">
        <f ca="true">+IF(ISTEXT('Data Summary'!B121),'Data Summary'!B121,"")</f>
        <v/>
      </c>
      <c r="C121" s="334" t="e">
        <f ca="true">+VALUE('Data Summary'!C121)</f>
        <v>#VALUE!</v>
      </c>
      <c r="D121" s="96" t="e">
        <f ca="true">+IF(AND(ISNUMBER(OFFSET('Water Data'!$D$4,0,10*ROW('Water Data'!D115))),'Data Summary'!BS121="Yes"),100-OFFSET('Water Data'!$D$4,0,10*ROW('Water Data'!D115)),NA())</f>
        <v>#N/A</v>
      </c>
      <c r="E121" s="96" t="e">
        <f ca="true">+IF(AND(ISNUMBER(OFFSET('Water Data'!$D$6,0,10*ROW('Water Data'!D115))),'Data Summary'!BT121="Yes"),OFFSET('Water Data'!$D$6,0,10*ROW('Water Data'!D115)),NA())</f>
        <v>#N/A</v>
      </c>
      <c r="F121" s="96" t="e">
        <f ca="true">+IF(AND(ISNUMBER(OFFSET('Water Data'!$D$9,0,10*ROW('Water Data'!D115))),'Data Summary'!BU121="Yes"),OFFSET('Water Data'!$D$9,0,10*ROW('Water Data'!D115)),NA())</f>
        <v>#N/A</v>
      </c>
      <c r="G121" s="96" t="e">
        <f ca="true">+IF(AND(ISNUMBER(OFFSET('Water Data'!$E$4,0,10*ROW('Water Data'!E115))),'Data Summary'!BV121="Yes"),100-OFFSET('Water Data'!$E$4,0,10*ROW('Water Data'!E115)),NA())</f>
        <v>#N/A</v>
      </c>
      <c r="H121" s="96" t="e">
        <f ca="true">+IF(AND(ISNUMBER(OFFSET('Water Data'!$E$6,0,10*ROW('Water Data'!E115))),'Data Summary'!BW121="Yes"),OFFSET('Water Data'!$E$6,0,10*ROW('Water Data'!E115)),NA())</f>
        <v>#N/A</v>
      </c>
      <c r="I121" s="96" t="e">
        <f ca="true">+IF(AND(ISNUMBER(OFFSET('Water Data'!$E$9,0,10*ROW('Water Data'!E115))),'Data Summary'!BX121="Yes"),OFFSET('Water Data'!$E$9,0,10*ROW('Water Data'!E115)),NA())</f>
        <v>#N/A</v>
      </c>
      <c r="J121" s="96" t="e">
        <f ca="true">+IF(AND(ISNUMBER(OFFSET('Water Data'!$F$4,0,10*ROW('Water Data'!F115))),'Data Summary'!BY121="Yes"),100-OFFSET('Water Data'!$F$4,0,10*ROW('Water Data'!F115)),NA())</f>
        <v>#N/A</v>
      </c>
      <c r="K121" s="96" t="e">
        <f ca="true">+IF(AND(ISNUMBER(OFFSET('Water Data'!$F$6,0,10*ROW('Water Data'!F115))),'Data Summary'!BZ121="Yes"),OFFSET('Water Data'!$F$6,0,10*ROW('Water Data'!F115)),NA())</f>
        <v>#N/A</v>
      </c>
      <c r="L121" s="96" t="e">
        <f ca="true">+IF(AND(ISNUMBER(OFFSET('Water Data'!$F$9,0,10*ROW('Water Data'!F115))),'Data Summary'!CA121="Yes"),OFFSET('Water Data'!$F$9,0,10*ROW('Water Data'!F115)),NA())</f>
        <v>#N/A</v>
      </c>
      <c r="M121" s="96" t="e">
        <f ca="true">+IF(AND(ISNUMBER(OFFSET('Water Data'!$G$4,0,10*ROW('Water Data'!G115))),'Data Summary'!CB121="Yes"),100-OFFSET('Water Data'!$G$4,0,10*ROW('Water Data'!G115)),NA())</f>
        <v>#N/A</v>
      </c>
      <c r="N121" s="96" t="e">
        <f ca="true">+IF(AND(ISNUMBER(OFFSET('Water Data'!$G$6,0,10*ROW('Water Data'!G115))),'Data Summary'!CC121="Yes"),OFFSET('Water Data'!$G$6,0,10*ROW('Water Data'!G115)),NA())</f>
        <v>#N/A</v>
      </c>
      <c r="O121" s="96" t="e">
        <f ca="true">+IF(AND(ISNUMBER(OFFSET('Water Data'!$G$9,0,10*ROW('Water Data'!G115))),'Data Summary'!CD121="Yes"),OFFSET('Water Data'!$G$9,0,10*ROW('Water Data'!G115)),NA())</f>
        <v>#N/A</v>
      </c>
      <c r="P121" s="96" t="e">
        <f ca="true">+IF(AND(ISNUMBER(OFFSET('Water Data'!$H$4,0,10*ROW('Water Data'!H115))),'Data Summary'!CE121="Yes"),100-OFFSET('Water Data'!$H$4,0,10*ROW('Water Data'!H115)),NA())</f>
        <v>#N/A</v>
      </c>
      <c r="Q121" s="96" t="e">
        <f ca="true">+IF(AND(ISNUMBER(OFFSET('Water Data'!$H$6,0,10*ROW('Water Data'!H115))),'Data Summary'!CF121="Yes"),OFFSET('Water Data'!$H$6,0,10*ROW('Water Data'!H115)),NA())</f>
        <v>#N/A</v>
      </c>
      <c r="R121" s="96" t="e">
        <f ca="true">+IF(AND(ISNUMBER(OFFSET('Water Data'!$H$9,0,10*ROW('Water Data'!H115))),'Data Summary'!CG121="Yes"),OFFSET('Water Data'!$H$9,0,10*ROW('Water Data'!H115)),NA())</f>
        <v>#N/A</v>
      </c>
      <c r="S121" s="96" t="e">
        <f ca="true">+IF(AND(ISNUMBER(OFFSET('Water Data'!$I$4,0,10*ROW('Water Data'!I115))),'Data Summary'!CH121="Yes"),100-OFFSET('Water Data'!$I$4,0,10*ROW('Water Data'!I115)),NA())</f>
        <v>#N/A</v>
      </c>
      <c r="T121" s="96" t="e">
        <f ca="true">+IF(AND(ISNUMBER(OFFSET('Water Data'!$I$6,0,10*ROW('Water Data'!I115))),'Data Summary'!CI121="Yes"),OFFSET('Water Data'!$I$6,0,10*ROW('Water Data'!I115)),NA())</f>
        <v>#N/A</v>
      </c>
      <c r="U121" s="96" t="e">
        <f ca="true">+IF(AND(ISNUMBER(OFFSET('Water Data'!$I$9,0,10*ROW('Water Data'!I115))),'Data Summary'!CJ121="Yes"),OFFSET('Water Data'!$I$9,0,10*ROW('Water Data'!I115)),NA())</f>
        <v>#N/A</v>
      </c>
      <c r="V121" s="97" t="e">
        <f ca="true">+IF(AND(ISNUMBER(OFFSET('Sanitation Data'!$D$4,0,10*ROW('Sanitation Data'!D115))),'Data Summary'!CK121="Yes"),100-OFFSET('Sanitation Data'!$D$4,0,10*ROW('Sanitation Data'!D115)),NA())</f>
        <v>#N/A</v>
      </c>
      <c r="W121" s="97" t="e">
        <f ca="true">+IF(AND(ISNUMBER(OFFSET('Sanitation Data'!$D$6,0,10*ROW('Sanitation Data'!D115))),'Data Summary'!CL121="Yes"),OFFSET('Sanitation Data'!$D$6,0,10*ROW('Sanitation Data'!D115)),NA())</f>
        <v>#N/A</v>
      </c>
      <c r="X121" s="97" t="e">
        <f ca="true">+IF(AND(ISNUMBER(OFFSET('Sanitation Data'!$D$10,0,10*ROW('Sanitation Data'!D115))),'Data Summary'!CM121="Yes"),OFFSET('Sanitation Data'!$D$10,0,10*ROW('Sanitation Data'!D115)),NA())</f>
        <v>#N/A</v>
      </c>
      <c r="Y121" s="97" t="e">
        <f ca="true">+IF(AND(ISNUMBER(OFFSET('Sanitation Data'!$D$11,0,10*ROW('Sanitation Data'!D115))),'Data Summary'!CN121="Yes"),OFFSET('Sanitation Data'!$D$11,0,10*ROW('Sanitation Data'!D115)),NA())</f>
        <v>#N/A</v>
      </c>
      <c r="Z121" s="97" t="e">
        <f ca="true">+IF(AND(ISNUMBER(OFFSET('Sanitation Data'!$D$12,0,10*ROW('Sanitation Data'!D115))),'Data Summary'!CO121="Yes"),OFFSET('Sanitation Data'!$D$12,0,10*ROW('Sanitation Data'!D115)),NA())</f>
        <v>#N/A</v>
      </c>
      <c r="AA121" s="97" t="e">
        <f ca="true">+IF(AND(ISNUMBER(OFFSET('Sanitation Data'!$E$4,0,10*ROW('Sanitation Data'!E115))),'Data Summary'!CP121="Yes"),100-OFFSET('Sanitation Data'!$E$4,0,10*ROW('Sanitation Data'!E115)),NA())</f>
        <v>#N/A</v>
      </c>
      <c r="AB121" s="97" t="e">
        <f ca="true">+IF(AND(ISNUMBER(OFFSET('Sanitation Data'!$E$6,0,10*ROW('Sanitation Data'!E115))),'Data Summary'!CQ121="Yes"),OFFSET('Sanitation Data'!$E$6,0,10*ROW('Sanitation Data'!E115)),NA())</f>
        <v>#N/A</v>
      </c>
      <c r="AC121" s="97" t="e">
        <f ca="true">+IF(AND(ISNUMBER(OFFSET('Sanitation Data'!$E$10,0,10*ROW('Sanitation Data'!E115))),'Data Summary'!CR121="Yes"),OFFSET('Sanitation Data'!$E$10,0,10*ROW('Sanitation Data'!E115)),NA())</f>
        <v>#N/A</v>
      </c>
      <c r="AD121" s="97" t="e">
        <f ca="true">+IF(AND(ISNUMBER(OFFSET('Sanitation Data'!$E$11,0,10*ROW('Sanitation Data'!E115))),'Data Summary'!CS121="Yes"),OFFSET('Sanitation Data'!$E$11,0,10*ROW('Sanitation Data'!E115)),NA())</f>
        <v>#N/A</v>
      </c>
      <c r="AE121" s="97" t="e">
        <f ca="true">+IF(AND(ISNUMBER(OFFSET('Sanitation Data'!$E$12,0,10*ROW('Sanitation Data'!E115))),'Data Summary'!CT121="Yes"),OFFSET('Sanitation Data'!$E$12,0,10*ROW('Sanitation Data'!E115)),NA())</f>
        <v>#N/A</v>
      </c>
      <c r="AF121" s="97" t="e">
        <f ca="true">+IF(AND(ISNUMBER(OFFSET('Sanitation Data'!$F$4,0,10*ROW('Sanitation Data'!F115))),'Data Summary'!CU121="Yes"),100-OFFSET('Sanitation Data'!$F$4,0,10*ROW('Sanitation Data'!F115)),NA())</f>
        <v>#N/A</v>
      </c>
      <c r="AG121" s="97" t="e">
        <f ca="true">+IF(AND(ISNUMBER(OFFSET('Sanitation Data'!$F$6,0,10*ROW('Sanitation Data'!F115))),'Data Summary'!CV121="Yes"),OFFSET('Sanitation Data'!$F$6,0,10*ROW('Sanitation Data'!F115)),NA())</f>
        <v>#N/A</v>
      </c>
      <c r="AH121" s="97" t="e">
        <f ca="true">+IF(AND(ISNUMBER(OFFSET('Sanitation Data'!$F$10,0,10*ROW('Sanitation Data'!F115))),'Data Summary'!CW121="Yes"),OFFSET('Sanitation Data'!$F$10,0,10*ROW('Sanitation Data'!F115)),NA())</f>
        <v>#N/A</v>
      </c>
      <c r="AI121" s="97" t="e">
        <f ca="true">+IF(AND(ISNUMBER(OFFSET('Sanitation Data'!$F$11,0,10*ROW('Sanitation Data'!F115))),'Data Summary'!CX121="Yes"),OFFSET('Sanitation Data'!$F$11,0,10*ROW('Sanitation Data'!F115)),NA())</f>
        <v>#N/A</v>
      </c>
      <c r="AJ121" s="97" t="e">
        <f ca="true">+IF(AND(ISNUMBER(OFFSET('Sanitation Data'!$F$12,0,10*ROW('Sanitation Data'!F115))),'Data Summary'!CY121="Yes"),OFFSET('Sanitation Data'!$F$12,0,10*ROW('Sanitation Data'!F115)),NA())</f>
        <v>#N/A</v>
      </c>
      <c r="AK121" s="97" t="e">
        <f ca="true">+IF(AND(ISNUMBER(OFFSET('Sanitation Data'!$G$4,0,10*ROW('Sanitation Data'!G115))),'Data Summary'!CZ121="Yes"),100-OFFSET('Sanitation Data'!$G$4,0,10*ROW('Sanitation Data'!G115)),NA())</f>
        <v>#N/A</v>
      </c>
      <c r="AL121" s="97" t="e">
        <f ca="true">+IF(AND(ISNUMBER(OFFSET('Sanitation Data'!$G$6,0,10*ROW('Sanitation Data'!G115))),'Data Summary'!DA121="Yes"),OFFSET('Sanitation Data'!$G$6,0,10*ROW('Sanitation Data'!G115)),NA())</f>
        <v>#N/A</v>
      </c>
      <c r="AM121" s="97" t="e">
        <f ca="true">+IF(AND(ISNUMBER(OFFSET('Sanitation Data'!$G$10,0,10*ROW('Sanitation Data'!G115))),'Data Summary'!DB121="Yes"),OFFSET('Sanitation Data'!$G$10,0,10*ROW('Sanitation Data'!G115)),NA())</f>
        <v>#N/A</v>
      </c>
      <c r="AN121" s="97" t="e">
        <f ca="true">+IF(AND(ISNUMBER(OFFSET('Sanitation Data'!$G$11,0,10*ROW('Sanitation Data'!G115))),'Data Summary'!DC121="Yes"),OFFSET('Sanitation Data'!$G$11,0,10*ROW('Sanitation Data'!G115)),NA())</f>
        <v>#N/A</v>
      </c>
      <c r="AO121" s="97" t="e">
        <f ca="true">+IF(AND(ISNUMBER(OFFSET('Sanitation Data'!$G$12,0,10*ROW('Sanitation Data'!G115))),'Data Summary'!DD121="Yes"),OFFSET('Sanitation Data'!$G$12,0,10*ROW('Sanitation Data'!G115)),NA())</f>
        <v>#N/A</v>
      </c>
      <c r="AP121" s="97" t="e">
        <f ca="true">+IF(AND(ISNUMBER(OFFSET('Sanitation Data'!$H$4,0,10*ROW('Sanitation Data'!H115))),'Data Summary'!DE121="Yes"),100-OFFSET('Sanitation Data'!$H$4,0,10*ROW('Sanitation Data'!H115)),NA())</f>
        <v>#N/A</v>
      </c>
      <c r="AQ121" s="97" t="e">
        <f ca="true">+IF(AND(ISNUMBER(OFFSET('Sanitation Data'!$H$6,0,10*ROW('Sanitation Data'!H115))),'Data Summary'!DF121="Yes"),OFFSET('Sanitation Data'!$H$6,0,10*ROW('Sanitation Data'!H115)),NA())</f>
        <v>#N/A</v>
      </c>
      <c r="AR121" s="97" t="e">
        <f ca="true">+IF(AND(ISNUMBER(OFFSET('Sanitation Data'!$H$10,0,10*ROW('Sanitation Data'!H115))),'Data Summary'!DG121="Yes"),OFFSET('Sanitation Data'!$H$10,0,10*ROW('Sanitation Data'!H115)),NA())</f>
        <v>#N/A</v>
      </c>
      <c r="AS121" s="97" t="e">
        <f ca="true">+IF(AND(ISNUMBER(OFFSET('Sanitation Data'!$H$11,0,10*ROW('Sanitation Data'!H115))),'Data Summary'!DH121="Yes"),OFFSET('Sanitation Data'!$H$11,0,10*ROW('Sanitation Data'!H115)),NA())</f>
        <v>#N/A</v>
      </c>
      <c r="AT121" s="97" t="e">
        <f ca="true">+IF(AND(ISNUMBER(OFFSET('Sanitation Data'!$H$12,0,10*ROW('Sanitation Data'!H115))),'Data Summary'!DI121="Yes"),OFFSET('Sanitation Data'!$H$12,0,10*ROW('Sanitation Data'!H115)),NA())</f>
        <v>#N/A</v>
      </c>
      <c r="AU121" s="97" t="e">
        <f ca="true">+IF(AND(ISNUMBER(OFFSET('Sanitation Data'!$I$4,0,10*ROW('Sanitation Data'!I115))),'Data Summary'!DJ121="Yes"),100-OFFSET('Sanitation Data'!$I$4,0,10*ROW('Sanitation Data'!I115)),NA())</f>
        <v>#N/A</v>
      </c>
      <c r="AV121" s="97" t="e">
        <f ca="true">+IF(AND(ISNUMBER(OFFSET('Sanitation Data'!$I$6,0,10*ROW('Sanitation Data'!I115))),'Data Summary'!DK121="Yes"),OFFSET('Sanitation Data'!$I$6,0,10*ROW('Sanitation Data'!I115)),NA())</f>
        <v>#N/A</v>
      </c>
      <c r="AW121" s="97" t="e">
        <f ca="true">+IF(AND(ISNUMBER(OFFSET('Sanitation Data'!$I$10,0,10*ROW('Sanitation Data'!I115))),'Data Summary'!DL121="Yes"),OFFSET('Sanitation Data'!$I$10,0,10*ROW('Sanitation Data'!I115)),NA())</f>
        <v>#N/A</v>
      </c>
      <c r="AX121" s="97" t="e">
        <f ca="true">+IF(AND(ISNUMBER(OFFSET('Sanitation Data'!$I$11,0,10*ROW('Sanitation Data'!I115))),'Data Summary'!DM121="Yes"),OFFSET('Sanitation Data'!$I$11,0,10*ROW('Sanitation Data'!I115)),NA())</f>
        <v>#N/A</v>
      </c>
      <c r="AY121" s="97" t="e">
        <f ca="true">+IF(AND(ISNUMBER(OFFSET('Sanitation Data'!$I$12,0,10*ROW('Sanitation Data'!I115))),'Data Summary'!DN121="Yes"),OFFSET('Sanitation Data'!$I$12,0,10*ROW('Sanitation Data'!I115)),NA())</f>
        <v>#N/A</v>
      </c>
      <c r="AZ121" s="98" t="e">
        <f ca="true">+IF(AND(ISNUMBER(OFFSET('Hygiene Data'!$D$5,0,10*ROW('Hygiene Data'!D115))),'Data Summary'!DO121="Yes"),OFFSET('Hygiene Data'!$D$5,0,10*ROW('Hygiene Data'!D115)),NA())</f>
        <v>#N/A</v>
      </c>
      <c r="BA121" s="98" t="e">
        <f ca="true">+IF(AND(ISNUMBER(OFFSET('Hygiene Data'!$D$7,0,10*ROW('Hygiene Data'!D115))),'Data Summary'!DP121="Yes"),OFFSET('Hygiene Data'!$D$7,0,10*ROW('Hygiene Data'!D115)),NA())</f>
        <v>#N/A</v>
      </c>
      <c r="BB121" s="98" t="e">
        <f ca="true">+IF(AND(ISNUMBER(OFFSET('Hygiene Data'!$D$9,0,10*ROW('Hygiene Data'!D115))),'Data Summary'!DQ121="Yes"),OFFSET('Hygiene Data'!$D$9,0,10*ROW('Hygiene Data'!D115)),NA())</f>
        <v>#N/A</v>
      </c>
      <c r="BC121" s="98" t="e">
        <f ca="true">+IF(AND(ISNUMBER(OFFSET('Hygiene Data'!$E$5,0,10*ROW('Hygiene Data'!E115))),'Data Summary'!DR121="Yes"),OFFSET('Hygiene Data'!$E$5,0,10*ROW('Hygiene Data'!E115)),NA())</f>
        <v>#N/A</v>
      </c>
      <c r="BD121" s="98" t="e">
        <f ca="true">+IF(AND(ISNUMBER(OFFSET('Hygiene Data'!$E$7,0,10*ROW('Hygiene Data'!E115))),'Data Summary'!DS121="Yes"),OFFSET('Hygiene Data'!$E$7,0,10*ROW('Hygiene Data'!E115)),NA())</f>
        <v>#N/A</v>
      </c>
      <c r="BE121" s="98" t="e">
        <f ca="true">+IF(AND(ISNUMBER(OFFSET('Hygiene Data'!$E$9,0,10*ROW('Hygiene Data'!E115))),'Data Summary'!DT121="Yes"),OFFSET('Hygiene Data'!$E$9,0,10*ROW('Hygiene Data'!E115)),NA())</f>
        <v>#N/A</v>
      </c>
      <c r="BF121" s="98" t="e">
        <f ca="true">+IF(AND(ISNUMBER(OFFSET('Hygiene Data'!$F$5,0,10*ROW('Hygiene Data'!F115))),'Data Summary'!DU121="Yes"),OFFSET('Hygiene Data'!$F$5,0,10*ROW('Hygiene Data'!F115)),NA())</f>
        <v>#N/A</v>
      </c>
      <c r="BG121" s="98" t="e">
        <f ca="true">+IF(AND(ISNUMBER(OFFSET('Hygiene Data'!$F$7,0,10*ROW('Hygiene Data'!F115))),'Data Summary'!DV121="Yes"),OFFSET('Hygiene Data'!$F$7,0,10*ROW('Hygiene Data'!F115)),NA())</f>
        <v>#N/A</v>
      </c>
      <c r="BH121" s="98" t="e">
        <f ca="true">+IF(AND(ISNUMBER(OFFSET('Hygiene Data'!$F$9,0,10*ROW('Hygiene Data'!F115))),'Data Summary'!DW121="Yes"),OFFSET('Hygiene Data'!$F$9,0,10*ROW('Hygiene Data'!F115)),NA())</f>
        <v>#N/A</v>
      </c>
      <c r="BI121" s="98" t="e">
        <f ca="true">+IF(AND(ISNUMBER(OFFSET('Hygiene Data'!$G$5,0,10*ROW('Hygiene Data'!G115))),'Data Summary'!DX121="Yes"),OFFSET('Hygiene Data'!$G$5,0,10*ROW('Hygiene Data'!G115)),NA())</f>
        <v>#N/A</v>
      </c>
      <c r="BJ121" s="98" t="e">
        <f ca="true">+IF(AND(ISNUMBER(OFFSET('Hygiene Data'!$G$7,0,10*ROW('Hygiene Data'!G115))),'Data Summary'!DY121="Yes"),OFFSET('Hygiene Data'!$G$7,0,10*ROW('Hygiene Data'!G115)),NA())</f>
        <v>#N/A</v>
      </c>
      <c r="BK121" s="98" t="e">
        <f ca="true">+IF(AND(ISNUMBER(OFFSET('Hygiene Data'!$G$9,0,10*ROW('Hygiene Data'!G115))),'Data Summary'!DZ121="Yes"),OFFSET('Hygiene Data'!$G$9,0,10*ROW('Hygiene Data'!G115)),NA())</f>
        <v>#N/A</v>
      </c>
      <c r="BL121" s="98" t="e">
        <f ca="true">+IF(AND(ISNUMBER(OFFSET('Hygiene Data'!$H$5,0,10*ROW('Hygiene Data'!H115))),'Data Summary'!EA121="Yes"),OFFSET('Hygiene Data'!$H$5,0,10*ROW('Hygiene Data'!H115)),NA())</f>
        <v>#N/A</v>
      </c>
      <c r="BM121" s="98" t="e">
        <f ca="true">+IF(AND(ISNUMBER(OFFSET('Hygiene Data'!$H$7,0,10*ROW('Hygiene Data'!H115))),'Data Summary'!EB121="Yes"),OFFSET('Hygiene Data'!$H$7,0,10*ROW('Hygiene Data'!H115)),NA())</f>
        <v>#N/A</v>
      </c>
      <c r="BN121" s="98" t="e">
        <f ca="true">+IF(AND(ISNUMBER(OFFSET('Hygiene Data'!$H$9,0,10*ROW('Hygiene Data'!H115))),'Data Summary'!EC121="Yes"),OFFSET('Hygiene Data'!$H$9,0,10*ROW('Hygiene Data'!H115)),NA())</f>
        <v>#N/A</v>
      </c>
      <c r="BO121" s="98" t="e">
        <f ca="true">+IF(AND(ISNUMBER(OFFSET('Hygiene Data'!$I$5,0,10*ROW('Hygiene Data'!I115))),'Data Summary'!ED121="Yes"),OFFSET('Hygiene Data'!$I$5,0,10*ROW('Hygiene Data'!I115)),NA())</f>
        <v>#N/A</v>
      </c>
      <c r="BP121" s="98" t="e">
        <f ca="true">+IF(AND(ISNUMBER(OFFSET('Hygiene Data'!$I$7,0,10*ROW('Hygiene Data'!I115))),'Data Summary'!EE121="Yes"),OFFSET('Hygiene Data'!$I$7,0,10*ROW('Hygiene Data'!I115)),NA())</f>
        <v>#N/A</v>
      </c>
      <c r="BQ121" s="98" t="e">
        <f ca="true">+IF(AND(ISNUMBER(OFFSET('Hygiene Data'!$I$9,0,10*ROW('Hygiene Data'!I115))),'Data Summary'!EF121="Yes"),OFFSET('Hygiene Data'!$I$9,0,10*ROW('Hygiene Data'!I115)),NA())</f>
        <v>#N/A</v>
      </c>
    </row>
    <row xmlns:x14ac="http://schemas.microsoft.com/office/spreadsheetml/2009/9/ac" r="122" x14ac:dyDescent="0.2">
      <c r="A122" s="335" t="e">
        <f ca="true">+RIGHT('Data Summary'!A122,LEN('Data Summary'!A122)-9)</f>
        <v>#VALUE!</v>
      </c>
      <c r="B122" s="36" t="str">
        <f ca="true">+IF(ISTEXT('Data Summary'!B122),'Data Summary'!B122,"")</f>
        <v/>
      </c>
      <c r="C122" s="334" t="e">
        <f ca="true">+VALUE('Data Summary'!C122)</f>
        <v>#VALUE!</v>
      </c>
      <c r="D122" s="96" t="e">
        <f ca="true">+IF(AND(ISNUMBER(OFFSET('Water Data'!$D$4,0,10*ROW('Water Data'!D116))),'Data Summary'!BS122="Yes"),100-OFFSET('Water Data'!$D$4,0,10*ROW('Water Data'!D116)),NA())</f>
        <v>#N/A</v>
      </c>
      <c r="E122" s="96" t="e">
        <f ca="true">+IF(AND(ISNUMBER(OFFSET('Water Data'!$D$6,0,10*ROW('Water Data'!D116))),'Data Summary'!BT122="Yes"),OFFSET('Water Data'!$D$6,0,10*ROW('Water Data'!D116)),NA())</f>
        <v>#N/A</v>
      </c>
      <c r="F122" s="96" t="e">
        <f ca="true">+IF(AND(ISNUMBER(OFFSET('Water Data'!$D$9,0,10*ROW('Water Data'!D116))),'Data Summary'!BU122="Yes"),OFFSET('Water Data'!$D$9,0,10*ROW('Water Data'!D116)),NA())</f>
        <v>#N/A</v>
      </c>
      <c r="G122" s="96" t="e">
        <f ca="true">+IF(AND(ISNUMBER(OFFSET('Water Data'!$E$4,0,10*ROW('Water Data'!E116))),'Data Summary'!BV122="Yes"),100-OFFSET('Water Data'!$E$4,0,10*ROW('Water Data'!E116)),NA())</f>
        <v>#N/A</v>
      </c>
      <c r="H122" s="96" t="e">
        <f ca="true">+IF(AND(ISNUMBER(OFFSET('Water Data'!$E$6,0,10*ROW('Water Data'!E116))),'Data Summary'!BW122="Yes"),OFFSET('Water Data'!$E$6,0,10*ROW('Water Data'!E116)),NA())</f>
        <v>#N/A</v>
      </c>
      <c r="I122" s="96" t="e">
        <f ca="true">+IF(AND(ISNUMBER(OFFSET('Water Data'!$E$9,0,10*ROW('Water Data'!E116))),'Data Summary'!BX122="Yes"),OFFSET('Water Data'!$E$9,0,10*ROW('Water Data'!E116)),NA())</f>
        <v>#N/A</v>
      </c>
      <c r="J122" s="96" t="e">
        <f ca="true">+IF(AND(ISNUMBER(OFFSET('Water Data'!$F$4,0,10*ROW('Water Data'!F116))),'Data Summary'!BY122="Yes"),100-OFFSET('Water Data'!$F$4,0,10*ROW('Water Data'!F116)),NA())</f>
        <v>#N/A</v>
      </c>
      <c r="K122" s="96" t="e">
        <f ca="true">+IF(AND(ISNUMBER(OFFSET('Water Data'!$F$6,0,10*ROW('Water Data'!F116))),'Data Summary'!BZ122="Yes"),OFFSET('Water Data'!$F$6,0,10*ROW('Water Data'!F116)),NA())</f>
        <v>#N/A</v>
      </c>
      <c r="L122" s="96" t="e">
        <f ca="true">+IF(AND(ISNUMBER(OFFSET('Water Data'!$F$9,0,10*ROW('Water Data'!F116))),'Data Summary'!CA122="Yes"),OFFSET('Water Data'!$F$9,0,10*ROW('Water Data'!F116)),NA())</f>
        <v>#N/A</v>
      </c>
      <c r="M122" s="96" t="e">
        <f ca="true">+IF(AND(ISNUMBER(OFFSET('Water Data'!$G$4,0,10*ROW('Water Data'!G116))),'Data Summary'!CB122="Yes"),100-OFFSET('Water Data'!$G$4,0,10*ROW('Water Data'!G116)),NA())</f>
        <v>#N/A</v>
      </c>
      <c r="N122" s="96" t="e">
        <f ca="true">+IF(AND(ISNUMBER(OFFSET('Water Data'!$G$6,0,10*ROW('Water Data'!G116))),'Data Summary'!CC122="Yes"),OFFSET('Water Data'!$G$6,0,10*ROW('Water Data'!G116)),NA())</f>
        <v>#N/A</v>
      </c>
      <c r="O122" s="96" t="e">
        <f ca="true">+IF(AND(ISNUMBER(OFFSET('Water Data'!$G$9,0,10*ROW('Water Data'!G116))),'Data Summary'!CD122="Yes"),OFFSET('Water Data'!$G$9,0,10*ROW('Water Data'!G116)),NA())</f>
        <v>#N/A</v>
      </c>
      <c r="P122" s="96" t="e">
        <f ca="true">+IF(AND(ISNUMBER(OFFSET('Water Data'!$H$4,0,10*ROW('Water Data'!H116))),'Data Summary'!CE122="Yes"),100-OFFSET('Water Data'!$H$4,0,10*ROW('Water Data'!H116)),NA())</f>
        <v>#N/A</v>
      </c>
      <c r="Q122" s="96" t="e">
        <f ca="true">+IF(AND(ISNUMBER(OFFSET('Water Data'!$H$6,0,10*ROW('Water Data'!H116))),'Data Summary'!CF122="Yes"),OFFSET('Water Data'!$H$6,0,10*ROW('Water Data'!H116)),NA())</f>
        <v>#N/A</v>
      </c>
      <c r="R122" s="96" t="e">
        <f ca="true">+IF(AND(ISNUMBER(OFFSET('Water Data'!$H$9,0,10*ROW('Water Data'!H116))),'Data Summary'!CG122="Yes"),OFFSET('Water Data'!$H$9,0,10*ROW('Water Data'!H116)),NA())</f>
        <v>#N/A</v>
      </c>
      <c r="S122" s="96" t="e">
        <f ca="true">+IF(AND(ISNUMBER(OFFSET('Water Data'!$I$4,0,10*ROW('Water Data'!I116))),'Data Summary'!CH122="Yes"),100-OFFSET('Water Data'!$I$4,0,10*ROW('Water Data'!I116)),NA())</f>
        <v>#N/A</v>
      </c>
      <c r="T122" s="96" t="e">
        <f ca="true">+IF(AND(ISNUMBER(OFFSET('Water Data'!$I$6,0,10*ROW('Water Data'!I116))),'Data Summary'!CI122="Yes"),OFFSET('Water Data'!$I$6,0,10*ROW('Water Data'!I116)),NA())</f>
        <v>#N/A</v>
      </c>
      <c r="U122" s="96" t="e">
        <f ca="true">+IF(AND(ISNUMBER(OFFSET('Water Data'!$I$9,0,10*ROW('Water Data'!I116))),'Data Summary'!CJ122="Yes"),OFFSET('Water Data'!$I$9,0,10*ROW('Water Data'!I116)),NA())</f>
        <v>#N/A</v>
      </c>
      <c r="V122" s="97" t="e">
        <f ca="true">+IF(AND(ISNUMBER(OFFSET('Sanitation Data'!$D$4,0,10*ROW('Sanitation Data'!D116))),'Data Summary'!CK122="Yes"),100-OFFSET('Sanitation Data'!$D$4,0,10*ROW('Sanitation Data'!D116)),NA())</f>
        <v>#N/A</v>
      </c>
      <c r="W122" s="97" t="e">
        <f ca="true">+IF(AND(ISNUMBER(OFFSET('Sanitation Data'!$D$6,0,10*ROW('Sanitation Data'!D116))),'Data Summary'!CL122="Yes"),OFFSET('Sanitation Data'!$D$6,0,10*ROW('Sanitation Data'!D116)),NA())</f>
        <v>#N/A</v>
      </c>
      <c r="X122" s="97" t="e">
        <f ca="true">+IF(AND(ISNUMBER(OFFSET('Sanitation Data'!$D$10,0,10*ROW('Sanitation Data'!D116))),'Data Summary'!CM122="Yes"),OFFSET('Sanitation Data'!$D$10,0,10*ROW('Sanitation Data'!D116)),NA())</f>
        <v>#N/A</v>
      </c>
      <c r="Y122" s="97" t="e">
        <f ca="true">+IF(AND(ISNUMBER(OFFSET('Sanitation Data'!$D$11,0,10*ROW('Sanitation Data'!D116))),'Data Summary'!CN122="Yes"),OFFSET('Sanitation Data'!$D$11,0,10*ROW('Sanitation Data'!D116)),NA())</f>
        <v>#N/A</v>
      </c>
      <c r="Z122" s="97" t="e">
        <f ca="true">+IF(AND(ISNUMBER(OFFSET('Sanitation Data'!$D$12,0,10*ROW('Sanitation Data'!D116))),'Data Summary'!CO122="Yes"),OFFSET('Sanitation Data'!$D$12,0,10*ROW('Sanitation Data'!D116)),NA())</f>
        <v>#N/A</v>
      </c>
      <c r="AA122" s="97" t="e">
        <f ca="true">+IF(AND(ISNUMBER(OFFSET('Sanitation Data'!$E$4,0,10*ROW('Sanitation Data'!E116))),'Data Summary'!CP122="Yes"),100-OFFSET('Sanitation Data'!$E$4,0,10*ROW('Sanitation Data'!E116)),NA())</f>
        <v>#N/A</v>
      </c>
      <c r="AB122" s="97" t="e">
        <f ca="true">+IF(AND(ISNUMBER(OFFSET('Sanitation Data'!$E$6,0,10*ROW('Sanitation Data'!E116))),'Data Summary'!CQ122="Yes"),OFFSET('Sanitation Data'!$E$6,0,10*ROW('Sanitation Data'!E116)),NA())</f>
        <v>#N/A</v>
      </c>
      <c r="AC122" s="97" t="e">
        <f ca="true">+IF(AND(ISNUMBER(OFFSET('Sanitation Data'!$E$10,0,10*ROW('Sanitation Data'!E116))),'Data Summary'!CR122="Yes"),OFFSET('Sanitation Data'!$E$10,0,10*ROW('Sanitation Data'!E116)),NA())</f>
        <v>#N/A</v>
      </c>
      <c r="AD122" s="97" t="e">
        <f ca="true">+IF(AND(ISNUMBER(OFFSET('Sanitation Data'!$E$11,0,10*ROW('Sanitation Data'!E116))),'Data Summary'!CS122="Yes"),OFFSET('Sanitation Data'!$E$11,0,10*ROW('Sanitation Data'!E116)),NA())</f>
        <v>#N/A</v>
      </c>
      <c r="AE122" s="97" t="e">
        <f ca="true">+IF(AND(ISNUMBER(OFFSET('Sanitation Data'!$E$12,0,10*ROW('Sanitation Data'!E116))),'Data Summary'!CT122="Yes"),OFFSET('Sanitation Data'!$E$12,0,10*ROW('Sanitation Data'!E116)),NA())</f>
        <v>#N/A</v>
      </c>
      <c r="AF122" s="97" t="e">
        <f ca="true">+IF(AND(ISNUMBER(OFFSET('Sanitation Data'!$F$4,0,10*ROW('Sanitation Data'!F116))),'Data Summary'!CU122="Yes"),100-OFFSET('Sanitation Data'!$F$4,0,10*ROW('Sanitation Data'!F116)),NA())</f>
        <v>#N/A</v>
      </c>
      <c r="AG122" s="97" t="e">
        <f ca="true">+IF(AND(ISNUMBER(OFFSET('Sanitation Data'!$F$6,0,10*ROW('Sanitation Data'!F116))),'Data Summary'!CV122="Yes"),OFFSET('Sanitation Data'!$F$6,0,10*ROW('Sanitation Data'!F116)),NA())</f>
        <v>#N/A</v>
      </c>
      <c r="AH122" s="97" t="e">
        <f ca="true">+IF(AND(ISNUMBER(OFFSET('Sanitation Data'!$F$10,0,10*ROW('Sanitation Data'!F116))),'Data Summary'!CW122="Yes"),OFFSET('Sanitation Data'!$F$10,0,10*ROW('Sanitation Data'!F116)),NA())</f>
        <v>#N/A</v>
      </c>
      <c r="AI122" s="97" t="e">
        <f ca="true">+IF(AND(ISNUMBER(OFFSET('Sanitation Data'!$F$11,0,10*ROW('Sanitation Data'!F116))),'Data Summary'!CX122="Yes"),OFFSET('Sanitation Data'!$F$11,0,10*ROW('Sanitation Data'!F116)),NA())</f>
        <v>#N/A</v>
      </c>
      <c r="AJ122" s="97" t="e">
        <f ca="true">+IF(AND(ISNUMBER(OFFSET('Sanitation Data'!$F$12,0,10*ROW('Sanitation Data'!F116))),'Data Summary'!CY122="Yes"),OFFSET('Sanitation Data'!$F$12,0,10*ROW('Sanitation Data'!F116)),NA())</f>
        <v>#N/A</v>
      </c>
      <c r="AK122" s="97" t="e">
        <f ca="true">+IF(AND(ISNUMBER(OFFSET('Sanitation Data'!$G$4,0,10*ROW('Sanitation Data'!G116))),'Data Summary'!CZ122="Yes"),100-OFFSET('Sanitation Data'!$G$4,0,10*ROW('Sanitation Data'!G116)),NA())</f>
        <v>#N/A</v>
      </c>
      <c r="AL122" s="97" t="e">
        <f ca="true">+IF(AND(ISNUMBER(OFFSET('Sanitation Data'!$G$6,0,10*ROW('Sanitation Data'!G116))),'Data Summary'!DA122="Yes"),OFFSET('Sanitation Data'!$G$6,0,10*ROW('Sanitation Data'!G116)),NA())</f>
        <v>#N/A</v>
      </c>
      <c r="AM122" s="97" t="e">
        <f ca="true">+IF(AND(ISNUMBER(OFFSET('Sanitation Data'!$G$10,0,10*ROW('Sanitation Data'!G116))),'Data Summary'!DB122="Yes"),OFFSET('Sanitation Data'!$G$10,0,10*ROW('Sanitation Data'!G116)),NA())</f>
        <v>#N/A</v>
      </c>
      <c r="AN122" s="97" t="e">
        <f ca="true">+IF(AND(ISNUMBER(OFFSET('Sanitation Data'!$G$11,0,10*ROW('Sanitation Data'!G116))),'Data Summary'!DC122="Yes"),OFFSET('Sanitation Data'!$G$11,0,10*ROW('Sanitation Data'!G116)),NA())</f>
        <v>#N/A</v>
      </c>
      <c r="AO122" s="97" t="e">
        <f ca="true">+IF(AND(ISNUMBER(OFFSET('Sanitation Data'!$G$12,0,10*ROW('Sanitation Data'!G116))),'Data Summary'!DD122="Yes"),OFFSET('Sanitation Data'!$G$12,0,10*ROW('Sanitation Data'!G116)),NA())</f>
        <v>#N/A</v>
      </c>
      <c r="AP122" s="97" t="e">
        <f ca="true">+IF(AND(ISNUMBER(OFFSET('Sanitation Data'!$H$4,0,10*ROW('Sanitation Data'!H116))),'Data Summary'!DE122="Yes"),100-OFFSET('Sanitation Data'!$H$4,0,10*ROW('Sanitation Data'!H116)),NA())</f>
        <v>#N/A</v>
      </c>
      <c r="AQ122" s="97" t="e">
        <f ca="true">+IF(AND(ISNUMBER(OFFSET('Sanitation Data'!$H$6,0,10*ROW('Sanitation Data'!H116))),'Data Summary'!DF122="Yes"),OFFSET('Sanitation Data'!$H$6,0,10*ROW('Sanitation Data'!H116)),NA())</f>
        <v>#N/A</v>
      </c>
      <c r="AR122" s="97" t="e">
        <f ca="true">+IF(AND(ISNUMBER(OFFSET('Sanitation Data'!$H$10,0,10*ROW('Sanitation Data'!H116))),'Data Summary'!DG122="Yes"),OFFSET('Sanitation Data'!$H$10,0,10*ROW('Sanitation Data'!H116)),NA())</f>
        <v>#N/A</v>
      </c>
      <c r="AS122" s="97" t="e">
        <f ca="true">+IF(AND(ISNUMBER(OFFSET('Sanitation Data'!$H$11,0,10*ROW('Sanitation Data'!H116))),'Data Summary'!DH122="Yes"),OFFSET('Sanitation Data'!$H$11,0,10*ROW('Sanitation Data'!H116)),NA())</f>
        <v>#N/A</v>
      </c>
      <c r="AT122" s="97" t="e">
        <f ca="true">+IF(AND(ISNUMBER(OFFSET('Sanitation Data'!$H$12,0,10*ROW('Sanitation Data'!H116))),'Data Summary'!DI122="Yes"),OFFSET('Sanitation Data'!$H$12,0,10*ROW('Sanitation Data'!H116)),NA())</f>
        <v>#N/A</v>
      </c>
      <c r="AU122" s="97" t="e">
        <f ca="true">+IF(AND(ISNUMBER(OFFSET('Sanitation Data'!$I$4,0,10*ROW('Sanitation Data'!I116))),'Data Summary'!DJ122="Yes"),100-OFFSET('Sanitation Data'!$I$4,0,10*ROW('Sanitation Data'!I116)),NA())</f>
        <v>#N/A</v>
      </c>
      <c r="AV122" s="97" t="e">
        <f ca="true">+IF(AND(ISNUMBER(OFFSET('Sanitation Data'!$I$6,0,10*ROW('Sanitation Data'!I116))),'Data Summary'!DK122="Yes"),OFFSET('Sanitation Data'!$I$6,0,10*ROW('Sanitation Data'!I116)),NA())</f>
        <v>#N/A</v>
      </c>
      <c r="AW122" s="97" t="e">
        <f ca="true">+IF(AND(ISNUMBER(OFFSET('Sanitation Data'!$I$10,0,10*ROW('Sanitation Data'!I116))),'Data Summary'!DL122="Yes"),OFFSET('Sanitation Data'!$I$10,0,10*ROW('Sanitation Data'!I116)),NA())</f>
        <v>#N/A</v>
      </c>
      <c r="AX122" s="97" t="e">
        <f ca="true">+IF(AND(ISNUMBER(OFFSET('Sanitation Data'!$I$11,0,10*ROW('Sanitation Data'!I116))),'Data Summary'!DM122="Yes"),OFFSET('Sanitation Data'!$I$11,0,10*ROW('Sanitation Data'!I116)),NA())</f>
        <v>#N/A</v>
      </c>
      <c r="AY122" s="97" t="e">
        <f ca="true">+IF(AND(ISNUMBER(OFFSET('Sanitation Data'!$I$12,0,10*ROW('Sanitation Data'!I116))),'Data Summary'!DN122="Yes"),OFFSET('Sanitation Data'!$I$12,0,10*ROW('Sanitation Data'!I116)),NA())</f>
        <v>#N/A</v>
      </c>
      <c r="AZ122" s="98" t="e">
        <f ca="true">+IF(AND(ISNUMBER(OFFSET('Hygiene Data'!$D$5,0,10*ROW('Hygiene Data'!D116))),'Data Summary'!DO122="Yes"),OFFSET('Hygiene Data'!$D$5,0,10*ROW('Hygiene Data'!D116)),NA())</f>
        <v>#N/A</v>
      </c>
      <c r="BA122" s="98" t="e">
        <f ca="true">+IF(AND(ISNUMBER(OFFSET('Hygiene Data'!$D$7,0,10*ROW('Hygiene Data'!D116))),'Data Summary'!DP122="Yes"),OFFSET('Hygiene Data'!$D$7,0,10*ROW('Hygiene Data'!D116)),NA())</f>
        <v>#N/A</v>
      </c>
      <c r="BB122" s="98" t="e">
        <f ca="true">+IF(AND(ISNUMBER(OFFSET('Hygiene Data'!$D$9,0,10*ROW('Hygiene Data'!D116))),'Data Summary'!DQ122="Yes"),OFFSET('Hygiene Data'!$D$9,0,10*ROW('Hygiene Data'!D116)),NA())</f>
        <v>#N/A</v>
      </c>
      <c r="BC122" s="98" t="e">
        <f ca="true">+IF(AND(ISNUMBER(OFFSET('Hygiene Data'!$E$5,0,10*ROW('Hygiene Data'!E116))),'Data Summary'!DR122="Yes"),OFFSET('Hygiene Data'!$E$5,0,10*ROW('Hygiene Data'!E116)),NA())</f>
        <v>#N/A</v>
      </c>
      <c r="BD122" s="98" t="e">
        <f ca="true">+IF(AND(ISNUMBER(OFFSET('Hygiene Data'!$E$7,0,10*ROW('Hygiene Data'!E116))),'Data Summary'!DS122="Yes"),OFFSET('Hygiene Data'!$E$7,0,10*ROW('Hygiene Data'!E116)),NA())</f>
        <v>#N/A</v>
      </c>
      <c r="BE122" s="98" t="e">
        <f ca="true">+IF(AND(ISNUMBER(OFFSET('Hygiene Data'!$E$9,0,10*ROW('Hygiene Data'!E116))),'Data Summary'!DT122="Yes"),OFFSET('Hygiene Data'!$E$9,0,10*ROW('Hygiene Data'!E116)),NA())</f>
        <v>#N/A</v>
      </c>
      <c r="BF122" s="98" t="e">
        <f ca="true">+IF(AND(ISNUMBER(OFFSET('Hygiene Data'!$F$5,0,10*ROW('Hygiene Data'!F116))),'Data Summary'!DU122="Yes"),OFFSET('Hygiene Data'!$F$5,0,10*ROW('Hygiene Data'!F116)),NA())</f>
        <v>#N/A</v>
      </c>
      <c r="BG122" s="98" t="e">
        <f ca="true">+IF(AND(ISNUMBER(OFFSET('Hygiene Data'!$F$7,0,10*ROW('Hygiene Data'!F116))),'Data Summary'!DV122="Yes"),OFFSET('Hygiene Data'!$F$7,0,10*ROW('Hygiene Data'!F116)),NA())</f>
        <v>#N/A</v>
      </c>
      <c r="BH122" s="98" t="e">
        <f ca="true">+IF(AND(ISNUMBER(OFFSET('Hygiene Data'!$F$9,0,10*ROW('Hygiene Data'!F116))),'Data Summary'!DW122="Yes"),OFFSET('Hygiene Data'!$F$9,0,10*ROW('Hygiene Data'!F116)),NA())</f>
        <v>#N/A</v>
      </c>
      <c r="BI122" s="98" t="e">
        <f ca="true">+IF(AND(ISNUMBER(OFFSET('Hygiene Data'!$G$5,0,10*ROW('Hygiene Data'!G116))),'Data Summary'!DX122="Yes"),OFFSET('Hygiene Data'!$G$5,0,10*ROW('Hygiene Data'!G116)),NA())</f>
        <v>#N/A</v>
      </c>
      <c r="BJ122" s="98" t="e">
        <f ca="true">+IF(AND(ISNUMBER(OFFSET('Hygiene Data'!$G$7,0,10*ROW('Hygiene Data'!G116))),'Data Summary'!DY122="Yes"),OFFSET('Hygiene Data'!$G$7,0,10*ROW('Hygiene Data'!G116)),NA())</f>
        <v>#N/A</v>
      </c>
      <c r="BK122" s="98" t="e">
        <f ca="true">+IF(AND(ISNUMBER(OFFSET('Hygiene Data'!$G$9,0,10*ROW('Hygiene Data'!G116))),'Data Summary'!DZ122="Yes"),OFFSET('Hygiene Data'!$G$9,0,10*ROW('Hygiene Data'!G116)),NA())</f>
        <v>#N/A</v>
      </c>
      <c r="BL122" s="98" t="e">
        <f ca="true">+IF(AND(ISNUMBER(OFFSET('Hygiene Data'!$H$5,0,10*ROW('Hygiene Data'!H116))),'Data Summary'!EA122="Yes"),OFFSET('Hygiene Data'!$H$5,0,10*ROW('Hygiene Data'!H116)),NA())</f>
        <v>#N/A</v>
      </c>
      <c r="BM122" s="98" t="e">
        <f ca="true">+IF(AND(ISNUMBER(OFFSET('Hygiene Data'!$H$7,0,10*ROW('Hygiene Data'!H116))),'Data Summary'!EB122="Yes"),OFFSET('Hygiene Data'!$H$7,0,10*ROW('Hygiene Data'!H116)),NA())</f>
        <v>#N/A</v>
      </c>
      <c r="BN122" s="98" t="e">
        <f ca="true">+IF(AND(ISNUMBER(OFFSET('Hygiene Data'!$H$9,0,10*ROW('Hygiene Data'!H116))),'Data Summary'!EC122="Yes"),OFFSET('Hygiene Data'!$H$9,0,10*ROW('Hygiene Data'!H116)),NA())</f>
        <v>#N/A</v>
      </c>
      <c r="BO122" s="98" t="e">
        <f ca="true">+IF(AND(ISNUMBER(OFFSET('Hygiene Data'!$I$5,0,10*ROW('Hygiene Data'!I116))),'Data Summary'!ED122="Yes"),OFFSET('Hygiene Data'!$I$5,0,10*ROW('Hygiene Data'!I116)),NA())</f>
        <v>#N/A</v>
      </c>
      <c r="BP122" s="98" t="e">
        <f ca="true">+IF(AND(ISNUMBER(OFFSET('Hygiene Data'!$I$7,0,10*ROW('Hygiene Data'!I116))),'Data Summary'!EE122="Yes"),OFFSET('Hygiene Data'!$I$7,0,10*ROW('Hygiene Data'!I116)),NA())</f>
        <v>#N/A</v>
      </c>
      <c r="BQ122" s="98" t="e">
        <f ca="true">+IF(AND(ISNUMBER(OFFSET('Hygiene Data'!$I$9,0,10*ROW('Hygiene Data'!I116))),'Data Summary'!EF122="Yes"),OFFSET('Hygiene Data'!$I$9,0,10*ROW('Hygiene Data'!I116)),NA())</f>
        <v>#N/A</v>
      </c>
    </row>
    <row xmlns:x14ac="http://schemas.microsoft.com/office/spreadsheetml/2009/9/ac" r="123" x14ac:dyDescent="0.2">
      <c r="A123" s="335" t="e">
        <f ca="true">+RIGHT('Data Summary'!A123,LEN('Data Summary'!A123)-9)</f>
        <v>#VALUE!</v>
      </c>
      <c r="B123" s="36" t="str">
        <f ca="true">+IF(ISTEXT('Data Summary'!B123),'Data Summary'!B123,"")</f>
        <v/>
      </c>
      <c r="C123" s="334" t="e">
        <f ca="true">+VALUE('Data Summary'!C123)</f>
        <v>#VALUE!</v>
      </c>
      <c r="D123" s="96" t="e">
        <f ca="true">+IF(AND(ISNUMBER(OFFSET('Water Data'!$D$4,0,10*ROW('Water Data'!D117))),'Data Summary'!BS123="Yes"),100-OFFSET('Water Data'!$D$4,0,10*ROW('Water Data'!D117)),NA())</f>
        <v>#N/A</v>
      </c>
      <c r="E123" s="96" t="e">
        <f ca="true">+IF(AND(ISNUMBER(OFFSET('Water Data'!$D$6,0,10*ROW('Water Data'!D117))),'Data Summary'!BT123="Yes"),OFFSET('Water Data'!$D$6,0,10*ROW('Water Data'!D117)),NA())</f>
        <v>#N/A</v>
      </c>
      <c r="F123" s="96" t="e">
        <f ca="true">+IF(AND(ISNUMBER(OFFSET('Water Data'!$D$9,0,10*ROW('Water Data'!D117))),'Data Summary'!BU123="Yes"),OFFSET('Water Data'!$D$9,0,10*ROW('Water Data'!D117)),NA())</f>
        <v>#N/A</v>
      </c>
      <c r="G123" s="96" t="e">
        <f ca="true">+IF(AND(ISNUMBER(OFFSET('Water Data'!$E$4,0,10*ROW('Water Data'!E117))),'Data Summary'!BV123="Yes"),100-OFFSET('Water Data'!$E$4,0,10*ROW('Water Data'!E117)),NA())</f>
        <v>#N/A</v>
      </c>
      <c r="H123" s="96" t="e">
        <f ca="true">+IF(AND(ISNUMBER(OFFSET('Water Data'!$E$6,0,10*ROW('Water Data'!E117))),'Data Summary'!BW123="Yes"),OFFSET('Water Data'!$E$6,0,10*ROW('Water Data'!E117)),NA())</f>
        <v>#N/A</v>
      </c>
      <c r="I123" s="96" t="e">
        <f ca="true">+IF(AND(ISNUMBER(OFFSET('Water Data'!$E$9,0,10*ROW('Water Data'!E117))),'Data Summary'!BX123="Yes"),OFFSET('Water Data'!$E$9,0,10*ROW('Water Data'!E117)),NA())</f>
        <v>#N/A</v>
      </c>
      <c r="J123" s="96" t="e">
        <f ca="true">+IF(AND(ISNUMBER(OFFSET('Water Data'!$F$4,0,10*ROW('Water Data'!F117))),'Data Summary'!BY123="Yes"),100-OFFSET('Water Data'!$F$4,0,10*ROW('Water Data'!F117)),NA())</f>
        <v>#N/A</v>
      </c>
      <c r="K123" s="96" t="e">
        <f ca="true">+IF(AND(ISNUMBER(OFFSET('Water Data'!$F$6,0,10*ROW('Water Data'!F117))),'Data Summary'!BZ123="Yes"),OFFSET('Water Data'!$F$6,0,10*ROW('Water Data'!F117)),NA())</f>
        <v>#N/A</v>
      </c>
      <c r="L123" s="96" t="e">
        <f ca="true">+IF(AND(ISNUMBER(OFFSET('Water Data'!$F$9,0,10*ROW('Water Data'!F117))),'Data Summary'!CA123="Yes"),OFFSET('Water Data'!$F$9,0,10*ROW('Water Data'!F117)),NA())</f>
        <v>#N/A</v>
      </c>
      <c r="M123" s="96" t="e">
        <f ca="true">+IF(AND(ISNUMBER(OFFSET('Water Data'!$G$4,0,10*ROW('Water Data'!G117))),'Data Summary'!CB123="Yes"),100-OFFSET('Water Data'!$G$4,0,10*ROW('Water Data'!G117)),NA())</f>
        <v>#N/A</v>
      </c>
      <c r="N123" s="96" t="e">
        <f ca="true">+IF(AND(ISNUMBER(OFFSET('Water Data'!$G$6,0,10*ROW('Water Data'!G117))),'Data Summary'!CC123="Yes"),OFFSET('Water Data'!$G$6,0,10*ROW('Water Data'!G117)),NA())</f>
        <v>#N/A</v>
      </c>
      <c r="O123" s="96" t="e">
        <f ca="true">+IF(AND(ISNUMBER(OFFSET('Water Data'!$G$9,0,10*ROW('Water Data'!G117))),'Data Summary'!CD123="Yes"),OFFSET('Water Data'!$G$9,0,10*ROW('Water Data'!G117)),NA())</f>
        <v>#N/A</v>
      </c>
      <c r="P123" s="96" t="e">
        <f ca="true">+IF(AND(ISNUMBER(OFFSET('Water Data'!$H$4,0,10*ROW('Water Data'!H117))),'Data Summary'!CE123="Yes"),100-OFFSET('Water Data'!$H$4,0,10*ROW('Water Data'!H117)),NA())</f>
        <v>#N/A</v>
      </c>
      <c r="Q123" s="96" t="e">
        <f ca="true">+IF(AND(ISNUMBER(OFFSET('Water Data'!$H$6,0,10*ROW('Water Data'!H117))),'Data Summary'!CF123="Yes"),OFFSET('Water Data'!$H$6,0,10*ROW('Water Data'!H117)),NA())</f>
        <v>#N/A</v>
      </c>
      <c r="R123" s="96" t="e">
        <f ca="true">+IF(AND(ISNUMBER(OFFSET('Water Data'!$H$9,0,10*ROW('Water Data'!H117))),'Data Summary'!CG123="Yes"),OFFSET('Water Data'!$H$9,0,10*ROW('Water Data'!H117)),NA())</f>
        <v>#N/A</v>
      </c>
      <c r="S123" s="96" t="e">
        <f ca="true">+IF(AND(ISNUMBER(OFFSET('Water Data'!$I$4,0,10*ROW('Water Data'!I117))),'Data Summary'!CH123="Yes"),100-OFFSET('Water Data'!$I$4,0,10*ROW('Water Data'!I117)),NA())</f>
        <v>#N/A</v>
      </c>
      <c r="T123" s="96" t="e">
        <f ca="true">+IF(AND(ISNUMBER(OFFSET('Water Data'!$I$6,0,10*ROW('Water Data'!I117))),'Data Summary'!CI123="Yes"),OFFSET('Water Data'!$I$6,0,10*ROW('Water Data'!I117)),NA())</f>
        <v>#N/A</v>
      </c>
      <c r="U123" s="96" t="e">
        <f ca="true">+IF(AND(ISNUMBER(OFFSET('Water Data'!$I$9,0,10*ROW('Water Data'!I117))),'Data Summary'!CJ123="Yes"),OFFSET('Water Data'!$I$9,0,10*ROW('Water Data'!I117)),NA())</f>
        <v>#N/A</v>
      </c>
      <c r="V123" s="97" t="e">
        <f ca="true">+IF(AND(ISNUMBER(OFFSET('Sanitation Data'!$D$4,0,10*ROW('Sanitation Data'!D117))),'Data Summary'!CK123="Yes"),100-OFFSET('Sanitation Data'!$D$4,0,10*ROW('Sanitation Data'!D117)),NA())</f>
        <v>#N/A</v>
      </c>
      <c r="W123" s="97" t="e">
        <f ca="true">+IF(AND(ISNUMBER(OFFSET('Sanitation Data'!$D$6,0,10*ROW('Sanitation Data'!D117))),'Data Summary'!CL123="Yes"),OFFSET('Sanitation Data'!$D$6,0,10*ROW('Sanitation Data'!D117)),NA())</f>
        <v>#N/A</v>
      </c>
      <c r="X123" s="97" t="e">
        <f ca="true">+IF(AND(ISNUMBER(OFFSET('Sanitation Data'!$D$10,0,10*ROW('Sanitation Data'!D117))),'Data Summary'!CM123="Yes"),OFFSET('Sanitation Data'!$D$10,0,10*ROW('Sanitation Data'!D117)),NA())</f>
        <v>#N/A</v>
      </c>
      <c r="Y123" s="97" t="e">
        <f ca="true">+IF(AND(ISNUMBER(OFFSET('Sanitation Data'!$D$11,0,10*ROW('Sanitation Data'!D117))),'Data Summary'!CN123="Yes"),OFFSET('Sanitation Data'!$D$11,0,10*ROW('Sanitation Data'!D117)),NA())</f>
        <v>#N/A</v>
      </c>
      <c r="Z123" s="97" t="e">
        <f ca="true">+IF(AND(ISNUMBER(OFFSET('Sanitation Data'!$D$12,0,10*ROW('Sanitation Data'!D117))),'Data Summary'!CO123="Yes"),OFFSET('Sanitation Data'!$D$12,0,10*ROW('Sanitation Data'!D117)),NA())</f>
        <v>#N/A</v>
      </c>
      <c r="AA123" s="97" t="e">
        <f ca="true">+IF(AND(ISNUMBER(OFFSET('Sanitation Data'!$E$4,0,10*ROW('Sanitation Data'!E117))),'Data Summary'!CP123="Yes"),100-OFFSET('Sanitation Data'!$E$4,0,10*ROW('Sanitation Data'!E117)),NA())</f>
        <v>#N/A</v>
      </c>
      <c r="AB123" s="97" t="e">
        <f ca="true">+IF(AND(ISNUMBER(OFFSET('Sanitation Data'!$E$6,0,10*ROW('Sanitation Data'!E117))),'Data Summary'!CQ123="Yes"),OFFSET('Sanitation Data'!$E$6,0,10*ROW('Sanitation Data'!E117)),NA())</f>
        <v>#N/A</v>
      </c>
      <c r="AC123" s="97" t="e">
        <f ca="true">+IF(AND(ISNUMBER(OFFSET('Sanitation Data'!$E$10,0,10*ROW('Sanitation Data'!E117))),'Data Summary'!CR123="Yes"),OFFSET('Sanitation Data'!$E$10,0,10*ROW('Sanitation Data'!E117)),NA())</f>
        <v>#N/A</v>
      </c>
      <c r="AD123" s="97" t="e">
        <f ca="true">+IF(AND(ISNUMBER(OFFSET('Sanitation Data'!$E$11,0,10*ROW('Sanitation Data'!E117))),'Data Summary'!CS123="Yes"),OFFSET('Sanitation Data'!$E$11,0,10*ROW('Sanitation Data'!E117)),NA())</f>
        <v>#N/A</v>
      </c>
      <c r="AE123" s="97" t="e">
        <f ca="true">+IF(AND(ISNUMBER(OFFSET('Sanitation Data'!$E$12,0,10*ROW('Sanitation Data'!E117))),'Data Summary'!CT123="Yes"),OFFSET('Sanitation Data'!$E$12,0,10*ROW('Sanitation Data'!E117)),NA())</f>
        <v>#N/A</v>
      </c>
      <c r="AF123" s="97" t="e">
        <f ca="true">+IF(AND(ISNUMBER(OFFSET('Sanitation Data'!$F$4,0,10*ROW('Sanitation Data'!F117))),'Data Summary'!CU123="Yes"),100-OFFSET('Sanitation Data'!$F$4,0,10*ROW('Sanitation Data'!F117)),NA())</f>
        <v>#N/A</v>
      </c>
      <c r="AG123" s="97" t="e">
        <f ca="true">+IF(AND(ISNUMBER(OFFSET('Sanitation Data'!$F$6,0,10*ROW('Sanitation Data'!F117))),'Data Summary'!CV123="Yes"),OFFSET('Sanitation Data'!$F$6,0,10*ROW('Sanitation Data'!F117)),NA())</f>
        <v>#N/A</v>
      </c>
      <c r="AH123" s="97" t="e">
        <f ca="true">+IF(AND(ISNUMBER(OFFSET('Sanitation Data'!$F$10,0,10*ROW('Sanitation Data'!F117))),'Data Summary'!CW123="Yes"),OFFSET('Sanitation Data'!$F$10,0,10*ROW('Sanitation Data'!F117)),NA())</f>
        <v>#N/A</v>
      </c>
      <c r="AI123" s="97" t="e">
        <f ca="true">+IF(AND(ISNUMBER(OFFSET('Sanitation Data'!$F$11,0,10*ROW('Sanitation Data'!F117))),'Data Summary'!CX123="Yes"),OFFSET('Sanitation Data'!$F$11,0,10*ROW('Sanitation Data'!F117)),NA())</f>
        <v>#N/A</v>
      </c>
      <c r="AJ123" s="97" t="e">
        <f ca="true">+IF(AND(ISNUMBER(OFFSET('Sanitation Data'!$F$12,0,10*ROW('Sanitation Data'!F117))),'Data Summary'!CY123="Yes"),OFFSET('Sanitation Data'!$F$12,0,10*ROW('Sanitation Data'!F117)),NA())</f>
        <v>#N/A</v>
      </c>
      <c r="AK123" s="97" t="e">
        <f ca="true">+IF(AND(ISNUMBER(OFFSET('Sanitation Data'!$G$4,0,10*ROW('Sanitation Data'!G117))),'Data Summary'!CZ123="Yes"),100-OFFSET('Sanitation Data'!$G$4,0,10*ROW('Sanitation Data'!G117)),NA())</f>
        <v>#N/A</v>
      </c>
      <c r="AL123" s="97" t="e">
        <f ca="true">+IF(AND(ISNUMBER(OFFSET('Sanitation Data'!$G$6,0,10*ROW('Sanitation Data'!G117))),'Data Summary'!DA123="Yes"),OFFSET('Sanitation Data'!$G$6,0,10*ROW('Sanitation Data'!G117)),NA())</f>
        <v>#N/A</v>
      </c>
      <c r="AM123" s="97" t="e">
        <f ca="true">+IF(AND(ISNUMBER(OFFSET('Sanitation Data'!$G$10,0,10*ROW('Sanitation Data'!G117))),'Data Summary'!DB123="Yes"),OFFSET('Sanitation Data'!$G$10,0,10*ROW('Sanitation Data'!G117)),NA())</f>
        <v>#N/A</v>
      </c>
      <c r="AN123" s="97" t="e">
        <f ca="true">+IF(AND(ISNUMBER(OFFSET('Sanitation Data'!$G$11,0,10*ROW('Sanitation Data'!G117))),'Data Summary'!DC123="Yes"),OFFSET('Sanitation Data'!$G$11,0,10*ROW('Sanitation Data'!G117)),NA())</f>
        <v>#N/A</v>
      </c>
      <c r="AO123" s="97" t="e">
        <f ca="true">+IF(AND(ISNUMBER(OFFSET('Sanitation Data'!$G$12,0,10*ROW('Sanitation Data'!G117))),'Data Summary'!DD123="Yes"),OFFSET('Sanitation Data'!$G$12,0,10*ROW('Sanitation Data'!G117)),NA())</f>
        <v>#N/A</v>
      </c>
      <c r="AP123" s="97" t="e">
        <f ca="true">+IF(AND(ISNUMBER(OFFSET('Sanitation Data'!$H$4,0,10*ROW('Sanitation Data'!H117))),'Data Summary'!DE123="Yes"),100-OFFSET('Sanitation Data'!$H$4,0,10*ROW('Sanitation Data'!H117)),NA())</f>
        <v>#N/A</v>
      </c>
      <c r="AQ123" s="97" t="e">
        <f ca="true">+IF(AND(ISNUMBER(OFFSET('Sanitation Data'!$H$6,0,10*ROW('Sanitation Data'!H117))),'Data Summary'!DF123="Yes"),OFFSET('Sanitation Data'!$H$6,0,10*ROW('Sanitation Data'!H117)),NA())</f>
        <v>#N/A</v>
      </c>
      <c r="AR123" s="97" t="e">
        <f ca="true">+IF(AND(ISNUMBER(OFFSET('Sanitation Data'!$H$10,0,10*ROW('Sanitation Data'!H117))),'Data Summary'!DG123="Yes"),OFFSET('Sanitation Data'!$H$10,0,10*ROW('Sanitation Data'!H117)),NA())</f>
        <v>#N/A</v>
      </c>
      <c r="AS123" s="97" t="e">
        <f ca="true">+IF(AND(ISNUMBER(OFFSET('Sanitation Data'!$H$11,0,10*ROW('Sanitation Data'!H117))),'Data Summary'!DH123="Yes"),OFFSET('Sanitation Data'!$H$11,0,10*ROW('Sanitation Data'!H117)),NA())</f>
        <v>#N/A</v>
      </c>
      <c r="AT123" s="97" t="e">
        <f ca="true">+IF(AND(ISNUMBER(OFFSET('Sanitation Data'!$H$12,0,10*ROW('Sanitation Data'!H117))),'Data Summary'!DI123="Yes"),OFFSET('Sanitation Data'!$H$12,0,10*ROW('Sanitation Data'!H117)),NA())</f>
        <v>#N/A</v>
      </c>
      <c r="AU123" s="97" t="e">
        <f ca="true">+IF(AND(ISNUMBER(OFFSET('Sanitation Data'!$I$4,0,10*ROW('Sanitation Data'!I117))),'Data Summary'!DJ123="Yes"),100-OFFSET('Sanitation Data'!$I$4,0,10*ROW('Sanitation Data'!I117)),NA())</f>
        <v>#N/A</v>
      </c>
      <c r="AV123" s="97" t="e">
        <f ca="true">+IF(AND(ISNUMBER(OFFSET('Sanitation Data'!$I$6,0,10*ROW('Sanitation Data'!I117))),'Data Summary'!DK123="Yes"),OFFSET('Sanitation Data'!$I$6,0,10*ROW('Sanitation Data'!I117)),NA())</f>
        <v>#N/A</v>
      </c>
      <c r="AW123" s="97" t="e">
        <f ca="true">+IF(AND(ISNUMBER(OFFSET('Sanitation Data'!$I$10,0,10*ROW('Sanitation Data'!I117))),'Data Summary'!DL123="Yes"),OFFSET('Sanitation Data'!$I$10,0,10*ROW('Sanitation Data'!I117)),NA())</f>
        <v>#N/A</v>
      </c>
      <c r="AX123" s="97" t="e">
        <f ca="true">+IF(AND(ISNUMBER(OFFSET('Sanitation Data'!$I$11,0,10*ROW('Sanitation Data'!I117))),'Data Summary'!DM123="Yes"),OFFSET('Sanitation Data'!$I$11,0,10*ROW('Sanitation Data'!I117)),NA())</f>
        <v>#N/A</v>
      </c>
      <c r="AY123" s="97" t="e">
        <f ca="true">+IF(AND(ISNUMBER(OFFSET('Sanitation Data'!$I$12,0,10*ROW('Sanitation Data'!I117))),'Data Summary'!DN123="Yes"),OFFSET('Sanitation Data'!$I$12,0,10*ROW('Sanitation Data'!I117)),NA())</f>
        <v>#N/A</v>
      </c>
      <c r="AZ123" s="98" t="e">
        <f ca="true">+IF(AND(ISNUMBER(OFFSET('Hygiene Data'!$D$5,0,10*ROW('Hygiene Data'!D117))),'Data Summary'!DO123="Yes"),OFFSET('Hygiene Data'!$D$5,0,10*ROW('Hygiene Data'!D117)),NA())</f>
        <v>#N/A</v>
      </c>
      <c r="BA123" s="98" t="e">
        <f ca="true">+IF(AND(ISNUMBER(OFFSET('Hygiene Data'!$D$7,0,10*ROW('Hygiene Data'!D117))),'Data Summary'!DP123="Yes"),OFFSET('Hygiene Data'!$D$7,0,10*ROW('Hygiene Data'!D117)),NA())</f>
        <v>#N/A</v>
      </c>
      <c r="BB123" s="98" t="e">
        <f ca="true">+IF(AND(ISNUMBER(OFFSET('Hygiene Data'!$D$9,0,10*ROW('Hygiene Data'!D117))),'Data Summary'!DQ123="Yes"),OFFSET('Hygiene Data'!$D$9,0,10*ROW('Hygiene Data'!D117)),NA())</f>
        <v>#N/A</v>
      </c>
      <c r="BC123" s="98" t="e">
        <f ca="true">+IF(AND(ISNUMBER(OFFSET('Hygiene Data'!$E$5,0,10*ROW('Hygiene Data'!E117))),'Data Summary'!DR123="Yes"),OFFSET('Hygiene Data'!$E$5,0,10*ROW('Hygiene Data'!E117)),NA())</f>
        <v>#N/A</v>
      </c>
      <c r="BD123" s="98" t="e">
        <f ca="true">+IF(AND(ISNUMBER(OFFSET('Hygiene Data'!$E$7,0,10*ROW('Hygiene Data'!E117))),'Data Summary'!DS123="Yes"),OFFSET('Hygiene Data'!$E$7,0,10*ROW('Hygiene Data'!E117)),NA())</f>
        <v>#N/A</v>
      </c>
      <c r="BE123" s="98" t="e">
        <f ca="true">+IF(AND(ISNUMBER(OFFSET('Hygiene Data'!$E$9,0,10*ROW('Hygiene Data'!E117))),'Data Summary'!DT123="Yes"),OFFSET('Hygiene Data'!$E$9,0,10*ROW('Hygiene Data'!E117)),NA())</f>
        <v>#N/A</v>
      </c>
      <c r="BF123" s="98" t="e">
        <f ca="true">+IF(AND(ISNUMBER(OFFSET('Hygiene Data'!$F$5,0,10*ROW('Hygiene Data'!F117))),'Data Summary'!DU123="Yes"),OFFSET('Hygiene Data'!$F$5,0,10*ROW('Hygiene Data'!F117)),NA())</f>
        <v>#N/A</v>
      </c>
      <c r="BG123" s="98" t="e">
        <f ca="true">+IF(AND(ISNUMBER(OFFSET('Hygiene Data'!$F$7,0,10*ROW('Hygiene Data'!F117))),'Data Summary'!DV123="Yes"),OFFSET('Hygiene Data'!$F$7,0,10*ROW('Hygiene Data'!F117)),NA())</f>
        <v>#N/A</v>
      </c>
      <c r="BH123" s="98" t="e">
        <f ca="true">+IF(AND(ISNUMBER(OFFSET('Hygiene Data'!$F$9,0,10*ROW('Hygiene Data'!F117))),'Data Summary'!DW123="Yes"),OFFSET('Hygiene Data'!$F$9,0,10*ROW('Hygiene Data'!F117)),NA())</f>
        <v>#N/A</v>
      </c>
      <c r="BI123" s="98" t="e">
        <f ca="true">+IF(AND(ISNUMBER(OFFSET('Hygiene Data'!$G$5,0,10*ROW('Hygiene Data'!G117))),'Data Summary'!DX123="Yes"),OFFSET('Hygiene Data'!$G$5,0,10*ROW('Hygiene Data'!G117)),NA())</f>
        <v>#N/A</v>
      </c>
      <c r="BJ123" s="98" t="e">
        <f ca="true">+IF(AND(ISNUMBER(OFFSET('Hygiene Data'!$G$7,0,10*ROW('Hygiene Data'!G117))),'Data Summary'!DY123="Yes"),OFFSET('Hygiene Data'!$G$7,0,10*ROW('Hygiene Data'!G117)),NA())</f>
        <v>#N/A</v>
      </c>
      <c r="BK123" s="98" t="e">
        <f ca="true">+IF(AND(ISNUMBER(OFFSET('Hygiene Data'!$G$9,0,10*ROW('Hygiene Data'!G117))),'Data Summary'!DZ123="Yes"),OFFSET('Hygiene Data'!$G$9,0,10*ROW('Hygiene Data'!G117)),NA())</f>
        <v>#N/A</v>
      </c>
      <c r="BL123" s="98" t="e">
        <f ca="true">+IF(AND(ISNUMBER(OFFSET('Hygiene Data'!$H$5,0,10*ROW('Hygiene Data'!H117))),'Data Summary'!EA123="Yes"),OFFSET('Hygiene Data'!$H$5,0,10*ROW('Hygiene Data'!H117)),NA())</f>
        <v>#N/A</v>
      </c>
      <c r="BM123" s="98" t="e">
        <f ca="true">+IF(AND(ISNUMBER(OFFSET('Hygiene Data'!$H$7,0,10*ROW('Hygiene Data'!H117))),'Data Summary'!EB123="Yes"),OFFSET('Hygiene Data'!$H$7,0,10*ROW('Hygiene Data'!H117)),NA())</f>
        <v>#N/A</v>
      </c>
      <c r="BN123" s="98" t="e">
        <f ca="true">+IF(AND(ISNUMBER(OFFSET('Hygiene Data'!$H$9,0,10*ROW('Hygiene Data'!H117))),'Data Summary'!EC123="Yes"),OFFSET('Hygiene Data'!$H$9,0,10*ROW('Hygiene Data'!H117)),NA())</f>
        <v>#N/A</v>
      </c>
      <c r="BO123" s="98" t="e">
        <f ca="true">+IF(AND(ISNUMBER(OFFSET('Hygiene Data'!$I$5,0,10*ROW('Hygiene Data'!I117))),'Data Summary'!ED123="Yes"),OFFSET('Hygiene Data'!$I$5,0,10*ROW('Hygiene Data'!I117)),NA())</f>
        <v>#N/A</v>
      </c>
      <c r="BP123" s="98" t="e">
        <f ca="true">+IF(AND(ISNUMBER(OFFSET('Hygiene Data'!$I$7,0,10*ROW('Hygiene Data'!I117))),'Data Summary'!EE123="Yes"),OFFSET('Hygiene Data'!$I$7,0,10*ROW('Hygiene Data'!I117)),NA())</f>
        <v>#N/A</v>
      </c>
      <c r="BQ123" s="98" t="e">
        <f ca="true">+IF(AND(ISNUMBER(OFFSET('Hygiene Data'!$I$9,0,10*ROW('Hygiene Data'!I117))),'Data Summary'!EF123="Yes"),OFFSET('Hygiene Data'!$I$9,0,10*ROW('Hygiene Data'!I117)),NA())</f>
        <v>#N/A</v>
      </c>
    </row>
    <row xmlns:x14ac="http://schemas.microsoft.com/office/spreadsheetml/2009/9/ac" r="124" x14ac:dyDescent="0.2">
      <c r="A124" s="335" t="e">
        <f ca="true">+RIGHT('Data Summary'!A124,LEN('Data Summary'!A124)-9)</f>
        <v>#VALUE!</v>
      </c>
      <c r="B124" s="36" t="str">
        <f ca="true">+IF(ISTEXT('Data Summary'!B124),'Data Summary'!B124,"")</f>
        <v/>
      </c>
      <c r="C124" s="334" t="e">
        <f ca="true">+VALUE('Data Summary'!C124)</f>
        <v>#VALUE!</v>
      </c>
      <c r="D124" s="96" t="e">
        <f ca="true">+IF(AND(ISNUMBER(OFFSET('Water Data'!$D$4,0,10*ROW('Water Data'!D118))),'Data Summary'!BS124="Yes"),100-OFFSET('Water Data'!$D$4,0,10*ROW('Water Data'!D118)),NA())</f>
        <v>#N/A</v>
      </c>
      <c r="E124" s="96" t="e">
        <f ca="true">+IF(AND(ISNUMBER(OFFSET('Water Data'!$D$6,0,10*ROW('Water Data'!D118))),'Data Summary'!BT124="Yes"),OFFSET('Water Data'!$D$6,0,10*ROW('Water Data'!D118)),NA())</f>
        <v>#N/A</v>
      </c>
      <c r="F124" s="96" t="e">
        <f ca="true">+IF(AND(ISNUMBER(OFFSET('Water Data'!$D$9,0,10*ROW('Water Data'!D118))),'Data Summary'!BU124="Yes"),OFFSET('Water Data'!$D$9,0,10*ROW('Water Data'!D118)),NA())</f>
        <v>#N/A</v>
      </c>
      <c r="G124" s="96" t="e">
        <f ca="true">+IF(AND(ISNUMBER(OFFSET('Water Data'!$E$4,0,10*ROW('Water Data'!E118))),'Data Summary'!BV124="Yes"),100-OFFSET('Water Data'!$E$4,0,10*ROW('Water Data'!E118)),NA())</f>
        <v>#N/A</v>
      </c>
      <c r="H124" s="96" t="e">
        <f ca="true">+IF(AND(ISNUMBER(OFFSET('Water Data'!$E$6,0,10*ROW('Water Data'!E118))),'Data Summary'!BW124="Yes"),OFFSET('Water Data'!$E$6,0,10*ROW('Water Data'!E118)),NA())</f>
        <v>#N/A</v>
      </c>
      <c r="I124" s="96" t="e">
        <f ca="true">+IF(AND(ISNUMBER(OFFSET('Water Data'!$E$9,0,10*ROW('Water Data'!E118))),'Data Summary'!BX124="Yes"),OFFSET('Water Data'!$E$9,0,10*ROW('Water Data'!E118)),NA())</f>
        <v>#N/A</v>
      </c>
      <c r="J124" s="96" t="e">
        <f ca="true">+IF(AND(ISNUMBER(OFFSET('Water Data'!$F$4,0,10*ROW('Water Data'!F118))),'Data Summary'!BY124="Yes"),100-OFFSET('Water Data'!$F$4,0,10*ROW('Water Data'!F118)),NA())</f>
        <v>#N/A</v>
      </c>
      <c r="K124" s="96" t="e">
        <f ca="true">+IF(AND(ISNUMBER(OFFSET('Water Data'!$F$6,0,10*ROW('Water Data'!F118))),'Data Summary'!BZ124="Yes"),OFFSET('Water Data'!$F$6,0,10*ROW('Water Data'!F118)),NA())</f>
        <v>#N/A</v>
      </c>
      <c r="L124" s="96" t="e">
        <f ca="true">+IF(AND(ISNUMBER(OFFSET('Water Data'!$F$9,0,10*ROW('Water Data'!F118))),'Data Summary'!CA124="Yes"),OFFSET('Water Data'!$F$9,0,10*ROW('Water Data'!F118)),NA())</f>
        <v>#N/A</v>
      </c>
      <c r="M124" s="96" t="e">
        <f ca="true">+IF(AND(ISNUMBER(OFFSET('Water Data'!$G$4,0,10*ROW('Water Data'!G118))),'Data Summary'!CB124="Yes"),100-OFFSET('Water Data'!$G$4,0,10*ROW('Water Data'!G118)),NA())</f>
        <v>#N/A</v>
      </c>
      <c r="N124" s="96" t="e">
        <f ca="true">+IF(AND(ISNUMBER(OFFSET('Water Data'!$G$6,0,10*ROW('Water Data'!G118))),'Data Summary'!CC124="Yes"),OFFSET('Water Data'!$G$6,0,10*ROW('Water Data'!G118)),NA())</f>
        <v>#N/A</v>
      </c>
      <c r="O124" s="96" t="e">
        <f ca="true">+IF(AND(ISNUMBER(OFFSET('Water Data'!$G$9,0,10*ROW('Water Data'!G118))),'Data Summary'!CD124="Yes"),OFFSET('Water Data'!$G$9,0,10*ROW('Water Data'!G118)),NA())</f>
        <v>#N/A</v>
      </c>
      <c r="P124" s="96" t="e">
        <f ca="true">+IF(AND(ISNUMBER(OFFSET('Water Data'!$H$4,0,10*ROW('Water Data'!H118))),'Data Summary'!CE124="Yes"),100-OFFSET('Water Data'!$H$4,0,10*ROW('Water Data'!H118)),NA())</f>
        <v>#N/A</v>
      </c>
      <c r="Q124" s="96" t="e">
        <f ca="true">+IF(AND(ISNUMBER(OFFSET('Water Data'!$H$6,0,10*ROW('Water Data'!H118))),'Data Summary'!CF124="Yes"),OFFSET('Water Data'!$H$6,0,10*ROW('Water Data'!H118)),NA())</f>
        <v>#N/A</v>
      </c>
      <c r="R124" s="96" t="e">
        <f ca="true">+IF(AND(ISNUMBER(OFFSET('Water Data'!$H$9,0,10*ROW('Water Data'!H118))),'Data Summary'!CG124="Yes"),OFFSET('Water Data'!$H$9,0,10*ROW('Water Data'!H118)),NA())</f>
        <v>#N/A</v>
      </c>
      <c r="S124" s="96" t="e">
        <f ca="true">+IF(AND(ISNUMBER(OFFSET('Water Data'!$I$4,0,10*ROW('Water Data'!I118))),'Data Summary'!CH124="Yes"),100-OFFSET('Water Data'!$I$4,0,10*ROW('Water Data'!I118)),NA())</f>
        <v>#N/A</v>
      </c>
      <c r="T124" s="96" t="e">
        <f ca="true">+IF(AND(ISNUMBER(OFFSET('Water Data'!$I$6,0,10*ROW('Water Data'!I118))),'Data Summary'!CI124="Yes"),OFFSET('Water Data'!$I$6,0,10*ROW('Water Data'!I118)),NA())</f>
        <v>#N/A</v>
      </c>
      <c r="U124" s="96" t="e">
        <f ca="true">+IF(AND(ISNUMBER(OFFSET('Water Data'!$I$9,0,10*ROW('Water Data'!I118))),'Data Summary'!CJ124="Yes"),OFFSET('Water Data'!$I$9,0,10*ROW('Water Data'!I118)),NA())</f>
        <v>#N/A</v>
      </c>
      <c r="V124" s="97" t="e">
        <f ca="true">+IF(AND(ISNUMBER(OFFSET('Sanitation Data'!$D$4,0,10*ROW('Sanitation Data'!D118))),'Data Summary'!CK124="Yes"),100-OFFSET('Sanitation Data'!$D$4,0,10*ROW('Sanitation Data'!D118)),NA())</f>
        <v>#N/A</v>
      </c>
      <c r="W124" s="97" t="e">
        <f ca="true">+IF(AND(ISNUMBER(OFFSET('Sanitation Data'!$D$6,0,10*ROW('Sanitation Data'!D118))),'Data Summary'!CL124="Yes"),OFFSET('Sanitation Data'!$D$6,0,10*ROW('Sanitation Data'!D118)),NA())</f>
        <v>#N/A</v>
      </c>
      <c r="X124" s="97" t="e">
        <f ca="true">+IF(AND(ISNUMBER(OFFSET('Sanitation Data'!$D$10,0,10*ROW('Sanitation Data'!D118))),'Data Summary'!CM124="Yes"),OFFSET('Sanitation Data'!$D$10,0,10*ROW('Sanitation Data'!D118)),NA())</f>
        <v>#N/A</v>
      </c>
      <c r="Y124" s="97" t="e">
        <f ca="true">+IF(AND(ISNUMBER(OFFSET('Sanitation Data'!$D$11,0,10*ROW('Sanitation Data'!D118))),'Data Summary'!CN124="Yes"),OFFSET('Sanitation Data'!$D$11,0,10*ROW('Sanitation Data'!D118)),NA())</f>
        <v>#N/A</v>
      </c>
      <c r="Z124" s="97" t="e">
        <f ca="true">+IF(AND(ISNUMBER(OFFSET('Sanitation Data'!$D$12,0,10*ROW('Sanitation Data'!D118))),'Data Summary'!CO124="Yes"),OFFSET('Sanitation Data'!$D$12,0,10*ROW('Sanitation Data'!D118)),NA())</f>
        <v>#N/A</v>
      </c>
      <c r="AA124" s="97" t="e">
        <f ca="true">+IF(AND(ISNUMBER(OFFSET('Sanitation Data'!$E$4,0,10*ROW('Sanitation Data'!E118))),'Data Summary'!CP124="Yes"),100-OFFSET('Sanitation Data'!$E$4,0,10*ROW('Sanitation Data'!E118)),NA())</f>
        <v>#N/A</v>
      </c>
      <c r="AB124" s="97" t="e">
        <f ca="true">+IF(AND(ISNUMBER(OFFSET('Sanitation Data'!$E$6,0,10*ROW('Sanitation Data'!E118))),'Data Summary'!CQ124="Yes"),OFFSET('Sanitation Data'!$E$6,0,10*ROW('Sanitation Data'!E118)),NA())</f>
        <v>#N/A</v>
      </c>
      <c r="AC124" s="97" t="e">
        <f ca="true">+IF(AND(ISNUMBER(OFFSET('Sanitation Data'!$E$10,0,10*ROW('Sanitation Data'!E118))),'Data Summary'!CR124="Yes"),OFFSET('Sanitation Data'!$E$10,0,10*ROW('Sanitation Data'!E118)),NA())</f>
        <v>#N/A</v>
      </c>
      <c r="AD124" s="97" t="e">
        <f ca="true">+IF(AND(ISNUMBER(OFFSET('Sanitation Data'!$E$11,0,10*ROW('Sanitation Data'!E118))),'Data Summary'!CS124="Yes"),OFFSET('Sanitation Data'!$E$11,0,10*ROW('Sanitation Data'!E118)),NA())</f>
        <v>#N/A</v>
      </c>
      <c r="AE124" s="97" t="e">
        <f ca="true">+IF(AND(ISNUMBER(OFFSET('Sanitation Data'!$E$12,0,10*ROW('Sanitation Data'!E118))),'Data Summary'!CT124="Yes"),OFFSET('Sanitation Data'!$E$12,0,10*ROW('Sanitation Data'!E118)),NA())</f>
        <v>#N/A</v>
      </c>
      <c r="AF124" s="97" t="e">
        <f ca="true">+IF(AND(ISNUMBER(OFFSET('Sanitation Data'!$F$4,0,10*ROW('Sanitation Data'!F118))),'Data Summary'!CU124="Yes"),100-OFFSET('Sanitation Data'!$F$4,0,10*ROW('Sanitation Data'!F118)),NA())</f>
        <v>#N/A</v>
      </c>
      <c r="AG124" s="97" t="e">
        <f ca="true">+IF(AND(ISNUMBER(OFFSET('Sanitation Data'!$F$6,0,10*ROW('Sanitation Data'!F118))),'Data Summary'!CV124="Yes"),OFFSET('Sanitation Data'!$F$6,0,10*ROW('Sanitation Data'!F118)),NA())</f>
        <v>#N/A</v>
      </c>
      <c r="AH124" s="97" t="e">
        <f ca="true">+IF(AND(ISNUMBER(OFFSET('Sanitation Data'!$F$10,0,10*ROW('Sanitation Data'!F118))),'Data Summary'!CW124="Yes"),OFFSET('Sanitation Data'!$F$10,0,10*ROW('Sanitation Data'!F118)),NA())</f>
        <v>#N/A</v>
      </c>
      <c r="AI124" s="97" t="e">
        <f ca="true">+IF(AND(ISNUMBER(OFFSET('Sanitation Data'!$F$11,0,10*ROW('Sanitation Data'!F118))),'Data Summary'!CX124="Yes"),OFFSET('Sanitation Data'!$F$11,0,10*ROW('Sanitation Data'!F118)),NA())</f>
        <v>#N/A</v>
      </c>
      <c r="AJ124" s="97" t="e">
        <f ca="true">+IF(AND(ISNUMBER(OFFSET('Sanitation Data'!$F$12,0,10*ROW('Sanitation Data'!F118))),'Data Summary'!CY124="Yes"),OFFSET('Sanitation Data'!$F$12,0,10*ROW('Sanitation Data'!F118)),NA())</f>
        <v>#N/A</v>
      </c>
      <c r="AK124" s="97" t="e">
        <f ca="true">+IF(AND(ISNUMBER(OFFSET('Sanitation Data'!$G$4,0,10*ROW('Sanitation Data'!G118))),'Data Summary'!CZ124="Yes"),100-OFFSET('Sanitation Data'!$G$4,0,10*ROW('Sanitation Data'!G118)),NA())</f>
        <v>#N/A</v>
      </c>
      <c r="AL124" s="97" t="e">
        <f ca="true">+IF(AND(ISNUMBER(OFFSET('Sanitation Data'!$G$6,0,10*ROW('Sanitation Data'!G118))),'Data Summary'!DA124="Yes"),OFFSET('Sanitation Data'!$G$6,0,10*ROW('Sanitation Data'!G118)),NA())</f>
        <v>#N/A</v>
      </c>
      <c r="AM124" s="97" t="e">
        <f ca="true">+IF(AND(ISNUMBER(OFFSET('Sanitation Data'!$G$10,0,10*ROW('Sanitation Data'!G118))),'Data Summary'!DB124="Yes"),OFFSET('Sanitation Data'!$G$10,0,10*ROW('Sanitation Data'!G118)),NA())</f>
        <v>#N/A</v>
      </c>
      <c r="AN124" s="97" t="e">
        <f ca="true">+IF(AND(ISNUMBER(OFFSET('Sanitation Data'!$G$11,0,10*ROW('Sanitation Data'!G118))),'Data Summary'!DC124="Yes"),OFFSET('Sanitation Data'!$G$11,0,10*ROW('Sanitation Data'!G118)),NA())</f>
        <v>#N/A</v>
      </c>
      <c r="AO124" s="97" t="e">
        <f ca="true">+IF(AND(ISNUMBER(OFFSET('Sanitation Data'!$G$12,0,10*ROW('Sanitation Data'!G118))),'Data Summary'!DD124="Yes"),OFFSET('Sanitation Data'!$G$12,0,10*ROW('Sanitation Data'!G118)),NA())</f>
        <v>#N/A</v>
      </c>
      <c r="AP124" s="97" t="e">
        <f ca="true">+IF(AND(ISNUMBER(OFFSET('Sanitation Data'!$H$4,0,10*ROW('Sanitation Data'!H118))),'Data Summary'!DE124="Yes"),100-OFFSET('Sanitation Data'!$H$4,0,10*ROW('Sanitation Data'!H118)),NA())</f>
        <v>#N/A</v>
      </c>
      <c r="AQ124" s="97" t="e">
        <f ca="true">+IF(AND(ISNUMBER(OFFSET('Sanitation Data'!$H$6,0,10*ROW('Sanitation Data'!H118))),'Data Summary'!DF124="Yes"),OFFSET('Sanitation Data'!$H$6,0,10*ROW('Sanitation Data'!H118)),NA())</f>
        <v>#N/A</v>
      </c>
      <c r="AR124" s="97" t="e">
        <f ca="true">+IF(AND(ISNUMBER(OFFSET('Sanitation Data'!$H$10,0,10*ROW('Sanitation Data'!H118))),'Data Summary'!DG124="Yes"),OFFSET('Sanitation Data'!$H$10,0,10*ROW('Sanitation Data'!H118)),NA())</f>
        <v>#N/A</v>
      </c>
      <c r="AS124" s="97" t="e">
        <f ca="true">+IF(AND(ISNUMBER(OFFSET('Sanitation Data'!$H$11,0,10*ROW('Sanitation Data'!H118))),'Data Summary'!DH124="Yes"),OFFSET('Sanitation Data'!$H$11,0,10*ROW('Sanitation Data'!H118)),NA())</f>
        <v>#N/A</v>
      </c>
      <c r="AT124" s="97" t="e">
        <f ca="true">+IF(AND(ISNUMBER(OFFSET('Sanitation Data'!$H$12,0,10*ROW('Sanitation Data'!H118))),'Data Summary'!DI124="Yes"),OFFSET('Sanitation Data'!$H$12,0,10*ROW('Sanitation Data'!H118)),NA())</f>
        <v>#N/A</v>
      </c>
      <c r="AU124" s="97" t="e">
        <f ca="true">+IF(AND(ISNUMBER(OFFSET('Sanitation Data'!$I$4,0,10*ROW('Sanitation Data'!I118))),'Data Summary'!DJ124="Yes"),100-OFFSET('Sanitation Data'!$I$4,0,10*ROW('Sanitation Data'!I118)),NA())</f>
        <v>#N/A</v>
      </c>
      <c r="AV124" s="97" t="e">
        <f ca="true">+IF(AND(ISNUMBER(OFFSET('Sanitation Data'!$I$6,0,10*ROW('Sanitation Data'!I118))),'Data Summary'!DK124="Yes"),OFFSET('Sanitation Data'!$I$6,0,10*ROW('Sanitation Data'!I118)),NA())</f>
        <v>#N/A</v>
      </c>
      <c r="AW124" s="97" t="e">
        <f ca="true">+IF(AND(ISNUMBER(OFFSET('Sanitation Data'!$I$10,0,10*ROW('Sanitation Data'!I118))),'Data Summary'!DL124="Yes"),OFFSET('Sanitation Data'!$I$10,0,10*ROW('Sanitation Data'!I118)),NA())</f>
        <v>#N/A</v>
      </c>
      <c r="AX124" s="97" t="e">
        <f ca="true">+IF(AND(ISNUMBER(OFFSET('Sanitation Data'!$I$11,0,10*ROW('Sanitation Data'!I118))),'Data Summary'!DM124="Yes"),OFFSET('Sanitation Data'!$I$11,0,10*ROW('Sanitation Data'!I118)),NA())</f>
        <v>#N/A</v>
      </c>
      <c r="AY124" s="97" t="e">
        <f ca="true">+IF(AND(ISNUMBER(OFFSET('Sanitation Data'!$I$12,0,10*ROW('Sanitation Data'!I118))),'Data Summary'!DN124="Yes"),OFFSET('Sanitation Data'!$I$12,0,10*ROW('Sanitation Data'!I118)),NA())</f>
        <v>#N/A</v>
      </c>
      <c r="AZ124" s="98" t="e">
        <f ca="true">+IF(AND(ISNUMBER(OFFSET('Hygiene Data'!$D$5,0,10*ROW('Hygiene Data'!D118))),'Data Summary'!DO124="Yes"),OFFSET('Hygiene Data'!$D$5,0,10*ROW('Hygiene Data'!D118)),NA())</f>
        <v>#N/A</v>
      </c>
      <c r="BA124" s="98" t="e">
        <f ca="true">+IF(AND(ISNUMBER(OFFSET('Hygiene Data'!$D$7,0,10*ROW('Hygiene Data'!D118))),'Data Summary'!DP124="Yes"),OFFSET('Hygiene Data'!$D$7,0,10*ROW('Hygiene Data'!D118)),NA())</f>
        <v>#N/A</v>
      </c>
      <c r="BB124" s="98" t="e">
        <f ca="true">+IF(AND(ISNUMBER(OFFSET('Hygiene Data'!$D$9,0,10*ROW('Hygiene Data'!D118))),'Data Summary'!DQ124="Yes"),OFFSET('Hygiene Data'!$D$9,0,10*ROW('Hygiene Data'!D118)),NA())</f>
        <v>#N/A</v>
      </c>
      <c r="BC124" s="98" t="e">
        <f ca="true">+IF(AND(ISNUMBER(OFFSET('Hygiene Data'!$E$5,0,10*ROW('Hygiene Data'!E118))),'Data Summary'!DR124="Yes"),OFFSET('Hygiene Data'!$E$5,0,10*ROW('Hygiene Data'!E118)),NA())</f>
        <v>#N/A</v>
      </c>
      <c r="BD124" s="98" t="e">
        <f ca="true">+IF(AND(ISNUMBER(OFFSET('Hygiene Data'!$E$7,0,10*ROW('Hygiene Data'!E118))),'Data Summary'!DS124="Yes"),OFFSET('Hygiene Data'!$E$7,0,10*ROW('Hygiene Data'!E118)),NA())</f>
        <v>#N/A</v>
      </c>
      <c r="BE124" s="98" t="e">
        <f ca="true">+IF(AND(ISNUMBER(OFFSET('Hygiene Data'!$E$9,0,10*ROW('Hygiene Data'!E118))),'Data Summary'!DT124="Yes"),OFFSET('Hygiene Data'!$E$9,0,10*ROW('Hygiene Data'!E118)),NA())</f>
        <v>#N/A</v>
      </c>
      <c r="BF124" s="98" t="e">
        <f ca="true">+IF(AND(ISNUMBER(OFFSET('Hygiene Data'!$F$5,0,10*ROW('Hygiene Data'!F118))),'Data Summary'!DU124="Yes"),OFFSET('Hygiene Data'!$F$5,0,10*ROW('Hygiene Data'!F118)),NA())</f>
        <v>#N/A</v>
      </c>
      <c r="BG124" s="98" t="e">
        <f ca="true">+IF(AND(ISNUMBER(OFFSET('Hygiene Data'!$F$7,0,10*ROW('Hygiene Data'!F118))),'Data Summary'!DV124="Yes"),OFFSET('Hygiene Data'!$F$7,0,10*ROW('Hygiene Data'!F118)),NA())</f>
        <v>#N/A</v>
      </c>
      <c r="BH124" s="98" t="e">
        <f ca="true">+IF(AND(ISNUMBER(OFFSET('Hygiene Data'!$F$9,0,10*ROW('Hygiene Data'!F118))),'Data Summary'!DW124="Yes"),OFFSET('Hygiene Data'!$F$9,0,10*ROW('Hygiene Data'!F118)),NA())</f>
        <v>#N/A</v>
      </c>
      <c r="BI124" s="98" t="e">
        <f ca="true">+IF(AND(ISNUMBER(OFFSET('Hygiene Data'!$G$5,0,10*ROW('Hygiene Data'!G118))),'Data Summary'!DX124="Yes"),OFFSET('Hygiene Data'!$G$5,0,10*ROW('Hygiene Data'!G118)),NA())</f>
        <v>#N/A</v>
      </c>
      <c r="BJ124" s="98" t="e">
        <f ca="true">+IF(AND(ISNUMBER(OFFSET('Hygiene Data'!$G$7,0,10*ROW('Hygiene Data'!G118))),'Data Summary'!DY124="Yes"),OFFSET('Hygiene Data'!$G$7,0,10*ROW('Hygiene Data'!G118)),NA())</f>
        <v>#N/A</v>
      </c>
      <c r="BK124" s="98" t="e">
        <f ca="true">+IF(AND(ISNUMBER(OFFSET('Hygiene Data'!$G$9,0,10*ROW('Hygiene Data'!G118))),'Data Summary'!DZ124="Yes"),OFFSET('Hygiene Data'!$G$9,0,10*ROW('Hygiene Data'!G118)),NA())</f>
        <v>#N/A</v>
      </c>
      <c r="BL124" s="98" t="e">
        <f ca="true">+IF(AND(ISNUMBER(OFFSET('Hygiene Data'!$H$5,0,10*ROW('Hygiene Data'!H118))),'Data Summary'!EA124="Yes"),OFFSET('Hygiene Data'!$H$5,0,10*ROW('Hygiene Data'!H118)),NA())</f>
        <v>#N/A</v>
      </c>
      <c r="BM124" s="98" t="e">
        <f ca="true">+IF(AND(ISNUMBER(OFFSET('Hygiene Data'!$H$7,0,10*ROW('Hygiene Data'!H118))),'Data Summary'!EB124="Yes"),OFFSET('Hygiene Data'!$H$7,0,10*ROW('Hygiene Data'!H118)),NA())</f>
        <v>#N/A</v>
      </c>
      <c r="BN124" s="98" t="e">
        <f ca="true">+IF(AND(ISNUMBER(OFFSET('Hygiene Data'!$H$9,0,10*ROW('Hygiene Data'!H118))),'Data Summary'!EC124="Yes"),OFFSET('Hygiene Data'!$H$9,0,10*ROW('Hygiene Data'!H118)),NA())</f>
        <v>#N/A</v>
      </c>
      <c r="BO124" s="98" t="e">
        <f ca="true">+IF(AND(ISNUMBER(OFFSET('Hygiene Data'!$I$5,0,10*ROW('Hygiene Data'!I118))),'Data Summary'!ED124="Yes"),OFFSET('Hygiene Data'!$I$5,0,10*ROW('Hygiene Data'!I118)),NA())</f>
        <v>#N/A</v>
      </c>
      <c r="BP124" s="98" t="e">
        <f ca="true">+IF(AND(ISNUMBER(OFFSET('Hygiene Data'!$I$7,0,10*ROW('Hygiene Data'!I118))),'Data Summary'!EE124="Yes"),OFFSET('Hygiene Data'!$I$7,0,10*ROW('Hygiene Data'!I118)),NA())</f>
        <v>#N/A</v>
      </c>
      <c r="BQ124" s="98" t="e">
        <f ca="true">+IF(AND(ISNUMBER(OFFSET('Hygiene Data'!$I$9,0,10*ROW('Hygiene Data'!I118))),'Data Summary'!EF124="Yes"),OFFSET('Hygiene Data'!$I$9,0,10*ROW('Hygiene Data'!I118)),NA())</f>
        <v>#N/A</v>
      </c>
    </row>
    <row xmlns:x14ac="http://schemas.microsoft.com/office/spreadsheetml/2009/9/ac" r="125" x14ac:dyDescent="0.2">
      <c r="A125" s="335" t="e">
        <f ca="true">+RIGHT('Data Summary'!A125,LEN('Data Summary'!A125)-9)</f>
        <v>#VALUE!</v>
      </c>
      <c r="B125" s="36" t="str">
        <f ca="true">+IF(ISTEXT('Data Summary'!B125),'Data Summary'!B125,"")</f>
        <v/>
      </c>
      <c r="C125" s="334" t="e">
        <f ca="true">+VALUE('Data Summary'!C125)</f>
        <v>#VALUE!</v>
      </c>
      <c r="D125" s="96" t="e">
        <f ca="true">+IF(AND(ISNUMBER(OFFSET('Water Data'!$D$4,0,10*ROW('Water Data'!D119))),'Data Summary'!BS125="Yes"),100-OFFSET('Water Data'!$D$4,0,10*ROW('Water Data'!D119)),NA())</f>
        <v>#N/A</v>
      </c>
      <c r="E125" s="96" t="e">
        <f ca="true">+IF(AND(ISNUMBER(OFFSET('Water Data'!$D$6,0,10*ROW('Water Data'!D119))),'Data Summary'!BT125="Yes"),OFFSET('Water Data'!$D$6,0,10*ROW('Water Data'!D119)),NA())</f>
        <v>#N/A</v>
      </c>
      <c r="F125" s="96" t="e">
        <f ca="true">+IF(AND(ISNUMBER(OFFSET('Water Data'!$D$9,0,10*ROW('Water Data'!D119))),'Data Summary'!BU125="Yes"),OFFSET('Water Data'!$D$9,0,10*ROW('Water Data'!D119)),NA())</f>
        <v>#N/A</v>
      </c>
      <c r="G125" s="96" t="e">
        <f ca="true">+IF(AND(ISNUMBER(OFFSET('Water Data'!$E$4,0,10*ROW('Water Data'!E119))),'Data Summary'!BV125="Yes"),100-OFFSET('Water Data'!$E$4,0,10*ROW('Water Data'!E119)),NA())</f>
        <v>#N/A</v>
      </c>
      <c r="H125" s="96" t="e">
        <f ca="true">+IF(AND(ISNUMBER(OFFSET('Water Data'!$E$6,0,10*ROW('Water Data'!E119))),'Data Summary'!BW125="Yes"),OFFSET('Water Data'!$E$6,0,10*ROW('Water Data'!E119)),NA())</f>
        <v>#N/A</v>
      </c>
      <c r="I125" s="96" t="e">
        <f ca="true">+IF(AND(ISNUMBER(OFFSET('Water Data'!$E$9,0,10*ROW('Water Data'!E119))),'Data Summary'!BX125="Yes"),OFFSET('Water Data'!$E$9,0,10*ROW('Water Data'!E119)),NA())</f>
        <v>#N/A</v>
      </c>
      <c r="J125" s="96" t="e">
        <f ca="true">+IF(AND(ISNUMBER(OFFSET('Water Data'!$F$4,0,10*ROW('Water Data'!F119))),'Data Summary'!BY125="Yes"),100-OFFSET('Water Data'!$F$4,0,10*ROW('Water Data'!F119)),NA())</f>
        <v>#N/A</v>
      </c>
      <c r="K125" s="96" t="e">
        <f ca="true">+IF(AND(ISNUMBER(OFFSET('Water Data'!$F$6,0,10*ROW('Water Data'!F119))),'Data Summary'!BZ125="Yes"),OFFSET('Water Data'!$F$6,0,10*ROW('Water Data'!F119)),NA())</f>
        <v>#N/A</v>
      </c>
      <c r="L125" s="96" t="e">
        <f ca="true">+IF(AND(ISNUMBER(OFFSET('Water Data'!$F$9,0,10*ROW('Water Data'!F119))),'Data Summary'!CA125="Yes"),OFFSET('Water Data'!$F$9,0,10*ROW('Water Data'!F119)),NA())</f>
        <v>#N/A</v>
      </c>
      <c r="M125" s="96" t="e">
        <f ca="true">+IF(AND(ISNUMBER(OFFSET('Water Data'!$G$4,0,10*ROW('Water Data'!G119))),'Data Summary'!CB125="Yes"),100-OFFSET('Water Data'!$G$4,0,10*ROW('Water Data'!G119)),NA())</f>
        <v>#N/A</v>
      </c>
      <c r="N125" s="96" t="e">
        <f ca="true">+IF(AND(ISNUMBER(OFFSET('Water Data'!$G$6,0,10*ROW('Water Data'!G119))),'Data Summary'!CC125="Yes"),OFFSET('Water Data'!$G$6,0,10*ROW('Water Data'!G119)),NA())</f>
        <v>#N/A</v>
      </c>
      <c r="O125" s="96" t="e">
        <f ca="true">+IF(AND(ISNUMBER(OFFSET('Water Data'!$G$9,0,10*ROW('Water Data'!G119))),'Data Summary'!CD125="Yes"),OFFSET('Water Data'!$G$9,0,10*ROW('Water Data'!G119)),NA())</f>
        <v>#N/A</v>
      </c>
      <c r="P125" s="96" t="e">
        <f ca="true">+IF(AND(ISNUMBER(OFFSET('Water Data'!$H$4,0,10*ROW('Water Data'!H119))),'Data Summary'!CE125="Yes"),100-OFFSET('Water Data'!$H$4,0,10*ROW('Water Data'!H119)),NA())</f>
        <v>#N/A</v>
      </c>
      <c r="Q125" s="96" t="e">
        <f ca="true">+IF(AND(ISNUMBER(OFFSET('Water Data'!$H$6,0,10*ROW('Water Data'!H119))),'Data Summary'!CF125="Yes"),OFFSET('Water Data'!$H$6,0,10*ROW('Water Data'!H119)),NA())</f>
        <v>#N/A</v>
      </c>
      <c r="R125" s="96" t="e">
        <f ca="true">+IF(AND(ISNUMBER(OFFSET('Water Data'!$H$9,0,10*ROW('Water Data'!H119))),'Data Summary'!CG125="Yes"),OFFSET('Water Data'!$H$9,0,10*ROW('Water Data'!H119)),NA())</f>
        <v>#N/A</v>
      </c>
      <c r="S125" s="96" t="e">
        <f ca="true">+IF(AND(ISNUMBER(OFFSET('Water Data'!$I$4,0,10*ROW('Water Data'!I119))),'Data Summary'!CH125="Yes"),100-OFFSET('Water Data'!$I$4,0,10*ROW('Water Data'!I119)),NA())</f>
        <v>#N/A</v>
      </c>
      <c r="T125" s="96" t="e">
        <f ca="true">+IF(AND(ISNUMBER(OFFSET('Water Data'!$I$6,0,10*ROW('Water Data'!I119))),'Data Summary'!CI125="Yes"),OFFSET('Water Data'!$I$6,0,10*ROW('Water Data'!I119)),NA())</f>
        <v>#N/A</v>
      </c>
      <c r="U125" s="96" t="e">
        <f ca="true">+IF(AND(ISNUMBER(OFFSET('Water Data'!$I$9,0,10*ROW('Water Data'!I119))),'Data Summary'!CJ125="Yes"),OFFSET('Water Data'!$I$9,0,10*ROW('Water Data'!I119)),NA())</f>
        <v>#N/A</v>
      </c>
      <c r="V125" s="97" t="e">
        <f ca="true">+IF(AND(ISNUMBER(OFFSET('Sanitation Data'!$D$4,0,10*ROW('Sanitation Data'!D119))),'Data Summary'!CK125="Yes"),100-OFFSET('Sanitation Data'!$D$4,0,10*ROW('Sanitation Data'!D119)),NA())</f>
        <v>#N/A</v>
      </c>
      <c r="W125" s="97" t="e">
        <f ca="true">+IF(AND(ISNUMBER(OFFSET('Sanitation Data'!$D$6,0,10*ROW('Sanitation Data'!D119))),'Data Summary'!CL125="Yes"),OFFSET('Sanitation Data'!$D$6,0,10*ROW('Sanitation Data'!D119)),NA())</f>
        <v>#N/A</v>
      </c>
      <c r="X125" s="97" t="e">
        <f ca="true">+IF(AND(ISNUMBER(OFFSET('Sanitation Data'!$D$10,0,10*ROW('Sanitation Data'!D119))),'Data Summary'!CM125="Yes"),OFFSET('Sanitation Data'!$D$10,0,10*ROW('Sanitation Data'!D119)),NA())</f>
        <v>#N/A</v>
      </c>
      <c r="Y125" s="97" t="e">
        <f ca="true">+IF(AND(ISNUMBER(OFFSET('Sanitation Data'!$D$11,0,10*ROW('Sanitation Data'!D119))),'Data Summary'!CN125="Yes"),OFFSET('Sanitation Data'!$D$11,0,10*ROW('Sanitation Data'!D119)),NA())</f>
        <v>#N/A</v>
      </c>
      <c r="Z125" s="97" t="e">
        <f ca="true">+IF(AND(ISNUMBER(OFFSET('Sanitation Data'!$D$12,0,10*ROW('Sanitation Data'!D119))),'Data Summary'!CO125="Yes"),OFFSET('Sanitation Data'!$D$12,0,10*ROW('Sanitation Data'!D119)),NA())</f>
        <v>#N/A</v>
      </c>
      <c r="AA125" s="97" t="e">
        <f ca="true">+IF(AND(ISNUMBER(OFFSET('Sanitation Data'!$E$4,0,10*ROW('Sanitation Data'!E119))),'Data Summary'!CP125="Yes"),100-OFFSET('Sanitation Data'!$E$4,0,10*ROW('Sanitation Data'!E119)),NA())</f>
        <v>#N/A</v>
      </c>
      <c r="AB125" s="97" t="e">
        <f ca="true">+IF(AND(ISNUMBER(OFFSET('Sanitation Data'!$E$6,0,10*ROW('Sanitation Data'!E119))),'Data Summary'!CQ125="Yes"),OFFSET('Sanitation Data'!$E$6,0,10*ROW('Sanitation Data'!E119)),NA())</f>
        <v>#N/A</v>
      </c>
      <c r="AC125" s="97" t="e">
        <f ca="true">+IF(AND(ISNUMBER(OFFSET('Sanitation Data'!$E$10,0,10*ROW('Sanitation Data'!E119))),'Data Summary'!CR125="Yes"),OFFSET('Sanitation Data'!$E$10,0,10*ROW('Sanitation Data'!E119)),NA())</f>
        <v>#N/A</v>
      </c>
      <c r="AD125" s="97" t="e">
        <f ca="true">+IF(AND(ISNUMBER(OFFSET('Sanitation Data'!$E$11,0,10*ROW('Sanitation Data'!E119))),'Data Summary'!CS125="Yes"),OFFSET('Sanitation Data'!$E$11,0,10*ROW('Sanitation Data'!E119)),NA())</f>
        <v>#N/A</v>
      </c>
      <c r="AE125" s="97" t="e">
        <f ca="true">+IF(AND(ISNUMBER(OFFSET('Sanitation Data'!$E$12,0,10*ROW('Sanitation Data'!E119))),'Data Summary'!CT125="Yes"),OFFSET('Sanitation Data'!$E$12,0,10*ROW('Sanitation Data'!E119)),NA())</f>
        <v>#N/A</v>
      </c>
      <c r="AF125" s="97" t="e">
        <f ca="true">+IF(AND(ISNUMBER(OFFSET('Sanitation Data'!$F$4,0,10*ROW('Sanitation Data'!F119))),'Data Summary'!CU125="Yes"),100-OFFSET('Sanitation Data'!$F$4,0,10*ROW('Sanitation Data'!F119)),NA())</f>
        <v>#N/A</v>
      </c>
      <c r="AG125" s="97" t="e">
        <f ca="true">+IF(AND(ISNUMBER(OFFSET('Sanitation Data'!$F$6,0,10*ROW('Sanitation Data'!F119))),'Data Summary'!CV125="Yes"),OFFSET('Sanitation Data'!$F$6,0,10*ROW('Sanitation Data'!F119)),NA())</f>
        <v>#N/A</v>
      </c>
      <c r="AH125" s="97" t="e">
        <f ca="true">+IF(AND(ISNUMBER(OFFSET('Sanitation Data'!$F$10,0,10*ROW('Sanitation Data'!F119))),'Data Summary'!CW125="Yes"),OFFSET('Sanitation Data'!$F$10,0,10*ROW('Sanitation Data'!F119)),NA())</f>
        <v>#N/A</v>
      </c>
      <c r="AI125" s="97" t="e">
        <f ca="true">+IF(AND(ISNUMBER(OFFSET('Sanitation Data'!$F$11,0,10*ROW('Sanitation Data'!F119))),'Data Summary'!CX125="Yes"),OFFSET('Sanitation Data'!$F$11,0,10*ROW('Sanitation Data'!F119)),NA())</f>
        <v>#N/A</v>
      </c>
      <c r="AJ125" s="97" t="e">
        <f ca="true">+IF(AND(ISNUMBER(OFFSET('Sanitation Data'!$F$12,0,10*ROW('Sanitation Data'!F119))),'Data Summary'!CY125="Yes"),OFFSET('Sanitation Data'!$F$12,0,10*ROW('Sanitation Data'!F119)),NA())</f>
        <v>#N/A</v>
      </c>
      <c r="AK125" s="97" t="e">
        <f ca="true">+IF(AND(ISNUMBER(OFFSET('Sanitation Data'!$G$4,0,10*ROW('Sanitation Data'!G119))),'Data Summary'!CZ125="Yes"),100-OFFSET('Sanitation Data'!$G$4,0,10*ROW('Sanitation Data'!G119)),NA())</f>
        <v>#N/A</v>
      </c>
      <c r="AL125" s="97" t="e">
        <f ca="true">+IF(AND(ISNUMBER(OFFSET('Sanitation Data'!$G$6,0,10*ROW('Sanitation Data'!G119))),'Data Summary'!DA125="Yes"),OFFSET('Sanitation Data'!$G$6,0,10*ROW('Sanitation Data'!G119)),NA())</f>
        <v>#N/A</v>
      </c>
      <c r="AM125" s="97" t="e">
        <f ca="true">+IF(AND(ISNUMBER(OFFSET('Sanitation Data'!$G$10,0,10*ROW('Sanitation Data'!G119))),'Data Summary'!DB125="Yes"),OFFSET('Sanitation Data'!$G$10,0,10*ROW('Sanitation Data'!G119)),NA())</f>
        <v>#N/A</v>
      </c>
      <c r="AN125" s="97" t="e">
        <f ca="true">+IF(AND(ISNUMBER(OFFSET('Sanitation Data'!$G$11,0,10*ROW('Sanitation Data'!G119))),'Data Summary'!DC125="Yes"),OFFSET('Sanitation Data'!$G$11,0,10*ROW('Sanitation Data'!G119)),NA())</f>
        <v>#N/A</v>
      </c>
      <c r="AO125" s="97" t="e">
        <f ca="true">+IF(AND(ISNUMBER(OFFSET('Sanitation Data'!$G$12,0,10*ROW('Sanitation Data'!G119))),'Data Summary'!DD125="Yes"),OFFSET('Sanitation Data'!$G$12,0,10*ROW('Sanitation Data'!G119)),NA())</f>
        <v>#N/A</v>
      </c>
      <c r="AP125" s="97" t="e">
        <f ca="true">+IF(AND(ISNUMBER(OFFSET('Sanitation Data'!$H$4,0,10*ROW('Sanitation Data'!H119))),'Data Summary'!DE125="Yes"),100-OFFSET('Sanitation Data'!$H$4,0,10*ROW('Sanitation Data'!H119)),NA())</f>
        <v>#N/A</v>
      </c>
      <c r="AQ125" s="97" t="e">
        <f ca="true">+IF(AND(ISNUMBER(OFFSET('Sanitation Data'!$H$6,0,10*ROW('Sanitation Data'!H119))),'Data Summary'!DF125="Yes"),OFFSET('Sanitation Data'!$H$6,0,10*ROW('Sanitation Data'!H119)),NA())</f>
        <v>#N/A</v>
      </c>
      <c r="AR125" s="97" t="e">
        <f ca="true">+IF(AND(ISNUMBER(OFFSET('Sanitation Data'!$H$10,0,10*ROW('Sanitation Data'!H119))),'Data Summary'!DG125="Yes"),OFFSET('Sanitation Data'!$H$10,0,10*ROW('Sanitation Data'!H119)),NA())</f>
        <v>#N/A</v>
      </c>
      <c r="AS125" s="97" t="e">
        <f ca="true">+IF(AND(ISNUMBER(OFFSET('Sanitation Data'!$H$11,0,10*ROW('Sanitation Data'!H119))),'Data Summary'!DH125="Yes"),OFFSET('Sanitation Data'!$H$11,0,10*ROW('Sanitation Data'!H119)),NA())</f>
        <v>#N/A</v>
      </c>
      <c r="AT125" s="97" t="e">
        <f ca="true">+IF(AND(ISNUMBER(OFFSET('Sanitation Data'!$H$12,0,10*ROW('Sanitation Data'!H119))),'Data Summary'!DI125="Yes"),OFFSET('Sanitation Data'!$H$12,0,10*ROW('Sanitation Data'!H119)),NA())</f>
        <v>#N/A</v>
      </c>
      <c r="AU125" s="97" t="e">
        <f ca="true">+IF(AND(ISNUMBER(OFFSET('Sanitation Data'!$I$4,0,10*ROW('Sanitation Data'!I119))),'Data Summary'!DJ125="Yes"),100-OFFSET('Sanitation Data'!$I$4,0,10*ROW('Sanitation Data'!I119)),NA())</f>
        <v>#N/A</v>
      </c>
      <c r="AV125" s="97" t="e">
        <f ca="true">+IF(AND(ISNUMBER(OFFSET('Sanitation Data'!$I$6,0,10*ROW('Sanitation Data'!I119))),'Data Summary'!DK125="Yes"),OFFSET('Sanitation Data'!$I$6,0,10*ROW('Sanitation Data'!I119)),NA())</f>
        <v>#N/A</v>
      </c>
      <c r="AW125" s="97" t="e">
        <f ca="true">+IF(AND(ISNUMBER(OFFSET('Sanitation Data'!$I$10,0,10*ROW('Sanitation Data'!I119))),'Data Summary'!DL125="Yes"),OFFSET('Sanitation Data'!$I$10,0,10*ROW('Sanitation Data'!I119)),NA())</f>
        <v>#N/A</v>
      </c>
      <c r="AX125" s="97" t="e">
        <f ca="true">+IF(AND(ISNUMBER(OFFSET('Sanitation Data'!$I$11,0,10*ROW('Sanitation Data'!I119))),'Data Summary'!DM125="Yes"),OFFSET('Sanitation Data'!$I$11,0,10*ROW('Sanitation Data'!I119)),NA())</f>
        <v>#N/A</v>
      </c>
      <c r="AY125" s="97" t="e">
        <f ca="true">+IF(AND(ISNUMBER(OFFSET('Sanitation Data'!$I$12,0,10*ROW('Sanitation Data'!I119))),'Data Summary'!DN125="Yes"),OFFSET('Sanitation Data'!$I$12,0,10*ROW('Sanitation Data'!I119)),NA())</f>
        <v>#N/A</v>
      </c>
      <c r="AZ125" s="98" t="e">
        <f ca="true">+IF(AND(ISNUMBER(OFFSET('Hygiene Data'!$D$5,0,10*ROW('Hygiene Data'!D119))),'Data Summary'!DO125="Yes"),OFFSET('Hygiene Data'!$D$5,0,10*ROW('Hygiene Data'!D119)),NA())</f>
        <v>#N/A</v>
      </c>
      <c r="BA125" s="98" t="e">
        <f ca="true">+IF(AND(ISNUMBER(OFFSET('Hygiene Data'!$D$7,0,10*ROW('Hygiene Data'!D119))),'Data Summary'!DP125="Yes"),OFFSET('Hygiene Data'!$D$7,0,10*ROW('Hygiene Data'!D119)),NA())</f>
        <v>#N/A</v>
      </c>
      <c r="BB125" s="98" t="e">
        <f ca="true">+IF(AND(ISNUMBER(OFFSET('Hygiene Data'!$D$9,0,10*ROW('Hygiene Data'!D119))),'Data Summary'!DQ125="Yes"),OFFSET('Hygiene Data'!$D$9,0,10*ROW('Hygiene Data'!D119)),NA())</f>
        <v>#N/A</v>
      </c>
      <c r="BC125" s="98" t="e">
        <f ca="true">+IF(AND(ISNUMBER(OFFSET('Hygiene Data'!$E$5,0,10*ROW('Hygiene Data'!E119))),'Data Summary'!DR125="Yes"),OFFSET('Hygiene Data'!$E$5,0,10*ROW('Hygiene Data'!E119)),NA())</f>
        <v>#N/A</v>
      </c>
      <c r="BD125" s="98" t="e">
        <f ca="true">+IF(AND(ISNUMBER(OFFSET('Hygiene Data'!$E$7,0,10*ROW('Hygiene Data'!E119))),'Data Summary'!DS125="Yes"),OFFSET('Hygiene Data'!$E$7,0,10*ROW('Hygiene Data'!E119)),NA())</f>
        <v>#N/A</v>
      </c>
      <c r="BE125" s="98" t="e">
        <f ca="true">+IF(AND(ISNUMBER(OFFSET('Hygiene Data'!$E$9,0,10*ROW('Hygiene Data'!E119))),'Data Summary'!DT125="Yes"),OFFSET('Hygiene Data'!$E$9,0,10*ROW('Hygiene Data'!E119)),NA())</f>
        <v>#N/A</v>
      </c>
      <c r="BF125" s="98" t="e">
        <f ca="true">+IF(AND(ISNUMBER(OFFSET('Hygiene Data'!$F$5,0,10*ROW('Hygiene Data'!F119))),'Data Summary'!DU125="Yes"),OFFSET('Hygiene Data'!$F$5,0,10*ROW('Hygiene Data'!F119)),NA())</f>
        <v>#N/A</v>
      </c>
      <c r="BG125" s="98" t="e">
        <f ca="true">+IF(AND(ISNUMBER(OFFSET('Hygiene Data'!$F$7,0,10*ROW('Hygiene Data'!F119))),'Data Summary'!DV125="Yes"),OFFSET('Hygiene Data'!$F$7,0,10*ROW('Hygiene Data'!F119)),NA())</f>
        <v>#N/A</v>
      </c>
      <c r="BH125" s="98" t="e">
        <f ca="true">+IF(AND(ISNUMBER(OFFSET('Hygiene Data'!$F$9,0,10*ROW('Hygiene Data'!F119))),'Data Summary'!DW125="Yes"),OFFSET('Hygiene Data'!$F$9,0,10*ROW('Hygiene Data'!F119)),NA())</f>
        <v>#N/A</v>
      </c>
      <c r="BI125" s="98" t="e">
        <f ca="true">+IF(AND(ISNUMBER(OFFSET('Hygiene Data'!$G$5,0,10*ROW('Hygiene Data'!G119))),'Data Summary'!DX125="Yes"),OFFSET('Hygiene Data'!$G$5,0,10*ROW('Hygiene Data'!G119)),NA())</f>
        <v>#N/A</v>
      </c>
      <c r="BJ125" s="98" t="e">
        <f ca="true">+IF(AND(ISNUMBER(OFFSET('Hygiene Data'!$G$7,0,10*ROW('Hygiene Data'!G119))),'Data Summary'!DY125="Yes"),OFFSET('Hygiene Data'!$G$7,0,10*ROW('Hygiene Data'!G119)),NA())</f>
        <v>#N/A</v>
      </c>
      <c r="BK125" s="98" t="e">
        <f ca="true">+IF(AND(ISNUMBER(OFFSET('Hygiene Data'!$G$9,0,10*ROW('Hygiene Data'!G119))),'Data Summary'!DZ125="Yes"),OFFSET('Hygiene Data'!$G$9,0,10*ROW('Hygiene Data'!G119)),NA())</f>
        <v>#N/A</v>
      </c>
      <c r="BL125" s="98" t="e">
        <f ca="true">+IF(AND(ISNUMBER(OFFSET('Hygiene Data'!$H$5,0,10*ROW('Hygiene Data'!H119))),'Data Summary'!EA125="Yes"),OFFSET('Hygiene Data'!$H$5,0,10*ROW('Hygiene Data'!H119)),NA())</f>
        <v>#N/A</v>
      </c>
      <c r="BM125" s="98" t="e">
        <f ca="true">+IF(AND(ISNUMBER(OFFSET('Hygiene Data'!$H$7,0,10*ROW('Hygiene Data'!H119))),'Data Summary'!EB125="Yes"),OFFSET('Hygiene Data'!$H$7,0,10*ROW('Hygiene Data'!H119)),NA())</f>
        <v>#N/A</v>
      </c>
      <c r="BN125" s="98" t="e">
        <f ca="true">+IF(AND(ISNUMBER(OFFSET('Hygiene Data'!$H$9,0,10*ROW('Hygiene Data'!H119))),'Data Summary'!EC125="Yes"),OFFSET('Hygiene Data'!$H$9,0,10*ROW('Hygiene Data'!H119)),NA())</f>
        <v>#N/A</v>
      </c>
      <c r="BO125" s="98" t="e">
        <f ca="true">+IF(AND(ISNUMBER(OFFSET('Hygiene Data'!$I$5,0,10*ROW('Hygiene Data'!I119))),'Data Summary'!ED125="Yes"),OFFSET('Hygiene Data'!$I$5,0,10*ROW('Hygiene Data'!I119)),NA())</f>
        <v>#N/A</v>
      </c>
      <c r="BP125" s="98" t="e">
        <f ca="true">+IF(AND(ISNUMBER(OFFSET('Hygiene Data'!$I$7,0,10*ROW('Hygiene Data'!I119))),'Data Summary'!EE125="Yes"),OFFSET('Hygiene Data'!$I$7,0,10*ROW('Hygiene Data'!I119)),NA())</f>
        <v>#N/A</v>
      </c>
      <c r="BQ125" s="98" t="e">
        <f ca="true">+IF(AND(ISNUMBER(OFFSET('Hygiene Data'!$I$9,0,10*ROW('Hygiene Data'!I119))),'Data Summary'!EF125="Yes"),OFFSET('Hygiene Data'!$I$9,0,10*ROW('Hygiene Data'!I119)),NA())</f>
        <v>#N/A</v>
      </c>
    </row>
    <row xmlns:x14ac="http://schemas.microsoft.com/office/spreadsheetml/2009/9/ac" r="126" x14ac:dyDescent="0.2">
      <c r="A126" s="335" t="e">
        <f ca="true">+RIGHT('Data Summary'!A126,LEN('Data Summary'!A126)-9)</f>
        <v>#VALUE!</v>
      </c>
      <c r="B126" s="36" t="str">
        <f ca="true">+IF(ISTEXT('Data Summary'!B126),'Data Summary'!B126,"")</f>
        <v/>
      </c>
      <c r="C126" s="334" t="e">
        <f ca="true">+VALUE('Data Summary'!C126)</f>
        <v>#VALUE!</v>
      </c>
      <c r="D126" s="96" t="e">
        <f ca="true">+IF(AND(ISNUMBER(OFFSET('Water Data'!$D$4,0,10*ROW('Water Data'!D120))),'Data Summary'!BS126="Yes"),100-OFFSET('Water Data'!$D$4,0,10*ROW('Water Data'!D120)),NA())</f>
        <v>#N/A</v>
      </c>
      <c r="E126" s="96" t="e">
        <f ca="true">+IF(AND(ISNUMBER(OFFSET('Water Data'!$D$6,0,10*ROW('Water Data'!D120))),'Data Summary'!BT126="Yes"),OFFSET('Water Data'!$D$6,0,10*ROW('Water Data'!D120)),NA())</f>
        <v>#N/A</v>
      </c>
      <c r="F126" s="96" t="e">
        <f ca="true">+IF(AND(ISNUMBER(OFFSET('Water Data'!$D$9,0,10*ROW('Water Data'!D120))),'Data Summary'!BU126="Yes"),OFFSET('Water Data'!$D$9,0,10*ROW('Water Data'!D120)),NA())</f>
        <v>#N/A</v>
      </c>
      <c r="G126" s="96" t="e">
        <f ca="true">+IF(AND(ISNUMBER(OFFSET('Water Data'!$E$4,0,10*ROW('Water Data'!E120))),'Data Summary'!BV126="Yes"),100-OFFSET('Water Data'!$E$4,0,10*ROW('Water Data'!E120)),NA())</f>
        <v>#N/A</v>
      </c>
      <c r="H126" s="96" t="e">
        <f ca="true">+IF(AND(ISNUMBER(OFFSET('Water Data'!$E$6,0,10*ROW('Water Data'!E120))),'Data Summary'!BW126="Yes"),OFFSET('Water Data'!$E$6,0,10*ROW('Water Data'!E120)),NA())</f>
        <v>#N/A</v>
      </c>
      <c r="I126" s="96" t="e">
        <f ca="true">+IF(AND(ISNUMBER(OFFSET('Water Data'!$E$9,0,10*ROW('Water Data'!E120))),'Data Summary'!BX126="Yes"),OFFSET('Water Data'!$E$9,0,10*ROW('Water Data'!E120)),NA())</f>
        <v>#N/A</v>
      </c>
      <c r="J126" s="96" t="e">
        <f ca="true">+IF(AND(ISNUMBER(OFFSET('Water Data'!$F$4,0,10*ROW('Water Data'!F120))),'Data Summary'!BY126="Yes"),100-OFFSET('Water Data'!$F$4,0,10*ROW('Water Data'!F120)),NA())</f>
        <v>#N/A</v>
      </c>
      <c r="K126" s="96" t="e">
        <f ca="true">+IF(AND(ISNUMBER(OFFSET('Water Data'!$F$6,0,10*ROW('Water Data'!F120))),'Data Summary'!BZ126="Yes"),OFFSET('Water Data'!$F$6,0,10*ROW('Water Data'!F120)),NA())</f>
        <v>#N/A</v>
      </c>
      <c r="L126" s="96" t="e">
        <f ca="true">+IF(AND(ISNUMBER(OFFSET('Water Data'!$F$9,0,10*ROW('Water Data'!F120))),'Data Summary'!CA126="Yes"),OFFSET('Water Data'!$F$9,0,10*ROW('Water Data'!F120)),NA())</f>
        <v>#N/A</v>
      </c>
      <c r="M126" s="96" t="e">
        <f ca="true">+IF(AND(ISNUMBER(OFFSET('Water Data'!$G$4,0,10*ROW('Water Data'!G120))),'Data Summary'!CB126="Yes"),100-OFFSET('Water Data'!$G$4,0,10*ROW('Water Data'!G120)),NA())</f>
        <v>#N/A</v>
      </c>
      <c r="N126" s="96" t="e">
        <f ca="true">+IF(AND(ISNUMBER(OFFSET('Water Data'!$G$6,0,10*ROW('Water Data'!G120))),'Data Summary'!CC126="Yes"),OFFSET('Water Data'!$G$6,0,10*ROW('Water Data'!G120)),NA())</f>
        <v>#N/A</v>
      </c>
      <c r="O126" s="96" t="e">
        <f ca="true">+IF(AND(ISNUMBER(OFFSET('Water Data'!$G$9,0,10*ROW('Water Data'!G120))),'Data Summary'!CD126="Yes"),OFFSET('Water Data'!$G$9,0,10*ROW('Water Data'!G120)),NA())</f>
        <v>#N/A</v>
      </c>
      <c r="P126" s="96" t="e">
        <f ca="true">+IF(AND(ISNUMBER(OFFSET('Water Data'!$H$4,0,10*ROW('Water Data'!H120))),'Data Summary'!CE126="Yes"),100-OFFSET('Water Data'!$H$4,0,10*ROW('Water Data'!H120)),NA())</f>
        <v>#N/A</v>
      </c>
      <c r="Q126" s="96" t="e">
        <f ca="true">+IF(AND(ISNUMBER(OFFSET('Water Data'!$H$6,0,10*ROW('Water Data'!H120))),'Data Summary'!CF126="Yes"),OFFSET('Water Data'!$H$6,0,10*ROW('Water Data'!H120)),NA())</f>
        <v>#N/A</v>
      </c>
      <c r="R126" s="96" t="e">
        <f ca="true">+IF(AND(ISNUMBER(OFFSET('Water Data'!$H$9,0,10*ROW('Water Data'!H120))),'Data Summary'!CG126="Yes"),OFFSET('Water Data'!$H$9,0,10*ROW('Water Data'!H120)),NA())</f>
        <v>#N/A</v>
      </c>
      <c r="S126" s="96" t="e">
        <f ca="true">+IF(AND(ISNUMBER(OFFSET('Water Data'!$I$4,0,10*ROW('Water Data'!I120))),'Data Summary'!CH126="Yes"),100-OFFSET('Water Data'!$I$4,0,10*ROW('Water Data'!I120)),NA())</f>
        <v>#N/A</v>
      </c>
      <c r="T126" s="96" t="e">
        <f ca="true">+IF(AND(ISNUMBER(OFFSET('Water Data'!$I$6,0,10*ROW('Water Data'!I120))),'Data Summary'!CI126="Yes"),OFFSET('Water Data'!$I$6,0,10*ROW('Water Data'!I120)),NA())</f>
        <v>#N/A</v>
      </c>
      <c r="U126" s="96" t="e">
        <f ca="true">+IF(AND(ISNUMBER(OFFSET('Water Data'!$I$9,0,10*ROW('Water Data'!I120))),'Data Summary'!CJ126="Yes"),OFFSET('Water Data'!$I$9,0,10*ROW('Water Data'!I120)),NA())</f>
        <v>#N/A</v>
      </c>
      <c r="V126" s="97" t="e">
        <f ca="true">+IF(AND(ISNUMBER(OFFSET('Sanitation Data'!$D$4,0,10*ROW('Sanitation Data'!D120))),'Data Summary'!CK126="Yes"),100-OFFSET('Sanitation Data'!$D$4,0,10*ROW('Sanitation Data'!D120)),NA())</f>
        <v>#N/A</v>
      </c>
      <c r="W126" s="97" t="e">
        <f ca="true">+IF(AND(ISNUMBER(OFFSET('Sanitation Data'!$D$6,0,10*ROW('Sanitation Data'!D120))),'Data Summary'!CL126="Yes"),OFFSET('Sanitation Data'!$D$6,0,10*ROW('Sanitation Data'!D120)),NA())</f>
        <v>#N/A</v>
      </c>
      <c r="X126" s="97" t="e">
        <f ca="true">+IF(AND(ISNUMBER(OFFSET('Sanitation Data'!$D$10,0,10*ROW('Sanitation Data'!D120))),'Data Summary'!CM126="Yes"),OFFSET('Sanitation Data'!$D$10,0,10*ROW('Sanitation Data'!D120)),NA())</f>
        <v>#N/A</v>
      </c>
      <c r="Y126" s="97" t="e">
        <f ca="true">+IF(AND(ISNUMBER(OFFSET('Sanitation Data'!$D$11,0,10*ROW('Sanitation Data'!D120))),'Data Summary'!CN126="Yes"),OFFSET('Sanitation Data'!$D$11,0,10*ROW('Sanitation Data'!D120)),NA())</f>
        <v>#N/A</v>
      </c>
      <c r="Z126" s="97" t="e">
        <f ca="true">+IF(AND(ISNUMBER(OFFSET('Sanitation Data'!$D$12,0,10*ROW('Sanitation Data'!D120))),'Data Summary'!CO126="Yes"),OFFSET('Sanitation Data'!$D$12,0,10*ROW('Sanitation Data'!D120)),NA())</f>
        <v>#N/A</v>
      </c>
      <c r="AA126" s="97" t="e">
        <f ca="true">+IF(AND(ISNUMBER(OFFSET('Sanitation Data'!$E$4,0,10*ROW('Sanitation Data'!E120))),'Data Summary'!CP126="Yes"),100-OFFSET('Sanitation Data'!$E$4,0,10*ROW('Sanitation Data'!E120)),NA())</f>
        <v>#N/A</v>
      </c>
      <c r="AB126" s="97" t="e">
        <f ca="true">+IF(AND(ISNUMBER(OFFSET('Sanitation Data'!$E$6,0,10*ROW('Sanitation Data'!E120))),'Data Summary'!CQ126="Yes"),OFFSET('Sanitation Data'!$E$6,0,10*ROW('Sanitation Data'!E120)),NA())</f>
        <v>#N/A</v>
      </c>
      <c r="AC126" s="97" t="e">
        <f ca="true">+IF(AND(ISNUMBER(OFFSET('Sanitation Data'!$E$10,0,10*ROW('Sanitation Data'!E120))),'Data Summary'!CR126="Yes"),OFFSET('Sanitation Data'!$E$10,0,10*ROW('Sanitation Data'!E120)),NA())</f>
        <v>#N/A</v>
      </c>
      <c r="AD126" s="97" t="e">
        <f ca="true">+IF(AND(ISNUMBER(OFFSET('Sanitation Data'!$E$11,0,10*ROW('Sanitation Data'!E120))),'Data Summary'!CS126="Yes"),OFFSET('Sanitation Data'!$E$11,0,10*ROW('Sanitation Data'!E120)),NA())</f>
        <v>#N/A</v>
      </c>
      <c r="AE126" s="97" t="e">
        <f ca="true">+IF(AND(ISNUMBER(OFFSET('Sanitation Data'!$E$12,0,10*ROW('Sanitation Data'!E120))),'Data Summary'!CT126="Yes"),OFFSET('Sanitation Data'!$E$12,0,10*ROW('Sanitation Data'!E120)),NA())</f>
        <v>#N/A</v>
      </c>
      <c r="AF126" s="97" t="e">
        <f ca="true">+IF(AND(ISNUMBER(OFFSET('Sanitation Data'!$F$4,0,10*ROW('Sanitation Data'!F120))),'Data Summary'!CU126="Yes"),100-OFFSET('Sanitation Data'!$F$4,0,10*ROW('Sanitation Data'!F120)),NA())</f>
        <v>#N/A</v>
      </c>
      <c r="AG126" s="97" t="e">
        <f ca="true">+IF(AND(ISNUMBER(OFFSET('Sanitation Data'!$F$6,0,10*ROW('Sanitation Data'!F120))),'Data Summary'!CV126="Yes"),OFFSET('Sanitation Data'!$F$6,0,10*ROW('Sanitation Data'!F120)),NA())</f>
        <v>#N/A</v>
      </c>
      <c r="AH126" s="97" t="e">
        <f ca="true">+IF(AND(ISNUMBER(OFFSET('Sanitation Data'!$F$10,0,10*ROW('Sanitation Data'!F120))),'Data Summary'!CW126="Yes"),OFFSET('Sanitation Data'!$F$10,0,10*ROW('Sanitation Data'!F120)),NA())</f>
        <v>#N/A</v>
      </c>
      <c r="AI126" s="97" t="e">
        <f ca="true">+IF(AND(ISNUMBER(OFFSET('Sanitation Data'!$F$11,0,10*ROW('Sanitation Data'!F120))),'Data Summary'!CX126="Yes"),OFFSET('Sanitation Data'!$F$11,0,10*ROW('Sanitation Data'!F120)),NA())</f>
        <v>#N/A</v>
      </c>
      <c r="AJ126" s="97" t="e">
        <f ca="true">+IF(AND(ISNUMBER(OFFSET('Sanitation Data'!$F$12,0,10*ROW('Sanitation Data'!F120))),'Data Summary'!CY126="Yes"),OFFSET('Sanitation Data'!$F$12,0,10*ROW('Sanitation Data'!F120)),NA())</f>
        <v>#N/A</v>
      </c>
      <c r="AK126" s="97" t="e">
        <f ca="true">+IF(AND(ISNUMBER(OFFSET('Sanitation Data'!$G$4,0,10*ROW('Sanitation Data'!G120))),'Data Summary'!CZ126="Yes"),100-OFFSET('Sanitation Data'!$G$4,0,10*ROW('Sanitation Data'!G120)),NA())</f>
        <v>#N/A</v>
      </c>
      <c r="AL126" s="97" t="e">
        <f ca="true">+IF(AND(ISNUMBER(OFFSET('Sanitation Data'!$G$6,0,10*ROW('Sanitation Data'!G120))),'Data Summary'!DA126="Yes"),OFFSET('Sanitation Data'!$G$6,0,10*ROW('Sanitation Data'!G120)),NA())</f>
        <v>#N/A</v>
      </c>
      <c r="AM126" s="97" t="e">
        <f ca="true">+IF(AND(ISNUMBER(OFFSET('Sanitation Data'!$G$10,0,10*ROW('Sanitation Data'!G120))),'Data Summary'!DB126="Yes"),OFFSET('Sanitation Data'!$G$10,0,10*ROW('Sanitation Data'!G120)),NA())</f>
        <v>#N/A</v>
      </c>
      <c r="AN126" s="97" t="e">
        <f ca="true">+IF(AND(ISNUMBER(OFFSET('Sanitation Data'!$G$11,0,10*ROW('Sanitation Data'!G120))),'Data Summary'!DC126="Yes"),OFFSET('Sanitation Data'!$G$11,0,10*ROW('Sanitation Data'!G120)),NA())</f>
        <v>#N/A</v>
      </c>
      <c r="AO126" s="97" t="e">
        <f ca="true">+IF(AND(ISNUMBER(OFFSET('Sanitation Data'!$G$12,0,10*ROW('Sanitation Data'!G120))),'Data Summary'!DD126="Yes"),OFFSET('Sanitation Data'!$G$12,0,10*ROW('Sanitation Data'!G120)),NA())</f>
        <v>#N/A</v>
      </c>
      <c r="AP126" s="97" t="e">
        <f ca="true">+IF(AND(ISNUMBER(OFFSET('Sanitation Data'!$H$4,0,10*ROW('Sanitation Data'!H120))),'Data Summary'!DE126="Yes"),100-OFFSET('Sanitation Data'!$H$4,0,10*ROW('Sanitation Data'!H120)),NA())</f>
        <v>#N/A</v>
      </c>
      <c r="AQ126" s="97" t="e">
        <f ca="true">+IF(AND(ISNUMBER(OFFSET('Sanitation Data'!$H$6,0,10*ROW('Sanitation Data'!H120))),'Data Summary'!DF126="Yes"),OFFSET('Sanitation Data'!$H$6,0,10*ROW('Sanitation Data'!H120)),NA())</f>
        <v>#N/A</v>
      </c>
      <c r="AR126" s="97" t="e">
        <f ca="true">+IF(AND(ISNUMBER(OFFSET('Sanitation Data'!$H$10,0,10*ROW('Sanitation Data'!H120))),'Data Summary'!DG126="Yes"),OFFSET('Sanitation Data'!$H$10,0,10*ROW('Sanitation Data'!H120)),NA())</f>
        <v>#N/A</v>
      </c>
      <c r="AS126" s="97" t="e">
        <f ca="true">+IF(AND(ISNUMBER(OFFSET('Sanitation Data'!$H$11,0,10*ROW('Sanitation Data'!H120))),'Data Summary'!DH126="Yes"),OFFSET('Sanitation Data'!$H$11,0,10*ROW('Sanitation Data'!H120)),NA())</f>
        <v>#N/A</v>
      </c>
      <c r="AT126" s="97" t="e">
        <f ca="true">+IF(AND(ISNUMBER(OFFSET('Sanitation Data'!$H$12,0,10*ROW('Sanitation Data'!H120))),'Data Summary'!DI126="Yes"),OFFSET('Sanitation Data'!$H$12,0,10*ROW('Sanitation Data'!H120)),NA())</f>
        <v>#N/A</v>
      </c>
      <c r="AU126" s="97" t="e">
        <f ca="true">+IF(AND(ISNUMBER(OFFSET('Sanitation Data'!$I$4,0,10*ROW('Sanitation Data'!I120))),'Data Summary'!DJ126="Yes"),100-OFFSET('Sanitation Data'!$I$4,0,10*ROW('Sanitation Data'!I120)),NA())</f>
        <v>#N/A</v>
      </c>
      <c r="AV126" s="97" t="e">
        <f ca="true">+IF(AND(ISNUMBER(OFFSET('Sanitation Data'!$I$6,0,10*ROW('Sanitation Data'!I120))),'Data Summary'!DK126="Yes"),OFFSET('Sanitation Data'!$I$6,0,10*ROW('Sanitation Data'!I120)),NA())</f>
        <v>#N/A</v>
      </c>
      <c r="AW126" s="97" t="e">
        <f ca="true">+IF(AND(ISNUMBER(OFFSET('Sanitation Data'!$I$10,0,10*ROW('Sanitation Data'!I120))),'Data Summary'!DL126="Yes"),OFFSET('Sanitation Data'!$I$10,0,10*ROW('Sanitation Data'!I120)),NA())</f>
        <v>#N/A</v>
      </c>
      <c r="AX126" s="97" t="e">
        <f ca="true">+IF(AND(ISNUMBER(OFFSET('Sanitation Data'!$I$11,0,10*ROW('Sanitation Data'!I120))),'Data Summary'!DM126="Yes"),OFFSET('Sanitation Data'!$I$11,0,10*ROW('Sanitation Data'!I120)),NA())</f>
        <v>#N/A</v>
      </c>
      <c r="AY126" s="97" t="e">
        <f ca="true">+IF(AND(ISNUMBER(OFFSET('Sanitation Data'!$I$12,0,10*ROW('Sanitation Data'!I120))),'Data Summary'!DN126="Yes"),OFFSET('Sanitation Data'!$I$12,0,10*ROW('Sanitation Data'!I120)),NA())</f>
        <v>#N/A</v>
      </c>
      <c r="AZ126" s="98" t="e">
        <f ca="true">+IF(AND(ISNUMBER(OFFSET('Hygiene Data'!$D$5,0,10*ROW('Hygiene Data'!D120))),'Data Summary'!DO126="Yes"),OFFSET('Hygiene Data'!$D$5,0,10*ROW('Hygiene Data'!D120)),NA())</f>
        <v>#N/A</v>
      </c>
      <c r="BA126" s="98" t="e">
        <f ca="true">+IF(AND(ISNUMBER(OFFSET('Hygiene Data'!$D$7,0,10*ROW('Hygiene Data'!D120))),'Data Summary'!DP126="Yes"),OFFSET('Hygiene Data'!$D$7,0,10*ROW('Hygiene Data'!D120)),NA())</f>
        <v>#N/A</v>
      </c>
      <c r="BB126" s="98" t="e">
        <f ca="true">+IF(AND(ISNUMBER(OFFSET('Hygiene Data'!$D$9,0,10*ROW('Hygiene Data'!D120))),'Data Summary'!DQ126="Yes"),OFFSET('Hygiene Data'!$D$9,0,10*ROW('Hygiene Data'!D120)),NA())</f>
        <v>#N/A</v>
      </c>
      <c r="BC126" s="98" t="e">
        <f ca="true">+IF(AND(ISNUMBER(OFFSET('Hygiene Data'!$E$5,0,10*ROW('Hygiene Data'!E120))),'Data Summary'!DR126="Yes"),OFFSET('Hygiene Data'!$E$5,0,10*ROW('Hygiene Data'!E120)),NA())</f>
        <v>#N/A</v>
      </c>
      <c r="BD126" s="98" t="e">
        <f ca="true">+IF(AND(ISNUMBER(OFFSET('Hygiene Data'!$E$7,0,10*ROW('Hygiene Data'!E120))),'Data Summary'!DS126="Yes"),OFFSET('Hygiene Data'!$E$7,0,10*ROW('Hygiene Data'!E120)),NA())</f>
        <v>#N/A</v>
      </c>
      <c r="BE126" s="98" t="e">
        <f ca="true">+IF(AND(ISNUMBER(OFFSET('Hygiene Data'!$E$9,0,10*ROW('Hygiene Data'!E120))),'Data Summary'!DT126="Yes"),OFFSET('Hygiene Data'!$E$9,0,10*ROW('Hygiene Data'!E120)),NA())</f>
        <v>#N/A</v>
      </c>
      <c r="BF126" s="98" t="e">
        <f ca="true">+IF(AND(ISNUMBER(OFFSET('Hygiene Data'!$F$5,0,10*ROW('Hygiene Data'!F120))),'Data Summary'!DU126="Yes"),OFFSET('Hygiene Data'!$F$5,0,10*ROW('Hygiene Data'!F120)),NA())</f>
        <v>#N/A</v>
      </c>
      <c r="BG126" s="98" t="e">
        <f ca="true">+IF(AND(ISNUMBER(OFFSET('Hygiene Data'!$F$7,0,10*ROW('Hygiene Data'!F120))),'Data Summary'!DV126="Yes"),OFFSET('Hygiene Data'!$F$7,0,10*ROW('Hygiene Data'!F120)),NA())</f>
        <v>#N/A</v>
      </c>
      <c r="BH126" s="98" t="e">
        <f ca="true">+IF(AND(ISNUMBER(OFFSET('Hygiene Data'!$F$9,0,10*ROW('Hygiene Data'!F120))),'Data Summary'!DW126="Yes"),OFFSET('Hygiene Data'!$F$9,0,10*ROW('Hygiene Data'!F120)),NA())</f>
        <v>#N/A</v>
      </c>
      <c r="BI126" s="98" t="e">
        <f ca="true">+IF(AND(ISNUMBER(OFFSET('Hygiene Data'!$G$5,0,10*ROW('Hygiene Data'!G120))),'Data Summary'!DX126="Yes"),OFFSET('Hygiene Data'!$G$5,0,10*ROW('Hygiene Data'!G120)),NA())</f>
        <v>#N/A</v>
      </c>
      <c r="BJ126" s="98" t="e">
        <f ca="true">+IF(AND(ISNUMBER(OFFSET('Hygiene Data'!$G$7,0,10*ROW('Hygiene Data'!G120))),'Data Summary'!DY126="Yes"),OFFSET('Hygiene Data'!$G$7,0,10*ROW('Hygiene Data'!G120)),NA())</f>
        <v>#N/A</v>
      </c>
      <c r="BK126" s="98" t="e">
        <f ca="true">+IF(AND(ISNUMBER(OFFSET('Hygiene Data'!$G$9,0,10*ROW('Hygiene Data'!G120))),'Data Summary'!DZ126="Yes"),OFFSET('Hygiene Data'!$G$9,0,10*ROW('Hygiene Data'!G120)),NA())</f>
        <v>#N/A</v>
      </c>
      <c r="BL126" s="98" t="e">
        <f ca="true">+IF(AND(ISNUMBER(OFFSET('Hygiene Data'!$H$5,0,10*ROW('Hygiene Data'!H120))),'Data Summary'!EA126="Yes"),OFFSET('Hygiene Data'!$H$5,0,10*ROW('Hygiene Data'!H120)),NA())</f>
        <v>#N/A</v>
      </c>
      <c r="BM126" s="98" t="e">
        <f ca="true">+IF(AND(ISNUMBER(OFFSET('Hygiene Data'!$H$7,0,10*ROW('Hygiene Data'!H120))),'Data Summary'!EB126="Yes"),OFFSET('Hygiene Data'!$H$7,0,10*ROW('Hygiene Data'!H120)),NA())</f>
        <v>#N/A</v>
      </c>
      <c r="BN126" s="98" t="e">
        <f ca="true">+IF(AND(ISNUMBER(OFFSET('Hygiene Data'!$H$9,0,10*ROW('Hygiene Data'!H120))),'Data Summary'!EC126="Yes"),OFFSET('Hygiene Data'!$H$9,0,10*ROW('Hygiene Data'!H120)),NA())</f>
        <v>#N/A</v>
      </c>
      <c r="BO126" s="98" t="e">
        <f ca="true">+IF(AND(ISNUMBER(OFFSET('Hygiene Data'!$I$5,0,10*ROW('Hygiene Data'!I120))),'Data Summary'!ED126="Yes"),OFFSET('Hygiene Data'!$I$5,0,10*ROW('Hygiene Data'!I120)),NA())</f>
        <v>#N/A</v>
      </c>
      <c r="BP126" s="98" t="e">
        <f ca="true">+IF(AND(ISNUMBER(OFFSET('Hygiene Data'!$I$7,0,10*ROW('Hygiene Data'!I120))),'Data Summary'!EE126="Yes"),OFFSET('Hygiene Data'!$I$7,0,10*ROW('Hygiene Data'!I120)),NA())</f>
        <v>#N/A</v>
      </c>
      <c r="BQ126" s="98" t="e">
        <f ca="true">+IF(AND(ISNUMBER(OFFSET('Hygiene Data'!$I$9,0,10*ROW('Hygiene Data'!I120))),'Data Summary'!EF126="Yes"),OFFSET('Hygiene Data'!$I$9,0,10*ROW('Hygiene Data'!I120)),NA())</f>
        <v>#N/A</v>
      </c>
    </row>
    <row xmlns:x14ac="http://schemas.microsoft.com/office/spreadsheetml/2009/9/ac" r="127" x14ac:dyDescent="0.2">
      <c r="A127" s="335" t="e">
        <f ca="true">+RIGHT('Data Summary'!A127,LEN('Data Summary'!A127)-9)</f>
        <v>#VALUE!</v>
      </c>
      <c r="B127" s="36" t="str">
        <f ca="true">+IF(ISTEXT('Data Summary'!B127),'Data Summary'!B127,"")</f>
        <v/>
      </c>
      <c r="C127" s="334" t="e">
        <f ca="true">+VALUE('Data Summary'!C127)</f>
        <v>#VALUE!</v>
      </c>
      <c r="D127" s="96" t="e">
        <f ca="true">+IF(AND(ISNUMBER(OFFSET('Water Data'!$D$4,0,10*ROW('Water Data'!D121))),'Data Summary'!BS127="Yes"),100-OFFSET('Water Data'!$D$4,0,10*ROW('Water Data'!D121)),NA())</f>
        <v>#N/A</v>
      </c>
      <c r="E127" s="96" t="e">
        <f ca="true">+IF(AND(ISNUMBER(OFFSET('Water Data'!$D$6,0,10*ROW('Water Data'!D121))),'Data Summary'!BT127="Yes"),OFFSET('Water Data'!$D$6,0,10*ROW('Water Data'!D121)),NA())</f>
        <v>#N/A</v>
      </c>
      <c r="F127" s="96" t="e">
        <f ca="true">+IF(AND(ISNUMBER(OFFSET('Water Data'!$D$9,0,10*ROW('Water Data'!D121))),'Data Summary'!BU127="Yes"),OFFSET('Water Data'!$D$9,0,10*ROW('Water Data'!D121)),NA())</f>
        <v>#N/A</v>
      </c>
      <c r="G127" s="96" t="e">
        <f ca="true">+IF(AND(ISNUMBER(OFFSET('Water Data'!$E$4,0,10*ROW('Water Data'!E121))),'Data Summary'!BV127="Yes"),100-OFFSET('Water Data'!$E$4,0,10*ROW('Water Data'!E121)),NA())</f>
        <v>#N/A</v>
      </c>
      <c r="H127" s="96" t="e">
        <f ca="true">+IF(AND(ISNUMBER(OFFSET('Water Data'!$E$6,0,10*ROW('Water Data'!E121))),'Data Summary'!BW127="Yes"),OFFSET('Water Data'!$E$6,0,10*ROW('Water Data'!E121)),NA())</f>
        <v>#N/A</v>
      </c>
      <c r="I127" s="96" t="e">
        <f ca="true">+IF(AND(ISNUMBER(OFFSET('Water Data'!$E$9,0,10*ROW('Water Data'!E121))),'Data Summary'!BX127="Yes"),OFFSET('Water Data'!$E$9,0,10*ROW('Water Data'!E121)),NA())</f>
        <v>#N/A</v>
      </c>
      <c r="J127" s="96" t="e">
        <f ca="true">+IF(AND(ISNUMBER(OFFSET('Water Data'!$F$4,0,10*ROW('Water Data'!F121))),'Data Summary'!BY127="Yes"),100-OFFSET('Water Data'!$F$4,0,10*ROW('Water Data'!F121)),NA())</f>
        <v>#N/A</v>
      </c>
      <c r="K127" s="96" t="e">
        <f ca="true">+IF(AND(ISNUMBER(OFFSET('Water Data'!$F$6,0,10*ROW('Water Data'!F121))),'Data Summary'!BZ127="Yes"),OFFSET('Water Data'!$F$6,0,10*ROW('Water Data'!F121)),NA())</f>
        <v>#N/A</v>
      </c>
      <c r="L127" s="96" t="e">
        <f ca="true">+IF(AND(ISNUMBER(OFFSET('Water Data'!$F$9,0,10*ROW('Water Data'!F121))),'Data Summary'!CA127="Yes"),OFFSET('Water Data'!$F$9,0,10*ROW('Water Data'!F121)),NA())</f>
        <v>#N/A</v>
      </c>
      <c r="M127" s="96" t="e">
        <f ca="true">+IF(AND(ISNUMBER(OFFSET('Water Data'!$G$4,0,10*ROW('Water Data'!G121))),'Data Summary'!CB127="Yes"),100-OFFSET('Water Data'!$G$4,0,10*ROW('Water Data'!G121)),NA())</f>
        <v>#N/A</v>
      </c>
      <c r="N127" s="96" t="e">
        <f ca="true">+IF(AND(ISNUMBER(OFFSET('Water Data'!$G$6,0,10*ROW('Water Data'!G121))),'Data Summary'!CC127="Yes"),OFFSET('Water Data'!$G$6,0,10*ROW('Water Data'!G121)),NA())</f>
        <v>#N/A</v>
      </c>
      <c r="O127" s="96" t="e">
        <f ca="true">+IF(AND(ISNUMBER(OFFSET('Water Data'!$G$9,0,10*ROW('Water Data'!G121))),'Data Summary'!CD127="Yes"),OFFSET('Water Data'!$G$9,0,10*ROW('Water Data'!G121)),NA())</f>
        <v>#N/A</v>
      </c>
      <c r="P127" s="96" t="e">
        <f ca="true">+IF(AND(ISNUMBER(OFFSET('Water Data'!$H$4,0,10*ROW('Water Data'!H121))),'Data Summary'!CE127="Yes"),100-OFFSET('Water Data'!$H$4,0,10*ROW('Water Data'!H121)),NA())</f>
        <v>#N/A</v>
      </c>
      <c r="Q127" s="96" t="e">
        <f ca="true">+IF(AND(ISNUMBER(OFFSET('Water Data'!$H$6,0,10*ROW('Water Data'!H121))),'Data Summary'!CF127="Yes"),OFFSET('Water Data'!$H$6,0,10*ROW('Water Data'!H121)),NA())</f>
        <v>#N/A</v>
      </c>
      <c r="R127" s="96" t="e">
        <f ca="true">+IF(AND(ISNUMBER(OFFSET('Water Data'!$H$9,0,10*ROW('Water Data'!H121))),'Data Summary'!CG127="Yes"),OFFSET('Water Data'!$H$9,0,10*ROW('Water Data'!H121)),NA())</f>
        <v>#N/A</v>
      </c>
      <c r="S127" s="96" t="e">
        <f ca="true">+IF(AND(ISNUMBER(OFFSET('Water Data'!$I$4,0,10*ROW('Water Data'!I121))),'Data Summary'!CH127="Yes"),100-OFFSET('Water Data'!$I$4,0,10*ROW('Water Data'!I121)),NA())</f>
        <v>#N/A</v>
      </c>
      <c r="T127" s="96" t="e">
        <f ca="true">+IF(AND(ISNUMBER(OFFSET('Water Data'!$I$6,0,10*ROW('Water Data'!I121))),'Data Summary'!CI127="Yes"),OFFSET('Water Data'!$I$6,0,10*ROW('Water Data'!I121)),NA())</f>
        <v>#N/A</v>
      </c>
      <c r="U127" s="96" t="e">
        <f ca="true">+IF(AND(ISNUMBER(OFFSET('Water Data'!$I$9,0,10*ROW('Water Data'!I121))),'Data Summary'!CJ127="Yes"),OFFSET('Water Data'!$I$9,0,10*ROW('Water Data'!I121)),NA())</f>
        <v>#N/A</v>
      </c>
      <c r="V127" s="97" t="e">
        <f ca="true">+IF(AND(ISNUMBER(OFFSET('Sanitation Data'!$D$4,0,10*ROW('Sanitation Data'!D121))),'Data Summary'!CK127="Yes"),100-OFFSET('Sanitation Data'!$D$4,0,10*ROW('Sanitation Data'!D121)),NA())</f>
        <v>#N/A</v>
      </c>
      <c r="W127" s="97" t="e">
        <f ca="true">+IF(AND(ISNUMBER(OFFSET('Sanitation Data'!$D$6,0,10*ROW('Sanitation Data'!D121))),'Data Summary'!CL127="Yes"),OFFSET('Sanitation Data'!$D$6,0,10*ROW('Sanitation Data'!D121)),NA())</f>
        <v>#N/A</v>
      </c>
      <c r="X127" s="97" t="e">
        <f ca="true">+IF(AND(ISNUMBER(OFFSET('Sanitation Data'!$D$10,0,10*ROW('Sanitation Data'!D121))),'Data Summary'!CM127="Yes"),OFFSET('Sanitation Data'!$D$10,0,10*ROW('Sanitation Data'!D121)),NA())</f>
        <v>#N/A</v>
      </c>
      <c r="Y127" s="97" t="e">
        <f ca="true">+IF(AND(ISNUMBER(OFFSET('Sanitation Data'!$D$11,0,10*ROW('Sanitation Data'!D121))),'Data Summary'!CN127="Yes"),OFFSET('Sanitation Data'!$D$11,0,10*ROW('Sanitation Data'!D121)),NA())</f>
        <v>#N/A</v>
      </c>
      <c r="Z127" s="97" t="e">
        <f ca="true">+IF(AND(ISNUMBER(OFFSET('Sanitation Data'!$D$12,0,10*ROW('Sanitation Data'!D121))),'Data Summary'!CO127="Yes"),OFFSET('Sanitation Data'!$D$12,0,10*ROW('Sanitation Data'!D121)),NA())</f>
        <v>#N/A</v>
      </c>
      <c r="AA127" s="97" t="e">
        <f ca="true">+IF(AND(ISNUMBER(OFFSET('Sanitation Data'!$E$4,0,10*ROW('Sanitation Data'!E121))),'Data Summary'!CP127="Yes"),100-OFFSET('Sanitation Data'!$E$4,0,10*ROW('Sanitation Data'!E121)),NA())</f>
        <v>#N/A</v>
      </c>
      <c r="AB127" s="97" t="e">
        <f ca="true">+IF(AND(ISNUMBER(OFFSET('Sanitation Data'!$E$6,0,10*ROW('Sanitation Data'!E121))),'Data Summary'!CQ127="Yes"),OFFSET('Sanitation Data'!$E$6,0,10*ROW('Sanitation Data'!E121)),NA())</f>
        <v>#N/A</v>
      </c>
      <c r="AC127" s="97" t="e">
        <f ca="true">+IF(AND(ISNUMBER(OFFSET('Sanitation Data'!$E$10,0,10*ROW('Sanitation Data'!E121))),'Data Summary'!CR127="Yes"),OFFSET('Sanitation Data'!$E$10,0,10*ROW('Sanitation Data'!E121)),NA())</f>
        <v>#N/A</v>
      </c>
      <c r="AD127" s="97" t="e">
        <f ca="true">+IF(AND(ISNUMBER(OFFSET('Sanitation Data'!$E$11,0,10*ROW('Sanitation Data'!E121))),'Data Summary'!CS127="Yes"),OFFSET('Sanitation Data'!$E$11,0,10*ROW('Sanitation Data'!E121)),NA())</f>
        <v>#N/A</v>
      </c>
      <c r="AE127" s="97" t="e">
        <f ca="true">+IF(AND(ISNUMBER(OFFSET('Sanitation Data'!$E$12,0,10*ROW('Sanitation Data'!E121))),'Data Summary'!CT127="Yes"),OFFSET('Sanitation Data'!$E$12,0,10*ROW('Sanitation Data'!E121)),NA())</f>
        <v>#N/A</v>
      </c>
      <c r="AF127" s="97" t="e">
        <f ca="true">+IF(AND(ISNUMBER(OFFSET('Sanitation Data'!$F$4,0,10*ROW('Sanitation Data'!F121))),'Data Summary'!CU127="Yes"),100-OFFSET('Sanitation Data'!$F$4,0,10*ROW('Sanitation Data'!F121)),NA())</f>
        <v>#N/A</v>
      </c>
      <c r="AG127" s="97" t="e">
        <f ca="true">+IF(AND(ISNUMBER(OFFSET('Sanitation Data'!$F$6,0,10*ROW('Sanitation Data'!F121))),'Data Summary'!CV127="Yes"),OFFSET('Sanitation Data'!$F$6,0,10*ROW('Sanitation Data'!F121)),NA())</f>
        <v>#N/A</v>
      </c>
      <c r="AH127" s="97" t="e">
        <f ca="true">+IF(AND(ISNUMBER(OFFSET('Sanitation Data'!$F$10,0,10*ROW('Sanitation Data'!F121))),'Data Summary'!CW127="Yes"),OFFSET('Sanitation Data'!$F$10,0,10*ROW('Sanitation Data'!F121)),NA())</f>
        <v>#N/A</v>
      </c>
      <c r="AI127" s="97" t="e">
        <f ca="true">+IF(AND(ISNUMBER(OFFSET('Sanitation Data'!$F$11,0,10*ROW('Sanitation Data'!F121))),'Data Summary'!CX127="Yes"),OFFSET('Sanitation Data'!$F$11,0,10*ROW('Sanitation Data'!F121)),NA())</f>
        <v>#N/A</v>
      </c>
      <c r="AJ127" s="97" t="e">
        <f ca="true">+IF(AND(ISNUMBER(OFFSET('Sanitation Data'!$F$12,0,10*ROW('Sanitation Data'!F121))),'Data Summary'!CY127="Yes"),OFFSET('Sanitation Data'!$F$12,0,10*ROW('Sanitation Data'!F121)),NA())</f>
        <v>#N/A</v>
      </c>
      <c r="AK127" s="97" t="e">
        <f ca="true">+IF(AND(ISNUMBER(OFFSET('Sanitation Data'!$G$4,0,10*ROW('Sanitation Data'!G121))),'Data Summary'!CZ127="Yes"),100-OFFSET('Sanitation Data'!$G$4,0,10*ROW('Sanitation Data'!G121)),NA())</f>
        <v>#N/A</v>
      </c>
      <c r="AL127" s="97" t="e">
        <f ca="true">+IF(AND(ISNUMBER(OFFSET('Sanitation Data'!$G$6,0,10*ROW('Sanitation Data'!G121))),'Data Summary'!DA127="Yes"),OFFSET('Sanitation Data'!$G$6,0,10*ROW('Sanitation Data'!G121)),NA())</f>
        <v>#N/A</v>
      </c>
      <c r="AM127" s="97" t="e">
        <f ca="true">+IF(AND(ISNUMBER(OFFSET('Sanitation Data'!$G$10,0,10*ROW('Sanitation Data'!G121))),'Data Summary'!DB127="Yes"),OFFSET('Sanitation Data'!$G$10,0,10*ROW('Sanitation Data'!G121)),NA())</f>
        <v>#N/A</v>
      </c>
      <c r="AN127" s="97" t="e">
        <f ca="true">+IF(AND(ISNUMBER(OFFSET('Sanitation Data'!$G$11,0,10*ROW('Sanitation Data'!G121))),'Data Summary'!DC127="Yes"),OFFSET('Sanitation Data'!$G$11,0,10*ROW('Sanitation Data'!G121)),NA())</f>
        <v>#N/A</v>
      </c>
      <c r="AO127" s="97" t="e">
        <f ca="true">+IF(AND(ISNUMBER(OFFSET('Sanitation Data'!$G$12,0,10*ROW('Sanitation Data'!G121))),'Data Summary'!DD127="Yes"),OFFSET('Sanitation Data'!$G$12,0,10*ROW('Sanitation Data'!G121)),NA())</f>
        <v>#N/A</v>
      </c>
      <c r="AP127" s="97" t="e">
        <f ca="true">+IF(AND(ISNUMBER(OFFSET('Sanitation Data'!$H$4,0,10*ROW('Sanitation Data'!H121))),'Data Summary'!DE127="Yes"),100-OFFSET('Sanitation Data'!$H$4,0,10*ROW('Sanitation Data'!H121)),NA())</f>
        <v>#N/A</v>
      </c>
      <c r="AQ127" s="97" t="e">
        <f ca="true">+IF(AND(ISNUMBER(OFFSET('Sanitation Data'!$H$6,0,10*ROW('Sanitation Data'!H121))),'Data Summary'!DF127="Yes"),OFFSET('Sanitation Data'!$H$6,0,10*ROW('Sanitation Data'!H121)),NA())</f>
        <v>#N/A</v>
      </c>
      <c r="AR127" s="97" t="e">
        <f ca="true">+IF(AND(ISNUMBER(OFFSET('Sanitation Data'!$H$10,0,10*ROW('Sanitation Data'!H121))),'Data Summary'!DG127="Yes"),OFFSET('Sanitation Data'!$H$10,0,10*ROW('Sanitation Data'!H121)),NA())</f>
        <v>#N/A</v>
      </c>
      <c r="AS127" s="97" t="e">
        <f ca="true">+IF(AND(ISNUMBER(OFFSET('Sanitation Data'!$H$11,0,10*ROW('Sanitation Data'!H121))),'Data Summary'!DH127="Yes"),OFFSET('Sanitation Data'!$H$11,0,10*ROW('Sanitation Data'!H121)),NA())</f>
        <v>#N/A</v>
      </c>
      <c r="AT127" s="97" t="e">
        <f ca="true">+IF(AND(ISNUMBER(OFFSET('Sanitation Data'!$H$12,0,10*ROW('Sanitation Data'!H121))),'Data Summary'!DI127="Yes"),OFFSET('Sanitation Data'!$H$12,0,10*ROW('Sanitation Data'!H121)),NA())</f>
        <v>#N/A</v>
      </c>
      <c r="AU127" s="97" t="e">
        <f ca="true">+IF(AND(ISNUMBER(OFFSET('Sanitation Data'!$I$4,0,10*ROW('Sanitation Data'!I121))),'Data Summary'!DJ127="Yes"),100-OFFSET('Sanitation Data'!$I$4,0,10*ROW('Sanitation Data'!I121)),NA())</f>
        <v>#N/A</v>
      </c>
      <c r="AV127" s="97" t="e">
        <f ca="true">+IF(AND(ISNUMBER(OFFSET('Sanitation Data'!$I$6,0,10*ROW('Sanitation Data'!I121))),'Data Summary'!DK127="Yes"),OFFSET('Sanitation Data'!$I$6,0,10*ROW('Sanitation Data'!I121)),NA())</f>
        <v>#N/A</v>
      </c>
      <c r="AW127" s="97" t="e">
        <f ca="true">+IF(AND(ISNUMBER(OFFSET('Sanitation Data'!$I$10,0,10*ROW('Sanitation Data'!I121))),'Data Summary'!DL127="Yes"),OFFSET('Sanitation Data'!$I$10,0,10*ROW('Sanitation Data'!I121)),NA())</f>
        <v>#N/A</v>
      </c>
      <c r="AX127" s="97" t="e">
        <f ca="true">+IF(AND(ISNUMBER(OFFSET('Sanitation Data'!$I$11,0,10*ROW('Sanitation Data'!I121))),'Data Summary'!DM127="Yes"),OFFSET('Sanitation Data'!$I$11,0,10*ROW('Sanitation Data'!I121)),NA())</f>
        <v>#N/A</v>
      </c>
      <c r="AY127" s="97" t="e">
        <f ca="true">+IF(AND(ISNUMBER(OFFSET('Sanitation Data'!$I$12,0,10*ROW('Sanitation Data'!I121))),'Data Summary'!DN127="Yes"),OFFSET('Sanitation Data'!$I$12,0,10*ROW('Sanitation Data'!I121)),NA())</f>
        <v>#N/A</v>
      </c>
      <c r="AZ127" s="98" t="e">
        <f ca="true">+IF(AND(ISNUMBER(OFFSET('Hygiene Data'!$D$5,0,10*ROW('Hygiene Data'!D121))),'Data Summary'!DO127="Yes"),OFFSET('Hygiene Data'!$D$5,0,10*ROW('Hygiene Data'!D121)),NA())</f>
        <v>#N/A</v>
      </c>
      <c r="BA127" s="98" t="e">
        <f ca="true">+IF(AND(ISNUMBER(OFFSET('Hygiene Data'!$D$7,0,10*ROW('Hygiene Data'!D121))),'Data Summary'!DP127="Yes"),OFFSET('Hygiene Data'!$D$7,0,10*ROW('Hygiene Data'!D121)),NA())</f>
        <v>#N/A</v>
      </c>
      <c r="BB127" s="98" t="e">
        <f ca="true">+IF(AND(ISNUMBER(OFFSET('Hygiene Data'!$D$9,0,10*ROW('Hygiene Data'!D121))),'Data Summary'!DQ127="Yes"),OFFSET('Hygiene Data'!$D$9,0,10*ROW('Hygiene Data'!D121)),NA())</f>
        <v>#N/A</v>
      </c>
      <c r="BC127" s="98" t="e">
        <f ca="true">+IF(AND(ISNUMBER(OFFSET('Hygiene Data'!$E$5,0,10*ROW('Hygiene Data'!E121))),'Data Summary'!DR127="Yes"),OFFSET('Hygiene Data'!$E$5,0,10*ROW('Hygiene Data'!E121)),NA())</f>
        <v>#N/A</v>
      </c>
      <c r="BD127" s="98" t="e">
        <f ca="true">+IF(AND(ISNUMBER(OFFSET('Hygiene Data'!$E$7,0,10*ROW('Hygiene Data'!E121))),'Data Summary'!DS127="Yes"),OFFSET('Hygiene Data'!$E$7,0,10*ROW('Hygiene Data'!E121)),NA())</f>
        <v>#N/A</v>
      </c>
      <c r="BE127" s="98" t="e">
        <f ca="true">+IF(AND(ISNUMBER(OFFSET('Hygiene Data'!$E$9,0,10*ROW('Hygiene Data'!E121))),'Data Summary'!DT127="Yes"),OFFSET('Hygiene Data'!$E$9,0,10*ROW('Hygiene Data'!E121)),NA())</f>
        <v>#N/A</v>
      </c>
      <c r="BF127" s="98" t="e">
        <f ca="true">+IF(AND(ISNUMBER(OFFSET('Hygiene Data'!$F$5,0,10*ROW('Hygiene Data'!F121))),'Data Summary'!DU127="Yes"),OFFSET('Hygiene Data'!$F$5,0,10*ROW('Hygiene Data'!F121)),NA())</f>
        <v>#N/A</v>
      </c>
      <c r="BG127" s="98" t="e">
        <f ca="true">+IF(AND(ISNUMBER(OFFSET('Hygiene Data'!$F$7,0,10*ROW('Hygiene Data'!F121))),'Data Summary'!DV127="Yes"),OFFSET('Hygiene Data'!$F$7,0,10*ROW('Hygiene Data'!F121)),NA())</f>
        <v>#N/A</v>
      </c>
      <c r="BH127" s="98" t="e">
        <f ca="true">+IF(AND(ISNUMBER(OFFSET('Hygiene Data'!$F$9,0,10*ROW('Hygiene Data'!F121))),'Data Summary'!DW127="Yes"),OFFSET('Hygiene Data'!$F$9,0,10*ROW('Hygiene Data'!F121)),NA())</f>
        <v>#N/A</v>
      </c>
      <c r="BI127" s="98" t="e">
        <f ca="true">+IF(AND(ISNUMBER(OFFSET('Hygiene Data'!$G$5,0,10*ROW('Hygiene Data'!G121))),'Data Summary'!DX127="Yes"),OFFSET('Hygiene Data'!$G$5,0,10*ROW('Hygiene Data'!G121)),NA())</f>
        <v>#N/A</v>
      </c>
      <c r="BJ127" s="98" t="e">
        <f ca="true">+IF(AND(ISNUMBER(OFFSET('Hygiene Data'!$G$7,0,10*ROW('Hygiene Data'!G121))),'Data Summary'!DY127="Yes"),OFFSET('Hygiene Data'!$G$7,0,10*ROW('Hygiene Data'!G121)),NA())</f>
        <v>#N/A</v>
      </c>
      <c r="BK127" s="98" t="e">
        <f ca="true">+IF(AND(ISNUMBER(OFFSET('Hygiene Data'!$G$9,0,10*ROW('Hygiene Data'!G121))),'Data Summary'!DZ127="Yes"),OFFSET('Hygiene Data'!$G$9,0,10*ROW('Hygiene Data'!G121)),NA())</f>
        <v>#N/A</v>
      </c>
      <c r="BL127" s="98" t="e">
        <f ca="true">+IF(AND(ISNUMBER(OFFSET('Hygiene Data'!$H$5,0,10*ROW('Hygiene Data'!H121))),'Data Summary'!EA127="Yes"),OFFSET('Hygiene Data'!$H$5,0,10*ROW('Hygiene Data'!H121)),NA())</f>
        <v>#N/A</v>
      </c>
      <c r="BM127" s="98" t="e">
        <f ca="true">+IF(AND(ISNUMBER(OFFSET('Hygiene Data'!$H$7,0,10*ROW('Hygiene Data'!H121))),'Data Summary'!EB127="Yes"),OFFSET('Hygiene Data'!$H$7,0,10*ROW('Hygiene Data'!H121)),NA())</f>
        <v>#N/A</v>
      </c>
      <c r="BN127" s="98" t="e">
        <f ca="true">+IF(AND(ISNUMBER(OFFSET('Hygiene Data'!$H$9,0,10*ROW('Hygiene Data'!H121))),'Data Summary'!EC127="Yes"),OFFSET('Hygiene Data'!$H$9,0,10*ROW('Hygiene Data'!H121)),NA())</f>
        <v>#N/A</v>
      </c>
      <c r="BO127" s="98" t="e">
        <f ca="true">+IF(AND(ISNUMBER(OFFSET('Hygiene Data'!$I$5,0,10*ROW('Hygiene Data'!I121))),'Data Summary'!ED127="Yes"),OFFSET('Hygiene Data'!$I$5,0,10*ROW('Hygiene Data'!I121)),NA())</f>
        <v>#N/A</v>
      </c>
      <c r="BP127" s="98" t="e">
        <f ca="true">+IF(AND(ISNUMBER(OFFSET('Hygiene Data'!$I$7,0,10*ROW('Hygiene Data'!I121))),'Data Summary'!EE127="Yes"),OFFSET('Hygiene Data'!$I$7,0,10*ROW('Hygiene Data'!I121)),NA())</f>
        <v>#N/A</v>
      </c>
      <c r="BQ127" s="98" t="e">
        <f ca="true">+IF(AND(ISNUMBER(OFFSET('Hygiene Data'!$I$9,0,10*ROW('Hygiene Data'!I121))),'Data Summary'!EF127="Yes"),OFFSET('Hygiene Data'!$I$9,0,10*ROW('Hygiene Data'!I121)),NA())</f>
        <v>#N/A</v>
      </c>
    </row>
    <row xmlns:x14ac="http://schemas.microsoft.com/office/spreadsheetml/2009/9/ac" r="128" x14ac:dyDescent="0.2">
      <c r="A128" s="335" t="e">
        <f ca="true">+RIGHT('Data Summary'!A128,LEN('Data Summary'!A128)-9)</f>
        <v>#VALUE!</v>
      </c>
      <c r="B128" s="36" t="str">
        <f ca="true">+IF(ISTEXT('Data Summary'!B128),'Data Summary'!B128,"")</f>
        <v/>
      </c>
      <c r="C128" s="334" t="e">
        <f ca="true">+VALUE('Data Summary'!C128)</f>
        <v>#VALUE!</v>
      </c>
      <c r="D128" s="96" t="e">
        <f ca="true">+IF(AND(ISNUMBER(OFFSET('Water Data'!$D$4,0,10*ROW('Water Data'!D122))),'Data Summary'!BS128="Yes"),100-OFFSET('Water Data'!$D$4,0,10*ROW('Water Data'!D122)),NA())</f>
        <v>#N/A</v>
      </c>
      <c r="E128" s="96" t="e">
        <f ca="true">+IF(AND(ISNUMBER(OFFSET('Water Data'!$D$6,0,10*ROW('Water Data'!D122))),'Data Summary'!BT128="Yes"),OFFSET('Water Data'!$D$6,0,10*ROW('Water Data'!D122)),NA())</f>
        <v>#N/A</v>
      </c>
      <c r="F128" s="96" t="e">
        <f ca="true">+IF(AND(ISNUMBER(OFFSET('Water Data'!$D$9,0,10*ROW('Water Data'!D122))),'Data Summary'!BU128="Yes"),OFFSET('Water Data'!$D$9,0,10*ROW('Water Data'!D122)),NA())</f>
        <v>#N/A</v>
      </c>
      <c r="G128" s="96" t="e">
        <f ca="true">+IF(AND(ISNUMBER(OFFSET('Water Data'!$E$4,0,10*ROW('Water Data'!E122))),'Data Summary'!BV128="Yes"),100-OFFSET('Water Data'!$E$4,0,10*ROW('Water Data'!E122)),NA())</f>
        <v>#N/A</v>
      </c>
      <c r="H128" s="96" t="e">
        <f ca="true">+IF(AND(ISNUMBER(OFFSET('Water Data'!$E$6,0,10*ROW('Water Data'!E122))),'Data Summary'!BW128="Yes"),OFFSET('Water Data'!$E$6,0,10*ROW('Water Data'!E122)),NA())</f>
        <v>#N/A</v>
      </c>
      <c r="I128" s="96" t="e">
        <f ca="true">+IF(AND(ISNUMBER(OFFSET('Water Data'!$E$9,0,10*ROW('Water Data'!E122))),'Data Summary'!BX128="Yes"),OFFSET('Water Data'!$E$9,0,10*ROW('Water Data'!E122)),NA())</f>
        <v>#N/A</v>
      </c>
      <c r="J128" s="96" t="e">
        <f ca="true">+IF(AND(ISNUMBER(OFFSET('Water Data'!$F$4,0,10*ROW('Water Data'!F122))),'Data Summary'!BY128="Yes"),100-OFFSET('Water Data'!$F$4,0,10*ROW('Water Data'!F122)),NA())</f>
        <v>#N/A</v>
      </c>
      <c r="K128" s="96" t="e">
        <f ca="true">+IF(AND(ISNUMBER(OFFSET('Water Data'!$F$6,0,10*ROW('Water Data'!F122))),'Data Summary'!BZ128="Yes"),OFFSET('Water Data'!$F$6,0,10*ROW('Water Data'!F122)),NA())</f>
        <v>#N/A</v>
      </c>
      <c r="L128" s="96" t="e">
        <f ca="true">+IF(AND(ISNUMBER(OFFSET('Water Data'!$F$9,0,10*ROW('Water Data'!F122))),'Data Summary'!CA128="Yes"),OFFSET('Water Data'!$F$9,0,10*ROW('Water Data'!F122)),NA())</f>
        <v>#N/A</v>
      </c>
      <c r="M128" s="96" t="e">
        <f ca="true">+IF(AND(ISNUMBER(OFFSET('Water Data'!$G$4,0,10*ROW('Water Data'!G122))),'Data Summary'!CB128="Yes"),100-OFFSET('Water Data'!$G$4,0,10*ROW('Water Data'!G122)),NA())</f>
        <v>#N/A</v>
      </c>
      <c r="N128" s="96" t="e">
        <f ca="true">+IF(AND(ISNUMBER(OFFSET('Water Data'!$G$6,0,10*ROW('Water Data'!G122))),'Data Summary'!CC128="Yes"),OFFSET('Water Data'!$G$6,0,10*ROW('Water Data'!G122)),NA())</f>
        <v>#N/A</v>
      </c>
      <c r="O128" s="96" t="e">
        <f ca="true">+IF(AND(ISNUMBER(OFFSET('Water Data'!$G$9,0,10*ROW('Water Data'!G122))),'Data Summary'!CD128="Yes"),OFFSET('Water Data'!$G$9,0,10*ROW('Water Data'!G122)),NA())</f>
        <v>#N/A</v>
      </c>
      <c r="P128" s="96" t="e">
        <f ca="true">+IF(AND(ISNUMBER(OFFSET('Water Data'!$H$4,0,10*ROW('Water Data'!H122))),'Data Summary'!CE128="Yes"),100-OFFSET('Water Data'!$H$4,0,10*ROW('Water Data'!H122)),NA())</f>
        <v>#N/A</v>
      </c>
      <c r="Q128" s="96" t="e">
        <f ca="true">+IF(AND(ISNUMBER(OFFSET('Water Data'!$H$6,0,10*ROW('Water Data'!H122))),'Data Summary'!CF128="Yes"),OFFSET('Water Data'!$H$6,0,10*ROW('Water Data'!H122)),NA())</f>
        <v>#N/A</v>
      </c>
      <c r="R128" s="96" t="e">
        <f ca="true">+IF(AND(ISNUMBER(OFFSET('Water Data'!$H$9,0,10*ROW('Water Data'!H122))),'Data Summary'!CG128="Yes"),OFFSET('Water Data'!$H$9,0,10*ROW('Water Data'!H122)),NA())</f>
        <v>#N/A</v>
      </c>
      <c r="S128" s="96" t="e">
        <f ca="true">+IF(AND(ISNUMBER(OFFSET('Water Data'!$I$4,0,10*ROW('Water Data'!I122))),'Data Summary'!CH128="Yes"),100-OFFSET('Water Data'!$I$4,0,10*ROW('Water Data'!I122)),NA())</f>
        <v>#N/A</v>
      </c>
      <c r="T128" s="96" t="e">
        <f ca="true">+IF(AND(ISNUMBER(OFFSET('Water Data'!$I$6,0,10*ROW('Water Data'!I122))),'Data Summary'!CI128="Yes"),OFFSET('Water Data'!$I$6,0,10*ROW('Water Data'!I122)),NA())</f>
        <v>#N/A</v>
      </c>
      <c r="U128" s="96" t="e">
        <f ca="true">+IF(AND(ISNUMBER(OFFSET('Water Data'!$I$9,0,10*ROW('Water Data'!I122))),'Data Summary'!CJ128="Yes"),OFFSET('Water Data'!$I$9,0,10*ROW('Water Data'!I122)),NA())</f>
        <v>#N/A</v>
      </c>
      <c r="V128" s="97" t="e">
        <f ca="true">+IF(AND(ISNUMBER(OFFSET('Sanitation Data'!$D$4,0,10*ROW('Sanitation Data'!D122))),'Data Summary'!CK128="Yes"),100-OFFSET('Sanitation Data'!$D$4,0,10*ROW('Sanitation Data'!D122)),NA())</f>
        <v>#N/A</v>
      </c>
      <c r="W128" s="97" t="e">
        <f ca="true">+IF(AND(ISNUMBER(OFFSET('Sanitation Data'!$D$6,0,10*ROW('Sanitation Data'!D122))),'Data Summary'!CL128="Yes"),OFFSET('Sanitation Data'!$D$6,0,10*ROW('Sanitation Data'!D122)),NA())</f>
        <v>#N/A</v>
      </c>
      <c r="X128" s="97" t="e">
        <f ca="true">+IF(AND(ISNUMBER(OFFSET('Sanitation Data'!$D$10,0,10*ROW('Sanitation Data'!D122))),'Data Summary'!CM128="Yes"),OFFSET('Sanitation Data'!$D$10,0,10*ROW('Sanitation Data'!D122)),NA())</f>
        <v>#N/A</v>
      </c>
      <c r="Y128" s="97" t="e">
        <f ca="true">+IF(AND(ISNUMBER(OFFSET('Sanitation Data'!$D$11,0,10*ROW('Sanitation Data'!D122))),'Data Summary'!CN128="Yes"),OFFSET('Sanitation Data'!$D$11,0,10*ROW('Sanitation Data'!D122)),NA())</f>
        <v>#N/A</v>
      </c>
      <c r="Z128" s="97" t="e">
        <f ca="true">+IF(AND(ISNUMBER(OFFSET('Sanitation Data'!$D$12,0,10*ROW('Sanitation Data'!D122))),'Data Summary'!CO128="Yes"),OFFSET('Sanitation Data'!$D$12,0,10*ROW('Sanitation Data'!D122)),NA())</f>
        <v>#N/A</v>
      </c>
      <c r="AA128" s="97" t="e">
        <f ca="true">+IF(AND(ISNUMBER(OFFSET('Sanitation Data'!$E$4,0,10*ROW('Sanitation Data'!E122))),'Data Summary'!CP128="Yes"),100-OFFSET('Sanitation Data'!$E$4,0,10*ROW('Sanitation Data'!E122)),NA())</f>
        <v>#N/A</v>
      </c>
      <c r="AB128" s="97" t="e">
        <f ca="true">+IF(AND(ISNUMBER(OFFSET('Sanitation Data'!$E$6,0,10*ROW('Sanitation Data'!E122))),'Data Summary'!CQ128="Yes"),OFFSET('Sanitation Data'!$E$6,0,10*ROW('Sanitation Data'!E122)),NA())</f>
        <v>#N/A</v>
      </c>
      <c r="AC128" s="97" t="e">
        <f ca="true">+IF(AND(ISNUMBER(OFFSET('Sanitation Data'!$E$10,0,10*ROW('Sanitation Data'!E122))),'Data Summary'!CR128="Yes"),OFFSET('Sanitation Data'!$E$10,0,10*ROW('Sanitation Data'!E122)),NA())</f>
        <v>#N/A</v>
      </c>
      <c r="AD128" s="97" t="e">
        <f ca="true">+IF(AND(ISNUMBER(OFFSET('Sanitation Data'!$E$11,0,10*ROW('Sanitation Data'!E122))),'Data Summary'!CS128="Yes"),OFFSET('Sanitation Data'!$E$11,0,10*ROW('Sanitation Data'!E122)),NA())</f>
        <v>#N/A</v>
      </c>
      <c r="AE128" s="97" t="e">
        <f ca="true">+IF(AND(ISNUMBER(OFFSET('Sanitation Data'!$E$12,0,10*ROW('Sanitation Data'!E122))),'Data Summary'!CT128="Yes"),OFFSET('Sanitation Data'!$E$12,0,10*ROW('Sanitation Data'!E122)),NA())</f>
        <v>#N/A</v>
      </c>
      <c r="AF128" s="97" t="e">
        <f ca="true">+IF(AND(ISNUMBER(OFFSET('Sanitation Data'!$F$4,0,10*ROW('Sanitation Data'!F122))),'Data Summary'!CU128="Yes"),100-OFFSET('Sanitation Data'!$F$4,0,10*ROW('Sanitation Data'!F122)),NA())</f>
        <v>#N/A</v>
      </c>
      <c r="AG128" s="97" t="e">
        <f ca="true">+IF(AND(ISNUMBER(OFFSET('Sanitation Data'!$F$6,0,10*ROW('Sanitation Data'!F122))),'Data Summary'!CV128="Yes"),OFFSET('Sanitation Data'!$F$6,0,10*ROW('Sanitation Data'!F122)),NA())</f>
        <v>#N/A</v>
      </c>
      <c r="AH128" s="97" t="e">
        <f ca="true">+IF(AND(ISNUMBER(OFFSET('Sanitation Data'!$F$10,0,10*ROW('Sanitation Data'!F122))),'Data Summary'!CW128="Yes"),OFFSET('Sanitation Data'!$F$10,0,10*ROW('Sanitation Data'!F122)),NA())</f>
        <v>#N/A</v>
      </c>
      <c r="AI128" s="97" t="e">
        <f ca="true">+IF(AND(ISNUMBER(OFFSET('Sanitation Data'!$F$11,0,10*ROW('Sanitation Data'!F122))),'Data Summary'!CX128="Yes"),OFFSET('Sanitation Data'!$F$11,0,10*ROW('Sanitation Data'!F122)),NA())</f>
        <v>#N/A</v>
      </c>
      <c r="AJ128" s="97" t="e">
        <f ca="true">+IF(AND(ISNUMBER(OFFSET('Sanitation Data'!$F$12,0,10*ROW('Sanitation Data'!F122))),'Data Summary'!CY128="Yes"),OFFSET('Sanitation Data'!$F$12,0,10*ROW('Sanitation Data'!F122)),NA())</f>
        <v>#N/A</v>
      </c>
      <c r="AK128" s="97" t="e">
        <f ca="true">+IF(AND(ISNUMBER(OFFSET('Sanitation Data'!$G$4,0,10*ROW('Sanitation Data'!G122))),'Data Summary'!CZ128="Yes"),100-OFFSET('Sanitation Data'!$G$4,0,10*ROW('Sanitation Data'!G122)),NA())</f>
        <v>#N/A</v>
      </c>
      <c r="AL128" s="97" t="e">
        <f ca="true">+IF(AND(ISNUMBER(OFFSET('Sanitation Data'!$G$6,0,10*ROW('Sanitation Data'!G122))),'Data Summary'!DA128="Yes"),OFFSET('Sanitation Data'!$G$6,0,10*ROW('Sanitation Data'!G122)),NA())</f>
        <v>#N/A</v>
      </c>
      <c r="AM128" s="97" t="e">
        <f ca="true">+IF(AND(ISNUMBER(OFFSET('Sanitation Data'!$G$10,0,10*ROW('Sanitation Data'!G122))),'Data Summary'!DB128="Yes"),OFFSET('Sanitation Data'!$G$10,0,10*ROW('Sanitation Data'!G122)),NA())</f>
        <v>#N/A</v>
      </c>
      <c r="AN128" s="97" t="e">
        <f ca="true">+IF(AND(ISNUMBER(OFFSET('Sanitation Data'!$G$11,0,10*ROW('Sanitation Data'!G122))),'Data Summary'!DC128="Yes"),OFFSET('Sanitation Data'!$G$11,0,10*ROW('Sanitation Data'!G122)),NA())</f>
        <v>#N/A</v>
      </c>
      <c r="AO128" s="97" t="e">
        <f ca="true">+IF(AND(ISNUMBER(OFFSET('Sanitation Data'!$G$12,0,10*ROW('Sanitation Data'!G122))),'Data Summary'!DD128="Yes"),OFFSET('Sanitation Data'!$G$12,0,10*ROW('Sanitation Data'!G122)),NA())</f>
        <v>#N/A</v>
      </c>
      <c r="AP128" s="97" t="e">
        <f ca="true">+IF(AND(ISNUMBER(OFFSET('Sanitation Data'!$H$4,0,10*ROW('Sanitation Data'!H122))),'Data Summary'!DE128="Yes"),100-OFFSET('Sanitation Data'!$H$4,0,10*ROW('Sanitation Data'!H122)),NA())</f>
        <v>#N/A</v>
      </c>
      <c r="AQ128" s="97" t="e">
        <f ca="true">+IF(AND(ISNUMBER(OFFSET('Sanitation Data'!$H$6,0,10*ROW('Sanitation Data'!H122))),'Data Summary'!DF128="Yes"),OFFSET('Sanitation Data'!$H$6,0,10*ROW('Sanitation Data'!H122)),NA())</f>
        <v>#N/A</v>
      </c>
      <c r="AR128" s="97" t="e">
        <f ca="true">+IF(AND(ISNUMBER(OFFSET('Sanitation Data'!$H$10,0,10*ROW('Sanitation Data'!H122))),'Data Summary'!DG128="Yes"),OFFSET('Sanitation Data'!$H$10,0,10*ROW('Sanitation Data'!H122)),NA())</f>
        <v>#N/A</v>
      </c>
      <c r="AS128" s="97" t="e">
        <f ca="true">+IF(AND(ISNUMBER(OFFSET('Sanitation Data'!$H$11,0,10*ROW('Sanitation Data'!H122))),'Data Summary'!DH128="Yes"),OFFSET('Sanitation Data'!$H$11,0,10*ROW('Sanitation Data'!H122)),NA())</f>
        <v>#N/A</v>
      </c>
      <c r="AT128" s="97" t="e">
        <f ca="true">+IF(AND(ISNUMBER(OFFSET('Sanitation Data'!$H$12,0,10*ROW('Sanitation Data'!H122))),'Data Summary'!DI128="Yes"),OFFSET('Sanitation Data'!$H$12,0,10*ROW('Sanitation Data'!H122)),NA())</f>
        <v>#N/A</v>
      </c>
      <c r="AU128" s="97" t="e">
        <f ca="true">+IF(AND(ISNUMBER(OFFSET('Sanitation Data'!$I$4,0,10*ROW('Sanitation Data'!I122))),'Data Summary'!DJ128="Yes"),100-OFFSET('Sanitation Data'!$I$4,0,10*ROW('Sanitation Data'!I122)),NA())</f>
        <v>#N/A</v>
      </c>
      <c r="AV128" s="97" t="e">
        <f ca="true">+IF(AND(ISNUMBER(OFFSET('Sanitation Data'!$I$6,0,10*ROW('Sanitation Data'!I122))),'Data Summary'!DK128="Yes"),OFFSET('Sanitation Data'!$I$6,0,10*ROW('Sanitation Data'!I122)),NA())</f>
        <v>#N/A</v>
      </c>
      <c r="AW128" s="97" t="e">
        <f ca="true">+IF(AND(ISNUMBER(OFFSET('Sanitation Data'!$I$10,0,10*ROW('Sanitation Data'!I122))),'Data Summary'!DL128="Yes"),OFFSET('Sanitation Data'!$I$10,0,10*ROW('Sanitation Data'!I122)),NA())</f>
        <v>#N/A</v>
      </c>
      <c r="AX128" s="97" t="e">
        <f ca="true">+IF(AND(ISNUMBER(OFFSET('Sanitation Data'!$I$11,0,10*ROW('Sanitation Data'!I122))),'Data Summary'!DM128="Yes"),OFFSET('Sanitation Data'!$I$11,0,10*ROW('Sanitation Data'!I122)),NA())</f>
        <v>#N/A</v>
      </c>
      <c r="AY128" s="97" t="e">
        <f ca="true">+IF(AND(ISNUMBER(OFFSET('Sanitation Data'!$I$12,0,10*ROW('Sanitation Data'!I122))),'Data Summary'!DN128="Yes"),OFFSET('Sanitation Data'!$I$12,0,10*ROW('Sanitation Data'!I122)),NA())</f>
        <v>#N/A</v>
      </c>
      <c r="AZ128" s="98" t="e">
        <f ca="true">+IF(AND(ISNUMBER(OFFSET('Hygiene Data'!$D$5,0,10*ROW('Hygiene Data'!D122))),'Data Summary'!DO128="Yes"),OFFSET('Hygiene Data'!$D$5,0,10*ROW('Hygiene Data'!D122)),NA())</f>
        <v>#N/A</v>
      </c>
      <c r="BA128" s="98" t="e">
        <f ca="true">+IF(AND(ISNUMBER(OFFSET('Hygiene Data'!$D$7,0,10*ROW('Hygiene Data'!D122))),'Data Summary'!DP128="Yes"),OFFSET('Hygiene Data'!$D$7,0,10*ROW('Hygiene Data'!D122)),NA())</f>
        <v>#N/A</v>
      </c>
      <c r="BB128" s="98" t="e">
        <f ca="true">+IF(AND(ISNUMBER(OFFSET('Hygiene Data'!$D$9,0,10*ROW('Hygiene Data'!D122))),'Data Summary'!DQ128="Yes"),OFFSET('Hygiene Data'!$D$9,0,10*ROW('Hygiene Data'!D122)),NA())</f>
        <v>#N/A</v>
      </c>
      <c r="BC128" s="98" t="e">
        <f ca="true">+IF(AND(ISNUMBER(OFFSET('Hygiene Data'!$E$5,0,10*ROW('Hygiene Data'!E122))),'Data Summary'!DR128="Yes"),OFFSET('Hygiene Data'!$E$5,0,10*ROW('Hygiene Data'!E122)),NA())</f>
        <v>#N/A</v>
      </c>
      <c r="BD128" s="98" t="e">
        <f ca="true">+IF(AND(ISNUMBER(OFFSET('Hygiene Data'!$E$7,0,10*ROW('Hygiene Data'!E122))),'Data Summary'!DS128="Yes"),OFFSET('Hygiene Data'!$E$7,0,10*ROW('Hygiene Data'!E122)),NA())</f>
        <v>#N/A</v>
      </c>
      <c r="BE128" s="98" t="e">
        <f ca="true">+IF(AND(ISNUMBER(OFFSET('Hygiene Data'!$E$9,0,10*ROW('Hygiene Data'!E122))),'Data Summary'!DT128="Yes"),OFFSET('Hygiene Data'!$E$9,0,10*ROW('Hygiene Data'!E122)),NA())</f>
        <v>#N/A</v>
      </c>
      <c r="BF128" s="98" t="e">
        <f ca="true">+IF(AND(ISNUMBER(OFFSET('Hygiene Data'!$F$5,0,10*ROW('Hygiene Data'!F122))),'Data Summary'!DU128="Yes"),OFFSET('Hygiene Data'!$F$5,0,10*ROW('Hygiene Data'!F122)),NA())</f>
        <v>#N/A</v>
      </c>
      <c r="BG128" s="98" t="e">
        <f ca="true">+IF(AND(ISNUMBER(OFFSET('Hygiene Data'!$F$7,0,10*ROW('Hygiene Data'!F122))),'Data Summary'!DV128="Yes"),OFFSET('Hygiene Data'!$F$7,0,10*ROW('Hygiene Data'!F122)),NA())</f>
        <v>#N/A</v>
      </c>
      <c r="BH128" s="98" t="e">
        <f ca="true">+IF(AND(ISNUMBER(OFFSET('Hygiene Data'!$F$9,0,10*ROW('Hygiene Data'!F122))),'Data Summary'!DW128="Yes"),OFFSET('Hygiene Data'!$F$9,0,10*ROW('Hygiene Data'!F122)),NA())</f>
        <v>#N/A</v>
      </c>
      <c r="BI128" s="98" t="e">
        <f ca="true">+IF(AND(ISNUMBER(OFFSET('Hygiene Data'!$G$5,0,10*ROW('Hygiene Data'!G122))),'Data Summary'!DX128="Yes"),OFFSET('Hygiene Data'!$G$5,0,10*ROW('Hygiene Data'!G122)),NA())</f>
        <v>#N/A</v>
      </c>
      <c r="BJ128" s="98" t="e">
        <f ca="true">+IF(AND(ISNUMBER(OFFSET('Hygiene Data'!$G$7,0,10*ROW('Hygiene Data'!G122))),'Data Summary'!DY128="Yes"),OFFSET('Hygiene Data'!$G$7,0,10*ROW('Hygiene Data'!G122)),NA())</f>
        <v>#N/A</v>
      </c>
      <c r="BK128" s="98" t="e">
        <f ca="true">+IF(AND(ISNUMBER(OFFSET('Hygiene Data'!$G$9,0,10*ROW('Hygiene Data'!G122))),'Data Summary'!DZ128="Yes"),OFFSET('Hygiene Data'!$G$9,0,10*ROW('Hygiene Data'!G122)),NA())</f>
        <v>#N/A</v>
      </c>
      <c r="BL128" s="98" t="e">
        <f ca="true">+IF(AND(ISNUMBER(OFFSET('Hygiene Data'!$H$5,0,10*ROW('Hygiene Data'!H122))),'Data Summary'!EA128="Yes"),OFFSET('Hygiene Data'!$H$5,0,10*ROW('Hygiene Data'!H122)),NA())</f>
        <v>#N/A</v>
      </c>
      <c r="BM128" s="98" t="e">
        <f ca="true">+IF(AND(ISNUMBER(OFFSET('Hygiene Data'!$H$7,0,10*ROW('Hygiene Data'!H122))),'Data Summary'!EB128="Yes"),OFFSET('Hygiene Data'!$H$7,0,10*ROW('Hygiene Data'!H122)),NA())</f>
        <v>#N/A</v>
      </c>
      <c r="BN128" s="98" t="e">
        <f ca="true">+IF(AND(ISNUMBER(OFFSET('Hygiene Data'!$H$9,0,10*ROW('Hygiene Data'!H122))),'Data Summary'!EC128="Yes"),OFFSET('Hygiene Data'!$H$9,0,10*ROW('Hygiene Data'!H122)),NA())</f>
        <v>#N/A</v>
      </c>
      <c r="BO128" s="98" t="e">
        <f ca="true">+IF(AND(ISNUMBER(OFFSET('Hygiene Data'!$I$5,0,10*ROW('Hygiene Data'!I122))),'Data Summary'!ED128="Yes"),OFFSET('Hygiene Data'!$I$5,0,10*ROW('Hygiene Data'!I122)),NA())</f>
        <v>#N/A</v>
      </c>
      <c r="BP128" s="98" t="e">
        <f ca="true">+IF(AND(ISNUMBER(OFFSET('Hygiene Data'!$I$7,0,10*ROW('Hygiene Data'!I122))),'Data Summary'!EE128="Yes"),OFFSET('Hygiene Data'!$I$7,0,10*ROW('Hygiene Data'!I122)),NA())</f>
        <v>#N/A</v>
      </c>
      <c r="BQ128" s="98" t="e">
        <f ca="true">+IF(AND(ISNUMBER(OFFSET('Hygiene Data'!$I$9,0,10*ROW('Hygiene Data'!I122))),'Data Summary'!EF128="Yes"),OFFSET('Hygiene Data'!$I$9,0,10*ROW('Hygiene Data'!I122)),NA())</f>
        <v>#N/A</v>
      </c>
    </row>
    <row xmlns:x14ac="http://schemas.microsoft.com/office/spreadsheetml/2009/9/ac" r="129" x14ac:dyDescent="0.2">
      <c r="A129" s="335" t="e">
        <f ca="true">+RIGHT('Data Summary'!A129,LEN('Data Summary'!A129)-9)</f>
        <v>#VALUE!</v>
      </c>
      <c r="B129" s="36" t="str">
        <f ca="true">+IF(ISTEXT('Data Summary'!B129),'Data Summary'!B129,"")</f>
        <v/>
      </c>
      <c r="C129" s="334" t="e">
        <f ca="true">+VALUE('Data Summary'!C129)</f>
        <v>#VALUE!</v>
      </c>
      <c r="D129" s="96" t="e">
        <f ca="true">+IF(AND(ISNUMBER(OFFSET('Water Data'!$D$4,0,10*ROW('Water Data'!D123))),'Data Summary'!BS129="Yes"),100-OFFSET('Water Data'!$D$4,0,10*ROW('Water Data'!D123)),NA())</f>
        <v>#N/A</v>
      </c>
      <c r="E129" s="96" t="e">
        <f ca="true">+IF(AND(ISNUMBER(OFFSET('Water Data'!$D$6,0,10*ROW('Water Data'!D123))),'Data Summary'!BT129="Yes"),OFFSET('Water Data'!$D$6,0,10*ROW('Water Data'!D123)),NA())</f>
        <v>#N/A</v>
      </c>
      <c r="F129" s="96" t="e">
        <f ca="true">+IF(AND(ISNUMBER(OFFSET('Water Data'!$D$9,0,10*ROW('Water Data'!D123))),'Data Summary'!BU129="Yes"),OFFSET('Water Data'!$D$9,0,10*ROW('Water Data'!D123)),NA())</f>
        <v>#N/A</v>
      </c>
      <c r="G129" s="96" t="e">
        <f ca="true">+IF(AND(ISNUMBER(OFFSET('Water Data'!$E$4,0,10*ROW('Water Data'!E123))),'Data Summary'!BV129="Yes"),100-OFFSET('Water Data'!$E$4,0,10*ROW('Water Data'!E123)),NA())</f>
        <v>#N/A</v>
      </c>
      <c r="H129" s="96" t="e">
        <f ca="true">+IF(AND(ISNUMBER(OFFSET('Water Data'!$E$6,0,10*ROW('Water Data'!E123))),'Data Summary'!BW129="Yes"),OFFSET('Water Data'!$E$6,0,10*ROW('Water Data'!E123)),NA())</f>
        <v>#N/A</v>
      </c>
      <c r="I129" s="96" t="e">
        <f ca="true">+IF(AND(ISNUMBER(OFFSET('Water Data'!$E$9,0,10*ROW('Water Data'!E123))),'Data Summary'!BX129="Yes"),OFFSET('Water Data'!$E$9,0,10*ROW('Water Data'!E123)),NA())</f>
        <v>#N/A</v>
      </c>
      <c r="J129" s="96" t="e">
        <f ca="true">+IF(AND(ISNUMBER(OFFSET('Water Data'!$F$4,0,10*ROW('Water Data'!F123))),'Data Summary'!BY129="Yes"),100-OFFSET('Water Data'!$F$4,0,10*ROW('Water Data'!F123)),NA())</f>
        <v>#N/A</v>
      </c>
      <c r="K129" s="96" t="e">
        <f ca="true">+IF(AND(ISNUMBER(OFFSET('Water Data'!$F$6,0,10*ROW('Water Data'!F123))),'Data Summary'!BZ129="Yes"),OFFSET('Water Data'!$F$6,0,10*ROW('Water Data'!F123)),NA())</f>
        <v>#N/A</v>
      </c>
      <c r="L129" s="96" t="e">
        <f ca="true">+IF(AND(ISNUMBER(OFFSET('Water Data'!$F$9,0,10*ROW('Water Data'!F123))),'Data Summary'!CA129="Yes"),OFFSET('Water Data'!$F$9,0,10*ROW('Water Data'!F123)),NA())</f>
        <v>#N/A</v>
      </c>
      <c r="M129" s="96" t="e">
        <f ca="true">+IF(AND(ISNUMBER(OFFSET('Water Data'!$G$4,0,10*ROW('Water Data'!G123))),'Data Summary'!CB129="Yes"),100-OFFSET('Water Data'!$G$4,0,10*ROW('Water Data'!G123)),NA())</f>
        <v>#N/A</v>
      </c>
      <c r="N129" s="96" t="e">
        <f ca="true">+IF(AND(ISNUMBER(OFFSET('Water Data'!$G$6,0,10*ROW('Water Data'!G123))),'Data Summary'!CC129="Yes"),OFFSET('Water Data'!$G$6,0,10*ROW('Water Data'!G123)),NA())</f>
        <v>#N/A</v>
      </c>
      <c r="O129" s="96" t="e">
        <f ca="true">+IF(AND(ISNUMBER(OFFSET('Water Data'!$G$9,0,10*ROW('Water Data'!G123))),'Data Summary'!CD129="Yes"),OFFSET('Water Data'!$G$9,0,10*ROW('Water Data'!G123)),NA())</f>
        <v>#N/A</v>
      </c>
      <c r="P129" s="96" t="e">
        <f ca="true">+IF(AND(ISNUMBER(OFFSET('Water Data'!$H$4,0,10*ROW('Water Data'!H123))),'Data Summary'!CE129="Yes"),100-OFFSET('Water Data'!$H$4,0,10*ROW('Water Data'!H123)),NA())</f>
        <v>#N/A</v>
      </c>
      <c r="Q129" s="96" t="e">
        <f ca="true">+IF(AND(ISNUMBER(OFFSET('Water Data'!$H$6,0,10*ROW('Water Data'!H123))),'Data Summary'!CF129="Yes"),OFFSET('Water Data'!$H$6,0,10*ROW('Water Data'!H123)),NA())</f>
        <v>#N/A</v>
      </c>
      <c r="R129" s="96" t="e">
        <f ca="true">+IF(AND(ISNUMBER(OFFSET('Water Data'!$H$9,0,10*ROW('Water Data'!H123))),'Data Summary'!CG129="Yes"),OFFSET('Water Data'!$H$9,0,10*ROW('Water Data'!H123)),NA())</f>
        <v>#N/A</v>
      </c>
      <c r="S129" s="96" t="e">
        <f ca="true">+IF(AND(ISNUMBER(OFFSET('Water Data'!$I$4,0,10*ROW('Water Data'!I123))),'Data Summary'!CH129="Yes"),100-OFFSET('Water Data'!$I$4,0,10*ROW('Water Data'!I123)),NA())</f>
        <v>#N/A</v>
      </c>
      <c r="T129" s="96" t="e">
        <f ca="true">+IF(AND(ISNUMBER(OFFSET('Water Data'!$I$6,0,10*ROW('Water Data'!I123))),'Data Summary'!CI129="Yes"),OFFSET('Water Data'!$I$6,0,10*ROW('Water Data'!I123)),NA())</f>
        <v>#N/A</v>
      </c>
      <c r="U129" s="96" t="e">
        <f ca="true">+IF(AND(ISNUMBER(OFFSET('Water Data'!$I$9,0,10*ROW('Water Data'!I123))),'Data Summary'!CJ129="Yes"),OFFSET('Water Data'!$I$9,0,10*ROW('Water Data'!I123)),NA())</f>
        <v>#N/A</v>
      </c>
      <c r="V129" s="97" t="e">
        <f ca="true">+IF(AND(ISNUMBER(OFFSET('Sanitation Data'!$D$4,0,10*ROW('Sanitation Data'!D123))),'Data Summary'!CK129="Yes"),100-OFFSET('Sanitation Data'!$D$4,0,10*ROW('Sanitation Data'!D123)),NA())</f>
        <v>#N/A</v>
      </c>
      <c r="W129" s="97" t="e">
        <f ca="true">+IF(AND(ISNUMBER(OFFSET('Sanitation Data'!$D$6,0,10*ROW('Sanitation Data'!D123))),'Data Summary'!CL129="Yes"),OFFSET('Sanitation Data'!$D$6,0,10*ROW('Sanitation Data'!D123)),NA())</f>
        <v>#N/A</v>
      </c>
      <c r="X129" s="97" t="e">
        <f ca="true">+IF(AND(ISNUMBER(OFFSET('Sanitation Data'!$D$10,0,10*ROW('Sanitation Data'!D123))),'Data Summary'!CM129="Yes"),OFFSET('Sanitation Data'!$D$10,0,10*ROW('Sanitation Data'!D123)),NA())</f>
        <v>#N/A</v>
      </c>
      <c r="Y129" s="97" t="e">
        <f ca="true">+IF(AND(ISNUMBER(OFFSET('Sanitation Data'!$D$11,0,10*ROW('Sanitation Data'!D123))),'Data Summary'!CN129="Yes"),OFFSET('Sanitation Data'!$D$11,0,10*ROW('Sanitation Data'!D123)),NA())</f>
        <v>#N/A</v>
      </c>
      <c r="Z129" s="97" t="e">
        <f ca="true">+IF(AND(ISNUMBER(OFFSET('Sanitation Data'!$D$12,0,10*ROW('Sanitation Data'!D123))),'Data Summary'!CO129="Yes"),OFFSET('Sanitation Data'!$D$12,0,10*ROW('Sanitation Data'!D123)),NA())</f>
        <v>#N/A</v>
      </c>
      <c r="AA129" s="97" t="e">
        <f ca="true">+IF(AND(ISNUMBER(OFFSET('Sanitation Data'!$E$4,0,10*ROW('Sanitation Data'!E123))),'Data Summary'!CP129="Yes"),100-OFFSET('Sanitation Data'!$E$4,0,10*ROW('Sanitation Data'!E123)),NA())</f>
        <v>#N/A</v>
      </c>
      <c r="AB129" s="97" t="e">
        <f ca="true">+IF(AND(ISNUMBER(OFFSET('Sanitation Data'!$E$6,0,10*ROW('Sanitation Data'!E123))),'Data Summary'!CQ129="Yes"),OFFSET('Sanitation Data'!$E$6,0,10*ROW('Sanitation Data'!E123)),NA())</f>
        <v>#N/A</v>
      </c>
      <c r="AC129" s="97" t="e">
        <f ca="true">+IF(AND(ISNUMBER(OFFSET('Sanitation Data'!$E$10,0,10*ROW('Sanitation Data'!E123))),'Data Summary'!CR129="Yes"),OFFSET('Sanitation Data'!$E$10,0,10*ROW('Sanitation Data'!E123)),NA())</f>
        <v>#N/A</v>
      </c>
      <c r="AD129" s="97" t="e">
        <f ca="true">+IF(AND(ISNUMBER(OFFSET('Sanitation Data'!$E$11,0,10*ROW('Sanitation Data'!E123))),'Data Summary'!CS129="Yes"),OFFSET('Sanitation Data'!$E$11,0,10*ROW('Sanitation Data'!E123)),NA())</f>
        <v>#N/A</v>
      </c>
      <c r="AE129" s="97" t="e">
        <f ca="true">+IF(AND(ISNUMBER(OFFSET('Sanitation Data'!$E$12,0,10*ROW('Sanitation Data'!E123))),'Data Summary'!CT129="Yes"),OFFSET('Sanitation Data'!$E$12,0,10*ROW('Sanitation Data'!E123)),NA())</f>
        <v>#N/A</v>
      </c>
      <c r="AF129" s="97" t="e">
        <f ca="true">+IF(AND(ISNUMBER(OFFSET('Sanitation Data'!$F$4,0,10*ROW('Sanitation Data'!F123))),'Data Summary'!CU129="Yes"),100-OFFSET('Sanitation Data'!$F$4,0,10*ROW('Sanitation Data'!F123)),NA())</f>
        <v>#N/A</v>
      </c>
      <c r="AG129" s="97" t="e">
        <f ca="true">+IF(AND(ISNUMBER(OFFSET('Sanitation Data'!$F$6,0,10*ROW('Sanitation Data'!F123))),'Data Summary'!CV129="Yes"),OFFSET('Sanitation Data'!$F$6,0,10*ROW('Sanitation Data'!F123)),NA())</f>
        <v>#N/A</v>
      </c>
      <c r="AH129" s="97" t="e">
        <f ca="true">+IF(AND(ISNUMBER(OFFSET('Sanitation Data'!$F$10,0,10*ROW('Sanitation Data'!F123))),'Data Summary'!CW129="Yes"),OFFSET('Sanitation Data'!$F$10,0,10*ROW('Sanitation Data'!F123)),NA())</f>
        <v>#N/A</v>
      </c>
      <c r="AI129" s="97" t="e">
        <f ca="true">+IF(AND(ISNUMBER(OFFSET('Sanitation Data'!$F$11,0,10*ROW('Sanitation Data'!F123))),'Data Summary'!CX129="Yes"),OFFSET('Sanitation Data'!$F$11,0,10*ROW('Sanitation Data'!F123)),NA())</f>
        <v>#N/A</v>
      </c>
      <c r="AJ129" s="97" t="e">
        <f ca="true">+IF(AND(ISNUMBER(OFFSET('Sanitation Data'!$F$12,0,10*ROW('Sanitation Data'!F123))),'Data Summary'!CY129="Yes"),OFFSET('Sanitation Data'!$F$12,0,10*ROW('Sanitation Data'!F123)),NA())</f>
        <v>#N/A</v>
      </c>
      <c r="AK129" s="97" t="e">
        <f ca="true">+IF(AND(ISNUMBER(OFFSET('Sanitation Data'!$G$4,0,10*ROW('Sanitation Data'!G123))),'Data Summary'!CZ129="Yes"),100-OFFSET('Sanitation Data'!$G$4,0,10*ROW('Sanitation Data'!G123)),NA())</f>
        <v>#N/A</v>
      </c>
      <c r="AL129" s="97" t="e">
        <f ca="true">+IF(AND(ISNUMBER(OFFSET('Sanitation Data'!$G$6,0,10*ROW('Sanitation Data'!G123))),'Data Summary'!DA129="Yes"),OFFSET('Sanitation Data'!$G$6,0,10*ROW('Sanitation Data'!G123)),NA())</f>
        <v>#N/A</v>
      </c>
      <c r="AM129" s="97" t="e">
        <f ca="true">+IF(AND(ISNUMBER(OFFSET('Sanitation Data'!$G$10,0,10*ROW('Sanitation Data'!G123))),'Data Summary'!DB129="Yes"),OFFSET('Sanitation Data'!$G$10,0,10*ROW('Sanitation Data'!G123)),NA())</f>
        <v>#N/A</v>
      </c>
      <c r="AN129" s="97" t="e">
        <f ca="true">+IF(AND(ISNUMBER(OFFSET('Sanitation Data'!$G$11,0,10*ROW('Sanitation Data'!G123))),'Data Summary'!DC129="Yes"),OFFSET('Sanitation Data'!$G$11,0,10*ROW('Sanitation Data'!G123)),NA())</f>
        <v>#N/A</v>
      </c>
      <c r="AO129" s="97" t="e">
        <f ca="true">+IF(AND(ISNUMBER(OFFSET('Sanitation Data'!$G$12,0,10*ROW('Sanitation Data'!G123))),'Data Summary'!DD129="Yes"),OFFSET('Sanitation Data'!$G$12,0,10*ROW('Sanitation Data'!G123)),NA())</f>
        <v>#N/A</v>
      </c>
      <c r="AP129" s="97" t="e">
        <f ca="true">+IF(AND(ISNUMBER(OFFSET('Sanitation Data'!$H$4,0,10*ROW('Sanitation Data'!H123))),'Data Summary'!DE129="Yes"),100-OFFSET('Sanitation Data'!$H$4,0,10*ROW('Sanitation Data'!H123)),NA())</f>
        <v>#N/A</v>
      </c>
      <c r="AQ129" s="97" t="e">
        <f ca="true">+IF(AND(ISNUMBER(OFFSET('Sanitation Data'!$H$6,0,10*ROW('Sanitation Data'!H123))),'Data Summary'!DF129="Yes"),OFFSET('Sanitation Data'!$H$6,0,10*ROW('Sanitation Data'!H123)),NA())</f>
        <v>#N/A</v>
      </c>
      <c r="AR129" s="97" t="e">
        <f ca="true">+IF(AND(ISNUMBER(OFFSET('Sanitation Data'!$H$10,0,10*ROW('Sanitation Data'!H123))),'Data Summary'!DG129="Yes"),OFFSET('Sanitation Data'!$H$10,0,10*ROW('Sanitation Data'!H123)),NA())</f>
        <v>#N/A</v>
      </c>
      <c r="AS129" s="97" t="e">
        <f ca="true">+IF(AND(ISNUMBER(OFFSET('Sanitation Data'!$H$11,0,10*ROW('Sanitation Data'!H123))),'Data Summary'!DH129="Yes"),OFFSET('Sanitation Data'!$H$11,0,10*ROW('Sanitation Data'!H123)),NA())</f>
        <v>#N/A</v>
      </c>
      <c r="AT129" s="97" t="e">
        <f ca="true">+IF(AND(ISNUMBER(OFFSET('Sanitation Data'!$H$12,0,10*ROW('Sanitation Data'!H123))),'Data Summary'!DI129="Yes"),OFFSET('Sanitation Data'!$H$12,0,10*ROW('Sanitation Data'!H123)),NA())</f>
        <v>#N/A</v>
      </c>
      <c r="AU129" s="97" t="e">
        <f ca="true">+IF(AND(ISNUMBER(OFFSET('Sanitation Data'!$I$4,0,10*ROW('Sanitation Data'!I123))),'Data Summary'!DJ129="Yes"),100-OFFSET('Sanitation Data'!$I$4,0,10*ROW('Sanitation Data'!I123)),NA())</f>
        <v>#N/A</v>
      </c>
      <c r="AV129" s="97" t="e">
        <f ca="true">+IF(AND(ISNUMBER(OFFSET('Sanitation Data'!$I$6,0,10*ROW('Sanitation Data'!I123))),'Data Summary'!DK129="Yes"),OFFSET('Sanitation Data'!$I$6,0,10*ROW('Sanitation Data'!I123)),NA())</f>
        <v>#N/A</v>
      </c>
      <c r="AW129" s="97" t="e">
        <f ca="true">+IF(AND(ISNUMBER(OFFSET('Sanitation Data'!$I$10,0,10*ROW('Sanitation Data'!I123))),'Data Summary'!DL129="Yes"),OFFSET('Sanitation Data'!$I$10,0,10*ROW('Sanitation Data'!I123)),NA())</f>
        <v>#N/A</v>
      </c>
      <c r="AX129" s="97" t="e">
        <f ca="true">+IF(AND(ISNUMBER(OFFSET('Sanitation Data'!$I$11,0,10*ROW('Sanitation Data'!I123))),'Data Summary'!DM129="Yes"),OFFSET('Sanitation Data'!$I$11,0,10*ROW('Sanitation Data'!I123)),NA())</f>
        <v>#N/A</v>
      </c>
      <c r="AY129" s="97" t="e">
        <f ca="true">+IF(AND(ISNUMBER(OFFSET('Sanitation Data'!$I$12,0,10*ROW('Sanitation Data'!I123))),'Data Summary'!DN129="Yes"),OFFSET('Sanitation Data'!$I$12,0,10*ROW('Sanitation Data'!I123)),NA())</f>
        <v>#N/A</v>
      </c>
      <c r="AZ129" s="98" t="e">
        <f ca="true">+IF(AND(ISNUMBER(OFFSET('Hygiene Data'!$D$5,0,10*ROW('Hygiene Data'!D123))),'Data Summary'!DO129="Yes"),OFFSET('Hygiene Data'!$D$5,0,10*ROW('Hygiene Data'!D123)),NA())</f>
        <v>#N/A</v>
      </c>
      <c r="BA129" s="98" t="e">
        <f ca="true">+IF(AND(ISNUMBER(OFFSET('Hygiene Data'!$D$7,0,10*ROW('Hygiene Data'!D123))),'Data Summary'!DP129="Yes"),OFFSET('Hygiene Data'!$D$7,0,10*ROW('Hygiene Data'!D123)),NA())</f>
        <v>#N/A</v>
      </c>
      <c r="BB129" s="98" t="e">
        <f ca="true">+IF(AND(ISNUMBER(OFFSET('Hygiene Data'!$D$9,0,10*ROW('Hygiene Data'!D123))),'Data Summary'!DQ129="Yes"),OFFSET('Hygiene Data'!$D$9,0,10*ROW('Hygiene Data'!D123)),NA())</f>
        <v>#N/A</v>
      </c>
      <c r="BC129" s="98" t="e">
        <f ca="true">+IF(AND(ISNUMBER(OFFSET('Hygiene Data'!$E$5,0,10*ROW('Hygiene Data'!E123))),'Data Summary'!DR129="Yes"),OFFSET('Hygiene Data'!$E$5,0,10*ROW('Hygiene Data'!E123)),NA())</f>
        <v>#N/A</v>
      </c>
      <c r="BD129" s="98" t="e">
        <f ca="true">+IF(AND(ISNUMBER(OFFSET('Hygiene Data'!$E$7,0,10*ROW('Hygiene Data'!E123))),'Data Summary'!DS129="Yes"),OFFSET('Hygiene Data'!$E$7,0,10*ROW('Hygiene Data'!E123)),NA())</f>
        <v>#N/A</v>
      </c>
      <c r="BE129" s="98" t="e">
        <f ca="true">+IF(AND(ISNUMBER(OFFSET('Hygiene Data'!$E$9,0,10*ROW('Hygiene Data'!E123))),'Data Summary'!DT129="Yes"),OFFSET('Hygiene Data'!$E$9,0,10*ROW('Hygiene Data'!E123)),NA())</f>
        <v>#N/A</v>
      </c>
      <c r="BF129" s="98" t="e">
        <f ca="true">+IF(AND(ISNUMBER(OFFSET('Hygiene Data'!$F$5,0,10*ROW('Hygiene Data'!F123))),'Data Summary'!DU129="Yes"),OFFSET('Hygiene Data'!$F$5,0,10*ROW('Hygiene Data'!F123)),NA())</f>
        <v>#N/A</v>
      </c>
      <c r="BG129" s="98" t="e">
        <f ca="true">+IF(AND(ISNUMBER(OFFSET('Hygiene Data'!$F$7,0,10*ROW('Hygiene Data'!F123))),'Data Summary'!DV129="Yes"),OFFSET('Hygiene Data'!$F$7,0,10*ROW('Hygiene Data'!F123)),NA())</f>
        <v>#N/A</v>
      </c>
      <c r="BH129" s="98" t="e">
        <f ca="true">+IF(AND(ISNUMBER(OFFSET('Hygiene Data'!$F$9,0,10*ROW('Hygiene Data'!F123))),'Data Summary'!DW129="Yes"),OFFSET('Hygiene Data'!$F$9,0,10*ROW('Hygiene Data'!F123)),NA())</f>
        <v>#N/A</v>
      </c>
      <c r="BI129" s="98" t="e">
        <f ca="true">+IF(AND(ISNUMBER(OFFSET('Hygiene Data'!$G$5,0,10*ROW('Hygiene Data'!G123))),'Data Summary'!DX129="Yes"),OFFSET('Hygiene Data'!$G$5,0,10*ROW('Hygiene Data'!G123)),NA())</f>
        <v>#N/A</v>
      </c>
      <c r="BJ129" s="98" t="e">
        <f ca="true">+IF(AND(ISNUMBER(OFFSET('Hygiene Data'!$G$7,0,10*ROW('Hygiene Data'!G123))),'Data Summary'!DY129="Yes"),OFFSET('Hygiene Data'!$G$7,0,10*ROW('Hygiene Data'!G123)),NA())</f>
        <v>#N/A</v>
      </c>
      <c r="BK129" s="98" t="e">
        <f ca="true">+IF(AND(ISNUMBER(OFFSET('Hygiene Data'!$G$9,0,10*ROW('Hygiene Data'!G123))),'Data Summary'!DZ129="Yes"),OFFSET('Hygiene Data'!$G$9,0,10*ROW('Hygiene Data'!G123)),NA())</f>
        <v>#N/A</v>
      </c>
      <c r="BL129" s="98" t="e">
        <f ca="true">+IF(AND(ISNUMBER(OFFSET('Hygiene Data'!$H$5,0,10*ROW('Hygiene Data'!H123))),'Data Summary'!EA129="Yes"),OFFSET('Hygiene Data'!$H$5,0,10*ROW('Hygiene Data'!H123)),NA())</f>
        <v>#N/A</v>
      </c>
      <c r="BM129" s="98" t="e">
        <f ca="true">+IF(AND(ISNUMBER(OFFSET('Hygiene Data'!$H$7,0,10*ROW('Hygiene Data'!H123))),'Data Summary'!EB129="Yes"),OFFSET('Hygiene Data'!$H$7,0,10*ROW('Hygiene Data'!H123)),NA())</f>
        <v>#N/A</v>
      </c>
      <c r="BN129" s="98" t="e">
        <f ca="true">+IF(AND(ISNUMBER(OFFSET('Hygiene Data'!$H$9,0,10*ROW('Hygiene Data'!H123))),'Data Summary'!EC129="Yes"),OFFSET('Hygiene Data'!$H$9,0,10*ROW('Hygiene Data'!H123)),NA())</f>
        <v>#N/A</v>
      </c>
      <c r="BO129" s="98" t="e">
        <f ca="true">+IF(AND(ISNUMBER(OFFSET('Hygiene Data'!$I$5,0,10*ROW('Hygiene Data'!I123))),'Data Summary'!ED129="Yes"),OFFSET('Hygiene Data'!$I$5,0,10*ROW('Hygiene Data'!I123)),NA())</f>
        <v>#N/A</v>
      </c>
      <c r="BP129" s="98" t="e">
        <f ca="true">+IF(AND(ISNUMBER(OFFSET('Hygiene Data'!$I$7,0,10*ROW('Hygiene Data'!I123))),'Data Summary'!EE129="Yes"),OFFSET('Hygiene Data'!$I$7,0,10*ROW('Hygiene Data'!I123)),NA())</f>
        <v>#N/A</v>
      </c>
      <c r="BQ129" s="98" t="e">
        <f ca="true">+IF(AND(ISNUMBER(OFFSET('Hygiene Data'!$I$9,0,10*ROW('Hygiene Data'!I123))),'Data Summary'!EF129="Yes"),OFFSET('Hygiene Data'!$I$9,0,10*ROW('Hygiene Data'!I123)),NA())</f>
        <v>#N/A</v>
      </c>
    </row>
    <row xmlns:x14ac="http://schemas.microsoft.com/office/spreadsheetml/2009/9/ac" r="130" x14ac:dyDescent="0.2">
      <c r="A130" s="335" t="e">
        <f ca="true">+RIGHT('Data Summary'!A130,LEN('Data Summary'!A130)-9)</f>
        <v>#VALUE!</v>
      </c>
      <c r="B130" s="36" t="str">
        <f ca="true">+IF(ISTEXT('Data Summary'!B130),'Data Summary'!B130,"")</f>
        <v/>
      </c>
      <c r="C130" s="334" t="e">
        <f ca="true">+VALUE('Data Summary'!C130)</f>
        <v>#VALUE!</v>
      </c>
      <c r="D130" s="96" t="e">
        <f ca="true">+IF(AND(ISNUMBER(OFFSET('Water Data'!$D$4,0,10*ROW('Water Data'!D124))),'Data Summary'!BS130="Yes"),100-OFFSET('Water Data'!$D$4,0,10*ROW('Water Data'!D124)),NA())</f>
        <v>#N/A</v>
      </c>
      <c r="E130" s="96" t="e">
        <f ca="true">+IF(AND(ISNUMBER(OFFSET('Water Data'!$D$6,0,10*ROW('Water Data'!D124))),'Data Summary'!BT130="Yes"),OFFSET('Water Data'!$D$6,0,10*ROW('Water Data'!D124)),NA())</f>
        <v>#N/A</v>
      </c>
      <c r="F130" s="96" t="e">
        <f ca="true">+IF(AND(ISNUMBER(OFFSET('Water Data'!$D$9,0,10*ROW('Water Data'!D124))),'Data Summary'!BU130="Yes"),OFFSET('Water Data'!$D$9,0,10*ROW('Water Data'!D124)),NA())</f>
        <v>#N/A</v>
      </c>
      <c r="G130" s="96" t="e">
        <f ca="true">+IF(AND(ISNUMBER(OFFSET('Water Data'!$E$4,0,10*ROW('Water Data'!E124))),'Data Summary'!BV130="Yes"),100-OFFSET('Water Data'!$E$4,0,10*ROW('Water Data'!E124)),NA())</f>
        <v>#N/A</v>
      </c>
      <c r="H130" s="96" t="e">
        <f ca="true">+IF(AND(ISNUMBER(OFFSET('Water Data'!$E$6,0,10*ROW('Water Data'!E124))),'Data Summary'!BW130="Yes"),OFFSET('Water Data'!$E$6,0,10*ROW('Water Data'!E124)),NA())</f>
        <v>#N/A</v>
      </c>
      <c r="I130" s="96" t="e">
        <f ca="true">+IF(AND(ISNUMBER(OFFSET('Water Data'!$E$9,0,10*ROW('Water Data'!E124))),'Data Summary'!BX130="Yes"),OFFSET('Water Data'!$E$9,0,10*ROW('Water Data'!E124)),NA())</f>
        <v>#N/A</v>
      </c>
      <c r="J130" s="96" t="e">
        <f ca="true">+IF(AND(ISNUMBER(OFFSET('Water Data'!$F$4,0,10*ROW('Water Data'!F124))),'Data Summary'!BY130="Yes"),100-OFFSET('Water Data'!$F$4,0,10*ROW('Water Data'!F124)),NA())</f>
        <v>#N/A</v>
      </c>
      <c r="K130" s="96" t="e">
        <f ca="true">+IF(AND(ISNUMBER(OFFSET('Water Data'!$F$6,0,10*ROW('Water Data'!F124))),'Data Summary'!BZ130="Yes"),OFFSET('Water Data'!$F$6,0,10*ROW('Water Data'!F124)),NA())</f>
        <v>#N/A</v>
      </c>
      <c r="L130" s="96" t="e">
        <f ca="true">+IF(AND(ISNUMBER(OFFSET('Water Data'!$F$9,0,10*ROW('Water Data'!F124))),'Data Summary'!CA130="Yes"),OFFSET('Water Data'!$F$9,0,10*ROW('Water Data'!F124)),NA())</f>
        <v>#N/A</v>
      </c>
      <c r="M130" s="96" t="e">
        <f ca="true">+IF(AND(ISNUMBER(OFFSET('Water Data'!$G$4,0,10*ROW('Water Data'!G124))),'Data Summary'!CB130="Yes"),100-OFFSET('Water Data'!$G$4,0,10*ROW('Water Data'!G124)),NA())</f>
        <v>#N/A</v>
      </c>
      <c r="N130" s="96" t="e">
        <f ca="true">+IF(AND(ISNUMBER(OFFSET('Water Data'!$G$6,0,10*ROW('Water Data'!G124))),'Data Summary'!CC130="Yes"),OFFSET('Water Data'!$G$6,0,10*ROW('Water Data'!G124)),NA())</f>
        <v>#N/A</v>
      </c>
      <c r="O130" s="96" t="e">
        <f ca="true">+IF(AND(ISNUMBER(OFFSET('Water Data'!$G$9,0,10*ROW('Water Data'!G124))),'Data Summary'!CD130="Yes"),OFFSET('Water Data'!$G$9,0,10*ROW('Water Data'!G124)),NA())</f>
        <v>#N/A</v>
      </c>
      <c r="P130" s="96" t="e">
        <f ca="true">+IF(AND(ISNUMBER(OFFSET('Water Data'!$H$4,0,10*ROW('Water Data'!H124))),'Data Summary'!CE130="Yes"),100-OFFSET('Water Data'!$H$4,0,10*ROW('Water Data'!H124)),NA())</f>
        <v>#N/A</v>
      </c>
      <c r="Q130" s="96" t="e">
        <f ca="true">+IF(AND(ISNUMBER(OFFSET('Water Data'!$H$6,0,10*ROW('Water Data'!H124))),'Data Summary'!CF130="Yes"),OFFSET('Water Data'!$H$6,0,10*ROW('Water Data'!H124)),NA())</f>
        <v>#N/A</v>
      </c>
      <c r="R130" s="96" t="e">
        <f ca="true">+IF(AND(ISNUMBER(OFFSET('Water Data'!$H$9,0,10*ROW('Water Data'!H124))),'Data Summary'!CG130="Yes"),OFFSET('Water Data'!$H$9,0,10*ROW('Water Data'!H124)),NA())</f>
        <v>#N/A</v>
      </c>
      <c r="S130" s="96" t="e">
        <f ca="true">+IF(AND(ISNUMBER(OFFSET('Water Data'!$I$4,0,10*ROW('Water Data'!I124))),'Data Summary'!CH130="Yes"),100-OFFSET('Water Data'!$I$4,0,10*ROW('Water Data'!I124)),NA())</f>
        <v>#N/A</v>
      </c>
      <c r="T130" s="96" t="e">
        <f ca="true">+IF(AND(ISNUMBER(OFFSET('Water Data'!$I$6,0,10*ROW('Water Data'!I124))),'Data Summary'!CI130="Yes"),OFFSET('Water Data'!$I$6,0,10*ROW('Water Data'!I124)),NA())</f>
        <v>#N/A</v>
      </c>
      <c r="U130" s="96" t="e">
        <f ca="true">+IF(AND(ISNUMBER(OFFSET('Water Data'!$I$9,0,10*ROW('Water Data'!I124))),'Data Summary'!CJ130="Yes"),OFFSET('Water Data'!$I$9,0,10*ROW('Water Data'!I124)),NA())</f>
        <v>#N/A</v>
      </c>
      <c r="V130" s="97" t="e">
        <f ca="true">+IF(AND(ISNUMBER(OFFSET('Sanitation Data'!$D$4,0,10*ROW('Sanitation Data'!D124))),'Data Summary'!CK130="Yes"),100-OFFSET('Sanitation Data'!$D$4,0,10*ROW('Sanitation Data'!D124)),NA())</f>
        <v>#N/A</v>
      </c>
      <c r="W130" s="97" t="e">
        <f ca="true">+IF(AND(ISNUMBER(OFFSET('Sanitation Data'!$D$6,0,10*ROW('Sanitation Data'!D124))),'Data Summary'!CL130="Yes"),OFFSET('Sanitation Data'!$D$6,0,10*ROW('Sanitation Data'!D124)),NA())</f>
        <v>#N/A</v>
      </c>
      <c r="X130" s="97" t="e">
        <f ca="true">+IF(AND(ISNUMBER(OFFSET('Sanitation Data'!$D$10,0,10*ROW('Sanitation Data'!D124))),'Data Summary'!CM130="Yes"),OFFSET('Sanitation Data'!$D$10,0,10*ROW('Sanitation Data'!D124)),NA())</f>
        <v>#N/A</v>
      </c>
      <c r="Y130" s="97" t="e">
        <f ca="true">+IF(AND(ISNUMBER(OFFSET('Sanitation Data'!$D$11,0,10*ROW('Sanitation Data'!D124))),'Data Summary'!CN130="Yes"),OFFSET('Sanitation Data'!$D$11,0,10*ROW('Sanitation Data'!D124)),NA())</f>
        <v>#N/A</v>
      </c>
      <c r="Z130" s="97" t="e">
        <f ca="true">+IF(AND(ISNUMBER(OFFSET('Sanitation Data'!$D$12,0,10*ROW('Sanitation Data'!D124))),'Data Summary'!CO130="Yes"),OFFSET('Sanitation Data'!$D$12,0,10*ROW('Sanitation Data'!D124)),NA())</f>
        <v>#N/A</v>
      </c>
      <c r="AA130" s="97" t="e">
        <f ca="true">+IF(AND(ISNUMBER(OFFSET('Sanitation Data'!$E$4,0,10*ROW('Sanitation Data'!E124))),'Data Summary'!CP130="Yes"),100-OFFSET('Sanitation Data'!$E$4,0,10*ROW('Sanitation Data'!E124)),NA())</f>
        <v>#N/A</v>
      </c>
      <c r="AB130" s="97" t="e">
        <f ca="true">+IF(AND(ISNUMBER(OFFSET('Sanitation Data'!$E$6,0,10*ROW('Sanitation Data'!E124))),'Data Summary'!CQ130="Yes"),OFFSET('Sanitation Data'!$E$6,0,10*ROW('Sanitation Data'!E124)),NA())</f>
        <v>#N/A</v>
      </c>
      <c r="AC130" s="97" t="e">
        <f ca="true">+IF(AND(ISNUMBER(OFFSET('Sanitation Data'!$E$10,0,10*ROW('Sanitation Data'!E124))),'Data Summary'!CR130="Yes"),OFFSET('Sanitation Data'!$E$10,0,10*ROW('Sanitation Data'!E124)),NA())</f>
        <v>#N/A</v>
      </c>
      <c r="AD130" s="97" t="e">
        <f ca="true">+IF(AND(ISNUMBER(OFFSET('Sanitation Data'!$E$11,0,10*ROW('Sanitation Data'!E124))),'Data Summary'!CS130="Yes"),OFFSET('Sanitation Data'!$E$11,0,10*ROW('Sanitation Data'!E124)),NA())</f>
        <v>#N/A</v>
      </c>
      <c r="AE130" s="97" t="e">
        <f ca="true">+IF(AND(ISNUMBER(OFFSET('Sanitation Data'!$E$12,0,10*ROW('Sanitation Data'!E124))),'Data Summary'!CT130="Yes"),OFFSET('Sanitation Data'!$E$12,0,10*ROW('Sanitation Data'!E124)),NA())</f>
        <v>#N/A</v>
      </c>
      <c r="AF130" s="97" t="e">
        <f ca="true">+IF(AND(ISNUMBER(OFFSET('Sanitation Data'!$F$4,0,10*ROW('Sanitation Data'!F124))),'Data Summary'!CU130="Yes"),100-OFFSET('Sanitation Data'!$F$4,0,10*ROW('Sanitation Data'!F124)),NA())</f>
        <v>#N/A</v>
      </c>
      <c r="AG130" s="97" t="e">
        <f ca="true">+IF(AND(ISNUMBER(OFFSET('Sanitation Data'!$F$6,0,10*ROW('Sanitation Data'!F124))),'Data Summary'!CV130="Yes"),OFFSET('Sanitation Data'!$F$6,0,10*ROW('Sanitation Data'!F124)),NA())</f>
        <v>#N/A</v>
      </c>
      <c r="AH130" s="97" t="e">
        <f ca="true">+IF(AND(ISNUMBER(OFFSET('Sanitation Data'!$F$10,0,10*ROW('Sanitation Data'!F124))),'Data Summary'!CW130="Yes"),OFFSET('Sanitation Data'!$F$10,0,10*ROW('Sanitation Data'!F124)),NA())</f>
        <v>#N/A</v>
      </c>
      <c r="AI130" s="97" t="e">
        <f ca="true">+IF(AND(ISNUMBER(OFFSET('Sanitation Data'!$F$11,0,10*ROW('Sanitation Data'!F124))),'Data Summary'!CX130="Yes"),OFFSET('Sanitation Data'!$F$11,0,10*ROW('Sanitation Data'!F124)),NA())</f>
        <v>#N/A</v>
      </c>
      <c r="AJ130" s="97" t="e">
        <f ca="true">+IF(AND(ISNUMBER(OFFSET('Sanitation Data'!$F$12,0,10*ROW('Sanitation Data'!F124))),'Data Summary'!CY130="Yes"),OFFSET('Sanitation Data'!$F$12,0,10*ROW('Sanitation Data'!F124)),NA())</f>
        <v>#N/A</v>
      </c>
      <c r="AK130" s="97" t="e">
        <f ca="true">+IF(AND(ISNUMBER(OFFSET('Sanitation Data'!$G$4,0,10*ROW('Sanitation Data'!G124))),'Data Summary'!CZ130="Yes"),100-OFFSET('Sanitation Data'!$G$4,0,10*ROW('Sanitation Data'!G124)),NA())</f>
        <v>#N/A</v>
      </c>
      <c r="AL130" s="97" t="e">
        <f ca="true">+IF(AND(ISNUMBER(OFFSET('Sanitation Data'!$G$6,0,10*ROW('Sanitation Data'!G124))),'Data Summary'!DA130="Yes"),OFFSET('Sanitation Data'!$G$6,0,10*ROW('Sanitation Data'!G124)),NA())</f>
        <v>#N/A</v>
      </c>
      <c r="AM130" s="97" t="e">
        <f ca="true">+IF(AND(ISNUMBER(OFFSET('Sanitation Data'!$G$10,0,10*ROW('Sanitation Data'!G124))),'Data Summary'!DB130="Yes"),OFFSET('Sanitation Data'!$G$10,0,10*ROW('Sanitation Data'!G124)),NA())</f>
        <v>#N/A</v>
      </c>
      <c r="AN130" s="97" t="e">
        <f ca="true">+IF(AND(ISNUMBER(OFFSET('Sanitation Data'!$G$11,0,10*ROW('Sanitation Data'!G124))),'Data Summary'!DC130="Yes"),OFFSET('Sanitation Data'!$G$11,0,10*ROW('Sanitation Data'!G124)),NA())</f>
        <v>#N/A</v>
      </c>
      <c r="AO130" s="97" t="e">
        <f ca="true">+IF(AND(ISNUMBER(OFFSET('Sanitation Data'!$G$12,0,10*ROW('Sanitation Data'!G124))),'Data Summary'!DD130="Yes"),OFFSET('Sanitation Data'!$G$12,0,10*ROW('Sanitation Data'!G124)),NA())</f>
        <v>#N/A</v>
      </c>
      <c r="AP130" s="97" t="e">
        <f ca="true">+IF(AND(ISNUMBER(OFFSET('Sanitation Data'!$H$4,0,10*ROW('Sanitation Data'!H124))),'Data Summary'!DE130="Yes"),100-OFFSET('Sanitation Data'!$H$4,0,10*ROW('Sanitation Data'!H124)),NA())</f>
        <v>#N/A</v>
      </c>
      <c r="AQ130" s="97" t="e">
        <f ca="true">+IF(AND(ISNUMBER(OFFSET('Sanitation Data'!$H$6,0,10*ROW('Sanitation Data'!H124))),'Data Summary'!DF130="Yes"),OFFSET('Sanitation Data'!$H$6,0,10*ROW('Sanitation Data'!H124)),NA())</f>
        <v>#N/A</v>
      </c>
      <c r="AR130" s="97" t="e">
        <f ca="true">+IF(AND(ISNUMBER(OFFSET('Sanitation Data'!$H$10,0,10*ROW('Sanitation Data'!H124))),'Data Summary'!DG130="Yes"),OFFSET('Sanitation Data'!$H$10,0,10*ROW('Sanitation Data'!H124)),NA())</f>
        <v>#N/A</v>
      </c>
      <c r="AS130" s="97" t="e">
        <f ca="true">+IF(AND(ISNUMBER(OFFSET('Sanitation Data'!$H$11,0,10*ROW('Sanitation Data'!H124))),'Data Summary'!DH130="Yes"),OFFSET('Sanitation Data'!$H$11,0,10*ROW('Sanitation Data'!H124)),NA())</f>
        <v>#N/A</v>
      </c>
      <c r="AT130" s="97" t="e">
        <f ca="true">+IF(AND(ISNUMBER(OFFSET('Sanitation Data'!$H$12,0,10*ROW('Sanitation Data'!H124))),'Data Summary'!DI130="Yes"),OFFSET('Sanitation Data'!$H$12,0,10*ROW('Sanitation Data'!H124)),NA())</f>
        <v>#N/A</v>
      </c>
      <c r="AU130" s="97" t="e">
        <f ca="true">+IF(AND(ISNUMBER(OFFSET('Sanitation Data'!$I$4,0,10*ROW('Sanitation Data'!I124))),'Data Summary'!DJ130="Yes"),100-OFFSET('Sanitation Data'!$I$4,0,10*ROW('Sanitation Data'!I124)),NA())</f>
        <v>#N/A</v>
      </c>
      <c r="AV130" s="97" t="e">
        <f ca="true">+IF(AND(ISNUMBER(OFFSET('Sanitation Data'!$I$6,0,10*ROW('Sanitation Data'!I124))),'Data Summary'!DK130="Yes"),OFFSET('Sanitation Data'!$I$6,0,10*ROW('Sanitation Data'!I124)),NA())</f>
        <v>#N/A</v>
      </c>
      <c r="AW130" s="97" t="e">
        <f ca="true">+IF(AND(ISNUMBER(OFFSET('Sanitation Data'!$I$10,0,10*ROW('Sanitation Data'!I124))),'Data Summary'!DL130="Yes"),OFFSET('Sanitation Data'!$I$10,0,10*ROW('Sanitation Data'!I124)),NA())</f>
        <v>#N/A</v>
      </c>
      <c r="AX130" s="97" t="e">
        <f ca="true">+IF(AND(ISNUMBER(OFFSET('Sanitation Data'!$I$11,0,10*ROW('Sanitation Data'!I124))),'Data Summary'!DM130="Yes"),OFFSET('Sanitation Data'!$I$11,0,10*ROW('Sanitation Data'!I124)),NA())</f>
        <v>#N/A</v>
      </c>
      <c r="AY130" s="97" t="e">
        <f ca="true">+IF(AND(ISNUMBER(OFFSET('Sanitation Data'!$I$12,0,10*ROW('Sanitation Data'!I124))),'Data Summary'!DN130="Yes"),OFFSET('Sanitation Data'!$I$12,0,10*ROW('Sanitation Data'!I124)),NA())</f>
        <v>#N/A</v>
      </c>
      <c r="AZ130" s="98" t="e">
        <f ca="true">+IF(AND(ISNUMBER(OFFSET('Hygiene Data'!$D$5,0,10*ROW('Hygiene Data'!D124))),'Data Summary'!DO130="Yes"),OFFSET('Hygiene Data'!$D$5,0,10*ROW('Hygiene Data'!D124)),NA())</f>
        <v>#N/A</v>
      </c>
      <c r="BA130" s="98" t="e">
        <f ca="true">+IF(AND(ISNUMBER(OFFSET('Hygiene Data'!$D$7,0,10*ROW('Hygiene Data'!D124))),'Data Summary'!DP130="Yes"),OFFSET('Hygiene Data'!$D$7,0,10*ROW('Hygiene Data'!D124)),NA())</f>
        <v>#N/A</v>
      </c>
      <c r="BB130" s="98" t="e">
        <f ca="true">+IF(AND(ISNUMBER(OFFSET('Hygiene Data'!$D$9,0,10*ROW('Hygiene Data'!D124))),'Data Summary'!DQ130="Yes"),OFFSET('Hygiene Data'!$D$9,0,10*ROW('Hygiene Data'!D124)),NA())</f>
        <v>#N/A</v>
      </c>
      <c r="BC130" s="98" t="e">
        <f ca="true">+IF(AND(ISNUMBER(OFFSET('Hygiene Data'!$E$5,0,10*ROW('Hygiene Data'!E124))),'Data Summary'!DR130="Yes"),OFFSET('Hygiene Data'!$E$5,0,10*ROW('Hygiene Data'!E124)),NA())</f>
        <v>#N/A</v>
      </c>
      <c r="BD130" s="98" t="e">
        <f ca="true">+IF(AND(ISNUMBER(OFFSET('Hygiene Data'!$E$7,0,10*ROW('Hygiene Data'!E124))),'Data Summary'!DS130="Yes"),OFFSET('Hygiene Data'!$E$7,0,10*ROW('Hygiene Data'!E124)),NA())</f>
        <v>#N/A</v>
      </c>
      <c r="BE130" s="98" t="e">
        <f ca="true">+IF(AND(ISNUMBER(OFFSET('Hygiene Data'!$E$9,0,10*ROW('Hygiene Data'!E124))),'Data Summary'!DT130="Yes"),OFFSET('Hygiene Data'!$E$9,0,10*ROW('Hygiene Data'!E124)),NA())</f>
        <v>#N/A</v>
      </c>
      <c r="BF130" s="98" t="e">
        <f ca="true">+IF(AND(ISNUMBER(OFFSET('Hygiene Data'!$F$5,0,10*ROW('Hygiene Data'!F124))),'Data Summary'!DU130="Yes"),OFFSET('Hygiene Data'!$F$5,0,10*ROW('Hygiene Data'!F124)),NA())</f>
        <v>#N/A</v>
      </c>
      <c r="BG130" s="98" t="e">
        <f ca="true">+IF(AND(ISNUMBER(OFFSET('Hygiene Data'!$F$7,0,10*ROW('Hygiene Data'!F124))),'Data Summary'!DV130="Yes"),OFFSET('Hygiene Data'!$F$7,0,10*ROW('Hygiene Data'!F124)),NA())</f>
        <v>#N/A</v>
      </c>
      <c r="BH130" s="98" t="e">
        <f ca="true">+IF(AND(ISNUMBER(OFFSET('Hygiene Data'!$F$9,0,10*ROW('Hygiene Data'!F124))),'Data Summary'!DW130="Yes"),OFFSET('Hygiene Data'!$F$9,0,10*ROW('Hygiene Data'!F124)),NA())</f>
        <v>#N/A</v>
      </c>
      <c r="BI130" s="98" t="e">
        <f ca="true">+IF(AND(ISNUMBER(OFFSET('Hygiene Data'!$G$5,0,10*ROW('Hygiene Data'!G124))),'Data Summary'!DX130="Yes"),OFFSET('Hygiene Data'!$G$5,0,10*ROW('Hygiene Data'!G124)),NA())</f>
        <v>#N/A</v>
      </c>
      <c r="BJ130" s="98" t="e">
        <f ca="true">+IF(AND(ISNUMBER(OFFSET('Hygiene Data'!$G$7,0,10*ROW('Hygiene Data'!G124))),'Data Summary'!DY130="Yes"),OFFSET('Hygiene Data'!$G$7,0,10*ROW('Hygiene Data'!G124)),NA())</f>
        <v>#N/A</v>
      </c>
      <c r="BK130" s="98" t="e">
        <f ca="true">+IF(AND(ISNUMBER(OFFSET('Hygiene Data'!$G$9,0,10*ROW('Hygiene Data'!G124))),'Data Summary'!DZ130="Yes"),OFFSET('Hygiene Data'!$G$9,0,10*ROW('Hygiene Data'!G124)),NA())</f>
        <v>#N/A</v>
      </c>
      <c r="BL130" s="98" t="e">
        <f ca="true">+IF(AND(ISNUMBER(OFFSET('Hygiene Data'!$H$5,0,10*ROW('Hygiene Data'!H124))),'Data Summary'!EA130="Yes"),OFFSET('Hygiene Data'!$H$5,0,10*ROW('Hygiene Data'!H124)),NA())</f>
        <v>#N/A</v>
      </c>
      <c r="BM130" s="98" t="e">
        <f ca="true">+IF(AND(ISNUMBER(OFFSET('Hygiene Data'!$H$7,0,10*ROW('Hygiene Data'!H124))),'Data Summary'!EB130="Yes"),OFFSET('Hygiene Data'!$H$7,0,10*ROW('Hygiene Data'!H124)),NA())</f>
        <v>#N/A</v>
      </c>
      <c r="BN130" s="98" t="e">
        <f ca="true">+IF(AND(ISNUMBER(OFFSET('Hygiene Data'!$H$9,0,10*ROW('Hygiene Data'!H124))),'Data Summary'!EC130="Yes"),OFFSET('Hygiene Data'!$H$9,0,10*ROW('Hygiene Data'!H124)),NA())</f>
        <v>#N/A</v>
      </c>
      <c r="BO130" s="98" t="e">
        <f ca="true">+IF(AND(ISNUMBER(OFFSET('Hygiene Data'!$I$5,0,10*ROW('Hygiene Data'!I124))),'Data Summary'!ED130="Yes"),OFFSET('Hygiene Data'!$I$5,0,10*ROW('Hygiene Data'!I124)),NA())</f>
        <v>#N/A</v>
      </c>
      <c r="BP130" s="98" t="e">
        <f ca="true">+IF(AND(ISNUMBER(OFFSET('Hygiene Data'!$I$7,0,10*ROW('Hygiene Data'!I124))),'Data Summary'!EE130="Yes"),OFFSET('Hygiene Data'!$I$7,0,10*ROW('Hygiene Data'!I124)),NA())</f>
        <v>#N/A</v>
      </c>
      <c r="BQ130" s="98" t="e">
        <f ca="true">+IF(AND(ISNUMBER(OFFSET('Hygiene Data'!$I$9,0,10*ROW('Hygiene Data'!I124))),'Data Summary'!EF130="Yes"),OFFSET('Hygiene Data'!$I$9,0,10*ROW('Hygiene Data'!I124)),NA())</f>
        <v>#N/A</v>
      </c>
    </row>
    <row xmlns:x14ac="http://schemas.microsoft.com/office/spreadsheetml/2009/9/ac" r="131" x14ac:dyDescent="0.2">
      <c r="A131" s="335" t="e">
        <f ca="true">+RIGHT('Data Summary'!A131,LEN('Data Summary'!A131)-9)</f>
        <v>#VALUE!</v>
      </c>
      <c r="B131" s="36" t="str">
        <f ca="true">+IF(ISTEXT('Data Summary'!B131),'Data Summary'!B131,"")</f>
        <v/>
      </c>
      <c r="C131" s="334" t="e">
        <f ca="true">+VALUE('Data Summary'!C131)</f>
        <v>#VALUE!</v>
      </c>
      <c r="D131" s="96" t="e">
        <f ca="true">+IF(AND(ISNUMBER(OFFSET('Water Data'!$D$4,0,10*ROW('Water Data'!D125))),'Data Summary'!BS131="Yes"),100-OFFSET('Water Data'!$D$4,0,10*ROW('Water Data'!D125)),NA())</f>
        <v>#N/A</v>
      </c>
      <c r="E131" s="96" t="e">
        <f ca="true">+IF(AND(ISNUMBER(OFFSET('Water Data'!$D$6,0,10*ROW('Water Data'!D125))),'Data Summary'!BT131="Yes"),OFFSET('Water Data'!$D$6,0,10*ROW('Water Data'!D125)),NA())</f>
        <v>#N/A</v>
      </c>
      <c r="F131" s="96" t="e">
        <f ca="true">+IF(AND(ISNUMBER(OFFSET('Water Data'!$D$9,0,10*ROW('Water Data'!D125))),'Data Summary'!BU131="Yes"),OFFSET('Water Data'!$D$9,0,10*ROW('Water Data'!D125)),NA())</f>
        <v>#N/A</v>
      </c>
      <c r="G131" s="96" t="e">
        <f ca="true">+IF(AND(ISNUMBER(OFFSET('Water Data'!$E$4,0,10*ROW('Water Data'!E125))),'Data Summary'!BV131="Yes"),100-OFFSET('Water Data'!$E$4,0,10*ROW('Water Data'!E125)),NA())</f>
        <v>#N/A</v>
      </c>
      <c r="H131" s="96" t="e">
        <f ca="true">+IF(AND(ISNUMBER(OFFSET('Water Data'!$E$6,0,10*ROW('Water Data'!E125))),'Data Summary'!BW131="Yes"),OFFSET('Water Data'!$E$6,0,10*ROW('Water Data'!E125)),NA())</f>
        <v>#N/A</v>
      </c>
      <c r="I131" s="96" t="e">
        <f ca="true">+IF(AND(ISNUMBER(OFFSET('Water Data'!$E$9,0,10*ROW('Water Data'!E125))),'Data Summary'!BX131="Yes"),OFFSET('Water Data'!$E$9,0,10*ROW('Water Data'!E125)),NA())</f>
        <v>#N/A</v>
      </c>
      <c r="J131" s="96" t="e">
        <f ca="true">+IF(AND(ISNUMBER(OFFSET('Water Data'!$F$4,0,10*ROW('Water Data'!F125))),'Data Summary'!BY131="Yes"),100-OFFSET('Water Data'!$F$4,0,10*ROW('Water Data'!F125)),NA())</f>
        <v>#N/A</v>
      </c>
      <c r="K131" s="96" t="e">
        <f ca="true">+IF(AND(ISNUMBER(OFFSET('Water Data'!$F$6,0,10*ROW('Water Data'!F125))),'Data Summary'!BZ131="Yes"),OFFSET('Water Data'!$F$6,0,10*ROW('Water Data'!F125)),NA())</f>
        <v>#N/A</v>
      </c>
      <c r="L131" s="96" t="e">
        <f ca="true">+IF(AND(ISNUMBER(OFFSET('Water Data'!$F$9,0,10*ROW('Water Data'!F125))),'Data Summary'!CA131="Yes"),OFFSET('Water Data'!$F$9,0,10*ROW('Water Data'!F125)),NA())</f>
        <v>#N/A</v>
      </c>
      <c r="M131" s="96" t="e">
        <f ca="true">+IF(AND(ISNUMBER(OFFSET('Water Data'!$G$4,0,10*ROW('Water Data'!G125))),'Data Summary'!CB131="Yes"),100-OFFSET('Water Data'!$G$4,0,10*ROW('Water Data'!G125)),NA())</f>
        <v>#N/A</v>
      </c>
      <c r="N131" s="96" t="e">
        <f ca="true">+IF(AND(ISNUMBER(OFFSET('Water Data'!$G$6,0,10*ROW('Water Data'!G125))),'Data Summary'!CC131="Yes"),OFFSET('Water Data'!$G$6,0,10*ROW('Water Data'!G125)),NA())</f>
        <v>#N/A</v>
      </c>
      <c r="O131" s="96" t="e">
        <f ca="true">+IF(AND(ISNUMBER(OFFSET('Water Data'!$G$9,0,10*ROW('Water Data'!G125))),'Data Summary'!CD131="Yes"),OFFSET('Water Data'!$G$9,0,10*ROW('Water Data'!G125)),NA())</f>
        <v>#N/A</v>
      </c>
      <c r="P131" s="96" t="e">
        <f ca="true">+IF(AND(ISNUMBER(OFFSET('Water Data'!$H$4,0,10*ROW('Water Data'!H125))),'Data Summary'!CE131="Yes"),100-OFFSET('Water Data'!$H$4,0,10*ROW('Water Data'!H125)),NA())</f>
        <v>#N/A</v>
      </c>
      <c r="Q131" s="96" t="e">
        <f ca="true">+IF(AND(ISNUMBER(OFFSET('Water Data'!$H$6,0,10*ROW('Water Data'!H125))),'Data Summary'!CF131="Yes"),OFFSET('Water Data'!$H$6,0,10*ROW('Water Data'!H125)),NA())</f>
        <v>#N/A</v>
      </c>
      <c r="R131" s="96" t="e">
        <f ca="true">+IF(AND(ISNUMBER(OFFSET('Water Data'!$H$9,0,10*ROW('Water Data'!H125))),'Data Summary'!CG131="Yes"),OFFSET('Water Data'!$H$9,0,10*ROW('Water Data'!H125)),NA())</f>
        <v>#N/A</v>
      </c>
      <c r="S131" s="96" t="e">
        <f ca="true">+IF(AND(ISNUMBER(OFFSET('Water Data'!$I$4,0,10*ROW('Water Data'!I125))),'Data Summary'!CH131="Yes"),100-OFFSET('Water Data'!$I$4,0,10*ROW('Water Data'!I125)),NA())</f>
        <v>#N/A</v>
      </c>
      <c r="T131" s="96" t="e">
        <f ca="true">+IF(AND(ISNUMBER(OFFSET('Water Data'!$I$6,0,10*ROW('Water Data'!I125))),'Data Summary'!CI131="Yes"),OFFSET('Water Data'!$I$6,0,10*ROW('Water Data'!I125)),NA())</f>
        <v>#N/A</v>
      </c>
      <c r="U131" s="96" t="e">
        <f ca="true">+IF(AND(ISNUMBER(OFFSET('Water Data'!$I$9,0,10*ROW('Water Data'!I125))),'Data Summary'!CJ131="Yes"),OFFSET('Water Data'!$I$9,0,10*ROW('Water Data'!I125)),NA())</f>
        <v>#N/A</v>
      </c>
      <c r="V131" s="97" t="e">
        <f ca="true">+IF(AND(ISNUMBER(OFFSET('Sanitation Data'!$D$4,0,10*ROW('Sanitation Data'!D125))),'Data Summary'!CK131="Yes"),100-OFFSET('Sanitation Data'!$D$4,0,10*ROW('Sanitation Data'!D125)),NA())</f>
        <v>#N/A</v>
      </c>
      <c r="W131" s="97" t="e">
        <f ca="true">+IF(AND(ISNUMBER(OFFSET('Sanitation Data'!$D$6,0,10*ROW('Sanitation Data'!D125))),'Data Summary'!CL131="Yes"),OFFSET('Sanitation Data'!$D$6,0,10*ROW('Sanitation Data'!D125)),NA())</f>
        <v>#N/A</v>
      </c>
      <c r="X131" s="97" t="e">
        <f ca="true">+IF(AND(ISNUMBER(OFFSET('Sanitation Data'!$D$10,0,10*ROW('Sanitation Data'!D125))),'Data Summary'!CM131="Yes"),OFFSET('Sanitation Data'!$D$10,0,10*ROW('Sanitation Data'!D125)),NA())</f>
        <v>#N/A</v>
      </c>
      <c r="Y131" s="97" t="e">
        <f ca="true">+IF(AND(ISNUMBER(OFFSET('Sanitation Data'!$D$11,0,10*ROW('Sanitation Data'!D125))),'Data Summary'!CN131="Yes"),OFFSET('Sanitation Data'!$D$11,0,10*ROW('Sanitation Data'!D125)),NA())</f>
        <v>#N/A</v>
      </c>
      <c r="Z131" s="97" t="e">
        <f ca="true">+IF(AND(ISNUMBER(OFFSET('Sanitation Data'!$D$12,0,10*ROW('Sanitation Data'!D125))),'Data Summary'!CO131="Yes"),OFFSET('Sanitation Data'!$D$12,0,10*ROW('Sanitation Data'!D125)),NA())</f>
        <v>#N/A</v>
      </c>
      <c r="AA131" s="97" t="e">
        <f ca="true">+IF(AND(ISNUMBER(OFFSET('Sanitation Data'!$E$4,0,10*ROW('Sanitation Data'!E125))),'Data Summary'!CP131="Yes"),100-OFFSET('Sanitation Data'!$E$4,0,10*ROW('Sanitation Data'!E125)),NA())</f>
        <v>#N/A</v>
      </c>
      <c r="AB131" s="97" t="e">
        <f ca="true">+IF(AND(ISNUMBER(OFFSET('Sanitation Data'!$E$6,0,10*ROW('Sanitation Data'!E125))),'Data Summary'!CQ131="Yes"),OFFSET('Sanitation Data'!$E$6,0,10*ROW('Sanitation Data'!E125)),NA())</f>
        <v>#N/A</v>
      </c>
      <c r="AC131" s="97" t="e">
        <f ca="true">+IF(AND(ISNUMBER(OFFSET('Sanitation Data'!$E$10,0,10*ROW('Sanitation Data'!E125))),'Data Summary'!CR131="Yes"),OFFSET('Sanitation Data'!$E$10,0,10*ROW('Sanitation Data'!E125)),NA())</f>
        <v>#N/A</v>
      </c>
      <c r="AD131" s="97" t="e">
        <f ca="true">+IF(AND(ISNUMBER(OFFSET('Sanitation Data'!$E$11,0,10*ROW('Sanitation Data'!E125))),'Data Summary'!CS131="Yes"),OFFSET('Sanitation Data'!$E$11,0,10*ROW('Sanitation Data'!E125)),NA())</f>
        <v>#N/A</v>
      </c>
      <c r="AE131" s="97" t="e">
        <f ca="true">+IF(AND(ISNUMBER(OFFSET('Sanitation Data'!$E$12,0,10*ROW('Sanitation Data'!E125))),'Data Summary'!CT131="Yes"),OFFSET('Sanitation Data'!$E$12,0,10*ROW('Sanitation Data'!E125)),NA())</f>
        <v>#N/A</v>
      </c>
      <c r="AF131" s="97" t="e">
        <f ca="true">+IF(AND(ISNUMBER(OFFSET('Sanitation Data'!$F$4,0,10*ROW('Sanitation Data'!F125))),'Data Summary'!CU131="Yes"),100-OFFSET('Sanitation Data'!$F$4,0,10*ROW('Sanitation Data'!F125)),NA())</f>
        <v>#N/A</v>
      </c>
      <c r="AG131" s="97" t="e">
        <f ca="true">+IF(AND(ISNUMBER(OFFSET('Sanitation Data'!$F$6,0,10*ROW('Sanitation Data'!F125))),'Data Summary'!CV131="Yes"),OFFSET('Sanitation Data'!$F$6,0,10*ROW('Sanitation Data'!F125)),NA())</f>
        <v>#N/A</v>
      </c>
      <c r="AH131" s="97" t="e">
        <f ca="true">+IF(AND(ISNUMBER(OFFSET('Sanitation Data'!$F$10,0,10*ROW('Sanitation Data'!F125))),'Data Summary'!CW131="Yes"),OFFSET('Sanitation Data'!$F$10,0,10*ROW('Sanitation Data'!F125)),NA())</f>
        <v>#N/A</v>
      </c>
      <c r="AI131" s="97" t="e">
        <f ca="true">+IF(AND(ISNUMBER(OFFSET('Sanitation Data'!$F$11,0,10*ROW('Sanitation Data'!F125))),'Data Summary'!CX131="Yes"),OFFSET('Sanitation Data'!$F$11,0,10*ROW('Sanitation Data'!F125)),NA())</f>
        <v>#N/A</v>
      </c>
      <c r="AJ131" s="97" t="e">
        <f ca="true">+IF(AND(ISNUMBER(OFFSET('Sanitation Data'!$F$12,0,10*ROW('Sanitation Data'!F125))),'Data Summary'!CY131="Yes"),OFFSET('Sanitation Data'!$F$12,0,10*ROW('Sanitation Data'!F125)),NA())</f>
        <v>#N/A</v>
      </c>
      <c r="AK131" s="97" t="e">
        <f ca="true">+IF(AND(ISNUMBER(OFFSET('Sanitation Data'!$G$4,0,10*ROW('Sanitation Data'!G125))),'Data Summary'!CZ131="Yes"),100-OFFSET('Sanitation Data'!$G$4,0,10*ROW('Sanitation Data'!G125)),NA())</f>
        <v>#N/A</v>
      </c>
      <c r="AL131" s="97" t="e">
        <f ca="true">+IF(AND(ISNUMBER(OFFSET('Sanitation Data'!$G$6,0,10*ROW('Sanitation Data'!G125))),'Data Summary'!DA131="Yes"),OFFSET('Sanitation Data'!$G$6,0,10*ROW('Sanitation Data'!G125)),NA())</f>
        <v>#N/A</v>
      </c>
      <c r="AM131" s="97" t="e">
        <f ca="true">+IF(AND(ISNUMBER(OFFSET('Sanitation Data'!$G$10,0,10*ROW('Sanitation Data'!G125))),'Data Summary'!DB131="Yes"),OFFSET('Sanitation Data'!$G$10,0,10*ROW('Sanitation Data'!G125)),NA())</f>
        <v>#N/A</v>
      </c>
      <c r="AN131" s="97" t="e">
        <f ca="true">+IF(AND(ISNUMBER(OFFSET('Sanitation Data'!$G$11,0,10*ROW('Sanitation Data'!G125))),'Data Summary'!DC131="Yes"),OFFSET('Sanitation Data'!$G$11,0,10*ROW('Sanitation Data'!G125)),NA())</f>
        <v>#N/A</v>
      </c>
      <c r="AO131" s="97" t="e">
        <f ca="true">+IF(AND(ISNUMBER(OFFSET('Sanitation Data'!$G$12,0,10*ROW('Sanitation Data'!G125))),'Data Summary'!DD131="Yes"),OFFSET('Sanitation Data'!$G$12,0,10*ROW('Sanitation Data'!G125)),NA())</f>
        <v>#N/A</v>
      </c>
      <c r="AP131" s="97" t="e">
        <f ca="true">+IF(AND(ISNUMBER(OFFSET('Sanitation Data'!$H$4,0,10*ROW('Sanitation Data'!H125))),'Data Summary'!DE131="Yes"),100-OFFSET('Sanitation Data'!$H$4,0,10*ROW('Sanitation Data'!H125)),NA())</f>
        <v>#N/A</v>
      </c>
      <c r="AQ131" s="97" t="e">
        <f ca="true">+IF(AND(ISNUMBER(OFFSET('Sanitation Data'!$H$6,0,10*ROW('Sanitation Data'!H125))),'Data Summary'!DF131="Yes"),OFFSET('Sanitation Data'!$H$6,0,10*ROW('Sanitation Data'!H125)),NA())</f>
        <v>#N/A</v>
      </c>
      <c r="AR131" s="97" t="e">
        <f ca="true">+IF(AND(ISNUMBER(OFFSET('Sanitation Data'!$H$10,0,10*ROW('Sanitation Data'!H125))),'Data Summary'!DG131="Yes"),OFFSET('Sanitation Data'!$H$10,0,10*ROW('Sanitation Data'!H125)),NA())</f>
        <v>#N/A</v>
      </c>
      <c r="AS131" s="97" t="e">
        <f ca="true">+IF(AND(ISNUMBER(OFFSET('Sanitation Data'!$H$11,0,10*ROW('Sanitation Data'!H125))),'Data Summary'!DH131="Yes"),OFFSET('Sanitation Data'!$H$11,0,10*ROW('Sanitation Data'!H125)),NA())</f>
        <v>#N/A</v>
      </c>
      <c r="AT131" s="97" t="e">
        <f ca="true">+IF(AND(ISNUMBER(OFFSET('Sanitation Data'!$H$12,0,10*ROW('Sanitation Data'!H125))),'Data Summary'!DI131="Yes"),OFFSET('Sanitation Data'!$H$12,0,10*ROW('Sanitation Data'!H125)),NA())</f>
        <v>#N/A</v>
      </c>
      <c r="AU131" s="97" t="e">
        <f ca="true">+IF(AND(ISNUMBER(OFFSET('Sanitation Data'!$I$4,0,10*ROW('Sanitation Data'!I125))),'Data Summary'!DJ131="Yes"),100-OFFSET('Sanitation Data'!$I$4,0,10*ROW('Sanitation Data'!I125)),NA())</f>
        <v>#N/A</v>
      </c>
      <c r="AV131" s="97" t="e">
        <f ca="true">+IF(AND(ISNUMBER(OFFSET('Sanitation Data'!$I$6,0,10*ROW('Sanitation Data'!I125))),'Data Summary'!DK131="Yes"),OFFSET('Sanitation Data'!$I$6,0,10*ROW('Sanitation Data'!I125)),NA())</f>
        <v>#N/A</v>
      </c>
      <c r="AW131" s="97" t="e">
        <f ca="true">+IF(AND(ISNUMBER(OFFSET('Sanitation Data'!$I$10,0,10*ROW('Sanitation Data'!I125))),'Data Summary'!DL131="Yes"),OFFSET('Sanitation Data'!$I$10,0,10*ROW('Sanitation Data'!I125)),NA())</f>
        <v>#N/A</v>
      </c>
      <c r="AX131" s="97" t="e">
        <f ca="true">+IF(AND(ISNUMBER(OFFSET('Sanitation Data'!$I$11,0,10*ROW('Sanitation Data'!I125))),'Data Summary'!DM131="Yes"),OFFSET('Sanitation Data'!$I$11,0,10*ROW('Sanitation Data'!I125)),NA())</f>
        <v>#N/A</v>
      </c>
      <c r="AY131" s="97" t="e">
        <f ca="true">+IF(AND(ISNUMBER(OFFSET('Sanitation Data'!$I$12,0,10*ROW('Sanitation Data'!I125))),'Data Summary'!DN131="Yes"),OFFSET('Sanitation Data'!$I$12,0,10*ROW('Sanitation Data'!I125)),NA())</f>
        <v>#N/A</v>
      </c>
      <c r="AZ131" s="98" t="e">
        <f ca="true">+IF(AND(ISNUMBER(OFFSET('Hygiene Data'!$D$5,0,10*ROW('Hygiene Data'!D125))),'Data Summary'!DO131="Yes"),OFFSET('Hygiene Data'!$D$5,0,10*ROW('Hygiene Data'!D125)),NA())</f>
        <v>#N/A</v>
      </c>
      <c r="BA131" s="98" t="e">
        <f ca="true">+IF(AND(ISNUMBER(OFFSET('Hygiene Data'!$D$7,0,10*ROW('Hygiene Data'!D125))),'Data Summary'!DP131="Yes"),OFFSET('Hygiene Data'!$D$7,0,10*ROW('Hygiene Data'!D125)),NA())</f>
        <v>#N/A</v>
      </c>
      <c r="BB131" s="98" t="e">
        <f ca="true">+IF(AND(ISNUMBER(OFFSET('Hygiene Data'!$D$9,0,10*ROW('Hygiene Data'!D125))),'Data Summary'!DQ131="Yes"),OFFSET('Hygiene Data'!$D$9,0,10*ROW('Hygiene Data'!D125)),NA())</f>
        <v>#N/A</v>
      </c>
      <c r="BC131" s="98" t="e">
        <f ca="true">+IF(AND(ISNUMBER(OFFSET('Hygiene Data'!$E$5,0,10*ROW('Hygiene Data'!E125))),'Data Summary'!DR131="Yes"),OFFSET('Hygiene Data'!$E$5,0,10*ROW('Hygiene Data'!E125)),NA())</f>
        <v>#N/A</v>
      </c>
      <c r="BD131" s="98" t="e">
        <f ca="true">+IF(AND(ISNUMBER(OFFSET('Hygiene Data'!$E$7,0,10*ROW('Hygiene Data'!E125))),'Data Summary'!DS131="Yes"),OFFSET('Hygiene Data'!$E$7,0,10*ROW('Hygiene Data'!E125)),NA())</f>
        <v>#N/A</v>
      </c>
      <c r="BE131" s="98" t="e">
        <f ca="true">+IF(AND(ISNUMBER(OFFSET('Hygiene Data'!$E$9,0,10*ROW('Hygiene Data'!E125))),'Data Summary'!DT131="Yes"),OFFSET('Hygiene Data'!$E$9,0,10*ROW('Hygiene Data'!E125)),NA())</f>
        <v>#N/A</v>
      </c>
      <c r="BF131" s="98" t="e">
        <f ca="true">+IF(AND(ISNUMBER(OFFSET('Hygiene Data'!$F$5,0,10*ROW('Hygiene Data'!F125))),'Data Summary'!DU131="Yes"),OFFSET('Hygiene Data'!$F$5,0,10*ROW('Hygiene Data'!F125)),NA())</f>
        <v>#N/A</v>
      </c>
      <c r="BG131" s="98" t="e">
        <f ca="true">+IF(AND(ISNUMBER(OFFSET('Hygiene Data'!$F$7,0,10*ROW('Hygiene Data'!F125))),'Data Summary'!DV131="Yes"),OFFSET('Hygiene Data'!$F$7,0,10*ROW('Hygiene Data'!F125)),NA())</f>
        <v>#N/A</v>
      </c>
      <c r="BH131" s="98" t="e">
        <f ca="true">+IF(AND(ISNUMBER(OFFSET('Hygiene Data'!$F$9,0,10*ROW('Hygiene Data'!F125))),'Data Summary'!DW131="Yes"),OFFSET('Hygiene Data'!$F$9,0,10*ROW('Hygiene Data'!F125)),NA())</f>
        <v>#N/A</v>
      </c>
      <c r="BI131" s="98" t="e">
        <f ca="true">+IF(AND(ISNUMBER(OFFSET('Hygiene Data'!$G$5,0,10*ROW('Hygiene Data'!G125))),'Data Summary'!DX131="Yes"),OFFSET('Hygiene Data'!$G$5,0,10*ROW('Hygiene Data'!G125)),NA())</f>
        <v>#N/A</v>
      </c>
      <c r="BJ131" s="98" t="e">
        <f ca="true">+IF(AND(ISNUMBER(OFFSET('Hygiene Data'!$G$7,0,10*ROW('Hygiene Data'!G125))),'Data Summary'!DY131="Yes"),OFFSET('Hygiene Data'!$G$7,0,10*ROW('Hygiene Data'!G125)),NA())</f>
        <v>#N/A</v>
      </c>
      <c r="BK131" s="98" t="e">
        <f ca="true">+IF(AND(ISNUMBER(OFFSET('Hygiene Data'!$G$9,0,10*ROW('Hygiene Data'!G125))),'Data Summary'!DZ131="Yes"),OFFSET('Hygiene Data'!$G$9,0,10*ROW('Hygiene Data'!G125)),NA())</f>
        <v>#N/A</v>
      </c>
      <c r="BL131" s="98" t="e">
        <f ca="true">+IF(AND(ISNUMBER(OFFSET('Hygiene Data'!$H$5,0,10*ROW('Hygiene Data'!H125))),'Data Summary'!EA131="Yes"),OFFSET('Hygiene Data'!$H$5,0,10*ROW('Hygiene Data'!H125)),NA())</f>
        <v>#N/A</v>
      </c>
      <c r="BM131" s="98" t="e">
        <f ca="true">+IF(AND(ISNUMBER(OFFSET('Hygiene Data'!$H$7,0,10*ROW('Hygiene Data'!H125))),'Data Summary'!EB131="Yes"),OFFSET('Hygiene Data'!$H$7,0,10*ROW('Hygiene Data'!H125)),NA())</f>
        <v>#N/A</v>
      </c>
      <c r="BN131" s="98" t="e">
        <f ca="true">+IF(AND(ISNUMBER(OFFSET('Hygiene Data'!$H$9,0,10*ROW('Hygiene Data'!H125))),'Data Summary'!EC131="Yes"),OFFSET('Hygiene Data'!$H$9,0,10*ROW('Hygiene Data'!H125)),NA())</f>
        <v>#N/A</v>
      </c>
      <c r="BO131" s="98" t="e">
        <f ca="true">+IF(AND(ISNUMBER(OFFSET('Hygiene Data'!$I$5,0,10*ROW('Hygiene Data'!I125))),'Data Summary'!ED131="Yes"),OFFSET('Hygiene Data'!$I$5,0,10*ROW('Hygiene Data'!I125)),NA())</f>
        <v>#N/A</v>
      </c>
      <c r="BP131" s="98" t="e">
        <f ca="true">+IF(AND(ISNUMBER(OFFSET('Hygiene Data'!$I$7,0,10*ROW('Hygiene Data'!I125))),'Data Summary'!EE131="Yes"),OFFSET('Hygiene Data'!$I$7,0,10*ROW('Hygiene Data'!I125)),NA())</f>
        <v>#N/A</v>
      </c>
      <c r="BQ131" s="98" t="e">
        <f ca="true">+IF(AND(ISNUMBER(OFFSET('Hygiene Data'!$I$9,0,10*ROW('Hygiene Data'!I125))),'Data Summary'!EF131="Yes"),OFFSET('Hygiene Data'!$I$9,0,10*ROW('Hygiene Data'!I125)),NA())</f>
        <v>#N/A</v>
      </c>
    </row>
    <row xmlns:x14ac="http://schemas.microsoft.com/office/spreadsheetml/2009/9/ac" r="132" x14ac:dyDescent="0.2">
      <c r="A132" s="335" t="e">
        <f ca="true">+RIGHT('Data Summary'!A132,LEN('Data Summary'!A132)-9)</f>
        <v>#VALUE!</v>
      </c>
      <c r="B132" s="36" t="str">
        <f ca="true">+IF(ISTEXT('Data Summary'!B132),'Data Summary'!B132,"")</f>
        <v/>
      </c>
      <c r="C132" s="334" t="e">
        <f ca="true">+VALUE('Data Summary'!C132)</f>
        <v>#VALUE!</v>
      </c>
      <c r="D132" s="96" t="e">
        <f ca="true">+IF(AND(ISNUMBER(OFFSET('Water Data'!$D$4,0,10*ROW('Water Data'!D126))),'Data Summary'!BS132="Yes"),100-OFFSET('Water Data'!$D$4,0,10*ROW('Water Data'!D126)),NA())</f>
        <v>#N/A</v>
      </c>
      <c r="E132" s="96" t="e">
        <f ca="true">+IF(AND(ISNUMBER(OFFSET('Water Data'!$D$6,0,10*ROW('Water Data'!D126))),'Data Summary'!BT132="Yes"),OFFSET('Water Data'!$D$6,0,10*ROW('Water Data'!D126)),NA())</f>
        <v>#N/A</v>
      </c>
      <c r="F132" s="96" t="e">
        <f ca="true">+IF(AND(ISNUMBER(OFFSET('Water Data'!$D$9,0,10*ROW('Water Data'!D126))),'Data Summary'!BU132="Yes"),OFFSET('Water Data'!$D$9,0,10*ROW('Water Data'!D126)),NA())</f>
        <v>#N/A</v>
      </c>
      <c r="G132" s="96" t="e">
        <f ca="true">+IF(AND(ISNUMBER(OFFSET('Water Data'!$E$4,0,10*ROW('Water Data'!E126))),'Data Summary'!BV132="Yes"),100-OFFSET('Water Data'!$E$4,0,10*ROW('Water Data'!E126)),NA())</f>
        <v>#N/A</v>
      </c>
      <c r="H132" s="96" t="e">
        <f ca="true">+IF(AND(ISNUMBER(OFFSET('Water Data'!$E$6,0,10*ROW('Water Data'!E126))),'Data Summary'!BW132="Yes"),OFFSET('Water Data'!$E$6,0,10*ROW('Water Data'!E126)),NA())</f>
        <v>#N/A</v>
      </c>
      <c r="I132" s="96" t="e">
        <f ca="true">+IF(AND(ISNUMBER(OFFSET('Water Data'!$E$9,0,10*ROW('Water Data'!E126))),'Data Summary'!BX132="Yes"),OFFSET('Water Data'!$E$9,0,10*ROW('Water Data'!E126)),NA())</f>
        <v>#N/A</v>
      </c>
      <c r="J132" s="96" t="e">
        <f ca="true">+IF(AND(ISNUMBER(OFFSET('Water Data'!$F$4,0,10*ROW('Water Data'!F126))),'Data Summary'!BY132="Yes"),100-OFFSET('Water Data'!$F$4,0,10*ROW('Water Data'!F126)),NA())</f>
        <v>#N/A</v>
      </c>
      <c r="K132" s="96" t="e">
        <f ca="true">+IF(AND(ISNUMBER(OFFSET('Water Data'!$F$6,0,10*ROW('Water Data'!F126))),'Data Summary'!BZ132="Yes"),OFFSET('Water Data'!$F$6,0,10*ROW('Water Data'!F126)),NA())</f>
        <v>#N/A</v>
      </c>
      <c r="L132" s="96" t="e">
        <f ca="true">+IF(AND(ISNUMBER(OFFSET('Water Data'!$F$9,0,10*ROW('Water Data'!F126))),'Data Summary'!CA132="Yes"),OFFSET('Water Data'!$F$9,0,10*ROW('Water Data'!F126)),NA())</f>
        <v>#N/A</v>
      </c>
      <c r="M132" s="96" t="e">
        <f ca="true">+IF(AND(ISNUMBER(OFFSET('Water Data'!$G$4,0,10*ROW('Water Data'!G126))),'Data Summary'!CB132="Yes"),100-OFFSET('Water Data'!$G$4,0,10*ROW('Water Data'!G126)),NA())</f>
        <v>#N/A</v>
      </c>
      <c r="N132" s="96" t="e">
        <f ca="true">+IF(AND(ISNUMBER(OFFSET('Water Data'!$G$6,0,10*ROW('Water Data'!G126))),'Data Summary'!CC132="Yes"),OFFSET('Water Data'!$G$6,0,10*ROW('Water Data'!G126)),NA())</f>
        <v>#N/A</v>
      </c>
      <c r="O132" s="96" t="e">
        <f ca="true">+IF(AND(ISNUMBER(OFFSET('Water Data'!$G$9,0,10*ROW('Water Data'!G126))),'Data Summary'!CD132="Yes"),OFFSET('Water Data'!$G$9,0,10*ROW('Water Data'!G126)),NA())</f>
        <v>#N/A</v>
      </c>
      <c r="P132" s="96" t="e">
        <f ca="true">+IF(AND(ISNUMBER(OFFSET('Water Data'!$H$4,0,10*ROW('Water Data'!H126))),'Data Summary'!CE132="Yes"),100-OFFSET('Water Data'!$H$4,0,10*ROW('Water Data'!H126)),NA())</f>
        <v>#N/A</v>
      </c>
      <c r="Q132" s="96" t="e">
        <f ca="true">+IF(AND(ISNUMBER(OFFSET('Water Data'!$H$6,0,10*ROW('Water Data'!H126))),'Data Summary'!CF132="Yes"),OFFSET('Water Data'!$H$6,0,10*ROW('Water Data'!H126)),NA())</f>
        <v>#N/A</v>
      </c>
      <c r="R132" s="96" t="e">
        <f ca="true">+IF(AND(ISNUMBER(OFFSET('Water Data'!$H$9,0,10*ROW('Water Data'!H126))),'Data Summary'!CG132="Yes"),OFFSET('Water Data'!$H$9,0,10*ROW('Water Data'!H126)),NA())</f>
        <v>#N/A</v>
      </c>
      <c r="S132" s="96" t="e">
        <f ca="true">+IF(AND(ISNUMBER(OFFSET('Water Data'!$I$4,0,10*ROW('Water Data'!I126))),'Data Summary'!CH132="Yes"),100-OFFSET('Water Data'!$I$4,0,10*ROW('Water Data'!I126)),NA())</f>
        <v>#N/A</v>
      </c>
      <c r="T132" s="96" t="e">
        <f ca="true">+IF(AND(ISNUMBER(OFFSET('Water Data'!$I$6,0,10*ROW('Water Data'!I126))),'Data Summary'!CI132="Yes"),OFFSET('Water Data'!$I$6,0,10*ROW('Water Data'!I126)),NA())</f>
        <v>#N/A</v>
      </c>
      <c r="U132" s="96" t="e">
        <f ca="true">+IF(AND(ISNUMBER(OFFSET('Water Data'!$I$9,0,10*ROW('Water Data'!I126))),'Data Summary'!CJ132="Yes"),OFFSET('Water Data'!$I$9,0,10*ROW('Water Data'!I126)),NA())</f>
        <v>#N/A</v>
      </c>
      <c r="V132" s="97" t="e">
        <f ca="true">+IF(AND(ISNUMBER(OFFSET('Sanitation Data'!$D$4,0,10*ROW('Sanitation Data'!D126))),'Data Summary'!CK132="Yes"),100-OFFSET('Sanitation Data'!$D$4,0,10*ROW('Sanitation Data'!D126)),NA())</f>
        <v>#N/A</v>
      </c>
      <c r="W132" s="97" t="e">
        <f ca="true">+IF(AND(ISNUMBER(OFFSET('Sanitation Data'!$D$6,0,10*ROW('Sanitation Data'!D126))),'Data Summary'!CL132="Yes"),OFFSET('Sanitation Data'!$D$6,0,10*ROW('Sanitation Data'!D126)),NA())</f>
        <v>#N/A</v>
      </c>
      <c r="X132" s="97" t="e">
        <f ca="true">+IF(AND(ISNUMBER(OFFSET('Sanitation Data'!$D$10,0,10*ROW('Sanitation Data'!D126))),'Data Summary'!CM132="Yes"),OFFSET('Sanitation Data'!$D$10,0,10*ROW('Sanitation Data'!D126)),NA())</f>
        <v>#N/A</v>
      </c>
      <c r="Y132" s="97" t="e">
        <f ca="true">+IF(AND(ISNUMBER(OFFSET('Sanitation Data'!$D$11,0,10*ROW('Sanitation Data'!D126))),'Data Summary'!CN132="Yes"),OFFSET('Sanitation Data'!$D$11,0,10*ROW('Sanitation Data'!D126)),NA())</f>
        <v>#N/A</v>
      </c>
      <c r="Z132" s="97" t="e">
        <f ca="true">+IF(AND(ISNUMBER(OFFSET('Sanitation Data'!$D$12,0,10*ROW('Sanitation Data'!D126))),'Data Summary'!CO132="Yes"),OFFSET('Sanitation Data'!$D$12,0,10*ROW('Sanitation Data'!D126)),NA())</f>
        <v>#N/A</v>
      </c>
      <c r="AA132" s="97" t="e">
        <f ca="true">+IF(AND(ISNUMBER(OFFSET('Sanitation Data'!$E$4,0,10*ROW('Sanitation Data'!E126))),'Data Summary'!CP132="Yes"),100-OFFSET('Sanitation Data'!$E$4,0,10*ROW('Sanitation Data'!E126)),NA())</f>
        <v>#N/A</v>
      </c>
      <c r="AB132" s="97" t="e">
        <f ca="true">+IF(AND(ISNUMBER(OFFSET('Sanitation Data'!$E$6,0,10*ROW('Sanitation Data'!E126))),'Data Summary'!CQ132="Yes"),OFFSET('Sanitation Data'!$E$6,0,10*ROW('Sanitation Data'!E126)),NA())</f>
        <v>#N/A</v>
      </c>
      <c r="AC132" s="97" t="e">
        <f ca="true">+IF(AND(ISNUMBER(OFFSET('Sanitation Data'!$E$10,0,10*ROW('Sanitation Data'!E126))),'Data Summary'!CR132="Yes"),OFFSET('Sanitation Data'!$E$10,0,10*ROW('Sanitation Data'!E126)),NA())</f>
        <v>#N/A</v>
      </c>
      <c r="AD132" s="97" t="e">
        <f ca="true">+IF(AND(ISNUMBER(OFFSET('Sanitation Data'!$E$11,0,10*ROW('Sanitation Data'!E126))),'Data Summary'!CS132="Yes"),OFFSET('Sanitation Data'!$E$11,0,10*ROW('Sanitation Data'!E126)),NA())</f>
        <v>#N/A</v>
      </c>
      <c r="AE132" s="97" t="e">
        <f ca="true">+IF(AND(ISNUMBER(OFFSET('Sanitation Data'!$E$12,0,10*ROW('Sanitation Data'!E126))),'Data Summary'!CT132="Yes"),OFFSET('Sanitation Data'!$E$12,0,10*ROW('Sanitation Data'!E126)),NA())</f>
        <v>#N/A</v>
      </c>
      <c r="AF132" s="97" t="e">
        <f ca="true">+IF(AND(ISNUMBER(OFFSET('Sanitation Data'!$F$4,0,10*ROW('Sanitation Data'!F126))),'Data Summary'!CU132="Yes"),100-OFFSET('Sanitation Data'!$F$4,0,10*ROW('Sanitation Data'!F126)),NA())</f>
        <v>#N/A</v>
      </c>
      <c r="AG132" s="97" t="e">
        <f ca="true">+IF(AND(ISNUMBER(OFFSET('Sanitation Data'!$F$6,0,10*ROW('Sanitation Data'!F126))),'Data Summary'!CV132="Yes"),OFFSET('Sanitation Data'!$F$6,0,10*ROW('Sanitation Data'!F126)),NA())</f>
        <v>#N/A</v>
      </c>
      <c r="AH132" s="97" t="e">
        <f ca="true">+IF(AND(ISNUMBER(OFFSET('Sanitation Data'!$F$10,0,10*ROW('Sanitation Data'!F126))),'Data Summary'!CW132="Yes"),OFFSET('Sanitation Data'!$F$10,0,10*ROW('Sanitation Data'!F126)),NA())</f>
        <v>#N/A</v>
      </c>
      <c r="AI132" s="97" t="e">
        <f ca="true">+IF(AND(ISNUMBER(OFFSET('Sanitation Data'!$F$11,0,10*ROW('Sanitation Data'!F126))),'Data Summary'!CX132="Yes"),OFFSET('Sanitation Data'!$F$11,0,10*ROW('Sanitation Data'!F126)),NA())</f>
        <v>#N/A</v>
      </c>
      <c r="AJ132" s="97" t="e">
        <f ca="true">+IF(AND(ISNUMBER(OFFSET('Sanitation Data'!$F$12,0,10*ROW('Sanitation Data'!F126))),'Data Summary'!CY132="Yes"),OFFSET('Sanitation Data'!$F$12,0,10*ROW('Sanitation Data'!F126)),NA())</f>
        <v>#N/A</v>
      </c>
      <c r="AK132" s="97" t="e">
        <f ca="true">+IF(AND(ISNUMBER(OFFSET('Sanitation Data'!$G$4,0,10*ROW('Sanitation Data'!G126))),'Data Summary'!CZ132="Yes"),100-OFFSET('Sanitation Data'!$G$4,0,10*ROW('Sanitation Data'!G126)),NA())</f>
        <v>#N/A</v>
      </c>
      <c r="AL132" s="97" t="e">
        <f ca="true">+IF(AND(ISNUMBER(OFFSET('Sanitation Data'!$G$6,0,10*ROW('Sanitation Data'!G126))),'Data Summary'!DA132="Yes"),OFFSET('Sanitation Data'!$G$6,0,10*ROW('Sanitation Data'!G126)),NA())</f>
        <v>#N/A</v>
      </c>
      <c r="AM132" s="97" t="e">
        <f ca="true">+IF(AND(ISNUMBER(OFFSET('Sanitation Data'!$G$10,0,10*ROW('Sanitation Data'!G126))),'Data Summary'!DB132="Yes"),OFFSET('Sanitation Data'!$G$10,0,10*ROW('Sanitation Data'!G126)),NA())</f>
        <v>#N/A</v>
      </c>
      <c r="AN132" s="97" t="e">
        <f ca="true">+IF(AND(ISNUMBER(OFFSET('Sanitation Data'!$G$11,0,10*ROW('Sanitation Data'!G126))),'Data Summary'!DC132="Yes"),OFFSET('Sanitation Data'!$G$11,0,10*ROW('Sanitation Data'!G126)),NA())</f>
        <v>#N/A</v>
      </c>
      <c r="AO132" s="97" t="e">
        <f ca="true">+IF(AND(ISNUMBER(OFFSET('Sanitation Data'!$G$12,0,10*ROW('Sanitation Data'!G126))),'Data Summary'!DD132="Yes"),OFFSET('Sanitation Data'!$G$12,0,10*ROW('Sanitation Data'!G126)),NA())</f>
        <v>#N/A</v>
      </c>
      <c r="AP132" s="97" t="e">
        <f ca="true">+IF(AND(ISNUMBER(OFFSET('Sanitation Data'!$H$4,0,10*ROW('Sanitation Data'!H126))),'Data Summary'!DE132="Yes"),100-OFFSET('Sanitation Data'!$H$4,0,10*ROW('Sanitation Data'!H126)),NA())</f>
        <v>#N/A</v>
      </c>
      <c r="AQ132" s="97" t="e">
        <f ca="true">+IF(AND(ISNUMBER(OFFSET('Sanitation Data'!$H$6,0,10*ROW('Sanitation Data'!H126))),'Data Summary'!DF132="Yes"),OFFSET('Sanitation Data'!$H$6,0,10*ROW('Sanitation Data'!H126)),NA())</f>
        <v>#N/A</v>
      </c>
      <c r="AR132" s="97" t="e">
        <f ca="true">+IF(AND(ISNUMBER(OFFSET('Sanitation Data'!$H$10,0,10*ROW('Sanitation Data'!H126))),'Data Summary'!DG132="Yes"),OFFSET('Sanitation Data'!$H$10,0,10*ROW('Sanitation Data'!H126)),NA())</f>
        <v>#N/A</v>
      </c>
      <c r="AS132" s="97" t="e">
        <f ca="true">+IF(AND(ISNUMBER(OFFSET('Sanitation Data'!$H$11,0,10*ROW('Sanitation Data'!H126))),'Data Summary'!DH132="Yes"),OFFSET('Sanitation Data'!$H$11,0,10*ROW('Sanitation Data'!H126)),NA())</f>
        <v>#N/A</v>
      </c>
      <c r="AT132" s="97" t="e">
        <f ca="true">+IF(AND(ISNUMBER(OFFSET('Sanitation Data'!$H$12,0,10*ROW('Sanitation Data'!H126))),'Data Summary'!DI132="Yes"),OFFSET('Sanitation Data'!$H$12,0,10*ROW('Sanitation Data'!H126)),NA())</f>
        <v>#N/A</v>
      </c>
      <c r="AU132" s="97" t="e">
        <f ca="true">+IF(AND(ISNUMBER(OFFSET('Sanitation Data'!$I$4,0,10*ROW('Sanitation Data'!I126))),'Data Summary'!DJ132="Yes"),100-OFFSET('Sanitation Data'!$I$4,0,10*ROW('Sanitation Data'!I126)),NA())</f>
        <v>#N/A</v>
      </c>
      <c r="AV132" s="97" t="e">
        <f ca="true">+IF(AND(ISNUMBER(OFFSET('Sanitation Data'!$I$6,0,10*ROW('Sanitation Data'!I126))),'Data Summary'!DK132="Yes"),OFFSET('Sanitation Data'!$I$6,0,10*ROW('Sanitation Data'!I126)),NA())</f>
        <v>#N/A</v>
      </c>
      <c r="AW132" s="97" t="e">
        <f ca="true">+IF(AND(ISNUMBER(OFFSET('Sanitation Data'!$I$10,0,10*ROW('Sanitation Data'!I126))),'Data Summary'!DL132="Yes"),OFFSET('Sanitation Data'!$I$10,0,10*ROW('Sanitation Data'!I126)),NA())</f>
        <v>#N/A</v>
      </c>
      <c r="AX132" s="97" t="e">
        <f ca="true">+IF(AND(ISNUMBER(OFFSET('Sanitation Data'!$I$11,0,10*ROW('Sanitation Data'!I126))),'Data Summary'!DM132="Yes"),OFFSET('Sanitation Data'!$I$11,0,10*ROW('Sanitation Data'!I126)),NA())</f>
        <v>#N/A</v>
      </c>
      <c r="AY132" s="97" t="e">
        <f ca="true">+IF(AND(ISNUMBER(OFFSET('Sanitation Data'!$I$12,0,10*ROW('Sanitation Data'!I126))),'Data Summary'!DN132="Yes"),OFFSET('Sanitation Data'!$I$12,0,10*ROW('Sanitation Data'!I126)),NA())</f>
        <v>#N/A</v>
      </c>
      <c r="AZ132" s="98" t="e">
        <f ca="true">+IF(AND(ISNUMBER(OFFSET('Hygiene Data'!$D$5,0,10*ROW('Hygiene Data'!D126))),'Data Summary'!DO132="Yes"),OFFSET('Hygiene Data'!$D$5,0,10*ROW('Hygiene Data'!D126)),NA())</f>
        <v>#N/A</v>
      </c>
      <c r="BA132" s="98" t="e">
        <f ca="true">+IF(AND(ISNUMBER(OFFSET('Hygiene Data'!$D$7,0,10*ROW('Hygiene Data'!D126))),'Data Summary'!DP132="Yes"),OFFSET('Hygiene Data'!$D$7,0,10*ROW('Hygiene Data'!D126)),NA())</f>
        <v>#N/A</v>
      </c>
      <c r="BB132" s="98" t="e">
        <f ca="true">+IF(AND(ISNUMBER(OFFSET('Hygiene Data'!$D$9,0,10*ROW('Hygiene Data'!D126))),'Data Summary'!DQ132="Yes"),OFFSET('Hygiene Data'!$D$9,0,10*ROW('Hygiene Data'!D126)),NA())</f>
        <v>#N/A</v>
      </c>
      <c r="BC132" s="98" t="e">
        <f ca="true">+IF(AND(ISNUMBER(OFFSET('Hygiene Data'!$E$5,0,10*ROW('Hygiene Data'!E126))),'Data Summary'!DR132="Yes"),OFFSET('Hygiene Data'!$E$5,0,10*ROW('Hygiene Data'!E126)),NA())</f>
        <v>#N/A</v>
      </c>
      <c r="BD132" s="98" t="e">
        <f ca="true">+IF(AND(ISNUMBER(OFFSET('Hygiene Data'!$E$7,0,10*ROW('Hygiene Data'!E126))),'Data Summary'!DS132="Yes"),OFFSET('Hygiene Data'!$E$7,0,10*ROW('Hygiene Data'!E126)),NA())</f>
        <v>#N/A</v>
      </c>
      <c r="BE132" s="98" t="e">
        <f ca="true">+IF(AND(ISNUMBER(OFFSET('Hygiene Data'!$E$9,0,10*ROW('Hygiene Data'!E126))),'Data Summary'!DT132="Yes"),OFFSET('Hygiene Data'!$E$9,0,10*ROW('Hygiene Data'!E126)),NA())</f>
        <v>#N/A</v>
      </c>
      <c r="BF132" s="98" t="e">
        <f ca="true">+IF(AND(ISNUMBER(OFFSET('Hygiene Data'!$F$5,0,10*ROW('Hygiene Data'!F126))),'Data Summary'!DU132="Yes"),OFFSET('Hygiene Data'!$F$5,0,10*ROW('Hygiene Data'!F126)),NA())</f>
        <v>#N/A</v>
      </c>
      <c r="BG132" s="98" t="e">
        <f ca="true">+IF(AND(ISNUMBER(OFFSET('Hygiene Data'!$F$7,0,10*ROW('Hygiene Data'!F126))),'Data Summary'!DV132="Yes"),OFFSET('Hygiene Data'!$F$7,0,10*ROW('Hygiene Data'!F126)),NA())</f>
        <v>#N/A</v>
      </c>
      <c r="BH132" s="98" t="e">
        <f ca="true">+IF(AND(ISNUMBER(OFFSET('Hygiene Data'!$F$9,0,10*ROW('Hygiene Data'!F126))),'Data Summary'!DW132="Yes"),OFFSET('Hygiene Data'!$F$9,0,10*ROW('Hygiene Data'!F126)),NA())</f>
        <v>#N/A</v>
      </c>
      <c r="BI132" s="98" t="e">
        <f ca="true">+IF(AND(ISNUMBER(OFFSET('Hygiene Data'!$G$5,0,10*ROW('Hygiene Data'!G126))),'Data Summary'!DX132="Yes"),OFFSET('Hygiene Data'!$G$5,0,10*ROW('Hygiene Data'!G126)),NA())</f>
        <v>#N/A</v>
      </c>
      <c r="BJ132" s="98" t="e">
        <f ca="true">+IF(AND(ISNUMBER(OFFSET('Hygiene Data'!$G$7,0,10*ROW('Hygiene Data'!G126))),'Data Summary'!DY132="Yes"),OFFSET('Hygiene Data'!$G$7,0,10*ROW('Hygiene Data'!G126)),NA())</f>
        <v>#N/A</v>
      </c>
      <c r="BK132" s="98" t="e">
        <f ca="true">+IF(AND(ISNUMBER(OFFSET('Hygiene Data'!$G$9,0,10*ROW('Hygiene Data'!G126))),'Data Summary'!DZ132="Yes"),OFFSET('Hygiene Data'!$G$9,0,10*ROW('Hygiene Data'!G126)),NA())</f>
        <v>#N/A</v>
      </c>
      <c r="BL132" s="98" t="e">
        <f ca="true">+IF(AND(ISNUMBER(OFFSET('Hygiene Data'!$H$5,0,10*ROW('Hygiene Data'!H126))),'Data Summary'!EA132="Yes"),OFFSET('Hygiene Data'!$H$5,0,10*ROW('Hygiene Data'!H126)),NA())</f>
        <v>#N/A</v>
      </c>
      <c r="BM132" s="98" t="e">
        <f ca="true">+IF(AND(ISNUMBER(OFFSET('Hygiene Data'!$H$7,0,10*ROW('Hygiene Data'!H126))),'Data Summary'!EB132="Yes"),OFFSET('Hygiene Data'!$H$7,0,10*ROW('Hygiene Data'!H126)),NA())</f>
        <v>#N/A</v>
      </c>
      <c r="BN132" s="98" t="e">
        <f ca="true">+IF(AND(ISNUMBER(OFFSET('Hygiene Data'!$H$9,0,10*ROW('Hygiene Data'!H126))),'Data Summary'!EC132="Yes"),OFFSET('Hygiene Data'!$H$9,0,10*ROW('Hygiene Data'!H126)),NA())</f>
        <v>#N/A</v>
      </c>
      <c r="BO132" s="98" t="e">
        <f ca="true">+IF(AND(ISNUMBER(OFFSET('Hygiene Data'!$I$5,0,10*ROW('Hygiene Data'!I126))),'Data Summary'!ED132="Yes"),OFFSET('Hygiene Data'!$I$5,0,10*ROW('Hygiene Data'!I126)),NA())</f>
        <v>#N/A</v>
      </c>
      <c r="BP132" s="98" t="e">
        <f ca="true">+IF(AND(ISNUMBER(OFFSET('Hygiene Data'!$I$7,0,10*ROW('Hygiene Data'!I126))),'Data Summary'!EE132="Yes"),OFFSET('Hygiene Data'!$I$7,0,10*ROW('Hygiene Data'!I126)),NA())</f>
        <v>#N/A</v>
      </c>
      <c r="BQ132" s="98" t="e">
        <f ca="true">+IF(AND(ISNUMBER(OFFSET('Hygiene Data'!$I$9,0,10*ROW('Hygiene Data'!I126))),'Data Summary'!EF132="Yes"),OFFSET('Hygiene Data'!$I$9,0,10*ROW('Hygiene Data'!I126)),NA())</f>
        <v>#N/A</v>
      </c>
    </row>
    <row xmlns:x14ac="http://schemas.microsoft.com/office/spreadsheetml/2009/9/ac" r="133" x14ac:dyDescent="0.2">
      <c r="A133" s="335" t="e">
        <f ca="true">+RIGHT('Data Summary'!A133,LEN('Data Summary'!A133)-9)</f>
        <v>#VALUE!</v>
      </c>
      <c r="B133" s="36" t="str">
        <f ca="true">+IF(ISTEXT('Data Summary'!B133),'Data Summary'!B133,"")</f>
        <v/>
      </c>
      <c r="C133" s="334" t="e">
        <f ca="true">+VALUE('Data Summary'!C133)</f>
        <v>#VALUE!</v>
      </c>
      <c r="D133" s="96" t="e">
        <f ca="true">+IF(AND(ISNUMBER(OFFSET('Water Data'!$D$4,0,10*ROW('Water Data'!D127))),'Data Summary'!BS133="Yes"),100-OFFSET('Water Data'!$D$4,0,10*ROW('Water Data'!D127)),NA())</f>
        <v>#N/A</v>
      </c>
      <c r="E133" s="96" t="e">
        <f ca="true">+IF(AND(ISNUMBER(OFFSET('Water Data'!$D$6,0,10*ROW('Water Data'!D127))),'Data Summary'!BT133="Yes"),OFFSET('Water Data'!$D$6,0,10*ROW('Water Data'!D127)),NA())</f>
        <v>#N/A</v>
      </c>
      <c r="F133" s="96" t="e">
        <f ca="true">+IF(AND(ISNUMBER(OFFSET('Water Data'!$D$9,0,10*ROW('Water Data'!D127))),'Data Summary'!BU133="Yes"),OFFSET('Water Data'!$D$9,0,10*ROW('Water Data'!D127)),NA())</f>
        <v>#N/A</v>
      </c>
      <c r="G133" s="96" t="e">
        <f ca="true">+IF(AND(ISNUMBER(OFFSET('Water Data'!$E$4,0,10*ROW('Water Data'!E127))),'Data Summary'!BV133="Yes"),100-OFFSET('Water Data'!$E$4,0,10*ROW('Water Data'!E127)),NA())</f>
        <v>#N/A</v>
      </c>
      <c r="H133" s="96" t="e">
        <f ca="true">+IF(AND(ISNUMBER(OFFSET('Water Data'!$E$6,0,10*ROW('Water Data'!E127))),'Data Summary'!BW133="Yes"),OFFSET('Water Data'!$E$6,0,10*ROW('Water Data'!E127)),NA())</f>
        <v>#N/A</v>
      </c>
      <c r="I133" s="96" t="e">
        <f ca="true">+IF(AND(ISNUMBER(OFFSET('Water Data'!$E$9,0,10*ROW('Water Data'!E127))),'Data Summary'!BX133="Yes"),OFFSET('Water Data'!$E$9,0,10*ROW('Water Data'!E127)),NA())</f>
        <v>#N/A</v>
      </c>
      <c r="J133" s="96" t="e">
        <f ca="true">+IF(AND(ISNUMBER(OFFSET('Water Data'!$F$4,0,10*ROW('Water Data'!F127))),'Data Summary'!BY133="Yes"),100-OFFSET('Water Data'!$F$4,0,10*ROW('Water Data'!F127)),NA())</f>
        <v>#N/A</v>
      </c>
      <c r="K133" s="96" t="e">
        <f ca="true">+IF(AND(ISNUMBER(OFFSET('Water Data'!$F$6,0,10*ROW('Water Data'!F127))),'Data Summary'!BZ133="Yes"),OFFSET('Water Data'!$F$6,0,10*ROW('Water Data'!F127)),NA())</f>
        <v>#N/A</v>
      </c>
      <c r="L133" s="96" t="e">
        <f ca="true">+IF(AND(ISNUMBER(OFFSET('Water Data'!$F$9,0,10*ROW('Water Data'!F127))),'Data Summary'!CA133="Yes"),OFFSET('Water Data'!$F$9,0,10*ROW('Water Data'!F127)),NA())</f>
        <v>#N/A</v>
      </c>
      <c r="M133" s="96" t="e">
        <f ca="true">+IF(AND(ISNUMBER(OFFSET('Water Data'!$G$4,0,10*ROW('Water Data'!G127))),'Data Summary'!CB133="Yes"),100-OFFSET('Water Data'!$G$4,0,10*ROW('Water Data'!G127)),NA())</f>
        <v>#N/A</v>
      </c>
      <c r="N133" s="96" t="e">
        <f ca="true">+IF(AND(ISNUMBER(OFFSET('Water Data'!$G$6,0,10*ROW('Water Data'!G127))),'Data Summary'!CC133="Yes"),OFFSET('Water Data'!$G$6,0,10*ROW('Water Data'!G127)),NA())</f>
        <v>#N/A</v>
      </c>
      <c r="O133" s="96" t="e">
        <f ca="true">+IF(AND(ISNUMBER(OFFSET('Water Data'!$G$9,0,10*ROW('Water Data'!G127))),'Data Summary'!CD133="Yes"),OFFSET('Water Data'!$G$9,0,10*ROW('Water Data'!G127)),NA())</f>
        <v>#N/A</v>
      </c>
      <c r="P133" s="96" t="e">
        <f ca="true">+IF(AND(ISNUMBER(OFFSET('Water Data'!$H$4,0,10*ROW('Water Data'!H127))),'Data Summary'!CE133="Yes"),100-OFFSET('Water Data'!$H$4,0,10*ROW('Water Data'!H127)),NA())</f>
        <v>#N/A</v>
      </c>
      <c r="Q133" s="96" t="e">
        <f ca="true">+IF(AND(ISNUMBER(OFFSET('Water Data'!$H$6,0,10*ROW('Water Data'!H127))),'Data Summary'!CF133="Yes"),OFFSET('Water Data'!$H$6,0,10*ROW('Water Data'!H127)),NA())</f>
        <v>#N/A</v>
      </c>
      <c r="R133" s="96" t="e">
        <f ca="true">+IF(AND(ISNUMBER(OFFSET('Water Data'!$H$9,0,10*ROW('Water Data'!H127))),'Data Summary'!CG133="Yes"),OFFSET('Water Data'!$H$9,0,10*ROW('Water Data'!H127)),NA())</f>
        <v>#N/A</v>
      </c>
      <c r="S133" s="96" t="e">
        <f ca="true">+IF(AND(ISNUMBER(OFFSET('Water Data'!$I$4,0,10*ROW('Water Data'!I127))),'Data Summary'!CH133="Yes"),100-OFFSET('Water Data'!$I$4,0,10*ROW('Water Data'!I127)),NA())</f>
        <v>#N/A</v>
      </c>
      <c r="T133" s="96" t="e">
        <f ca="true">+IF(AND(ISNUMBER(OFFSET('Water Data'!$I$6,0,10*ROW('Water Data'!I127))),'Data Summary'!CI133="Yes"),OFFSET('Water Data'!$I$6,0,10*ROW('Water Data'!I127)),NA())</f>
        <v>#N/A</v>
      </c>
      <c r="U133" s="96" t="e">
        <f ca="true">+IF(AND(ISNUMBER(OFFSET('Water Data'!$I$9,0,10*ROW('Water Data'!I127))),'Data Summary'!CJ133="Yes"),OFFSET('Water Data'!$I$9,0,10*ROW('Water Data'!I127)),NA())</f>
        <v>#N/A</v>
      </c>
      <c r="V133" s="97" t="e">
        <f ca="true">+IF(AND(ISNUMBER(OFFSET('Sanitation Data'!$D$4,0,10*ROW('Sanitation Data'!D127))),'Data Summary'!CK133="Yes"),100-OFFSET('Sanitation Data'!$D$4,0,10*ROW('Sanitation Data'!D127)),NA())</f>
        <v>#N/A</v>
      </c>
      <c r="W133" s="97" t="e">
        <f ca="true">+IF(AND(ISNUMBER(OFFSET('Sanitation Data'!$D$6,0,10*ROW('Sanitation Data'!D127))),'Data Summary'!CL133="Yes"),OFFSET('Sanitation Data'!$D$6,0,10*ROW('Sanitation Data'!D127)),NA())</f>
        <v>#N/A</v>
      </c>
      <c r="X133" s="97" t="e">
        <f ca="true">+IF(AND(ISNUMBER(OFFSET('Sanitation Data'!$D$10,0,10*ROW('Sanitation Data'!D127))),'Data Summary'!CM133="Yes"),OFFSET('Sanitation Data'!$D$10,0,10*ROW('Sanitation Data'!D127)),NA())</f>
        <v>#N/A</v>
      </c>
      <c r="Y133" s="97" t="e">
        <f ca="true">+IF(AND(ISNUMBER(OFFSET('Sanitation Data'!$D$11,0,10*ROW('Sanitation Data'!D127))),'Data Summary'!CN133="Yes"),OFFSET('Sanitation Data'!$D$11,0,10*ROW('Sanitation Data'!D127)),NA())</f>
        <v>#N/A</v>
      </c>
      <c r="Z133" s="97" t="e">
        <f ca="true">+IF(AND(ISNUMBER(OFFSET('Sanitation Data'!$D$12,0,10*ROW('Sanitation Data'!D127))),'Data Summary'!CO133="Yes"),OFFSET('Sanitation Data'!$D$12,0,10*ROW('Sanitation Data'!D127)),NA())</f>
        <v>#N/A</v>
      </c>
      <c r="AA133" s="97" t="e">
        <f ca="true">+IF(AND(ISNUMBER(OFFSET('Sanitation Data'!$E$4,0,10*ROW('Sanitation Data'!E127))),'Data Summary'!CP133="Yes"),100-OFFSET('Sanitation Data'!$E$4,0,10*ROW('Sanitation Data'!E127)),NA())</f>
        <v>#N/A</v>
      </c>
      <c r="AB133" s="97" t="e">
        <f ca="true">+IF(AND(ISNUMBER(OFFSET('Sanitation Data'!$E$6,0,10*ROW('Sanitation Data'!E127))),'Data Summary'!CQ133="Yes"),OFFSET('Sanitation Data'!$E$6,0,10*ROW('Sanitation Data'!E127)),NA())</f>
        <v>#N/A</v>
      </c>
      <c r="AC133" s="97" t="e">
        <f ca="true">+IF(AND(ISNUMBER(OFFSET('Sanitation Data'!$E$10,0,10*ROW('Sanitation Data'!E127))),'Data Summary'!CR133="Yes"),OFFSET('Sanitation Data'!$E$10,0,10*ROW('Sanitation Data'!E127)),NA())</f>
        <v>#N/A</v>
      </c>
      <c r="AD133" s="97" t="e">
        <f ca="true">+IF(AND(ISNUMBER(OFFSET('Sanitation Data'!$E$11,0,10*ROW('Sanitation Data'!E127))),'Data Summary'!CS133="Yes"),OFFSET('Sanitation Data'!$E$11,0,10*ROW('Sanitation Data'!E127)),NA())</f>
        <v>#N/A</v>
      </c>
      <c r="AE133" s="97" t="e">
        <f ca="true">+IF(AND(ISNUMBER(OFFSET('Sanitation Data'!$E$12,0,10*ROW('Sanitation Data'!E127))),'Data Summary'!CT133="Yes"),OFFSET('Sanitation Data'!$E$12,0,10*ROW('Sanitation Data'!E127)),NA())</f>
        <v>#N/A</v>
      </c>
      <c r="AF133" s="97" t="e">
        <f ca="true">+IF(AND(ISNUMBER(OFFSET('Sanitation Data'!$F$4,0,10*ROW('Sanitation Data'!F127))),'Data Summary'!CU133="Yes"),100-OFFSET('Sanitation Data'!$F$4,0,10*ROW('Sanitation Data'!F127)),NA())</f>
        <v>#N/A</v>
      </c>
      <c r="AG133" s="97" t="e">
        <f ca="true">+IF(AND(ISNUMBER(OFFSET('Sanitation Data'!$F$6,0,10*ROW('Sanitation Data'!F127))),'Data Summary'!CV133="Yes"),OFFSET('Sanitation Data'!$F$6,0,10*ROW('Sanitation Data'!F127)),NA())</f>
        <v>#N/A</v>
      </c>
      <c r="AH133" s="97" t="e">
        <f ca="true">+IF(AND(ISNUMBER(OFFSET('Sanitation Data'!$F$10,0,10*ROW('Sanitation Data'!F127))),'Data Summary'!CW133="Yes"),OFFSET('Sanitation Data'!$F$10,0,10*ROW('Sanitation Data'!F127)),NA())</f>
        <v>#N/A</v>
      </c>
      <c r="AI133" s="97" t="e">
        <f ca="true">+IF(AND(ISNUMBER(OFFSET('Sanitation Data'!$F$11,0,10*ROW('Sanitation Data'!F127))),'Data Summary'!CX133="Yes"),OFFSET('Sanitation Data'!$F$11,0,10*ROW('Sanitation Data'!F127)),NA())</f>
        <v>#N/A</v>
      </c>
      <c r="AJ133" s="97" t="e">
        <f ca="true">+IF(AND(ISNUMBER(OFFSET('Sanitation Data'!$F$12,0,10*ROW('Sanitation Data'!F127))),'Data Summary'!CY133="Yes"),OFFSET('Sanitation Data'!$F$12,0,10*ROW('Sanitation Data'!F127)),NA())</f>
        <v>#N/A</v>
      </c>
      <c r="AK133" s="97" t="e">
        <f ca="true">+IF(AND(ISNUMBER(OFFSET('Sanitation Data'!$G$4,0,10*ROW('Sanitation Data'!G127))),'Data Summary'!CZ133="Yes"),100-OFFSET('Sanitation Data'!$G$4,0,10*ROW('Sanitation Data'!G127)),NA())</f>
        <v>#N/A</v>
      </c>
      <c r="AL133" s="97" t="e">
        <f ca="true">+IF(AND(ISNUMBER(OFFSET('Sanitation Data'!$G$6,0,10*ROW('Sanitation Data'!G127))),'Data Summary'!DA133="Yes"),OFFSET('Sanitation Data'!$G$6,0,10*ROW('Sanitation Data'!G127)),NA())</f>
        <v>#N/A</v>
      </c>
      <c r="AM133" s="97" t="e">
        <f ca="true">+IF(AND(ISNUMBER(OFFSET('Sanitation Data'!$G$10,0,10*ROW('Sanitation Data'!G127))),'Data Summary'!DB133="Yes"),OFFSET('Sanitation Data'!$G$10,0,10*ROW('Sanitation Data'!G127)),NA())</f>
        <v>#N/A</v>
      </c>
      <c r="AN133" s="97" t="e">
        <f ca="true">+IF(AND(ISNUMBER(OFFSET('Sanitation Data'!$G$11,0,10*ROW('Sanitation Data'!G127))),'Data Summary'!DC133="Yes"),OFFSET('Sanitation Data'!$G$11,0,10*ROW('Sanitation Data'!G127)),NA())</f>
        <v>#N/A</v>
      </c>
      <c r="AO133" s="97" t="e">
        <f ca="true">+IF(AND(ISNUMBER(OFFSET('Sanitation Data'!$G$12,0,10*ROW('Sanitation Data'!G127))),'Data Summary'!DD133="Yes"),OFFSET('Sanitation Data'!$G$12,0,10*ROW('Sanitation Data'!G127)),NA())</f>
        <v>#N/A</v>
      </c>
      <c r="AP133" s="97" t="e">
        <f ca="true">+IF(AND(ISNUMBER(OFFSET('Sanitation Data'!$H$4,0,10*ROW('Sanitation Data'!H127))),'Data Summary'!DE133="Yes"),100-OFFSET('Sanitation Data'!$H$4,0,10*ROW('Sanitation Data'!H127)),NA())</f>
        <v>#N/A</v>
      </c>
      <c r="AQ133" s="97" t="e">
        <f ca="true">+IF(AND(ISNUMBER(OFFSET('Sanitation Data'!$H$6,0,10*ROW('Sanitation Data'!H127))),'Data Summary'!DF133="Yes"),OFFSET('Sanitation Data'!$H$6,0,10*ROW('Sanitation Data'!H127)),NA())</f>
        <v>#N/A</v>
      </c>
      <c r="AR133" s="97" t="e">
        <f ca="true">+IF(AND(ISNUMBER(OFFSET('Sanitation Data'!$H$10,0,10*ROW('Sanitation Data'!H127))),'Data Summary'!DG133="Yes"),OFFSET('Sanitation Data'!$H$10,0,10*ROW('Sanitation Data'!H127)),NA())</f>
        <v>#N/A</v>
      </c>
      <c r="AS133" s="97" t="e">
        <f ca="true">+IF(AND(ISNUMBER(OFFSET('Sanitation Data'!$H$11,0,10*ROW('Sanitation Data'!H127))),'Data Summary'!DH133="Yes"),OFFSET('Sanitation Data'!$H$11,0,10*ROW('Sanitation Data'!H127)),NA())</f>
        <v>#N/A</v>
      </c>
      <c r="AT133" s="97" t="e">
        <f ca="true">+IF(AND(ISNUMBER(OFFSET('Sanitation Data'!$H$12,0,10*ROW('Sanitation Data'!H127))),'Data Summary'!DI133="Yes"),OFFSET('Sanitation Data'!$H$12,0,10*ROW('Sanitation Data'!H127)),NA())</f>
        <v>#N/A</v>
      </c>
      <c r="AU133" s="97" t="e">
        <f ca="true">+IF(AND(ISNUMBER(OFFSET('Sanitation Data'!$I$4,0,10*ROW('Sanitation Data'!I127))),'Data Summary'!DJ133="Yes"),100-OFFSET('Sanitation Data'!$I$4,0,10*ROW('Sanitation Data'!I127)),NA())</f>
        <v>#N/A</v>
      </c>
      <c r="AV133" s="97" t="e">
        <f ca="true">+IF(AND(ISNUMBER(OFFSET('Sanitation Data'!$I$6,0,10*ROW('Sanitation Data'!I127))),'Data Summary'!DK133="Yes"),OFFSET('Sanitation Data'!$I$6,0,10*ROW('Sanitation Data'!I127)),NA())</f>
        <v>#N/A</v>
      </c>
      <c r="AW133" s="97" t="e">
        <f ca="true">+IF(AND(ISNUMBER(OFFSET('Sanitation Data'!$I$10,0,10*ROW('Sanitation Data'!I127))),'Data Summary'!DL133="Yes"),OFFSET('Sanitation Data'!$I$10,0,10*ROW('Sanitation Data'!I127)),NA())</f>
        <v>#N/A</v>
      </c>
      <c r="AX133" s="97" t="e">
        <f ca="true">+IF(AND(ISNUMBER(OFFSET('Sanitation Data'!$I$11,0,10*ROW('Sanitation Data'!I127))),'Data Summary'!DM133="Yes"),OFFSET('Sanitation Data'!$I$11,0,10*ROW('Sanitation Data'!I127)),NA())</f>
        <v>#N/A</v>
      </c>
      <c r="AY133" s="97" t="e">
        <f ca="true">+IF(AND(ISNUMBER(OFFSET('Sanitation Data'!$I$12,0,10*ROW('Sanitation Data'!I127))),'Data Summary'!DN133="Yes"),OFFSET('Sanitation Data'!$I$12,0,10*ROW('Sanitation Data'!I127)),NA())</f>
        <v>#N/A</v>
      </c>
      <c r="AZ133" s="98" t="e">
        <f ca="true">+IF(AND(ISNUMBER(OFFSET('Hygiene Data'!$D$5,0,10*ROW('Hygiene Data'!D127))),'Data Summary'!DO133="Yes"),OFFSET('Hygiene Data'!$D$5,0,10*ROW('Hygiene Data'!D127)),NA())</f>
        <v>#N/A</v>
      </c>
      <c r="BA133" s="98" t="e">
        <f ca="true">+IF(AND(ISNUMBER(OFFSET('Hygiene Data'!$D$7,0,10*ROW('Hygiene Data'!D127))),'Data Summary'!DP133="Yes"),OFFSET('Hygiene Data'!$D$7,0,10*ROW('Hygiene Data'!D127)),NA())</f>
        <v>#N/A</v>
      </c>
      <c r="BB133" s="98" t="e">
        <f ca="true">+IF(AND(ISNUMBER(OFFSET('Hygiene Data'!$D$9,0,10*ROW('Hygiene Data'!D127))),'Data Summary'!DQ133="Yes"),OFFSET('Hygiene Data'!$D$9,0,10*ROW('Hygiene Data'!D127)),NA())</f>
        <v>#N/A</v>
      </c>
      <c r="BC133" s="98" t="e">
        <f ca="true">+IF(AND(ISNUMBER(OFFSET('Hygiene Data'!$E$5,0,10*ROW('Hygiene Data'!E127))),'Data Summary'!DR133="Yes"),OFFSET('Hygiene Data'!$E$5,0,10*ROW('Hygiene Data'!E127)),NA())</f>
        <v>#N/A</v>
      </c>
      <c r="BD133" s="98" t="e">
        <f ca="true">+IF(AND(ISNUMBER(OFFSET('Hygiene Data'!$E$7,0,10*ROW('Hygiene Data'!E127))),'Data Summary'!DS133="Yes"),OFFSET('Hygiene Data'!$E$7,0,10*ROW('Hygiene Data'!E127)),NA())</f>
        <v>#N/A</v>
      </c>
      <c r="BE133" s="98" t="e">
        <f ca="true">+IF(AND(ISNUMBER(OFFSET('Hygiene Data'!$E$9,0,10*ROW('Hygiene Data'!E127))),'Data Summary'!DT133="Yes"),OFFSET('Hygiene Data'!$E$9,0,10*ROW('Hygiene Data'!E127)),NA())</f>
        <v>#N/A</v>
      </c>
      <c r="BF133" s="98" t="e">
        <f ca="true">+IF(AND(ISNUMBER(OFFSET('Hygiene Data'!$F$5,0,10*ROW('Hygiene Data'!F127))),'Data Summary'!DU133="Yes"),OFFSET('Hygiene Data'!$F$5,0,10*ROW('Hygiene Data'!F127)),NA())</f>
        <v>#N/A</v>
      </c>
      <c r="BG133" s="98" t="e">
        <f ca="true">+IF(AND(ISNUMBER(OFFSET('Hygiene Data'!$F$7,0,10*ROW('Hygiene Data'!F127))),'Data Summary'!DV133="Yes"),OFFSET('Hygiene Data'!$F$7,0,10*ROW('Hygiene Data'!F127)),NA())</f>
        <v>#N/A</v>
      </c>
      <c r="BH133" s="98" t="e">
        <f ca="true">+IF(AND(ISNUMBER(OFFSET('Hygiene Data'!$F$9,0,10*ROW('Hygiene Data'!F127))),'Data Summary'!DW133="Yes"),OFFSET('Hygiene Data'!$F$9,0,10*ROW('Hygiene Data'!F127)),NA())</f>
        <v>#N/A</v>
      </c>
      <c r="BI133" s="98" t="e">
        <f ca="true">+IF(AND(ISNUMBER(OFFSET('Hygiene Data'!$G$5,0,10*ROW('Hygiene Data'!G127))),'Data Summary'!DX133="Yes"),OFFSET('Hygiene Data'!$G$5,0,10*ROW('Hygiene Data'!G127)),NA())</f>
        <v>#N/A</v>
      </c>
      <c r="BJ133" s="98" t="e">
        <f ca="true">+IF(AND(ISNUMBER(OFFSET('Hygiene Data'!$G$7,0,10*ROW('Hygiene Data'!G127))),'Data Summary'!DY133="Yes"),OFFSET('Hygiene Data'!$G$7,0,10*ROW('Hygiene Data'!G127)),NA())</f>
        <v>#N/A</v>
      </c>
      <c r="BK133" s="98" t="e">
        <f ca="true">+IF(AND(ISNUMBER(OFFSET('Hygiene Data'!$G$9,0,10*ROW('Hygiene Data'!G127))),'Data Summary'!DZ133="Yes"),OFFSET('Hygiene Data'!$G$9,0,10*ROW('Hygiene Data'!G127)),NA())</f>
        <v>#N/A</v>
      </c>
      <c r="BL133" s="98" t="e">
        <f ca="true">+IF(AND(ISNUMBER(OFFSET('Hygiene Data'!$H$5,0,10*ROW('Hygiene Data'!H127))),'Data Summary'!EA133="Yes"),OFFSET('Hygiene Data'!$H$5,0,10*ROW('Hygiene Data'!H127)),NA())</f>
        <v>#N/A</v>
      </c>
      <c r="BM133" s="98" t="e">
        <f ca="true">+IF(AND(ISNUMBER(OFFSET('Hygiene Data'!$H$7,0,10*ROW('Hygiene Data'!H127))),'Data Summary'!EB133="Yes"),OFFSET('Hygiene Data'!$H$7,0,10*ROW('Hygiene Data'!H127)),NA())</f>
        <v>#N/A</v>
      </c>
      <c r="BN133" s="98" t="e">
        <f ca="true">+IF(AND(ISNUMBER(OFFSET('Hygiene Data'!$H$9,0,10*ROW('Hygiene Data'!H127))),'Data Summary'!EC133="Yes"),OFFSET('Hygiene Data'!$H$9,0,10*ROW('Hygiene Data'!H127)),NA())</f>
        <v>#N/A</v>
      </c>
      <c r="BO133" s="98" t="e">
        <f ca="true">+IF(AND(ISNUMBER(OFFSET('Hygiene Data'!$I$5,0,10*ROW('Hygiene Data'!I127))),'Data Summary'!ED133="Yes"),OFFSET('Hygiene Data'!$I$5,0,10*ROW('Hygiene Data'!I127)),NA())</f>
        <v>#N/A</v>
      </c>
      <c r="BP133" s="98" t="e">
        <f ca="true">+IF(AND(ISNUMBER(OFFSET('Hygiene Data'!$I$7,0,10*ROW('Hygiene Data'!I127))),'Data Summary'!EE133="Yes"),OFFSET('Hygiene Data'!$I$7,0,10*ROW('Hygiene Data'!I127)),NA())</f>
        <v>#N/A</v>
      </c>
      <c r="BQ133" s="98" t="e">
        <f ca="true">+IF(AND(ISNUMBER(OFFSET('Hygiene Data'!$I$9,0,10*ROW('Hygiene Data'!I127))),'Data Summary'!EF133="Yes"),OFFSET('Hygiene Data'!$I$9,0,10*ROW('Hygiene Data'!I127)),NA())</f>
        <v>#N/A</v>
      </c>
    </row>
    <row xmlns:x14ac="http://schemas.microsoft.com/office/spreadsheetml/2009/9/ac" r="134" x14ac:dyDescent="0.2">
      <c r="A134" s="335" t="e">
        <f ca="true">+RIGHT('Data Summary'!A134,LEN('Data Summary'!A134)-9)</f>
        <v>#VALUE!</v>
      </c>
      <c r="B134" s="36" t="str">
        <f ca="true">+IF(ISTEXT('Data Summary'!B134),'Data Summary'!B134,"")</f>
        <v/>
      </c>
      <c r="C134" s="334" t="e">
        <f ca="true">+VALUE('Data Summary'!C134)</f>
        <v>#VALUE!</v>
      </c>
      <c r="D134" s="96" t="e">
        <f ca="true">+IF(AND(ISNUMBER(OFFSET('Water Data'!$D$4,0,10*ROW('Water Data'!D128))),'Data Summary'!BS134="Yes"),100-OFFSET('Water Data'!$D$4,0,10*ROW('Water Data'!D128)),NA())</f>
        <v>#N/A</v>
      </c>
      <c r="E134" s="96" t="e">
        <f ca="true">+IF(AND(ISNUMBER(OFFSET('Water Data'!$D$6,0,10*ROW('Water Data'!D128))),'Data Summary'!BT134="Yes"),OFFSET('Water Data'!$D$6,0,10*ROW('Water Data'!D128)),NA())</f>
        <v>#N/A</v>
      </c>
      <c r="F134" s="96" t="e">
        <f ca="true">+IF(AND(ISNUMBER(OFFSET('Water Data'!$D$9,0,10*ROW('Water Data'!D128))),'Data Summary'!BU134="Yes"),OFFSET('Water Data'!$D$9,0,10*ROW('Water Data'!D128)),NA())</f>
        <v>#N/A</v>
      </c>
      <c r="G134" s="96" t="e">
        <f ca="true">+IF(AND(ISNUMBER(OFFSET('Water Data'!$E$4,0,10*ROW('Water Data'!E128))),'Data Summary'!BV134="Yes"),100-OFFSET('Water Data'!$E$4,0,10*ROW('Water Data'!E128)),NA())</f>
        <v>#N/A</v>
      </c>
      <c r="H134" s="96" t="e">
        <f ca="true">+IF(AND(ISNUMBER(OFFSET('Water Data'!$E$6,0,10*ROW('Water Data'!E128))),'Data Summary'!BW134="Yes"),OFFSET('Water Data'!$E$6,0,10*ROW('Water Data'!E128)),NA())</f>
        <v>#N/A</v>
      </c>
      <c r="I134" s="96" t="e">
        <f ca="true">+IF(AND(ISNUMBER(OFFSET('Water Data'!$E$9,0,10*ROW('Water Data'!E128))),'Data Summary'!BX134="Yes"),OFFSET('Water Data'!$E$9,0,10*ROW('Water Data'!E128)),NA())</f>
        <v>#N/A</v>
      </c>
      <c r="J134" s="96" t="e">
        <f ca="true">+IF(AND(ISNUMBER(OFFSET('Water Data'!$F$4,0,10*ROW('Water Data'!F128))),'Data Summary'!BY134="Yes"),100-OFFSET('Water Data'!$F$4,0,10*ROW('Water Data'!F128)),NA())</f>
        <v>#N/A</v>
      </c>
      <c r="K134" s="96" t="e">
        <f ca="true">+IF(AND(ISNUMBER(OFFSET('Water Data'!$F$6,0,10*ROW('Water Data'!F128))),'Data Summary'!BZ134="Yes"),OFFSET('Water Data'!$F$6,0,10*ROW('Water Data'!F128)),NA())</f>
        <v>#N/A</v>
      </c>
      <c r="L134" s="96" t="e">
        <f ca="true">+IF(AND(ISNUMBER(OFFSET('Water Data'!$F$9,0,10*ROW('Water Data'!F128))),'Data Summary'!CA134="Yes"),OFFSET('Water Data'!$F$9,0,10*ROW('Water Data'!F128)),NA())</f>
        <v>#N/A</v>
      </c>
      <c r="M134" s="96" t="e">
        <f ca="true">+IF(AND(ISNUMBER(OFFSET('Water Data'!$G$4,0,10*ROW('Water Data'!G128))),'Data Summary'!CB134="Yes"),100-OFFSET('Water Data'!$G$4,0,10*ROW('Water Data'!G128)),NA())</f>
        <v>#N/A</v>
      </c>
      <c r="N134" s="96" t="e">
        <f ca="true">+IF(AND(ISNUMBER(OFFSET('Water Data'!$G$6,0,10*ROW('Water Data'!G128))),'Data Summary'!CC134="Yes"),OFFSET('Water Data'!$G$6,0,10*ROW('Water Data'!G128)),NA())</f>
        <v>#N/A</v>
      </c>
      <c r="O134" s="96" t="e">
        <f ca="true">+IF(AND(ISNUMBER(OFFSET('Water Data'!$G$9,0,10*ROW('Water Data'!G128))),'Data Summary'!CD134="Yes"),OFFSET('Water Data'!$G$9,0,10*ROW('Water Data'!G128)),NA())</f>
        <v>#N/A</v>
      </c>
      <c r="P134" s="96" t="e">
        <f ca="true">+IF(AND(ISNUMBER(OFFSET('Water Data'!$H$4,0,10*ROW('Water Data'!H128))),'Data Summary'!CE134="Yes"),100-OFFSET('Water Data'!$H$4,0,10*ROW('Water Data'!H128)),NA())</f>
        <v>#N/A</v>
      </c>
      <c r="Q134" s="96" t="e">
        <f ca="true">+IF(AND(ISNUMBER(OFFSET('Water Data'!$H$6,0,10*ROW('Water Data'!H128))),'Data Summary'!CF134="Yes"),OFFSET('Water Data'!$H$6,0,10*ROW('Water Data'!H128)),NA())</f>
        <v>#N/A</v>
      </c>
      <c r="R134" s="96" t="e">
        <f ca="true">+IF(AND(ISNUMBER(OFFSET('Water Data'!$H$9,0,10*ROW('Water Data'!H128))),'Data Summary'!CG134="Yes"),OFFSET('Water Data'!$H$9,0,10*ROW('Water Data'!H128)),NA())</f>
        <v>#N/A</v>
      </c>
      <c r="S134" s="96" t="e">
        <f ca="true">+IF(AND(ISNUMBER(OFFSET('Water Data'!$I$4,0,10*ROW('Water Data'!I128))),'Data Summary'!CH134="Yes"),100-OFFSET('Water Data'!$I$4,0,10*ROW('Water Data'!I128)),NA())</f>
        <v>#N/A</v>
      </c>
      <c r="T134" s="96" t="e">
        <f ca="true">+IF(AND(ISNUMBER(OFFSET('Water Data'!$I$6,0,10*ROW('Water Data'!I128))),'Data Summary'!CI134="Yes"),OFFSET('Water Data'!$I$6,0,10*ROW('Water Data'!I128)),NA())</f>
        <v>#N/A</v>
      </c>
      <c r="U134" s="96" t="e">
        <f ca="true">+IF(AND(ISNUMBER(OFFSET('Water Data'!$I$9,0,10*ROW('Water Data'!I128))),'Data Summary'!CJ134="Yes"),OFFSET('Water Data'!$I$9,0,10*ROW('Water Data'!I128)),NA())</f>
        <v>#N/A</v>
      </c>
      <c r="V134" s="97" t="e">
        <f ca="true">+IF(AND(ISNUMBER(OFFSET('Sanitation Data'!$D$4,0,10*ROW('Sanitation Data'!D128))),'Data Summary'!CK134="Yes"),100-OFFSET('Sanitation Data'!$D$4,0,10*ROW('Sanitation Data'!D128)),NA())</f>
        <v>#N/A</v>
      </c>
      <c r="W134" s="97" t="e">
        <f ca="true">+IF(AND(ISNUMBER(OFFSET('Sanitation Data'!$D$6,0,10*ROW('Sanitation Data'!D128))),'Data Summary'!CL134="Yes"),OFFSET('Sanitation Data'!$D$6,0,10*ROW('Sanitation Data'!D128)),NA())</f>
        <v>#N/A</v>
      </c>
      <c r="X134" s="97" t="e">
        <f ca="true">+IF(AND(ISNUMBER(OFFSET('Sanitation Data'!$D$10,0,10*ROW('Sanitation Data'!D128))),'Data Summary'!CM134="Yes"),OFFSET('Sanitation Data'!$D$10,0,10*ROW('Sanitation Data'!D128)),NA())</f>
        <v>#N/A</v>
      </c>
      <c r="Y134" s="97" t="e">
        <f ca="true">+IF(AND(ISNUMBER(OFFSET('Sanitation Data'!$D$11,0,10*ROW('Sanitation Data'!D128))),'Data Summary'!CN134="Yes"),OFFSET('Sanitation Data'!$D$11,0,10*ROW('Sanitation Data'!D128)),NA())</f>
        <v>#N/A</v>
      </c>
      <c r="Z134" s="97" t="e">
        <f ca="true">+IF(AND(ISNUMBER(OFFSET('Sanitation Data'!$D$12,0,10*ROW('Sanitation Data'!D128))),'Data Summary'!CO134="Yes"),OFFSET('Sanitation Data'!$D$12,0,10*ROW('Sanitation Data'!D128)),NA())</f>
        <v>#N/A</v>
      </c>
      <c r="AA134" s="97" t="e">
        <f ca="true">+IF(AND(ISNUMBER(OFFSET('Sanitation Data'!$E$4,0,10*ROW('Sanitation Data'!E128))),'Data Summary'!CP134="Yes"),100-OFFSET('Sanitation Data'!$E$4,0,10*ROW('Sanitation Data'!E128)),NA())</f>
        <v>#N/A</v>
      </c>
      <c r="AB134" s="97" t="e">
        <f ca="true">+IF(AND(ISNUMBER(OFFSET('Sanitation Data'!$E$6,0,10*ROW('Sanitation Data'!E128))),'Data Summary'!CQ134="Yes"),OFFSET('Sanitation Data'!$E$6,0,10*ROW('Sanitation Data'!E128)),NA())</f>
        <v>#N/A</v>
      </c>
      <c r="AC134" s="97" t="e">
        <f ca="true">+IF(AND(ISNUMBER(OFFSET('Sanitation Data'!$E$10,0,10*ROW('Sanitation Data'!E128))),'Data Summary'!CR134="Yes"),OFFSET('Sanitation Data'!$E$10,0,10*ROW('Sanitation Data'!E128)),NA())</f>
        <v>#N/A</v>
      </c>
      <c r="AD134" s="97" t="e">
        <f ca="true">+IF(AND(ISNUMBER(OFFSET('Sanitation Data'!$E$11,0,10*ROW('Sanitation Data'!E128))),'Data Summary'!CS134="Yes"),OFFSET('Sanitation Data'!$E$11,0,10*ROW('Sanitation Data'!E128)),NA())</f>
        <v>#N/A</v>
      </c>
      <c r="AE134" s="97" t="e">
        <f ca="true">+IF(AND(ISNUMBER(OFFSET('Sanitation Data'!$E$12,0,10*ROW('Sanitation Data'!E128))),'Data Summary'!CT134="Yes"),OFFSET('Sanitation Data'!$E$12,0,10*ROW('Sanitation Data'!E128)),NA())</f>
        <v>#N/A</v>
      </c>
      <c r="AF134" s="97" t="e">
        <f ca="true">+IF(AND(ISNUMBER(OFFSET('Sanitation Data'!$F$4,0,10*ROW('Sanitation Data'!F128))),'Data Summary'!CU134="Yes"),100-OFFSET('Sanitation Data'!$F$4,0,10*ROW('Sanitation Data'!F128)),NA())</f>
        <v>#N/A</v>
      </c>
      <c r="AG134" s="97" t="e">
        <f ca="true">+IF(AND(ISNUMBER(OFFSET('Sanitation Data'!$F$6,0,10*ROW('Sanitation Data'!F128))),'Data Summary'!CV134="Yes"),OFFSET('Sanitation Data'!$F$6,0,10*ROW('Sanitation Data'!F128)),NA())</f>
        <v>#N/A</v>
      </c>
      <c r="AH134" s="97" t="e">
        <f ca="true">+IF(AND(ISNUMBER(OFFSET('Sanitation Data'!$F$10,0,10*ROW('Sanitation Data'!F128))),'Data Summary'!CW134="Yes"),OFFSET('Sanitation Data'!$F$10,0,10*ROW('Sanitation Data'!F128)),NA())</f>
        <v>#N/A</v>
      </c>
      <c r="AI134" s="97" t="e">
        <f ca="true">+IF(AND(ISNUMBER(OFFSET('Sanitation Data'!$F$11,0,10*ROW('Sanitation Data'!F128))),'Data Summary'!CX134="Yes"),OFFSET('Sanitation Data'!$F$11,0,10*ROW('Sanitation Data'!F128)),NA())</f>
        <v>#N/A</v>
      </c>
      <c r="AJ134" s="97" t="e">
        <f ca="true">+IF(AND(ISNUMBER(OFFSET('Sanitation Data'!$F$12,0,10*ROW('Sanitation Data'!F128))),'Data Summary'!CY134="Yes"),OFFSET('Sanitation Data'!$F$12,0,10*ROW('Sanitation Data'!F128)),NA())</f>
        <v>#N/A</v>
      </c>
      <c r="AK134" s="97" t="e">
        <f ca="true">+IF(AND(ISNUMBER(OFFSET('Sanitation Data'!$G$4,0,10*ROW('Sanitation Data'!G128))),'Data Summary'!CZ134="Yes"),100-OFFSET('Sanitation Data'!$G$4,0,10*ROW('Sanitation Data'!G128)),NA())</f>
        <v>#N/A</v>
      </c>
      <c r="AL134" s="97" t="e">
        <f ca="true">+IF(AND(ISNUMBER(OFFSET('Sanitation Data'!$G$6,0,10*ROW('Sanitation Data'!G128))),'Data Summary'!DA134="Yes"),OFFSET('Sanitation Data'!$G$6,0,10*ROW('Sanitation Data'!G128)),NA())</f>
        <v>#N/A</v>
      </c>
      <c r="AM134" s="97" t="e">
        <f ca="true">+IF(AND(ISNUMBER(OFFSET('Sanitation Data'!$G$10,0,10*ROW('Sanitation Data'!G128))),'Data Summary'!DB134="Yes"),OFFSET('Sanitation Data'!$G$10,0,10*ROW('Sanitation Data'!G128)),NA())</f>
        <v>#N/A</v>
      </c>
      <c r="AN134" s="97" t="e">
        <f ca="true">+IF(AND(ISNUMBER(OFFSET('Sanitation Data'!$G$11,0,10*ROW('Sanitation Data'!G128))),'Data Summary'!DC134="Yes"),OFFSET('Sanitation Data'!$G$11,0,10*ROW('Sanitation Data'!G128)),NA())</f>
        <v>#N/A</v>
      </c>
      <c r="AO134" s="97" t="e">
        <f ca="true">+IF(AND(ISNUMBER(OFFSET('Sanitation Data'!$G$12,0,10*ROW('Sanitation Data'!G128))),'Data Summary'!DD134="Yes"),OFFSET('Sanitation Data'!$G$12,0,10*ROW('Sanitation Data'!G128)),NA())</f>
        <v>#N/A</v>
      </c>
      <c r="AP134" s="97" t="e">
        <f ca="true">+IF(AND(ISNUMBER(OFFSET('Sanitation Data'!$H$4,0,10*ROW('Sanitation Data'!H128))),'Data Summary'!DE134="Yes"),100-OFFSET('Sanitation Data'!$H$4,0,10*ROW('Sanitation Data'!H128)),NA())</f>
        <v>#N/A</v>
      </c>
      <c r="AQ134" s="97" t="e">
        <f ca="true">+IF(AND(ISNUMBER(OFFSET('Sanitation Data'!$H$6,0,10*ROW('Sanitation Data'!H128))),'Data Summary'!DF134="Yes"),OFFSET('Sanitation Data'!$H$6,0,10*ROW('Sanitation Data'!H128)),NA())</f>
        <v>#N/A</v>
      </c>
      <c r="AR134" s="97" t="e">
        <f ca="true">+IF(AND(ISNUMBER(OFFSET('Sanitation Data'!$H$10,0,10*ROW('Sanitation Data'!H128))),'Data Summary'!DG134="Yes"),OFFSET('Sanitation Data'!$H$10,0,10*ROW('Sanitation Data'!H128)),NA())</f>
        <v>#N/A</v>
      </c>
      <c r="AS134" s="97" t="e">
        <f ca="true">+IF(AND(ISNUMBER(OFFSET('Sanitation Data'!$H$11,0,10*ROW('Sanitation Data'!H128))),'Data Summary'!DH134="Yes"),OFFSET('Sanitation Data'!$H$11,0,10*ROW('Sanitation Data'!H128)),NA())</f>
        <v>#N/A</v>
      </c>
      <c r="AT134" s="97" t="e">
        <f ca="true">+IF(AND(ISNUMBER(OFFSET('Sanitation Data'!$H$12,0,10*ROW('Sanitation Data'!H128))),'Data Summary'!DI134="Yes"),OFFSET('Sanitation Data'!$H$12,0,10*ROW('Sanitation Data'!H128)),NA())</f>
        <v>#N/A</v>
      </c>
      <c r="AU134" s="97" t="e">
        <f ca="true">+IF(AND(ISNUMBER(OFFSET('Sanitation Data'!$I$4,0,10*ROW('Sanitation Data'!I128))),'Data Summary'!DJ134="Yes"),100-OFFSET('Sanitation Data'!$I$4,0,10*ROW('Sanitation Data'!I128)),NA())</f>
        <v>#N/A</v>
      </c>
      <c r="AV134" s="97" t="e">
        <f ca="true">+IF(AND(ISNUMBER(OFFSET('Sanitation Data'!$I$6,0,10*ROW('Sanitation Data'!I128))),'Data Summary'!DK134="Yes"),OFFSET('Sanitation Data'!$I$6,0,10*ROW('Sanitation Data'!I128)),NA())</f>
        <v>#N/A</v>
      </c>
      <c r="AW134" s="97" t="e">
        <f ca="true">+IF(AND(ISNUMBER(OFFSET('Sanitation Data'!$I$10,0,10*ROW('Sanitation Data'!I128))),'Data Summary'!DL134="Yes"),OFFSET('Sanitation Data'!$I$10,0,10*ROW('Sanitation Data'!I128)),NA())</f>
        <v>#N/A</v>
      </c>
      <c r="AX134" s="97" t="e">
        <f ca="true">+IF(AND(ISNUMBER(OFFSET('Sanitation Data'!$I$11,0,10*ROW('Sanitation Data'!I128))),'Data Summary'!DM134="Yes"),OFFSET('Sanitation Data'!$I$11,0,10*ROW('Sanitation Data'!I128)),NA())</f>
        <v>#N/A</v>
      </c>
      <c r="AY134" s="97" t="e">
        <f ca="true">+IF(AND(ISNUMBER(OFFSET('Sanitation Data'!$I$12,0,10*ROW('Sanitation Data'!I128))),'Data Summary'!DN134="Yes"),OFFSET('Sanitation Data'!$I$12,0,10*ROW('Sanitation Data'!I128)),NA())</f>
        <v>#N/A</v>
      </c>
      <c r="AZ134" s="98" t="e">
        <f ca="true">+IF(AND(ISNUMBER(OFFSET('Hygiene Data'!$D$5,0,10*ROW('Hygiene Data'!D128))),'Data Summary'!DO134="Yes"),OFFSET('Hygiene Data'!$D$5,0,10*ROW('Hygiene Data'!D128)),NA())</f>
        <v>#N/A</v>
      </c>
      <c r="BA134" s="98" t="e">
        <f ca="true">+IF(AND(ISNUMBER(OFFSET('Hygiene Data'!$D$7,0,10*ROW('Hygiene Data'!D128))),'Data Summary'!DP134="Yes"),OFFSET('Hygiene Data'!$D$7,0,10*ROW('Hygiene Data'!D128)),NA())</f>
        <v>#N/A</v>
      </c>
      <c r="BB134" s="98" t="e">
        <f ca="true">+IF(AND(ISNUMBER(OFFSET('Hygiene Data'!$D$9,0,10*ROW('Hygiene Data'!D128))),'Data Summary'!DQ134="Yes"),OFFSET('Hygiene Data'!$D$9,0,10*ROW('Hygiene Data'!D128)),NA())</f>
        <v>#N/A</v>
      </c>
      <c r="BC134" s="98" t="e">
        <f ca="true">+IF(AND(ISNUMBER(OFFSET('Hygiene Data'!$E$5,0,10*ROW('Hygiene Data'!E128))),'Data Summary'!DR134="Yes"),OFFSET('Hygiene Data'!$E$5,0,10*ROW('Hygiene Data'!E128)),NA())</f>
        <v>#N/A</v>
      </c>
      <c r="BD134" s="98" t="e">
        <f ca="true">+IF(AND(ISNUMBER(OFFSET('Hygiene Data'!$E$7,0,10*ROW('Hygiene Data'!E128))),'Data Summary'!DS134="Yes"),OFFSET('Hygiene Data'!$E$7,0,10*ROW('Hygiene Data'!E128)),NA())</f>
        <v>#N/A</v>
      </c>
      <c r="BE134" s="98" t="e">
        <f ca="true">+IF(AND(ISNUMBER(OFFSET('Hygiene Data'!$E$9,0,10*ROW('Hygiene Data'!E128))),'Data Summary'!DT134="Yes"),OFFSET('Hygiene Data'!$E$9,0,10*ROW('Hygiene Data'!E128)),NA())</f>
        <v>#N/A</v>
      </c>
      <c r="BF134" s="98" t="e">
        <f ca="true">+IF(AND(ISNUMBER(OFFSET('Hygiene Data'!$F$5,0,10*ROW('Hygiene Data'!F128))),'Data Summary'!DU134="Yes"),OFFSET('Hygiene Data'!$F$5,0,10*ROW('Hygiene Data'!F128)),NA())</f>
        <v>#N/A</v>
      </c>
      <c r="BG134" s="98" t="e">
        <f ca="true">+IF(AND(ISNUMBER(OFFSET('Hygiene Data'!$F$7,0,10*ROW('Hygiene Data'!F128))),'Data Summary'!DV134="Yes"),OFFSET('Hygiene Data'!$F$7,0,10*ROW('Hygiene Data'!F128)),NA())</f>
        <v>#N/A</v>
      </c>
      <c r="BH134" s="98" t="e">
        <f ca="true">+IF(AND(ISNUMBER(OFFSET('Hygiene Data'!$F$9,0,10*ROW('Hygiene Data'!F128))),'Data Summary'!DW134="Yes"),OFFSET('Hygiene Data'!$F$9,0,10*ROW('Hygiene Data'!F128)),NA())</f>
        <v>#N/A</v>
      </c>
      <c r="BI134" s="98" t="e">
        <f ca="true">+IF(AND(ISNUMBER(OFFSET('Hygiene Data'!$G$5,0,10*ROW('Hygiene Data'!G128))),'Data Summary'!DX134="Yes"),OFFSET('Hygiene Data'!$G$5,0,10*ROW('Hygiene Data'!G128)),NA())</f>
        <v>#N/A</v>
      </c>
      <c r="BJ134" s="98" t="e">
        <f ca="true">+IF(AND(ISNUMBER(OFFSET('Hygiene Data'!$G$7,0,10*ROW('Hygiene Data'!G128))),'Data Summary'!DY134="Yes"),OFFSET('Hygiene Data'!$G$7,0,10*ROW('Hygiene Data'!G128)),NA())</f>
        <v>#N/A</v>
      </c>
      <c r="BK134" s="98" t="e">
        <f ca="true">+IF(AND(ISNUMBER(OFFSET('Hygiene Data'!$G$9,0,10*ROW('Hygiene Data'!G128))),'Data Summary'!DZ134="Yes"),OFFSET('Hygiene Data'!$G$9,0,10*ROW('Hygiene Data'!G128)),NA())</f>
        <v>#N/A</v>
      </c>
      <c r="BL134" s="98" t="e">
        <f ca="true">+IF(AND(ISNUMBER(OFFSET('Hygiene Data'!$H$5,0,10*ROW('Hygiene Data'!H128))),'Data Summary'!EA134="Yes"),OFFSET('Hygiene Data'!$H$5,0,10*ROW('Hygiene Data'!H128)),NA())</f>
        <v>#N/A</v>
      </c>
      <c r="BM134" s="98" t="e">
        <f ca="true">+IF(AND(ISNUMBER(OFFSET('Hygiene Data'!$H$7,0,10*ROW('Hygiene Data'!H128))),'Data Summary'!EB134="Yes"),OFFSET('Hygiene Data'!$H$7,0,10*ROW('Hygiene Data'!H128)),NA())</f>
        <v>#N/A</v>
      </c>
      <c r="BN134" s="98" t="e">
        <f ca="true">+IF(AND(ISNUMBER(OFFSET('Hygiene Data'!$H$9,0,10*ROW('Hygiene Data'!H128))),'Data Summary'!EC134="Yes"),OFFSET('Hygiene Data'!$H$9,0,10*ROW('Hygiene Data'!H128)),NA())</f>
        <v>#N/A</v>
      </c>
      <c r="BO134" s="98" t="e">
        <f ca="true">+IF(AND(ISNUMBER(OFFSET('Hygiene Data'!$I$5,0,10*ROW('Hygiene Data'!I128))),'Data Summary'!ED134="Yes"),OFFSET('Hygiene Data'!$I$5,0,10*ROW('Hygiene Data'!I128)),NA())</f>
        <v>#N/A</v>
      </c>
      <c r="BP134" s="98" t="e">
        <f ca="true">+IF(AND(ISNUMBER(OFFSET('Hygiene Data'!$I$7,0,10*ROW('Hygiene Data'!I128))),'Data Summary'!EE134="Yes"),OFFSET('Hygiene Data'!$I$7,0,10*ROW('Hygiene Data'!I128)),NA())</f>
        <v>#N/A</v>
      </c>
      <c r="BQ134" s="98" t="e">
        <f ca="true">+IF(AND(ISNUMBER(OFFSET('Hygiene Data'!$I$9,0,10*ROW('Hygiene Data'!I128))),'Data Summary'!EF134="Yes"),OFFSET('Hygiene Data'!$I$9,0,10*ROW('Hygiene Data'!I128)),NA())</f>
        <v>#N/A</v>
      </c>
    </row>
    <row xmlns:x14ac="http://schemas.microsoft.com/office/spreadsheetml/2009/9/ac" r="135" x14ac:dyDescent="0.2">
      <c r="A135" s="335" t="e">
        <f ca="true">+RIGHT('Data Summary'!A135,LEN('Data Summary'!A135)-9)</f>
        <v>#VALUE!</v>
      </c>
      <c r="B135" s="36" t="str">
        <f ca="true">+IF(ISTEXT('Data Summary'!B135),'Data Summary'!B135,"")</f>
        <v/>
      </c>
      <c r="C135" s="334" t="e">
        <f ca="true">+VALUE('Data Summary'!C135)</f>
        <v>#VALUE!</v>
      </c>
      <c r="D135" s="96" t="e">
        <f ca="true">+IF(AND(ISNUMBER(OFFSET('Water Data'!$D$4,0,10*ROW('Water Data'!D129))),'Data Summary'!BS135="Yes"),100-OFFSET('Water Data'!$D$4,0,10*ROW('Water Data'!D129)),NA())</f>
        <v>#N/A</v>
      </c>
      <c r="E135" s="96" t="e">
        <f ca="true">+IF(AND(ISNUMBER(OFFSET('Water Data'!$D$6,0,10*ROW('Water Data'!D129))),'Data Summary'!BT135="Yes"),OFFSET('Water Data'!$D$6,0,10*ROW('Water Data'!D129)),NA())</f>
        <v>#N/A</v>
      </c>
      <c r="F135" s="96" t="e">
        <f ca="true">+IF(AND(ISNUMBER(OFFSET('Water Data'!$D$9,0,10*ROW('Water Data'!D129))),'Data Summary'!BU135="Yes"),OFFSET('Water Data'!$D$9,0,10*ROW('Water Data'!D129)),NA())</f>
        <v>#N/A</v>
      </c>
      <c r="G135" s="96" t="e">
        <f ca="true">+IF(AND(ISNUMBER(OFFSET('Water Data'!$E$4,0,10*ROW('Water Data'!E129))),'Data Summary'!BV135="Yes"),100-OFFSET('Water Data'!$E$4,0,10*ROW('Water Data'!E129)),NA())</f>
        <v>#N/A</v>
      </c>
      <c r="H135" s="96" t="e">
        <f ca="true">+IF(AND(ISNUMBER(OFFSET('Water Data'!$E$6,0,10*ROW('Water Data'!E129))),'Data Summary'!BW135="Yes"),OFFSET('Water Data'!$E$6,0,10*ROW('Water Data'!E129)),NA())</f>
        <v>#N/A</v>
      </c>
      <c r="I135" s="96" t="e">
        <f ca="true">+IF(AND(ISNUMBER(OFFSET('Water Data'!$E$9,0,10*ROW('Water Data'!E129))),'Data Summary'!BX135="Yes"),OFFSET('Water Data'!$E$9,0,10*ROW('Water Data'!E129)),NA())</f>
        <v>#N/A</v>
      </c>
      <c r="J135" s="96" t="e">
        <f ca="true">+IF(AND(ISNUMBER(OFFSET('Water Data'!$F$4,0,10*ROW('Water Data'!F129))),'Data Summary'!BY135="Yes"),100-OFFSET('Water Data'!$F$4,0,10*ROW('Water Data'!F129)),NA())</f>
        <v>#N/A</v>
      </c>
      <c r="K135" s="96" t="e">
        <f ca="true">+IF(AND(ISNUMBER(OFFSET('Water Data'!$F$6,0,10*ROW('Water Data'!F129))),'Data Summary'!BZ135="Yes"),OFFSET('Water Data'!$F$6,0,10*ROW('Water Data'!F129)),NA())</f>
        <v>#N/A</v>
      </c>
      <c r="L135" s="96" t="e">
        <f ca="true">+IF(AND(ISNUMBER(OFFSET('Water Data'!$F$9,0,10*ROW('Water Data'!F129))),'Data Summary'!CA135="Yes"),OFFSET('Water Data'!$F$9,0,10*ROW('Water Data'!F129)),NA())</f>
        <v>#N/A</v>
      </c>
      <c r="M135" s="96" t="e">
        <f ca="true">+IF(AND(ISNUMBER(OFFSET('Water Data'!$G$4,0,10*ROW('Water Data'!G129))),'Data Summary'!CB135="Yes"),100-OFFSET('Water Data'!$G$4,0,10*ROW('Water Data'!G129)),NA())</f>
        <v>#N/A</v>
      </c>
      <c r="N135" s="96" t="e">
        <f ca="true">+IF(AND(ISNUMBER(OFFSET('Water Data'!$G$6,0,10*ROW('Water Data'!G129))),'Data Summary'!CC135="Yes"),OFFSET('Water Data'!$G$6,0,10*ROW('Water Data'!G129)),NA())</f>
        <v>#N/A</v>
      </c>
      <c r="O135" s="96" t="e">
        <f ca="true">+IF(AND(ISNUMBER(OFFSET('Water Data'!$G$9,0,10*ROW('Water Data'!G129))),'Data Summary'!CD135="Yes"),OFFSET('Water Data'!$G$9,0,10*ROW('Water Data'!G129)),NA())</f>
        <v>#N/A</v>
      </c>
      <c r="P135" s="96" t="e">
        <f ca="true">+IF(AND(ISNUMBER(OFFSET('Water Data'!$H$4,0,10*ROW('Water Data'!H129))),'Data Summary'!CE135="Yes"),100-OFFSET('Water Data'!$H$4,0,10*ROW('Water Data'!H129)),NA())</f>
        <v>#N/A</v>
      </c>
      <c r="Q135" s="96" t="e">
        <f ca="true">+IF(AND(ISNUMBER(OFFSET('Water Data'!$H$6,0,10*ROW('Water Data'!H129))),'Data Summary'!CF135="Yes"),OFFSET('Water Data'!$H$6,0,10*ROW('Water Data'!H129)),NA())</f>
        <v>#N/A</v>
      </c>
      <c r="R135" s="96" t="e">
        <f ca="true">+IF(AND(ISNUMBER(OFFSET('Water Data'!$H$9,0,10*ROW('Water Data'!H129))),'Data Summary'!CG135="Yes"),OFFSET('Water Data'!$H$9,0,10*ROW('Water Data'!H129)),NA())</f>
        <v>#N/A</v>
      </c>
      <c r="S135" s="96" t="e">
        <f ca="true">+IF(AND(ISNUMBER(OFFSET('Water Data'!$I$4,0,10*ROW('Water Data'!I129))),'Data Summary'!CH135="Yes"),100-OFFSET('Water Data'!$I$4,0,10*ROW('Water Data'!I129)),NA())</f>
        <v>#N/A</v>
      </c>
      <c r="T135" s="96" t="e">
        <f ca="true">+IF(AND(ISNUMBER(OFFSET('Water Data'!$I$6,0,10*ROW('Water Data'!I129))),'Data Summary'!CI135="Yes"),OFFSET('Water Data'!$I$6,0,10*ROW('Water Data'!I129)),NA())</f>
        <v>#N/A</v>
      </c>
      <c r="U135" s="96" t="e">
        <f ca="true">+IF(AND(ISNUMBER(OFFSET('Water Data'!$I$9,0,10*ROW('Water Data'!I129))),'Data Summary'!CJ135="Yes"),OFFSET('Water Data'!$I$9,0,10*ROW('Water Data'!I129)),NA())</f>
        <v>#N/A</v>
      </c>
      <c r="V135" s="97" t="e">
        <f ca="true">+IF(AND(ISNUMBER(OFFSET('Sanitation Data'!$D$4,0,10*ROW('Sanitation Data'!D129))),'Data Summary'!CK135="Yes"),100-OFFSET('Sanitation Data'!$D$4,0,10*ROW('Sanitation Data'!D129)),NA())</f>
        <v>#N/A</v>
      </c>
      <c r="W135" s="97" t="e">
        <f ca="true">+IF(AND(ISNUMBER(OFFSET('Sanitation Data'!$D$6,0,10*ROW('Sanitation Data'!D129))),'Data Summary'!CL135="Yes"),OFFSET('Sanitation Data'!$D$6,0,10*ROW('Sanitation Data'!D129)),NA())</f>
        <v>#N/A</v>
      </c>
      <c r="X135" s="97" t="e">
        <f ca="true">+IF(AND(ISNUMBER(OFFSET('Sanitation Data'!$D$10,0,10*ROW('Sanitation Data'!D129))),'Data Summary'!CM135="Yes"),OFFSET('Sanitation Data'!$D$10,0,10*ROW('Sanitation Data'!D129)),NA())</f>
        <v>#N/A</v>
      </c>
      <c r="Y135" s="97" t="e">
        <f ca="true">+IF(AND(ISNUMBER(OFFSET('Sanitation Data'!$D$11,0,10*ROW('Sanitation Data'!D129))),'Data Summary'!CN135="Yes"),OFFSET('Sanitation Data'!$D$11,0,10*ROW('Sanitation Data'!D129)),NA())</f>
        <v>#N/A</v>
      </c>
      <c r="Z135" s="97" t="e">
        <f ca="true">+IF(AND(ISNUMBER(OFFSET('Sanitation Data'!$D$12,0,10*ROW('Sanitation Data'!D129))),'Data Summary'!CO135="Yes"),OFFSET('Sanitation Data'!$D$12,0,10*ROW('Sanitation Data'!D129)),NA())</f>
        <v>#N/A</v>
      </c>
      <c r="AA135" s="97" t="e">
        <f ca="true">+IF(AND(ISNUMBER(OFFSET('Sanitation Data'!$E$4,0,10*ROW('Sanitation Data'!E129))),'Data Summary'!CP135="Yes"),100-OFFSET('Sanitation Data'!$E$4,0,10*ROW('Sanitation Data'!E129)),NA())</f>
        <v>#N/A</v>
      </c>
      <c r="AB135" s="97" t="e">
        <f ca="true">+IF(AND(ISNUMBER(OFFSET('Sanitation Data'!$E$6,0,10*ROW('Sanitation Data'!E129))),'Data Summary'!CQ135="Yes"),OFFSET('Sanitation Data'!$E$6,0,10*ROW('Sanitation Data'!E129)),NA())</f>
        <v>#N/A</v>
      </c>
      <c r="AC135" s="97" t="e">
        <f ca="true">+IF(AND(ISNUMBER(OFFSET('Sanitation Data'!$E$10,0,10*ROW('Sanitation Data'!E129))),'Data Summary'!CR135="Yes"),OFFSET('Sanitation Data'!$E$10,0,10*ROW('Sanitation Data'!E129)),NA())</f>
        <v>#N/A</v>
      </c>
      <c r="AD135" s="97" t="e">
        <f ca="true">+IF(AND(ISNUMBER(OFFSET('Sanitation Data'!$E$11,0,10*ROW('Sanitation Data'!E129))),'Data Summary'!CS135="Yes"),OFFSET('Sanitation Data'!$E$11,0,10*ROW('Sanitation Data'!E129)),NA())</f>
        <v>#N/A</v>
      </c>
      <c r="AE135" s="97" t="e">
        <f ca="true">+IF(AND(ISNUMBER(OFFSET('Sanitation Data'!$E$12,0,10*ROW('Sanitation Data'!E129))),'Data Summary'!CT135="Yes"),OFFSET('Sanitation Data'!$E$12,0,10*ROW('Sanitation Data'!E129)),NA())</f>
        <v>#N/A</v>
      </c>
      <c r="AF135" s="97" t="e">
        <f ca="true">+IF(AND(ISNUMBER(OFFSET('Sanitation Data'!$F$4,0,10*ROW('Sanitation Data'!F129))),'Data Summary'!CU135="Yes"),100-OFFSET('Sanitation Data'!$F$4,0,10*ROW('Sanitation Data'!F129)),NA())</f>
        <v>#N/A</v>
      </c>
      <c r="AG135" s="97" t="e">
        <f ca="true">+IF(AND(ISNUMBER(OFFSET('Sanitation Data'!$F$6,0,10*ROW('Sanitation Data'!F129))),'Data Summary'!CV135="Yes"),OFFSET('Sanitation Data'!$F$6,0,10*ROW('Sanitation Data'!F129)),NA())</f>
        <v>#N/A</v>
      </c>
      <c r="AH135" s="97" t="e">
        <f ca="true">+IF(AND(ISNUMBER(OFFSET('Sanitation Data'!$F$10,0,10*ROW('Sanitation Data'!F129))),'Data Summary'!CW135="Yes"),OFFSET('Sanitation Data'!$F$10,0,10*ROW('Sanitation Data'!F129)),NA())</f>
        <v>#N/A</v>
      </c>
      <c r="AI135" s="97" t="e">
        <f ca="true">+IF(AND(ISNUMBER(OFFSET('Sanitation Data'!$F$11,0,10*ROW('Sanitation Data'!F129))),'Data Summary'!CX135="Yes"),OFFSET('Sanitation Data'!$F$11,0,10*ROW('Sanitation Data'!F129)),NA())</f>
        <v>#N/A</v>
      </c>
      <c r="AJ135" s="97" t="e">
        <f ca="true">+IF(AND(ISNUMBER(OFFSET('Sanitation Data'!$F$12,0,10*ROW('Sanitation Data'!F129))),'Data Summary'!CY135="Yes"),OFFSET('Sanitation Data'!$F$12,0,10*ROW('Sanitation Data'!F129)),NA())</f>
        <v>#N/A</v>
      </c>
      <c r="AK135" s="97" t="e">
        <f ca="true">+IF(AND(ISNUMBER(OFFSET('Sanitation Data'!$G$4,0,10*ROW('Sanitation Data'!G129))),'Data Summary'!CZ135="Yes"),100-OFFSET('Sanitation Data'!$G$4,0,10*ROW('Sanitation Data'!G129)),NA())</f>
        <v>#N/A</v>
      </c>
      <c r="AL135" s="97" t="e">
        <f ca="true">+IF(AND(ISNUMBER(OFFSET('Sanitation Data'!$G$6,0,10*ROW('Sanitation Data'!G129))),'Data Summary'!DA135="Yes"),OFFSET('Sanitation Data'!$G$6,0,10*ROW('Sanitation Data'!G129)),NA())</f>
        <v>#N/A</v>
      </c>
      <c r="AM135" s="97" t="e">
        <f ca="true">+IF(AND(ISNUMBER(OFFSET('Sanitation Data'!$G$10,0,10*ROW('Sanitation Data'!G129))),'Data Summary'!DB135="Yes"),OFFSET('Sanitation Data'!$G$10,0,10*ROW('Sanitation Data'!G129)),NA())</f>
        <v>#N/A</v>
      </c>
      <c r="AN135" s="97" t="e">
        <f ca="true">+IF(AND(ISNUMBER(OFFSET('Sanitation Data'!$G$11,0,10*ROW('Sanitation Data'!G129))),'Data Summary'!DC135="Yes"),OFFSET('Sanitation Data'!$G$11,0,10*ROW('Sanitation Data'!G129)),NA())</f>
        <v>#N/A</v>
      </c>
      <c r="AO135" s="97" t="e">
        <f ca="true">+IF(AND(ISNUMBER(OFFSET('Sanitation Data'!$G$12,0,10*ROW('Sanitation Data'!G129))),'Data Summary'!DD135="Yes"),OFFSET('Sanitation Data'!$G$12,0,10*ROW('Sanitation Data'!G129)),NA())</f>
        <v>#N/A</v>
      </c>
      <c r="AP135" s="97" t="e">
        <f ca="true">+IF(AND(ISNUMBER(OFFSET('Sanitation Data'!$H$4,0,10*ROW('Sanitation Data'!H129))),'Data Summary'!DE135="Yes"),100-OFFSET('Sanitation Data'!$H$4,0,10*ROW('Sanitation Data'!H129)),NA())</f>
        <v>#N/A</v>
      </c>
      <c r="AQ135" s="97" t="e">
        <f ca="true">+IF(AND(ISNUMBER(OFFSET('Sanitation Data'!$H$6,0,10*ROW('Sanitation Data'!H129))),'Data Summary'!DF135="Yes"),OFFSET('Sanitation Data'!$H$6,0,10*ROW('Sanitation Data'!H129)),NA())</f>
        <v>#N/A</v>
      </c>
      <c r="AR135" s="97" t="e">
        <f ca="true">+IF(AND(ISNUMBER(OFFSET('Sanitation Data'!$H$10,0,10*ROW('Sanitation Data'!H129))),'Data Summary'!DG135="Yes"),OFFSET('Sanitation Data'!$H$10,0,10*ROW('Sanitation Data'!H129)),NA())</f>
        <v>#N/A</v>
      </c>
      <c r="AS135" s="97" t="e">
        <f ca="true">+IF(AND(ISNUMBER(OFFSET('Sanitation Data'!$H$11,0,10*ROW('Sanitation Data'!H129))),'Data Summary'!DH135="Yes"),OFFSET('Sanitation Data'!$H$11,0,10*ROW('Sanitation Data'!H129)),NA())</f>
        <v>#N/A</v>
      </c>
      <c r="AT135" s="97" t="e">
        <f ca="true">+IF(AND(ISNUMBER(OFFSET('Sanitation Data'!$H$12,0,10*ROW('Sanitation Data'!H129))),'Data Summary'!DI135="Yes"),OFFSET('Sanitation Data'!$H$12,0,10*ROW('Sanitation Data'!H129)),NA())</f>
        <v>#N/A</v>
      </c>
      <c r="AU135" s="97" t="e">
        <f ca="true">+IF(AND(ISNUMBER(OFFSET('Sanitation Data'!$I$4,0,10*ROW('Sanitation Data'!I129))),'Data Summary'!DJ135="Yes"),100-OFFSET('Sanitation Data'!$I$4,0,10*ROW('Sanitation Data'!I129)),NA())</f>
        <v>#N/A</v>
      </c>
      <c r="AV135" s="97" t="e">
        <f ca="true">+IF(AND(ISNUMBER(OFFSET('Sanitation Data'!$I$6,0,10*ROW('Sanitation Data'!I129))),'Data Summary'!DK135="Yes"),OFFSET('Sanitation Data'!$I$6,0,10*ROW('Sanitation Data'!I129)),NA())</f>
        <v>#N/A</v>
      </c>
      <c r="AW135" s="97" t="e">
        <f ca="true">+IF(AND(ISNUMBER(OFFSET('Sanitation Data'!$I$10,0,10*ROW('Sanitation Data'!I129))),'Data Summary'!DL135="Yes"),OFFSET('Sanitation Data'!$I$10,0,10*ROW('Sanitation Data'!I129)),NA())</f>
        <v>#N/A</v>
      </c>
      <c r="AX135" s="97" t="e">
        <f ca="true">+IF(AND(ISNUMBER(OFFSET('Sanitation Data'!$I$11,0,10*ROW('Sanitation Data'!I129))),'Data Summary'!DM135="Yes"),OFFSET('Sanitation Data'!$I$11,0,10*ROW('Sanitation Data'!I129)),NA())</f>
        <v>#N/A</v>
      </c>
      <c r="AY135" s="97" t="e">
        <f ca="true">+IF(AND(ISNUMBER(OFFSET('Sanitation Data'!$I$12,0,10*ROW('Sanitation Data'!I129))),'Data Summary'!DN135="Yes"),OFFSET('Sanitation Data'!$I$12,0,10*ROW('Sanitation Data'!I129)),NA())</f>
        <v>#N/A</v>
      </c>
      <c r="AZ135" s="98" t="e">
        <f ca="true">+IF(AND(ISNUMBER(OFFSET('Hygiene Data'!$D$5,0,10*ROW('Hygiene Data'!D129))),'Data Summary'!DO135="Yes"),OFFSET('Hygiene Data'!$D$5,0,10*ROW('Hygiene Data'!D129)),NA())</f>
        <v>#N/A</v>
      </c>
      <c r="BA135" s="98" t="e">
        <f ca="true">+IF(AND(ISNUMBER(OFFSET('Hygiene Data'!$D$7,0,10*ROW('Hygiene Data'!D129))),'Data Summary'!DP135="Yes"),OFFSET('Hygiene Data'!$D$7,0,10*ROW('Hygiene Data'!D129)),NA())</f>
        <v>#N/A</v>
      </c>
      <c r="BB135" s="98" t="e">
        <f ca="true">+IF(AND(ISNUMBER(OFFSET('Hygiene Data'!$D$9,0,10*ROW('Hygiene Data'!D129))),'Data Summary'!DQ135="Yes"),OFFSET('Hygiene Data'!$D$9,0,10*ROW('Hygiene Data'!D129)),NA())</f>
        <v>#N/A</v>
      </c>
      <c r="BC135" s="98" t="e">
        <f ca="true">+IF(AND(ISNUMBER(OFFSET('Hygiene Data'!$E$5,0,10*ROW('Hygiene Data'!E129))),'Data Summary'!DR135="Yes"),OFFSET('Hygiene Data'!$E$5,0,10*ROW('Hygiene Data'!E129)),NA())</f>
        <v>#N/A</v>
      </c>
      <c r="BD135" s="98" t="e">
        <f ca="true">+IF(AND(ISNUMBER(OFFSET('Hygiene Data'!$E$7,0,10*ROW('Hygiene Data'!E129))),'Data Summary'!DS135="Yes"),OFFSET('Hygiene Data'!$E$7,0,10*ROW('Hygiene Data'!E129)),NA())</f>
        <v>#N/A</v>
      </c>
      <c r="BE135" s="98" t="e">
        <f ca="true">+IF(AND(ISNUMBER(OFFSET('Hygiene Data'!$E$9,0,10*ROW('Hygiene Data'!E129))),'Data Summary'!DT135="Yes"),OFFSET('Hygiene Data'!$E$9,0,10*ROW('Hygiene Data'!E129)),NA())</f>
        <v>#N/A</v>
      </c>
      <c r="BF135" s="98" t="e">
        <f ca="true">+IF(AND(ISNUMBER(OFFSET('Hygiene Data'!$F$5,0,10*ROW('Hygiene Data'!F129))),'Data Summary'!DU135="Yes"),OFFSET('Hygiene Data'!$F$5,0,10*ROW('Hygiene Data'!F129)),NA())</f>
        <v>#N/A</v>
      </c>
      <c r="BG135" s="98" t="e">
        <f ca="true">+IF(AND(ISNUMBER(OFFSET('Hygiene Data'!$F$7,0,10*ROW('Hygiene Data'!F129))),'Data Summary'!DV135="Yes"),OFFSET('Hygiene Data'!$F$7,0,10*ROW('Hygiene Data'!F129)),NA())</f>
        <v>#N/A</v>
      </c>
      <c r="BH135" s="98" t="e">
        <f ca="true">+IF(AND(ISNUMBER(OFFSET('Hygiene Data'!$F$9,0,10*ROW('Hygiene Data'!F129))),'Data Summary'!DW135="Yes"),OFFSET('Hygiene Data'!$F$9,0,10*ROW('Hygiene Data'!F129)),NA())</f>
        <v>#N/A</v>
      </c>
      <c r="BI135" s="98" t="e">
        <f ca="true">+IF(AND(ISNUMBER(OFFSET('Hygiene Data'!$G$5,0,10*ROW('Hygiene Data'!G129))),'Data Summary'!DX135="Yes"),OFFSET('Hygiene Data'!$G$5,0,10*ROW('Hygiene Data'!G129)),NA())</f>
        <v>#N/A</v>
      </c>
      <c r="BJ135" s="98" t="e">
        <f ca="true">+IF(AND(ISNUMBER(OFFSET('Hygiene Data'!$G$7,0,10*ROW('Hygiene Data'!G129))),'Data Summary'!DY135="Yes"),OFFSET('Hygiene Data'!$G$7,0,10*ROW('Hygiene Data'!G129)),NA())</f>
        <v>#N/A</v>
      </c>
      <c r="BK135" s="98" t="e">
        <f ca="true">+IF(AND(ISNUMBER(OFFSET('Hygiene Data'!$G$9,0,10*ROW('Hygiene Data'!G129))),'Data Summary'!DZ135="Yes"),OFFSET('Hygiene Data'!$G$9,0,10*ROW('Hygiene Data'!G129)),NA())</f>
        <v>#N/A</v>
      </c>
      <c r="BL135" s="98" t="e">
        <f ca="true">+IF(AND(ISNUMBER(OFFSET('Hygiene Data'!$H$5,0,10*ROW('Hygiene Data'!H129))),'Data Summary'!EA135="Yes"),OFFSET('Hygiene Data'!$H$5,0,10*ROW('Hygiene Data'!H129)),NA())</f>
        <v>#N/A</v>
      </c>
      <c r="BM135" s="98" t="e">
        <f ca="true">+IF(AND(ISNUMBER(OFFSET('Hygiene Data'!$H$7,0,10*ROW('Hygiene Data'!H129))),'Data Summary'!EB135="Yes"),OFFSET('Hygiene Data'!$H$7,0,10*ROW('Hygiene Data'!H129)),NA())</f>
        <v>#N/A</v>
      </c>
      <c r="BN135" s="98" t="e">
        <f ca="true">+IF(AND(ISNUMBER(OFFSET('Hygiene Data'!$H$9,0,10*ROW('Hygiene Data'!H129))),'Data Summary'!EC135="Yes"),OFFSET('Hygiene Data'!$H$9,0,10*ROW('Hygiene Data'!H129)),NA())</f>
        <v>#N/A</v>
      </c>
      <c r="BO135" s="98" t="e">
        <f ca="true">+IF(AND(ISNUMBER(OFFSET('Hygiene Data'!$I$5,0,10*ROW('Hygiene Data'!I129))),'Data Summary'!ED135="Yes"),OFFSET('Hygiene Data'!$I$5,0,10*ROW('Hygiene Data'!I129)),NA())</f>
        <v>#N/A</v>
      </c>
      <c r="BP135" s="98" t="e">
        <f ca="true">+IF(AND(ISNUMBER(OFFSET('Hygiene Data'!$I$7,0,10*ROW('Hygiene Data'!I129))),'Data Summary'!EE135="Yes"),OFFSET('Hygiene Data'!$I$7,0,10*ROW('Hygiene Data'!I129)),NA())</f>
        <v>#N/A</v>
      </c>
      <c r="BQ135" s="98" t="e">
        <f ca="true">+IF(AND(ISNUMBER(OFFSET('Hygiene Data'!$I$9,0,10*ROW('Hygiene Data'!I129))),'Data Summary'!EF135="Yes"),OFFSET('Hygiene Data'!$I$9,0,10*ROW('Hygiene Data'!I129)),NA())</f>
        <v>#N/A</v>
      </c>
    </row>
    <row xmlns:x14ac="http://schemas.microsoft.com/office/spreadsheetml/2009/9/ac" r="136" x14ac:dyDescent="0.2">
      <c r="A136" s="335" t="e">
        <f ca="true">+RIGHT('Data Summary'!A136,LEN('Data Summary'!A136)-9)</f>
        <v>#VALUE!</v>
      </c>
      <c r="B136" s="36" t="str">
        <f ca="true">+IF(ISTEXT('Data Summary'!B136),'Data Summary'!B136,"")</f>
        <v/>
      </c>
      <c r="C136" s="334" t="e">
        <f ca="true">+VALUE('Data Summary'!C136)</f>
        <v>#VALUE!</v>
      </c>
      <c r="D136" s="96" t="e">
        <f ca="true">+IF(AND(ISNUMBER(OFFSET('Water Data'!$D$4,0,10*ROW('Water Data'!D130))),'Data Summary'!BS136="Yes"),100-OFFSET('Water Data'!$D$4,0,10*ROW('Water Data'!D130)),NA())</f>
        <v>#N/A</v>
      </c>
      <c r="E136" s="96" t="e">
        <f ca="true">+IF(AND(ISNUMBER(OFFSET('Water Data'!$D$6,0,10*ROW('Water Data'!D130))),'Data Summary'!BT136="Yes"),OFFSET('Water Data'!$D$6,0,10*ROW('Water Data'!D130)),NA())</f>
        <v>#N/A</v>
      </c>
      <c r="F136" s="96" t="e">
        <f ca="true">+IF(AND(ISNUMBER(OFFSET('Water Data'!$D$9,0,10*ROW('Water Data'!D130))),'Data Summary'!BU136="Yes"),OFFSET('Water Data'!$D$9,0,10*ROW('Water Data'!D130)),NA())</f>
        <v>#N/A</v>
      </c>
      <c r="G136" s="96" t="e">
        <f ca="true">+IF(AND(ISNUMBER(OFFSET('Water Data'!$E$4,0,10*ROW('Water Data'!E130))),'Data Summary'!BV136="Yes"),100-OFFSET('Water Data'!$E$4,0,10*ROW('Water Data'!E130)),NA())</f>
        <v>#N/A</v>
      </c>
      <c r="H136" s="96" t="e">
        <f ca="true">+IF(AND(ISNUMBER(OFFSET('Water Data'!$E$6,0,10*ROW('Water Data'!E130))),'Data Summary'!BW136="Yes"),OFFSET('Water Data'!$E$6,0,10*ROW('Water Data'!E130)),NA())</f>
        <v>#N/A</v>
      </c>
      <c r="I136" s="96" t="e">
        <f ca="true">+IF(AND(ISNUMBER(OFFSET('Water Data'!$E$9,0,10*ROW('Water Data'!E130))),'Data Summary'!BX136="Yes"),OFFSET('Water Data'!$E$9,0,10*ROW('Water Data'!E130)),NA())</f>
        <v>#N/A</v>
      </c>
      <c r="J136" s="96" t="e">
        <f ca="true">+IF(AND(ISNUMBER(OFFSET('Water Data'!$F$4,0,10*ROW('Water Data'!F130))),'Data Summary'!BY136="Yes"),100-OFFSET('Water Data'!$F$4,0,10*ROW('Water Data'!F130)),NA())</f>
        <v>#N/A</v>
      </c>
      <c r="K136" s="96" t="e">
        <f ca="true">+IF(AND(ISNUMBER(OFFSET('Water Data'!$F$6,0,10*ROW('Water Data'!F130))),'Data Summary'!BZ136="Yes"),OFFSET('Water Data'!$F$6,0,10*ROW('Water Data'!F130)),NA())</f>
        <v>#N/A</v>
      </c>
      <c r="L136" s="96" t="e">
        <f ca="true">+IF(AND(ISNUMBER(OFFSET('Water Data'!$F$9,0,10*ROW('Water Data'!F130))),'Data Summary'!CA136="Yes"),OFFSET('Water Data'!$F$9,0,10*ROW('Water Data'!F130)),NA())</f>
        <v>#N/A</v>
      </c>
      <c r="M136" s="96" t="e">
        <f ca="true">+IF(AND(ISNUMBER(OFFSET('Water Data'!$G$4,0,10*ROW('Water Data'!G130))),'Data Summary'!CB136="Yes"),100-OFFSET('Water Data'!$G$4,0,10*ROW('Water Data'!G130)),NA())</f>
        <v>#N/A</v>
      </c>
      <c r="N136" s="96" t="e">
        <f ca="true">+IF(AND(ISNUMBER(OFFSET('Water Data'!$G$6,0,10*ROW('Water Data'!G130))),'Data Summary'!CC136="Yes"),OFFSET('Water Data'!$G$6,0,10*ROW('Water Data'!G130)),NA())</f>
        <v>#N/A</v>
      </c>
      <c r="O136" s="96" t="e">
        <f ca="true">+IF(AND(ISNUMBER(OFFSET('Water Data'!$G$9,0,10*ROW('Water Data'!G130))),'Data Summary'!CD136="Yes"),OFFSET('Water Data'!$G$9,0,10*ROW('Water Data'!G130)),NA())</f>
        <v>#N/A</v>
      </c>
      <c r="P136" s="96" t="e">
        <f ca="true">+IF(AND(ISNUMBER(OFFSET('Water Data'!$H$4,0,10*ROW('Water Data'!H130))),'Data Summary'!CE136="Yes"),100-OFFSET('Water Data'!$H$4,0,10*ROW('Water Data'!H130)),NA())</f>
        <v>#N/A</v>
      </c>
      <c r="Q136" s="96" t="e">
        <f ca="true">+IF(AND(ISNUMBER(OFFSET('Water Data'!$H$6,0,10*ROW('Water Data'!H130))),'Data Summary'!CF136="Yes"),OFFSET('Water Data'!$H$6,0,10*ROW('Water Data'!H130)),NA())</f>
        <v>#N/A</v>
      </c>
      <c r="R136" s="96" t="e">
        <f ca="true">+IF(AND(ISNUMBER(OFFSET('Water Data'!$H$9,0,10*ROW('Water Data'!H130))),'Data Summary'!CG136="Yes"),OFFSET('Water Data'!$H$9,0,10*ROW('Water Data'!H130)),NA())</f>
        <v>#N/A</v>
      </c>
      <c r="S136" s="96" t="e">
        <f ca="true">+IF(AND(ISNUMBER(OFFSET('Water Data'!$I$4,0,10*ROW('Water Data'!I130))),'Data Summary'!CH136="Yes"),100-OFFSET('Water Data'!$I$4,0,10*ROW('Water Data'!I130)),NA())</f>
        <v>#N/A</v>
      </c>
      <c r="T136" s="96" t="e">
        <f ca="true">+IF(AND(ISNUMBER(OFFSET('Water Data'!$I$6,0,10*ROW('Water Data'!I130))),'Data Summary'!CI136="Yes"),OFFSET('Water Data'!$I$6,0,10*ROW('Water Data'!I130)),NA())</f>
        <v>#N/A</v>
      </c>
      <c r="U136" s="96" t="e">
        <f ca="true">+IF(AND(ISNUMBER(OFFSET('Water Data'!$I$9,0,10*ROW('Water Data'!I130))),'Data Summary'!CJ136="Yes"),OFFSET('Water Data'!$I$9,0,10*ROW('Water Data'!I130)),NA())</f>
        <v>#N/A</v>
      </c>
      <c r="V136" s="97" t="e">
        <f ca="true">+IF(AND(ISNUMBER(OFFSET('Sanitation Data'!$D$4,0,10*ROW('Sanitation Data'!D130))),'Data Summary'!CK136="Yes"),100-OFFSET('Sanitation Data'!$D$4,0,10*ROW('Sanitation Data'!D130)),NA())</f>
        <v>#N/A</v>
      </c>
      <c r="W136" s="97" t="e">
        <f ca="true">+IF(AND(ISNUMBER(OFFSET('Sanitation Data'!$D$6,0,10*ROW('Sanitation Data'!D130))),'Data Summary'!CL136="Yes"),OFFSET('Sanitation Data'!$D$6,0,10*ROW('Sanitation Data'!D130)),NA())</f>
        <v>#N/A</v>
      </c>
      <c r="X136" s="97" t="e">
        <f ca="true">+IF(AND(ISNUMBER(OFFSET('Sanitation Data'!$D$10,0,10*ROW('Sanitation Data'!D130))),'Data Summary'!CM136="Yes"),OFFSET('Sanitation Data'!$D$10,0,10*ROW('Sanitation Data'!D130)),NA())</f>
        <v>#N/A</v>
      </c>
      <c r="Y136" s="97" t="e">
        <f ca="true">+IF(AND(ISNUMBER(OFFSET('Sanitation Data'!$D$11,0,10*ROW('Sanitation Data'!D130))),'Data Summary'!CN136="Yes"),OFFSET('Sanitation Data'!$D$11,0,10*ROW('Sanitation Data'!D130)),NA())</f>
        <v>#N/A</v>
      </c>
      <c r="Z136" s="97" t="e">
        <f ca="true">+IF(AND(ISNUMBER(OFFSET('Sanitation Data'!$D$12,0,10*ROW('Sanitation Data'!D130))),'Data Summary'!CO136="Yes"),OFFSET('Sanitation Data'!$D$12,0,10*ROW('Sanitation Data'!D130)),NA())</f>
        <v>#N/A</v>
      </c>
      <c r="AA136" s="97" t="e">
        <f ca="true">+IF(AND(ISNUMBER(OFFSET('Sanitation Data'!$E$4,0,10*ROW('Sanitation Data'!E130))),'Data Summary'!CP136="Yes"),100-OFFSET('Sanitation Data'!$E$4,0,10*ROW('Sanitation Data'!E130)),NA())</f>
        <v>#N/A</v>
      </c>
      <c r="AB136" s="97" t="e">
        <f ca="true">+IF(AND(ISNUMBER(OFFSET('Sanitation Data'!$E$6,0,10*ROW('Sanitation Data'!E130))),'Data Summary'!CQ136="Yes"),OFFSET('Sanitation Data'!$E$6,0,10*ROW('Sanitation Data'!E130)),NA())</f>
        <v>#N/A</v>
      </c>
      <c r="AC136" s="97" t="e">
        <f ca="true">+IF(AND(ISNUMBER(OFFSET('Sanitation Data'!$E$10,0,10*ROW('Sanitation Data'!E130))),'Data Summary'!CR136="Yes"),OFFSET('Sanitation Data'!$E$10,0,10*ROW('Sanitation Data'!E130)),NA())</f>
        <v>#N/A</v>
      </c>
      <c r="AD136" s="97" t="e">
        <f ca="true">+IF(AND(ISNUMBER(OFFSET('Sanitation Data'!$E$11,0,10*ROW('Sanitation Data'!E130))),'Data Summary'!CS136="Yes"),OFFSET('Sanitation Data'!$E$11,0,10*ROW('Sanitation Data'!E130)),NA())</f>
        <v>#N/A</v>
      </c>
      <c r="AE136" s="97" t="e">
        <f ca="true">+IF(AND(ISNUMBER(OFFSET('Sanitation Data'!$E$12,0,10*ROW('Sanitation Data'!E130))),'Data Summary'!CT136="Yes"),OFFSET('Sanitation Data'!$E$12,0,10*ROW('Sanitation Data'!E130)),NA())</f>
        <v>#N/A</v>
      </c>
      <c r="AF136" s="97" t="e">
        <f ca="true">+IF(AND(ISNUMBER(OFFSET('Sanitation Data'!$F$4,0,10*ROW('Sanitation Data'!F130))),'Data Summary'!CU136="Yes"),100-OFFSET('Sanitation Data'!$F$4,0,10*ROW('Sanitation Data'!F130)),NA())</f>
        <v>#N/A</v>
      </c>
      <c r="AG136" s="97" t="e">
        <f ca="true">+IF(AND(ISNUMBER(OFFSET('Sanitation Data'!$F$6,0,10*ROW('Sanitation Data'!F130))),'Data Summary'!CV136="Yes"),OFFSET('Sanitation Data'!$F$6,0,10*ROW('Sanitation Data'!F130)),NA())</f>
        <v>#N/A</v>
      </c>
      <c r="AH136" s="97" t="e">
        <f ca="true">+IF(AND(ISNUMBER(OFFSET('Sanitation Data'!$F$10,0,10*ROW('Sanitation Data'!F130))),'Data Summary'!CW136="Yes"),OFFSET('Sanitation Data'!$F$10,0,10*ROW('Sanitation Data'!F130)),NA())</f>
        <v>#N/A</v>
      </c>
      <c r="AI136" s="97" t="e">
        <f ca="true">+IF(AND(ISNUMBER(OFFSET('Sanitation Data'!$F$11,0,10*ROW('Sanitation Data'!F130))),'Data Summary'!CX136="Yes"),OFFSET('Sanitation Data'!$F$11,0,10*ROW('Sanitation Data'!F130)),NA())</f>
        <v>#N/A</v>
      </c>
      <c r="AJ136" s="97" t="e">
        <f ca="true">+IF(AND(ISNUMBER(OFFSET('Sanitation Data'!$F$12,0,10*ROW('Sanitation Data'!F130))),'Data Summary'!CY136="Yes"),OFFSET('Sanitation Data'!$F$12,0,10*ROW('Sanitation Data'!F130)),NA())</f>
        <v>#N/A</v>
      </c>
      <c r="AK136" s="97" t="e">
        <f ca="true">+IF(AND(ISNUMBER(OFFSET('Sanitation Data'!$G$4,0,10*ROW('Sanitation Data'!G130))),'Data Summary'!CZ136="Yes"),100-OFFSET('Sanitation Data'!$G$4,0,10*ROW('Sanitation Data'!G130)),NA())</f>
        <v>#N/A</v>
      </c>
      <c r="AL136" s="97" t="e">
        <f ca="true">+IF(AND(ISNUMBER(OFFSET('Sanitation Data'!$G$6,0,10*ROW('Sanitation Data'!G130))),'Data Summary'!DA136="Yes"),OFFSET('Sanitation Data'!$G$6,0,10*ROW('Sanitation Data'!G130)),NA())</f>
        <v>#N/A</v>
      </c>
      <c r="AM136" s="97" t="e">
        <f ca="true">+IF(AND(ISNUMBER(OFFSET('Sanitation Data'!$G$10,0,10*ROW('Sanitation Data'!G130))),'Data Summary'!DB136="Yes"),OFFSET('Sanitation Data'!$G$10,0,10*ROW('Sanitation Data'!G130)),NA())</f>
        <v>#N/A</v>
      </c>
      <c r="AN136" s="97" t="e">
        <f ca="true">+IF(AND(ISNUMBER(OFFSET('Sanitation Data'!$G$11,0,10*ROW('Sanitation Data'!G130))),'Data Summary'!DC136="Yes"),OFFSET('Sanitation Data'!$G$11,0,10*ROW('Sanitation Data'!G130)),NA())</f>
        <v>#N/A</v>
      </c>
      <c r="AO136" s="97" t="e">
        <f ca="true">+IF(AND(ISNUMBER(OFFSET('Sanitation Data'!$G$12,0,10*ROW('Sanitation Data'!G130))),'Data Summary'!DD136="Yes"),OFFSET('Sanitation Data'!$G$12,0,10*ROW('Sanitation Data'!G130)),NA())</f>
        <v>#N/A</v>
      </c>
      <c r="AP136" s="97" t="e">
        <f ca="true">+IF(AND(ISNUMBER(OFFSET('Sanitation Data'!$H$4,0,10*ROW('Sanitation Data'!H130))),'Data Summary'!DE136="Yes"),100-OFFSET('Sanitation Data'!$H$4,0,10*ROW('Sanitation Data'!H130)),NA())</f>
        <v>#N/A</v>
      </c>
      <c r="AQ136" s="97" t="e">
        <f ca="true">+IF(AND(ISNUMBER(OFFSET('Sanitation Data'!$H$6,0,10*ROW('Sanitation Data'!H130))),'Data Summary'!DF136="Yes"),OFFSET('Sanitation Data'!$H$6,0,10*ROW('Sanitation Data'!H130)),NA())</f>
        <v>#N/A</v>
      </c>
      <c r="AR136" s="97" t="e">
        <f ca="true">+IF(AND(ISNUMBER(OFFSET('Sanitation Data'!$H$10,0,10*ROW('Sanitation Data'!H130))),'Data Summary'!DG136="Yes"),OFFSET('Sanitation Data'!$H$10,0,10*ROW('Sanitation Data'!H130)),NA())</f>
        <v>#N/A</v>
      </c>
      <c r="AS136" s="97" t="e">
        <f ca="true">+IF(AND(ISNUMBER(OFFSET('Sanitation Data'!$H$11,0,10*ROW('Sanitation Data'!H130))),'Data Summary'!DH136="Yes"),OFFSET('Sanitation Data'!$H$11,0,10*ROW('Sanitation Data'!H130)),NA())</f>
        <v>#N/A</v>
      </c>
      <c r="AT136" s="97" t="e">
        <f ca="true">+IF(AND(ISNUMBER(OFFSET('Sanitation Data'!$H$12,0,10*ROW('Sanitation Data'!H130))),'Data Summary'!DI136="Yes"),OFFSET('Sanitation Data'!$H$12,0,10*ROW('Sanitation Data'!H130)),NA())</f>
        <v>#N/A</v>
      </c>
      <c r="AU136" s="97" t="e">
        <f ca="true">+IF(AND(ISNUMBER(OFFSET('Sanitation Data'!$I$4,0,10*ROW('Sanitation Data'!I130))),'Data Summary'!DJ136="Yes"),100-OFFSET('Sanitation Data'!$I$4,0,10*ROW('Sanitation Data'!I130)),NA())</f>
        <v>#N/A</v>
      </c>
      <c r="AV136" s="97" t="e">
        <f ca="true">+IF(AND(ISNUMBER(OFFSET('Sanitation Data'!$I$6,0,10*ROW('Sanitation Data'!I130))),'Data Summary'!DK136="Yes"),OFFSET('Sanitation Data'!$I$6,0,10*ROW('Sanitation Data'!I130)),NA())</f>
        <v>#N/A</v>
      </c>
      <c r="AW136" s="97" t="e">
        <f ca="true">+IF(AND(ISNUMBER(OFFSET('Sanitation Data'!$I$10,0,10*ROW('Sanitation Data'!I130))),'Data Summary'!DL136="Yes"),OFFSET('Sanitation Data'!$I$10,0,10*ROW('Sanitation Data'!I130)),NA())</f>
        <v>#N/A</v>
      </c>
      <c r="AX136" s="97" t="e">
        <f ca="true">+IF(AND(ISNUMBER(OFFSET('Sanitation Data'!$I$11,0,10*ROW('Sanitation Data'!I130))),'Data Summary'!DM136="Yes"),OFFSET('Sanitation Data'!$I$11,0,10*ROW('Sanitation Data'!I130)),NA())</f>
        <v>#N/A</v>
      </c>
      <c r="AY136" s="97" t="e">
        <f ca="true">+IF(AND(ISNUMBER(OFFSET('Sanitation Data'!$I$12,0,10*ROW('Sanitation Data'!I130))),'Data Summary'!DN136="Yes"),OFFSET('Sanitation Data'!$I$12,0,10*ROW('Sanitation Data'!I130)),NA())</f>
        <v>#N/A</v>
      </c>
      <c r="AZ136" s="98" t="e">
        <f ca="true">+IF(AND(ISNUMBER(OFFSET('Hygiene Data'!$D$5,0,10*ROW('Hygiene Data'!D130))),'Data Summary'!DO136="Yes"),OFFSET('Hygiene Data'!$D$5,0,10*ROW('Hygiene Data'!D130)),NA())</f>
        <v>#N/A</v>
      </c>
      <c r="BA136" s="98" t="e">
        <f ca="true">+IF(AND(ISNUMBER(OFFSET('Hygiene Data'!$D$7,0,10*ROW('Hygiene Data'!D130))),'Data Summary'!DP136="Yes"),OFFSET('Hygiene Data'!$D$7,0,10*ROW('Hygiene Data'!D130)),NA())</f>
        <v>#N/A</v>
      </c>
      <c r="BB136" s="98" t="e">
        <f ca="true">+IF(AND(ISNUMBER(OFFSET('Hygiene Data'!$D$9,0,10*ROW('Hygiene Data'!D130))),'Data Summary'!DQ136="Yes"),OFFSET('Hygiene Data'!$D$9,0,10*ROW('Hygiene Data'!D130)),NA())</f>
        <v>#N/A</v>
      </c>
      <c r="BC136" s="98" t="e">
        <f ca="true">+IF(AND(ISNUMBER(OFFSET('Hygiene Data'!$E$5,0,10*ROW('Hygiene Data'!E130))),'Data Summary'!DR136="Yes"),OFFSET('Hygiene Data'!$E$5,0,10*ROW('Hygiene Data'!E130)),NA())</f>
        <v>#N/A</v>
      </c>
      <c r="BD136" s="98" t="e">
        <f ca="true">+IF(AND(ISNUMBER(OFFSET('Hygiene Data'!$E$7,0,10*ROW('Hygiene Data'!E130))),'Data Summary'!DS136="Yes"),OFFSET('Hygiene Data'!$E$7,0,10*ROW('Hygiene Data'!E130)),NA())</f>
        <v>#N/A</v>
      </c>
      <c r="BE136" s="98" t="e">
        <f ca="true">+IF(AND(ISNUMBER(OFFSET('Hygiene Data'!$E$9,0,10*ROW('Hygiene Data'!E130))),'Data Summary'!DT136="Yes"),OFFSET('Hygiene Data'!$E$9,0,10*ROW('Hygiene Data'!E130)),NA())</f>
        <v>#N/A</v>
      </c>
      <c r="BF136" s="98" t="e">
        <f ca="true">+IF(AND(ISNUMBER(OFFSET('Hygiene Data'!$F$5,0,10*ROW('Hygiene Data'!F130))),'Data Summary'!DU136="Yes"),OFFSET('Hygiene Data'!$F$5,0,10*ROW('Hygiene Data'!F130)),NA())</f>
        <v>#N/A</v>
      </c>
      <c r="BG136" s="98" t="e">
        <f ca="true">+IF(AND(ISNUMBER(OFFSET('Hygiene Data'!$F$7,0,10*ROW('Hygiene Data'!F130))),'Data Summary'!DV136="Yes"),OFFSET('Hygiene Data'!$F$7,0,10*ROW('Hygiene Data'!F130)),NA())</f>
        <v>#N/A</v>
      </c>
      <c r="BH136" s="98" t="e">
        <f ca="true">+IF(AND(ISNUMBER(OFFSET('Hygiene Data'!$F$9,0,10*ROW('Hygiene Data'!F130))),'Data Summary'!DW136="Yes"),OFFSET('Hygiene Data'!$F$9,0,10*ROW('Hygiene Data'!F130)),NA())</f>
        <v>#N/A</v>
      </c>
      <c r="BI136" s="98" t="e">
        <f ca="true">+IF(AND(ISNUMBER(OFFSET('Hygiene Data'!$G$5,0,10*ROW('Hygiene Data'!G130))),'Data Summary'!DX136="Yes"),OFFSET('Hygiene Data'!$G$5,0,10*ROW('Hygiene Data'!G130)),NA())</f>
        <v>#N/A</v>
      </c>
      <c r="BJ136" s="98" t="e">
        <f ca="true">+IF(AND(ISNUMBER(OFFSET('Hygiene Data'!$G$7,0,10*ROW('Hygiene Data'!G130))),'Data Summary'!DY136="Yes"),OFFSET('Hygiene Data'!$G$7,0,10*ROW('Hygiene Data'!G130)),NA())</f>
        <v>#N/A</v>
      </c>
      <c r="BK136" s="98" t="e">
        <f ca="true">+IF(AND(ISNUMBER(OFFSET('Hygiene Data'!$G$9,0,10*ROW('Hygiene Data'!G130))),'Data Summary'!DZ136="Yes"),OFFSET('Hygiene Data'!$G$9,0,10*ROW('Hygiene Data'!G130)),NA())</f>
        <v>#N/A</v>
      </c>
      <c r="BL136" s="98" t="e">
        <f ca="true">+IF(AND(ISNUMBER(OFFSET('Hygiene Data'!$H$5,0,10*ROW('Hygiene Data'!H130))),'Data Summary'!EA136="Yes"),OFFSET('Hygiene Data'!$H$5,0,10*ROW('Hygiene Data'!H130)),NA())</f>
        <v>#N/A</v>
      </c>
      <c r="BM136" s="98" t="e">
        <f ca="true">+IF(AND(ISNUMBER(OFFSET('Hygiene Data'!$H$7,0,10*ROW('Hygiene Data'!H130))),'Data Summary'!EB136="Yes"),OFFSET('Hygiene Data'!$H$7,0,10*ROW('Hygiene Data'!H130)),NA())</f>
        <v>#N/A</v>
      </c>
      <c r="BN136" s="98" t="e">
        <f ca="true">+IF(AND(ISNUMBER(OFFSET('Hygiene Data'!$H$9,0,10*ROW('Hygiene Data'!H130))),'Data Summary'!EC136="Yes"),OFFSET('Hygiene Data'!$H$9,0,10*ROW('Hygiene Data'!H130)),NA())</f>
        <v>#N/A</v>
      </c>
      <c r="BO136" s="98" t="e">
        <f ca="true">+IF(AND(ISNUMBER(OFFSET('Hygiene Data'!$I$5,0,10*ROW('Hygiene Data'!I130))),'Data Summary'!ED136="Yes"),OFFSET('Hygiene Data'!$I$5,0,10*ROW('Hygiene Data'!I130)),NA())</f>
        <v>#N/A</v>
      </c>
      <c r="BP136" s="98" t="e">
        <f ca="true">+IF(AND(ISNUMBER(OFFSET('Hygiene Data'!$I$7,0,10*ROW('Hygiene Data'!I130))),'Data Summary'!EE136="Yes"),OFFSET('Hygiene Data'!$I$7,0,10*ROW('Hygiene Data'!I130)),NA())</f>
        <v>#N/A</v>
      </c>
      <c r="BQ136" s="98" t="e">
        <f ca="true">+IF(AND(ISNUMBER(OFFSET('Hygiene Data'!$I$9,0,10*ROW('Hygiene Data'!I130))),'Data Summary'!EF136="Yes"),OFFSET('Hygiene Data'!$I$9,0,10*ROW('Hygiene Data'!I130)),NA())</f>
        <v>#N/A</v>
      </c>
    </row>
    <row xmlns:x14ac="http://schemas.microsoft.com/office/spreadsheetml/2009/9/ac" r="137" x14ac:dyDescent="0.2">
      <c r="A137" s="335" t="e">
        <f ca="true">+RIGHT('Data Summary'!A137,LEN('Data Summary'!A137)-9)</f>
        <v>#VALUE!</v>
      </c>
      <c r="B137" s="36" t="str">
        <f ca="true">+IF(ISTEXT('Data Summary'!B137),'Data Summary'!B137,"")</f>
        <v/>
      </c>
      <c r="C137" s="334" t="e">
        <f ca="true">+VALUE('Data Summary'!C137)</f>
        <v>#VALUE!</v>
      </c>
      <c r="D137" s="96" t="e">
        <f ca="true">+IF(AND(ISNUMBER(OFFSET('Water Data'!$D$4,0,10*ROW('Water Data'!D131))),'Data Summary'!BS137="Yes"),100-OFFSET('Water Data'!$D$4,0,10*ROW('Water Data'!D131)),NA())</f>
        <v>#N/A</v>
      </c>
      <c r="E137" s="96" t="e">
        <f ca="true">+IF(AND(ISNUMBER(OFFSET('Water Data'!$D$6,0,10*ROW('Water Data'!D131))),'Data Summary'!BT137="Yes"),OFFSET('Water Data'!$D$6,0,10*ROW('Water Data'!D131)),NA())</f>
        <v>#N/A</v>
      </c>
      <c r="F137" s="96" t="e">
        <f ca="true">+IF(AND(ISNUMBER(OFFSET('Water Data'!$D$9,0,10*ROW('Water Data'!D131))),'Data Summary'!BU137="Yes"),OFFSET('Water Data'!$D$9,0,10*ROW('Water Data'!D131)),NA())</f>
        <v>#N/A</v>
      </c>
      <c r="G137" s="96" t="e">
        <f ca="true">+IF(AND(ISNUMBER(OFFSET('Water Data'!$E$4,0,10*ROW('Water Data'!E131))),'Data Summary'!BV137="Yes"),100-OFFSET('Water Data'!$E$4,0,10*ROW('Water Data'!E131)),NA())</f>
        <v>#N/A</v>
      </c>
      <c r="H137" s="96" t="e">
        <f ca="true">+IF(AND(ISNUMBER(OFFSET('Water Data'!$E$6,0,10*ROW('Water Data'!E131))),'Data Summary'!BW137="Yes"),OFFSET('Water Data'!$E$6,0,10*ROW('Water Data'!E131)),NA())</f>
        <v>#N/A</v>
      </c>
      <c r="I137" s="96" t="e">
        <f ca="true">+IF(AND(ISNUMBER(OFFSET('Water Data'!$E$9,0,10*ROW('Water Data'!E131))),'Data Summary'!BX137="Yes"),OFFSET('Water Data'!$E$9,0,10*ROW('Water Data'!E131)),NA())</f>
        <v>#N/A</v>
      </c>
      <c r="J137" s="96" t="e">
        <f ca="true">+IF(AND(ISNUMBER(OFFSET('Water Data'!$F$4,0,10*ROW('Water Data'!F131))),'Data Summary'!BY137="Yes"),100-OFFSET('Water Data'!$F$4,0,10*ROW('Water Data'!F131)),NA())</f>
        <v>#N/A</v>
      </c>
      <c r="K137" s="96" t="e">
        <f ca="true">+IF(AND(ISNUMBER(OFFSET('Water Data'!$F$6,0,10*ROW('Water Data'!F131))),'Data Summary'!BZ137="Yes"),OFFSET('Water Data'!$F$6,0,10*ROW('Water Data'!F131)),NA())</f>
        <v>#N/A</v>
      </c>
      <c r="L137" s="96" t="e">
        <f ca="true">+IF(AND(ISNUMBER(OFFSET('Water Data'!$F$9,0,10*ROW('Water Data'!F131))),'Data Summary'!CA137="Yes"),OFFSET('Water Data'!$F$9,0,10*ROW('Water Data'!F131)),NA())</f>
        <v>#N/A</v>
      </c>
      <c r="M137" s="96" t="e">
        <f ca="true">+IF(AND(ISNUMBER(OFFSET('Water Data'!$G$4,0,10*ROW('Water Data'!G131))),'Data Summary'!CB137="Yes"),100-OFFSET('Water Data'!$G$4,0,10*ROW('Water Data'!G131)),NA())</f>
        <v>#N/A</v>
      </c>
      <c r="N137" s="96" t="e">
        <f ca="true">+IF(AND(ISNUMBER(OFFSET('Water Data'!$G$6,0,10*ROW('Water Data'!G131))),'Data Summary'!CC137="Yes"),OFFSET('Water Data'!$G$6,0,10*ROW('Water Data'!G131)),NA())</f>
        <v>#N/A</v>
      </c>
      <c r="O137" s="96" t="e">
        <f ca="true">+IF(AND(ISNUMBER(OFFSET('Water Data'!$G$9,0,10*ROW('Water Data'!G131))),'Data Summary'!CD137="Yes"),OFFSET('Water Data'!$G$9,0,10*ROW('Water Data'!G131)),NA())</f>
        <v>#N/A</v>
      </c>
      <c r="P137" s="96" t="e">
        <f ca="true">+IF(AND(ISNUMBER(OFFSET('Water Data'!$H$4,0,10*ROW('Water Data'!H131))),'Data Summary'!CE137="Yes"),100-OFFSET('Water Data'!$H$4,0,10*ROW('Water Data'!H131)),NA())</f>
        <v>#N/A</v>
      </c>
      <c r="Q137" s="96" t="e">
        <f ca="true">+IF(AND(ISNUMBER(OFFSET('Water Data'!$H$6,0,10*ROW('Water Data'!H131))),'Data Summary'!CF137="Yes"),OFFSET('Water Data'!$H$6,0,10*ROW('Water Data'!H131)),NA())</f>
        <v>#N/A</v>
      </c>
      <c r="R137" s="96" t="e">
        <f ca="true">+IF(AND(ISNUMBER(OFFSET('Water Data'!$H$9,0,10*ROW('Water Data'!H131))),'Data Summary'!CG137="Yes"),OFFSET('Water Data'!$H$9,0,10*ROW('Water Data'!H131)),NA())</f>
        <v>#N/A</v>
      </c>
      <c r="S137" s="96" t="e">
        <f ca="true">+IF(AND(ISNUMBER(OFFSET('Water Data'!$I$4,0,10*ROW('Water Data'!I131))),'Data Summary'!CH137="Yes"),100-OFFSET('Water Data'!$I$4,0,10*ROW('Water Data'!I131)),NA())</f>
        <v>#N/A</v>
      </c>
      <c r="T137" s="96" t="e">
        <f ca="true">+IF(AND(ISNUMBER(OFFSET('Water Data'!$I$6,0,10*ROW('Water Data'!I131))),'Data Summary'!CI137="Yes"),OFFSET('Water Data'!$I$6,0,10*ROW('Water Data'!I131)),NA())</f>
        <v>#N/A</v>
      </c>
      <c r="U137" s="96" t="e">
        <f ca="true">+IF(AND(ISNUMBER(OFFSET('Water Data'!$I$9,0,10*ROW('Water Data'!I131))),'Data Summary'!CJ137="Yes"),OFFSET('Water Data'!$I$9,0,10*ROW('Water Data'!I131)),NA())</f>
        <v>#N/A</v>
      </c>
      <c r="V137" s="97" t="e">
        <f ca="true">+IF(AND(ISNUMBER(OFFSET('Sanitation Data'!$D$4,0,10*ROW('Sanitation Data'!D131))),'Data Summary'!CK137="Yes"),100-OFFSET('Sanitation Data'!$D$4,0,10*ROW('Sanitation Data'!D131)),NA())</f>
        <v>#N/A</v>
      </c>
      <c r="W137" s="97" t="e">
        <f ca="true">+IF(AND(ISNUMBER(OFFSET('Sanitation Data'!$D$6,0,10*ROW('Sanitation Data'!D131))),'Data Summary'!CL137="Yes"),OFFSET('Sanitation Data'!$D$6,0,10*ROW('Sanitation Data'!D131)),NA())</f>
        <v>#N/A</v>
      </c>
      <c r="X137" s="97" t="e">
        <f ca="true">+IF(AND(ISNUMBER(OFFSET('Sanitation Data'!$D$10,0,10*ROW('Sanitation Data'!D131))),'Data Summary'!CM137="Yes"),OFFSET('Sanitation Data'!$D$10,0,10*ROW('Sanitation Data'!D131)),NA())</f>
        <v>#N/A</v>
      </c>
      <c r="Y137" s="97" t="e">
        <f ca="true">+IF(AND(ISNUMBER(OFFSET('Sanitation Data'!$D$11,0,10*ROW('Sanitation Data'!D131))),'Data Summary'!CN137="Yes"),OFFSET('Sanitation Data'!$D$11,0,10*ROW('Sanitation Data'!D131)),NA())</f>
        <v>#N/A</v>
      </c>
      <c r="Z137" s="97" t="e">
        <f ca="true">+IF(AND(ISNUMBER(OFFSET('Sanitation Data'!$D$12,0,10*ROW('Sanitation Data'!D131))),'Data Summary'!CO137="Yes"),OFFSET('Sanitation Data'!$D$12,0,10*ROW('Sanitation Data'!D131)),NA())</f>
        <v>#N/A</v>
      </c>
      <c r="AA137" s="97" t="e">
        <f ca="true">+IF(AND(ISNUMBER(OFFSET('Sanitation Data'!$E$4,0,10*ROW('Sanitation Data'!E131))),'Data Summary'!CP137="Yes"),100-OFFSET('Sanitation Data'!$E$4,0,10*ROW('Sanitation Data'!E131)),NA())</f>
        <v>#N/A</v>
      </c>
      <c r="AB137" s="97" t="e">
        <f ca="true">+IF(AND(ISNUMBER(OFFSET('Sanitation Data'!$E$6,0,10*ROW('Sanitation Data'!E131))),'Data Summary'!CQ137="Yes"),OFFSET('Sanitation Data'!$E$6,0,10*ROW('Sanitation Data'!E131)),NA())</f>
        <v>#N/A</v>
      </c>
      <c r="AC137" s="97" t="e">
        <f ca="true">+IF(AND(ISNUMBER(OFFSET('Sanitation Data'!$E$10,0,10*ROW('Sanitation Data'!E131))),'Data Summary'!CR137="Yes"),OFFSET('Sanitation Data'!$E$10,0,10*ROW('Sanitation Data'!E131)),NA())</f>
        <v>#N/A</v>
      </c>
      <c r="AD137" s="97" t="e">
        <f ca="true">+IF(AND(ISNUMBER(OFFSET('Sanitation Data'!$E$11,0,10*ROW('Sanitation Data'!E131))),'Data Summary'!CS137="Yes"),OFFSET('Sanitation Data'!$E$11,0,10*ROW('Sanitation Data'!E131)),NA())</f>
        <v>#N/A</v>
      </c>
      <c r="AE137" s="97" t="e">
        <f ca="true">+IF(AND(ISNUMBER(OFFSET('Sanitation Data'!$E$12,0,10*ROW('Sanitation Data'!E131))),'Data Summary'!CT137="Yes"),OFFSET('Sanitation Data'!$E$12,0,10*ROW('Sanitation Data'!E131)),NA())</f>
        <v>#N/A</v>
      </c>
      <c r="AF137" s="97" t="e">
        <f ca="true">+IF(AND(ISNUMBER(OFFSET('Sanitation Data'!$F$4,0,10*ROW('Sanitation Data'!F131))),'Data Summary'!CU137="Yes"),100-OFFSET('Sanitation Data'!$F$4,0,10*ROW('Sanitation Data'!F131)),NA())</f>
        <v>#N/A</v>
      </c>
      <c r="AG137" s="97" t="e">
        <f ca="true">+IF(AND(ISNUMBER(OFFSET('Sanitation Data'!$F$6,0,10*ROW('Sanitation Data'!F131))),'Data Summary'!CV137="Yes"),OFFSET('Sanitation Data'!$F$6,0,10*ROW('Sanitation Data'!F131)),NA())</f>
        <v>#N/A</v>
      </c>
      <c r="AH137" s="97" t="e">
        <f ca="true">+IF(AND(ISNUMBER(OFFSET('Sanitation Data'!$F$10,0,10*ROW('Sanitation Data'!F131))),'Data Summary'!CW137="Yes"),OFFSET('Sanitation Data'!$F$10,0,10*ROW('Sanitation Data'!F131)),NA())</f>
        <v>#N/A</v>
      </c>
      <c r="AI137" s="97" t="e">
        <f ca="true">+IF(AND(ISNUMBER(OFFSET('Sanitation Data'!$F$11,0,10*ROW('Sanitation Data'!F131))),'Data Summary'!CX137="Yes"),OFFSET('Sanitation Data'!$F$11,0,10*ROW('Sanitation Data'!F131)),NA())</f>
        <v>#N/A</v>
      </c>
      <c r="AJ137" s="97" t="e">
        <f ca="true">+IF(AND(ISNUMBER(OFFSET('Sanitation Data'!$F$12,0,10*ROW('Sanitation Data'!F131))),'Data Summary'!CY137="Yes"),OFFSET('Sanitation Data'!$F$12,0,10*ROW('Sanitation Data'!F131)),NA())</f>
        <v>#N/A</v>
      </c>
      <c r="AK137" s="97" t="e">
        <f ca="true">+IF(AND(ISNUMBER(OFFSET('Sanitation Data'!$G$4,0,10*ROW('Sanitation Data'!G131))),'Data Summary'!CZ137="Yes"),100-OFFSET('Sanitation Data'!$G$4,0,10*ROW('Sanitation Data'!G131)),NA())</f>
        <v>#N/A</v>
      </c>
      <c r="AL137" s="97" t="e">
        <f ca="true">+IF(AND(ISNUMBER(OFFSET('Sanitation Data'!$G$6,0,10*ROW('Sanitation Data'!G131))),'Data Summary'!DA137="Yes"),OFFSET('Sanitation Data'!$G$6,0,10*ROW('Sanitation Data'!G131)),NA())</f>
        <v>#N/A</v>
      </c>
      <c r="AM137" s="97" t="e">
        <f ca="true">+IF(AND(ISNUMBER(OFFSET('Sanitation Data'!$G$10,0,10*ROW('Sanitation Data'!G131))),'Data Summary'!DB137="Yes"),OFFSET('Sanitation Data'!$G$10,0,10*ROW('Sanitation Data'!G131)),NA())</f>
        <v>#N/A</v>
      </c>
      <c r="AN137" s="97" t="e">
        <f ca="true">+IF(AND(ISNUMBER(OFFSET('Sanitation Data'!$G$11,0,10*ROW('Sanitation Data'!G131))),'Data Summary'!DC137="Yes"),OFFSET('Sanitation Data'!$G$11,0,10*ROW('Sanitation Data'!G131)),NA())</f>
        <v>#N/A</v>
      </c>
      <c r="AO137" s="97" t="e">
        <f ca="true">+IF(AND(ISNUMBER(OFFSET('Sanitation Data'!$G$12,0,10*ROW('Sanitation Data'!G131))),'Data Summary'!DD137="Yes"),OFFSET('Sanitation Data'!$G$12,0,10*ROW('Sanitation Data'!G131)),NA())</f>
        <v>#N/A</v>
      </c>
      <c r="AP137" s="97" t="e">
        <f ca="true">+IF(AND(ISNUMBER(OFFSET('Sanitation Data'!$H$4,0,10*ROW('Sanitation Data'!H131))),'Data Summary'!DE137="Yes"),100-OFFSET('Sanitation Data'!$H$4,0,10*ROW('Sanitation Data'!H131)),NA())</f>
        <v>#N/A</v>
      </c>
      <c r="AQ137" s="97" t="e">
        <f ca="true">+IF(AND(ISNUMBER(OFFSET('Sanitation Data'!$H$6,0,10*ROW('Sanitation Data'!H131))),'Data Summary'!DF137="Yes"),OFFSET('Sanitation Data'!$H$6,0,10*ROW('Sanitation Data'!H131)),NA())</f>
        <v>#N/A</v>
      </c>
      <c r="AR137" s="97" t="e">
        <f ca="true">+IF(AND(ISNUMBER(OFFSET('Sanitation Data'!$H$10,0,10*ROW('Sanitation Data'!H131))),'Data Summary'!DG137="Yes"),OFFSET('Sanitation Data'!$H$10,0,10*ROW('Sanitation Data'!H131)),NA())</f>
        <v>#N/A</v>
      </c>
      <c r="AS137" s="97" t="e">
        <f ca="true">+IF(AND(ISNUMBER(OFFSET('Sanitation Data'!$H$11,0,10*ROW('Sanitation Data'!H131))),'Data Summary'!DH137="Yes"),OFFSET('Sanitation Data'!$H$11,0,10*ROW('Sanitation Data'!H131)),NA())</f>
        <v>#N/A</v>
      </c>
      <c r="AT137" s="97" t="e">
        <f ca="true">+IF(AND(ISNUMBER(OFFSET('Sanitation Data'!$H$12,0,10*ROW('Sanitation Data'!H131))),'Data Summary'!DI137="Yes"),OFFSET('Sanitation Data'!$H$12,0,10*ROW('Sanitation Data'!H131)),NA())</f>
        <v>#N/A</v>
      </c>
      <c r="AU137" s="97" t="e">
        <f ca="true">+IF(AND(ISNUMBER(OFFSET('Sanitation Data'!$I$4,0,10*ROW('Sanitation Data'!I131))),'Data Summary'!DJ137="Yes"),100-OFFSET('Sanitation Data'!$I$4,0,10*ROW('Sanitation Data'!I131)),NA())</f>
        <v>#N/A</v>
      </c>
      <c r="AV137" s="97" t="e">
        <f ca="true">+IF(AND(ISNUMBER(OFFSET('Sanitation Data'!$I$6,0,10*ROW('Sanitation Data'!I131))),'Data Summary'!DK137="Yes"),OFFSET('Sanitation Data'!$I$6,0,10*ROW('Sanitation Data'!I131)),NA())</f>
        <v>#N/A</v>
      </c>
      <c r="AW137" s="97" t="e">
        <f ca="true">+IF(AND(ISNUMBER(OFFSET('Sanitation Data'!$I$10,0,10*ROW('Sanitation Data'!I131))),'Data Summary'!DL137="Yes"),OFFSET('Sanitation Data'!$I$10,0,10*ROW('Sanitation Data'!I131)),NA())</f>
        <v>#N/A</v>
      </c>
      <c r="AX137" s="97" t="e">
        <f ca="true">+IF(AND(ISNUMBER(OFFSET('Sanitation Data'!$I$11,0,10*ROW('Sanitation Data'!I131))),'Data Summary'!DM137="Yes"),OFFSET('Sanitation Data'!$I$11,0,10*ROW('Sanitation Data'!I131)),NA())</f>
        <v>#N/A</v>
      </c>
      <c r="AY137" s="97" t="e">
        <f ca="true">+IF(AND(ISNUMBER(OFFSET('Sanitation Data'!$I$12,0,10*ROW('Sanitation Data'!I131))),'Data Summary'!DN137="Yes"),OFFSET('Sanitation Data'!$I$12,0,10*ROW('Sanitation Data'!I131)),NA())</f>
        <v>#N/A</v>
      </c>
      <c r="AZ137" s="98" t="e">
        <f ca="true">+IF(AND(ISNUMBER(OFFSET('Hygiene Data'!$D$5,0,10*ROW('Hygiene Data'!D131))),'Data Summary'!DO137="Yes"),OFFSET('Hygiene Data'!$D$5,0,10*ROW('Hygiene Data'!D131)),NA())</f>
        <v>#N/A</v>
      </c>
      <c r="BA137" s="98" t="e">
        <f ca="true">+IF(AND(ISNUMBER(OFFSET('Hygiene Data'!$D$7,0,10*ROW('Hygiene Data'!D131))),'Data Summary'!DP137="Yes"),OFFSET('Hygiene Data'!$D$7,0,10*ROW('Hygiene Data'!D131)),NA())</f>
        <v>#N/A</v>
      </c>
      <c r="BB137" s="98" t="e">
        <f ca="true">+IF(AND(ISNUMBER(OFFSET('Hygiene Data'!$D$9,0,10*ROW('Hygiene Data'!D131))),'Data Summary'!DQ137="Yes"),OFFSET('Hygiene Data'!$D$9,0,10*ROW('Hygiene Data'!D131)),NA())</f>
        <v>#N/A</v>
      </c>
      <c r="BC137" s="98" t="e">
        <f ca="true">+IF(AND(ISNUMBER(OFFSET('Hygiene Data'!$E$5,0,10*ROW('Hygiene Data'!E131))),'Data Summary'!DR137="Yes"),OFFSET('Hygiene Data'!$E$5,0,10*ROW('Hygiene Data'!E131)),NA())</f>
        <v>#N/A</v>
      </c>
      <c r="BD137" s="98" t="e">
        <f ca="true">+IF(AND(ISNUMBER(OFFSET('Hygiene Data'!$E$7,0,10*ROW('Hygiene Data'!E131))),'Data Summary'!DS137="Yes"),OFFSET('Hygiene Data'!$E$7,0,10*ROW('Hygiene Data'!E131)),NA())</f>
        <v>#N/A</v>
      </c>
      <c r="BE137" s="98" t="e">
        <f ca="true">+IF(AND(ISNUMBER(OFFSET('Hygiene Data'!$E$9,0,10*ROW('Hygiene Data'!E131))),'Data Summary'!DT137="Yes"),OFFSET('Hygiene Data'!$E$9,0,10*ROW('Hygiene Data'!E131)),NA())</f>
        <v>#N/A</v>
      </c>
      <c r="BF137" s="98" t="e">
        <f ca="true">+IF(AND(ISNUMBER(OFFSET('Hygiene Data'!$F$5,0,10*ROW('Hygiene Data'!F131))),'Data Summary'!DU137="Yes"),OFFSET('Hygiene Data'!$F$5,0,10*ROW('Hygiene Data'!F131)),NA())</f>
        <v>#N/A</v>
      </c>
      <c r="BG137" s="98" t="e">
        <f ca="true">+IF(AND(ISNUMBER(OFFSET('Hygiene Data'!$F$7,0,10*ROW('Hygiene Data'!F131))),'Data Summary'!DV137="Yes"),OFFSET('Hygiene Data'!$F$7,0,10*ROW('Hygiene Data'!F131)),NA())</f>
        <v>#N/A</v>
      </c>
      <c r="BH137" s="98" t="e">
        <f ca="true">+IF(AND(ISNUMBER(OFFSET('Hygiene Data'!$F$9,0,10*ROW('Hygiene Data'!F131))),'Data Summary'!DW137="Yes"),OFFSET('Hygiene Data'!$F$9,0,10*ROW('Hygiene Data'!F131)),NA())</f>
        <v>#N/A</v>
      </c>
      <c r="BI137" s="98" t="e">
        <f ca="true">+IF(AND(ISNUMBER(OFFSET('Hygiene Data'!$G$5,0,10*ROW('Hygiene Data'!G131))),'Data Summary'!DX137="Yes"),OFFSET('Hygiene Data'!$G$5,0,10*ROW('Hygiene Data'!G131)),NA())</f>
        <v>#N/A</v>
      </c>
      <c r="BJ137" s="98" t="e">
        <f ca="true">+IF(AND(ISNUMBER(OFFSET('Hygiene Data'!$G$7,0,10*ROW('Hygiene Data'!G131))),'Data Summary'!DY137="Yes"),OFFSET('Hygiene Data'!$G$7,0,10*ROW('Hygiene Data'!G131)),NA())</f>
        <v>#N/A</v>
      </c>
      <c r="BK137" s="98" t="e">
        <f ca="true">+IF(AND(ISNUMBER(OFFSET('Hygiene Data'!$G$9,0,10*ROW('Hygiene Data'!G131))),'Data Summary'!DZ137="Yes"),OFFSET('Hygiene Data'!$G$9,0,10*ROW('Hygiene Data'!G131)),NA())</f>
        <v>#N/A</v>
      </c>
      <c r="BL137" s="98" t="e">
        <f ca="true">+IF(AND(ISNUMBER(OFFSET('Hygiene Data'!$H$5,0,10*ROW('Hygiene Data'!H131))),'Data Summary'!EA137="Yes"),OFFSET('Hygiene Data'!$H$5,0,10*ROW('Hygiene Data'!H131)),NA())</f>
        <v>#N/A</v>
      </c>
      <c r="BM137" s="98" t="e">
        <f ca="true">+IF(AND(ISNUMBER(OFFSET('Hygiene Data'!$H$7,0,10*ROW('Hygiene Data'!H131))),'Data Summary'!EB137="Yes"),OFFSET('Hygiene Data'!$H$7,0,10*ROW('Hygiene Data'!H131)),NA())</f>
        <v>#N/A</v>
      </c>
      <c r="BN137" s="98" t="e">
        <f ca="true">+IF(AND(ISNUMBER(OFFSET('Hygiene Data'!$H$9,0,10*ROW('Hygiene Data'!H131))),'Data Summary'!EC137="Yes"),OFFSET('Hygiene Data'!$H$9,0,10*ROW('Hygiene Data'!H131)),NA())</f>
        <v>#N/A</v>
      </c>
      <c r="BO137" s="98" t="e">
        <f ca="true">+IF(AND(ISNUMBER(OFFSET('Hygiene Data'!$I$5,0,10*ROW('Hygiene Data'!I131))),'Data Summary'!ED137="Yes"),OFFSET('Hygiene Data'!$I$5,0,10*ROW('Hygiene Data'!I131)),NA())</f>
        <v>#N/A</v>
      </c>
      <c r="BP137" s="98" t="e">
        <f ca="true">+IF(AND(ISNUMBER(OFFSET('Hygiene Data'!$I$7,0,10*ROW('Hygiene Data'!I131))),'Data Summary'!EE137="Yes"),OFFSET('Hygiene Data'!$I$7,0,10*ROW('Hygiene Data'!I131)),NA())</f>
        <v>#N/A</v>
      </c>
      <c r="BQ137" s="98" t="e">
        <f ca="true">+IF(AND(ISNUMBER(OFFSET('Hygiene Data'!$I$9,0,10*ROW('Hygiene Data'!I131))),'Data Summary'!EF137="Yes"),OFFSET('Hygiene Data'!$I$9,0,10*ROW('Hygiene Data'!I131)),NA())</f>
        <v>#N/A</v>
      </c>
    </row>
    <row xmlns:x14ac="http://schemas.microsoft.com/office/spreadsheetml/2009/9/ac" r="138" x14ac:dyDescent="0.2">
      <c r="A138" s="335" t="e">
        <f ca="true">+RIGHT('Data Summary'!A138,LEN('Data Summary'!A138)-9)</f>
        <v>#VALUE!</v>
      </c>
      <c r="B138" s="36" t="str">
        <f ca="true">+IF(ISTEXT('Data Summary'!B138),'Data Summary'!B138,"")</f>
        <v/>
      </c>
      <c r="C138" s="334" t="e">
        <f ca="true">+VALUE('Data Summary'!C138)</f>
        <v>#VALUE!</v>
      </c>
      <c r="D138" s="96" t="e">
        <f ca="true">+IF(AND(ISNUMBER(OFFSET('Water Data'!$D$4,0,10*ROW('Water Data'!D132))),'Data Summary'!BS138="Yes"),100-OFFSET('Water Data'!$D$4,0,10*ROW('Water Data'!D132)),NA())</f>
        <v>#N/A</v>
      </c>
      <c r="E138" s="96" t="e">
        <f ca="true">+IF(AND(ISNUMBER(OFFSET('Water Data'!$D$6,0,10*ROW('Water Data'!D132))),'Data Summary'!BT138="Yes"),OFFSET('Water Data'!$D$6,0,10*ROW('Water Data'!D132)),NA())</f>
        <v>#N/A</v>
      </c>
      <c r="F138" s="96" t="e">
        <f ca="true">+IF(AND(ISNUMBER(OFFSET('Water Data'!$D$9,0,10*ROW('Water Data'!D132))),'Data Summary'!BU138="Yes"),OFFSET('Water Data'!$D$9,0,10*ROW('Water Data'!D132)),NA())</f>
        <v>#N/A</v>
      </c>
      <c r="G138" s="96" t="e">
        <f ca="true">+IF(AND(ISNUMBER(OFFSET('Water Data'!$E$4,0,10*ROW('Water Data'!E132))),'Data Summary'!BV138="Yes"),100-OFFSET('Water Data'!$E$4,0,10*ROW('Water Data'!E132)),NA())</f>
        <v>#N/A</v>
      </c>
      <c r="H138" s="96" t="e">
        <f ca="true">+IF(AND(ISNUMBER(OFFSET('Water Data'!$E$6,0,10*ROW('Water Data'!E132))),'Data Summary'!BW138="Yes"),OFFSET('Water Data'!$E$6,0,10*ROW('Water Data'!E132)),NA())</f>
        <v>#N/A</v>
      </c>
      <c r="I138" s="96" t="e">
        <f ca="true">+IF(AND(ISNUMBER(OFFSET('Water Data'!$E$9,0,10*ROW('Water Data'!E132))),'Data Summary'!BX138="Yes"),OFFSET('Water Data'!$E$9,0,10*ROW('Water Data'!E132)),NA())</f>
        <v>#N/A</v>
      </c>
      <c r="J138" s="96" t="e">
        <f ca="true">+IF(AND(ISNUMBER(OFFSET('Water Data'!$F$4,0,10*ROW('Water Data'!F132))),'Data Summary'!BY138="Yes"),100-OFFSET('Water Data'!$F$4,0,10*ROW('Water Data'!F132)),NA())</f>
        <v>#N/A</v>
      </c>
      <c r="K138" s="96" t="e">
        <f ca="true">+IF(AND(ISNUMBER(OFFSET('Water Data'!$F$6,0,10*ROW('Water Data'!F132))),'Data Summary'!BZ138="Yes"),OFFSET('Water Data'!$F$6,0,10*ROW('Water Data'!F132)),NA())</f>
        <v>#N/A</v>
      </c>
      <c r="L138" s="96" t="e">
        <f ca="true">+IF(AND(ISNUMBER(OFFSET('Water Data'!$F$9,0,10*ROW('Water Data'!F132))),'Data Summary'!CA138="Yes"),OFFSET('Water Data'!$F$9,0,10*ROW('Water Data'!F132)),NA())</f>
        <v>#N/A</v>
      </c>
      <c r="M138" s="96" t="e">
        <f ca="true">+IF(AND(ISNUMBER(OFFSET('Water Data'!$G$4,0,10*ROW('Water Data'!G132))),'Data Summary'!CB138="Yes"),100-OFFSET('Water Data'!$G$4,0,10*ROW('Water Data'!G132)),NA())</f>
        <v>#N/A</v>
      </c>
      <c r="N138" s="96" t="e">
        <f ca="true">+IF(AND(ISNUMBER(OFFSET('Water Data'!$G$6,0,10*ROW('Water Data'!G132))),'Data Summary'!CC138="Yes"),OFFSET('Water Data'!$G$6,0,10*ROW('Water Data'!G132)),NA())</f>
        <v>#N/A</v>
      </c>
      <c r="O138" s="96" t="e">
        <f ca="true">+IF(AND(ISNUMBER(OFFSET('Water Data'!$G$9,0,10*ROW('Water Data'!G132))),'Data Summary'!CD138="Yes"),OFFSET('Water Data'!$G$9,0,10*ROW('Water Data'!G132)),NA())</f>
        <v>#N/A</v>
      </c>
      <c r="P138" s="96" t="e">
        <f ca="true">+IF(AND(ISNUMBER(OFFSET('Water Data'!$H$4,0,10*ROW('Water Data'!H132))),'Data Summary'!CE138="Yes"),100-OFFSET('Water Data'!$H$4,0,10*ROW('Water Data'!H132)),NA())</f>
        <v>#N/A</v>
      </c>
      <c r="Q138" s="96" t="e">
        <f ca="true">+IF(AND(ISNUMBER(OFFSET('Water Data'!$H$6,0,10*ROW('Water Data'!H132))),'Data Summary'!CF138="Yes"),OFFSET('Water Data'!$H$6,0,10*ROW('Water Data'!H132)),NA())</f>
        <v>#N/A</v>
      </c>
      <c r="R138" s="96" t="e">
        <f ca="true">+IF(AND(ISNUMBER(OFFSET('Water Data'!$H$9,0,10*ROW('Water Data'!H132))),'Data Summary'!CG138="Yes"),OFFSET('Water Data'!$H$9,0,10*ROW('Water Data'!H132)),NA())</f>
        <v>#N/A</v>
      </c>
      <c r="S138" s="96" t="e">
        <f ca="true">+IF(AND(ISNUMBER(OFFSET('Water Data'!$I$4,0,10*ROW('Water Data'!I132))),'Data Summary'!CH138="Yes"),100-OFFSET('Water Data'!$I$4,0,10*ROW('Water Data'!I132)),NA())</f>
        <v>#N/A</v>
      </c>
      <c r="T138" s="96" t="e">
        <f ca="true">+IF(AND(ISNUMBER(OFFSET('Water Data'!$I$6,0,10*ROW('Water Data'!I132))),'Data Summary'!CI138="Yes"),OFFSET('Water Data'!$I$6,0,10*ROW('Water Data'!I132)),NA())</f>
        <v>#N/A</v>
      </c>
      <c r="U138" s="96" t="e">
        <f ca="true">+IF(AND(ISNUMBER(OFFSET('Water Data'!$I$9,0,10*ROW('Water Data'!I132))),'Data Summary'!CJ138="Yes"),OFFSET('Water Data'!$I$9,0,10*ROW('Water Data'!I132)),NA())</f>
        <v>#N/A</v>
      </c>
      <c r="V138" s="97" t="e">
        <f ca="true">+IF(AND(ISNUMBER(OFFSET('Sanitation Data'!$D$4,0,10*ROW('Sanitation Data'!D132))),'Data Summary'!CK138="Yes"),100-OFFSET('Sanitation Data'!$D$4,0,10*ROW('Sanitation Data'!D132)),NA())</f>
        <v>#N/A</v>
      </c>
      <c r="W138" s="97" t="e">
        <f ca="true">+IF(AND(ISNUMBER(OFFSET('Sanitation Data'!$D$6,0,10*ROW('Sanitation Data'!D132))),'Data Summary'!CL138="Yes"),OFFSET('Sanitation Data'!$D$6,0,10*ROW('Sanitation Data'!D132)),NA())</f>
        <v>#N/A</v>
      </c>
      <c r="X138" s="97" t="e">
        <f ca="true">+IF(AND(ISNUMBER(OFFSET('Sanitation Data'!$D$10,0,10*ROW('Sanitation Data'!D132))),'Data Summary'!CM138="Yes"),OFFSET('Sanitation Data'!$D$10,0,10*ROW('Sanitation Data'!D132)),NA())</f>
        <v>#N/A</v>
      </c>
      <c r="Y138" s="97" t="e">
        <f ca="true">+IF(AND(ISNUMBER(OFFSET('Sanitation Data'!$D$11,0,10*ROW('Sanitation Data'!D132))),'Data Summary'!CN138="Yes"),OFFSET('Sanitation Data'!$D$11,0,10*ROW('Sanitation Data'!D132)),NA())</f>
        <v>#N/A</v>
      </c>
      <c r="Z138" s="97" t="e">
        <f ca="true">+IF(AND(ISNUMBER(OFFSET('Sanitation Data'!$D$12,0,10*ROW('Sanitation Data'!D132))),'Data Summary'!CO138="Yes"),OFFSET('Sanitation Data'!$D$12,0,10*ROW('Sanitation Data'!D132)),NA())</f>
        <v>#N/A</v>
      </c>
      <c r="AA138" s="97" t="e">
        <f ca="true">+IF(AND(ISNUMBER(OFFSET('Sanitation Data'!$E$4,0,10*ROW('Sanitation Data'!E132))),'Data Summary'!CP138="Yes"),100-OFFSET('Sanitation Data'!$E$4,0,10*ROW('Sanitation Data'!E132)),NA())</f>
        <v>#N/A</v>
      </c>
      <c r="AB138" s="97" t="e">
        <f ca="true">+IF(AND(ISNUMBER(OFFSET('Sanitation Data'!$E$6,0,10*ROW('Sanitation Data'!E132))),'Data Summary'!CQ138="Yes"),OFFSET('Sanitation Data'!$E$6,0,10*ROW('Sanitation Data'!E132)),NA())</f>
        <v>#N/A</v>
      </c>
      <c r="AC138" s="97" t="e">
        <f ca="true">+IF(AND(ISNUMBER(OFFSET('Sanitation Data'!$E$10,0,10*ROW('Sanitation Data'!E132))),'Data Summary'!CR138="Yes"),OFFSET('Sanitation Data'!$E$10,0,10*ROW('Sanitation Data'!E132)),NA())</f>
        <v>#N/A</v>
      </c>
      <c r="AD138" s="97" t="e">
        <f ca="true">+IF(AND(ISNUMBER(OFFSET('Sanitation Data'!$E$11,0,10*ROW('Sanitation Data'!E132))),'Data Summary'!CS138="Yes"),OFFSET('Sanitation Data'!$E$11,0,10*ROW('Sanitation Data'!E132)),NA())</f>
        <v>#N/A</v>
      </c>
      <c r="AE138" s="97" t="e">
        <f ca="true">+IF(AND(ISNUMBER(OFFSET('Sanitation Data'!$E$12,0,10*ROW('Sanitation Data'!E132))),'Data Summary'!CT138="Yes"),OFFSET('Sanitation Data'!$E$12,0,10*ROW('Sanitation Data'!E132)),NA())</f>
        <v>#N/A</v>
      </c>
      <c r="AF138" s="97" t="e">
        <f ca="true">+IF(AND(ISNUMBER(OFFSET('Sanitation Data'!$F$4,0,10*ROW('Sanitation Data'!F132))),'Data Summary'!CU138="Yes"),100-OFFSET('Sanitation Data'!$F$4,0,10*ROW('Sanitation Data'!F132)),NA())</f>
        <v>#N/A</v>
      </c>
      <c r="AG138" s="97" t="e">
        <f ca="true">+IF(AND(ISNUMBER(OFFSET('Sanitation Data'!$F$6,0,10*ROW('Sanitation Data'!F132))),'Data Summary'!CV138="Yes"),OFFSET('Sanitation Data'!$F$6,0,10*ROW('Sanitation Data'!F132)),NA())</f>
        <v>#N/A</v>
      </c>
      <c r="AH138" s="97" t="e">
        <f ca="true">+IF(AND(ISNUMBER(OFFSET('Sanitation Data'!$F$10,0,10*ROW('Sanitation Data'!F132))),'Data Summary'!CW138="Yes"),OFFSET('Sanitation Data'!$F$10,0,10*ROW('Sanitation Data'!F132)),NA())</f>
        <v>#N/A</v>
      </c>
      <c r="AI138" s="97" t="e">
        <f ca="true">+IF(AND(ISNUMBER(OFFSET('Sanitation Data'!$F$11,0,10*ROW('Sanitation Data'!F132))),'Data Summary'!CX138="Yes"),OFFSET('Sanitation Data'!$F$11,0,10*ROW('Sanitation Data'!F132)),NA())</f>
        <v>#N/A</v>
      </c>
      <c r="AJ138" s="97" t="e">
        <f ca="true">+IF(AND(ISNUMBER(OFFSET('Sanitation Data'!$F$12,0,10*ROW('Sanitation Data'!F132))),'Data Summary'!CY138="Yes"),OFFSET('Sanitation Data'!$F$12,0,10*ROW('Sanitation Data'!F132)),NA())</f>
        <v>#N/A</v>
      </c>
      <c r="AK138" s="97" t="e">
        <f ca="true">+IF(AND(ISNUMBER(OFFSET('Sanitation Data'!$G$4,0,10*ROW('Sanitation Data'!G132))),'Data Summary'!CZ138="Yes"),100-OFFSET('Sanitation Data'!$G$4,0,10*ROW('Sanitation Data'!G132)),NA())</f>
        <v>#N/A</v>
      </c>
      <c r="AL138" s="97" t="e">
        <f ca="true">+IF(AND(ISNUMBER(OFFSET('Sanitation Data'!$G$6,0,10*ROW('Sanitation Data'!G132))),'Data Summary'!DA138="Yes"),OFFSET('Sanitation Data'!$G$6,0,10*ROW('Sanitation Data'!G132)),NA())</f>
        <v>#N/A</v>
      </c>
      <c r="AM138" s="97" t="e">
        <f ca="true">+IF(AND(ISNUMBER(OFFSET('Sanitation Data'!$G$10,0,10*ROW('Sanitation Data'!G132))),'Data Summary'!DB138="Yes"),OFFSET('Sanitation Data'!$G$10,0,10*ROW('Sanitation Data'!G132)),NA())</f>
        <v>#N/A</v>
      </c>
      <c r="AN138" s="97" t="e">
        <f ca="true">+IF(AND(ISNUMBER(OFFSET('Sanitation Data'!$G$11,0,10*ROW('Sanitation Data'!G132))),'Data Summary'!DC138="Yes"),OFFSET('Sanitation Data'!$G$11,0,10*ROW('Sanitation Data'!G132)),NA())</f>
        <v>#N/A</v>
      </c>
      <c r="AO138" s="97" t="e">
        <f ca="true">+IF(AND(ISNUMBER(OFFSET('Sanitation Data'!$G$12,0,10*ROW('Sanitation Data'!G132))),'Data Summary'!DD138="Yes"),OFFSET('Sanitation Data'!$G$12,0,10*ROW('Sanitation Data'!G132)),NA())</f>
        <v>#N/A</v>
      </c>
      <c r="AP138" s="97" t="e">
        <f ca="true">+IF(AND(ISNUMBER(OFFSET('Sanitation Data'!$H$4,0,10*ROW('Sanitation Data'!H132))),'Data Summary'!DE138="Yes"),100-OFFSET('Sanitation Data'!$H$4,0,10*ROW('Sanitation Data'!H132)),NA())</f>
        <v>#N/A</v>
      </c>
      <c r="AQ138" s="97" t="e">
        <f ca="true">+IF(AND(ISNUMBER(OFFSET('Sanitation Data'!$H$6,0,10*ROW('Sanitation Data'!H132))),'Data Summary'!DF138="Yes"),OFFSET('Sanitation Data'!$H$6,0,10*ROW('Sanitation Data'!H132)),NA())</f>
        <v>#N/A</v>
      </c>
      <c r="AR138" s="97" t="e">
        <f ca="true">+IF(AND(ISNUMBER(OFFSET('Sanitation Data'!$H$10,0,10*ROW('Sanitation Data'!H132))),'Data Summary'!DG138="Yes"),OFFSET('Sanitation Data'!$H$10,0,10*ROW('Sanitation Data'!H132)),NA())</f>
        <v>#N/A</v>
      </c>
      <c r="AS138" s="97" t="e">
        <f ca="true">+IF(AND(ISNUMBER(OFFSET('Sanitation Data'!$H$11,0,10*ROW('Sanitation Data'!H132))),'Data Summary'!DH138="Yes"),OFFSET('Sanitation Data'!$H$11,0,10*ROW('Sanitation Data'!H132)),NA())</f>
        <v>#N/A</v>
      </c>
      <c r="AT138" s="97" t="e">
        <f ca="true">+IF(AND(ISNUMBER(OFFSET('Sanitation Data'!$H$12,0,10*ROW('Sanitation Data'!H132))),'Data Summary'!DI138="Yes"),OFFSET('Sanitation Data'!$H$12,0,10*ROW('Sanitation Data'!H132)),NA())</f>
        <v>#N/A</v>
      </c>
      <c r="AU138" s="97" t="e">
        <f ca="true">+IF(AND(ISNUMBER(OFFSET('Sanitation Data'!$I$4,0,10*ROW('Sanitation Data'!I132))),'Data Summary'!DJ138="Yes"),100-OFFSET('Sanitation Data'!$I$4,0,10*ROW('Sanitation Data'!I132)),NA())</f>
        <v>#N/A</v>
      </c>
      <c r="AV138" s="97" t="e">
        <f ca="true">+IF(AND(ISNUMBER(OFFSET('Sanitation Data'!$I$6,0,10*ROW('Sanitation Data'!I132))),'Data Summary'!DK138="Yes"),OFFSET('Sanitation Data'!$I$6,0,10*ROW('Sanitation Data'!I132)),NA())</f>
        <v>#N/A</v>
      </c>
      <c r="AW138" s="97" t="e">
        <f ca="true">+IF(AND(ISNUMBER(OFFSET('Sanitation Data'!$I$10,0,10*ROW('Sanitation Data'!I132))),'Data Summary'!DL138="Yes"),OFFSET('Sanitation Data'!$I$10,0,10*ROW('Sanitation Data'!I132)),NA())</f>
        <v>#N/A</v>
      </c>
      <c r="AX138" s="97" t="e">
        <f ca="true">+IF(AND(ISNUMBER(OFFSET('Sanitation Data'!$I$11,0,10*ROW('Sanitation Data'!I132))),'Data Summary'!DM138="Yes"),OFFSET('Sanitation Data'!$I$11,0,10*ROW('Sanitation Data'!I132)),NA())</f>
        <v>#N/A</v>
      </c>
      <c r="AY138" s="97" t="e">
        <f ca="true">+IF(AND(ISNUMBER(OFFSET('Sanitation Data'!$I$12,0,10*ROW('Sanitation Data'!I132))),'Data Summary'!DN138="Yes"),OFFSET('Sanitation Data'!$I$12,0,10*ROW('Sanitation Data'!I132)),NA())</f>
        <v>#N/A</v>
      </c>
      <c r="AZ138" s="98" t="e">
        <f ca="true">+IF(AND(ISNUMBER(OFFSET('Hygiene Data'!$D$5,0,10*ROW('Hygiene Data'!D132))),'Data Summary'!DO138="Yes"),OFFSET('Hygiene Data'!$D$5,0,10*ROW('Hygiene Data'!D132)),NA())</f>
        <v>#N/A</v>
      </c>
      <c r="BA138" s="98" t="e">
        <f ca="true">+IF(AND(ISNUMBER(OFFSET('Hygiene Data'!$D$7,0,10*ROW('Hygiene Data'!D132))),'Data Summary'!DP138="Yes"),OFFSET('Hygiene Data'!$D$7,0,10*ROW('Hygiene Data'!D132)),NA())</f>
        <v>#N/A</v>
      </c>
      <c r="BB138" s="98" t="e">
        <f ca="true">+IF(AND(ISNUMBER(OFFSET('Hygiene Data'!$D$9,0,10*ROW('Hygiene Data'!D132))),'Data Summary'!DQ138="Yes"),OFFSET('Hygiene Data'!$D$9,0,10*ROW('Hygiene Data'!D132)),NA())</f>
        <v>#N/A</v>
      </c>
      <c r="BC138" s="98" t="e">
        <f ca="true">+IF(AND(ISNUMBER(OFFSET('Hygiene Data'!$E$5,0,10*ROW('Hygiene Data'!E132))),'Data Summary'!DR138="Yes"),OFFSET('Hygiene Data'!$E$5,0,10*ROW('Hygiene Data'!E132)),NA())</f>
        <v>#N/A</v>
      </c>
      <c r="BD138" s="98" t="e">
        <f ca="true">+IF(AND(ISNUMBER(OFFSET('Hygiene Data'!$E$7,0,10*ROW('Hygiene Data'!E132))),'Data Summary'!DS138="Yes"),OFFSET('Hygiene Data'!$E$7,0,10*ROW('Hygiene Data'!E132)),NA())</f>
        <v>#N/A</v>
      </c>
      <c r="BE138" s="98" t="e">
        <f ca="true">+IF(AND(ISNUMBER(OFFSET('Hygiene Data'!$E$9,0,10*ROW('Hygiene Data'!E132))),'Data Summary'!DT138="Yes"),OFFSET('Hygiene Data'!$E$9,0,10*ROW('Hygiene Data'!E132)),NA())</f>
        <v>#N/A</v>
      </c>
      <c r="BF138" s="98" t="e">
        <f ca="true">+IF(AND(ISNUMBER(OFFSET('Hygiene Data'!$F$5,0,10*ROW('Hygiene Data'!F132))),'Data Summary'!DU138="Yes"),OFFSET('Hygiene Data'!$F$5,0,10*ROW('Hygiene Data'!F132)),NA())</f>
        <v>#N/A</v>
      </c>
      <c r="BG138" s="98" t="e">
        <f ca="true">+IF(AND(ISNUMBER(OFFSET('Hygiene Data'!$F$7,0,10*ROW('Hygiene Data'!F132))),'Data Summary'!DV138="Yes"),OFFSET('Hygiene Data'!$F$7,0,10*ROW('Hygiene Data'!F132)),NA())</f>
        <v>#N/A</v>
      </c>
      <c r="BH138" s="98" t="e">
        <f ca="true">+IF(AND(ISNUMBER(OFFSET('Hygiene Data'!$F$9,0,10*ROW('Hygiene Data'!F132))),'Data Summary'!DW138="Yes"),OFFSET('Hygiene Data'!$F$9,0,10*ROW('Hygiene Data'!F132)),NA())</f>
        <v>#N/A</v>
      </c>
      <c r="BI138" s="98" t="e">
        <f ca="true">+IF(AND(ISNUMBER(OFFSET('Hygiene Data'!$G$5,0,10*ROW('Hygiene Data'!G132))),'Data Summary'!DX138="Yes"),OFFSET('Hygiene Data'!$G$5,0,10*ROW('Hygiene Data'!G132)),NA())</f>
        <v>#N/A</v>
      </c>
      <c r="BJ138" s="98" t="e">
        <f ca="true">+IF(AND(ISNUMBER(OFFSET('Hygiene Data'!$G$7,0,10*ROW('Hygiene Data'!G132))),'Data Summary'!DY138="Yes"),OFFSET('Hygiene Data'!$G$7,0,10*ROW('Hygiene Data'!G132)),NA())</f>
        <v>#N/A</v>
      </c>
      <c r="BK138" s="98" t="e">
        <f ca="true">+IF(AND(ISNUMBER(OFFSET('Hygiene Data'!$G$9,0,10*ROW('Hygiene Data'!G132))),'Data Summary'!DZ138="Yes"),OFFSET('Hygiene Data'!$G$9,0,10*ROW('Hygiene Data'!G132)),NA())</f>
        <v>#N/A</v>
      </c>
      <c r="BL138" s="98" t="e">
        <f ca="true">+IF(AND(ISNUMBER(OFFSET('Hygiene Data'!$H$5,0,10*ROW('Hygiene Data'!H132))),'Data Summary'!EA138="Yes"),OFFSET('Hygiene Data'!$H$5,0,10*ROW('Hygiene Data'!H132)),NA())</f>
        <v>#N/A</v>
      </c>
      <c r="BM138" s="98" t="e">
        <f ca="true">+IF(AND(ISNUMBER(OFFSET('Hygiene Data'!$H$7,0,10*ROW('Hygiene Data'!H132))),'Data Summary'!EB138="Yes"),OFFSET('Hygiene Data'!$H$7,0,10*ROW('Hygiene Data'!H132)),NA())</f>
        <v>#N/A</v>
      </c>
      <c r="BN138" s="98" t="e">
        <f ca="true">+IF(AND(ISNUMBER(OFFSET('Hygiene Data'!$H$9,0,10*ROW('Hygiene Data'!H132))),'Data Summary'!EC138="Yes"),OFFSET('Hygiene Data'!$H$9,0,10*ROW('Hygiene Data'!H132)),NA())</f>
        <v>#N/A</v>
      </c>
      <c r="BO138" s="98" t="e">
        <f ca="true">+IF(AND(ISNUMBER(OFFSET('Hygiene Data'!$I$5,0,10*ROW('Hygiene Data'!I132))),'Data Summary'!ED138="Yes"),OFFSET('Hygiene Data'!$I$5,0,10*ROW('Hygiene Data'!I132)),NA())</f>
        <v>#N/A</v>
      </c>
      <c r="BP138" s="98" t="e">
        <f ca="true">+IF(AND(ISNUMBER(OFFSET('Hygiene Data'!$I$7,0,10*ROW('Hygiene Data'!I132))),'Data Summary'!EE138="Yes"),OFFSET('Hygiene Data'!$I$7,0,10*ROW('Hygiene Data'!I132)),NA())</f>
        <v>#N/A</v>
      </c>
      <c r="BQ138" s="98" t="e">
        <f ca="true">+IF(AND(ISNUMBER(OFFSET('Hygiene Data'!$I$9,0,10*ROW('Hygiene Data'!I132))),'Data Summary'!EF138="Yes"),OFFSET('Hygiene Data'!$I$9,0,10*ROW('Hygiene Data'!I132)),NA())</f>
        <v>#N/A</v>
      </c>
    </row>
    <row xmlns:x14ac="http://schemas.microsoft.com/office/spreadsheetml/2009/9/ac" r="139" x14ac:dyDescent="0.2">
      <c r="A139" s="335" t="e">
        <f ca="true">+RIGHT('Data Summary'!A139,LEN('Data Summary'!A139)-9)</f>
        <v>#VALUE!</v>
      </c>
      <c r="B139" s="36" t="str">
        <f ca="true">+IF(ISTEXT('Data Summary'!B139),'Data Summary'!B139,"")</f>
        <v/>
      </c>
      <c r="C139" s="334" t="e">
        <f ca="true">+VALUE('Data Summary'!C139)</f>
        <v>#VALUE!</v>
      </c>
      <c r="D139" s="96" t="e">
        <f ca="true">+IF(AND(ISNUMBER(OFFSET('Water Data'!$D$4,0,10*ROW('Water Data'!D133))),'Data Summary'!BS139="Yes"),100-OFFSET('Water Data'!$D$4,0,10*ROW('Water Data'!D133)),NA())</f>
        <v>#N/A</v>
      </c>
      <c r="E139" s="96" t="e">
        <f ca="true">+IF(AND(ISNUMBER(OFFSET('Water Data'!$D$6,0,10*ROW('Water Data'!D133))),'Data Summary'!BT139="Yes"),OFFSET('Water Data'!$D$6,0,10*ROW('Water Data'!D133)),NA())</f>
        <v>#N/A</v>
      </c>
      <c r="F139" s="96" t="e">
        <f ca="true">+IF(AND(ISNUMBER(OFFSET('Water Data'!$D$9,0,10*ROW('Water Data'!D133))),'Data Summary'!BU139="Yes"),OFFSET('Water Data'!$D$9,0,10*ROW('Water Data'!D133)),NA())</f>
        <v>#N/A</v>
      </c>
      <c r="G139" s="96" t="e">
        <f ca="true">+IF(AND(ISNUMBER(OFFSET('Water Data'!$E$4,0,10*ROW('Water Data'!E133))),'Data Summary'!BV139="Yes"),100-OFFSET('Water Data'!$E$4,0,10*ROW('Water Data'!E133)),NA())</f>
        <v>#N/A</v>
      </c>
      <c r="H139" s="96" t="e">
        <f ca="true">+IF(AND(ISNUMBER(OFFSET('Water Data'!$E$6,0,10*ROW('Water Data'!E133))),'Data Summary'!BW139="Yes"),OFFSET('Water Data'!$E$6,0,10*ROW('Water Data'!E133)),NA())</f>
        <v>#N/A</v>
      </c>
      <c r="I139" s="96" t="e">
        <f ca="true">+IF(AND(ISNUMBER(OFFSET('Water Data'!$E$9,0,10*ROW('Water Data'!E133))),'Data Summary'!BX139="Yes"),OFFSET('Water Data'!$E$9,0,10*ROW('Water Data'!E133)),NA())</f>
        <v>#N/A</v>
      </c>
      <c r="J139" s="96" t="e">
        <f ca="true">+IF(AND(ISNUMBER(OFFSET('Water Data'!$F$4,0,10*ROW('Water Data'!F133))),'Data Summary'!BY139="Yes"),100-OFFSET('Water Data'!$F$4,0,10*ROW('Water Data'!F133)),NA())</f>
        <v>#N/A</v>
      </c>
      <c r="K139" s="96" t="e">
        <f ca="true">+IF(AND(ISNUMBER(OFFSET('Water Data'!$F$6,0,10*ROW('Water Data'!F133))),'Data Summary'!BZ139="Yes"),OFFSET('Water Data'!$F$6,0,10*ROW('Water Data'!F133)),NA())</f>
        <v>#N/A</v>
      </c>
      <c r="L139" s="96" t="e">
        <f ca="true">+IF(AND(ISNUMBER(OFFSET('Water Data'!$F$9,0,10*ROW('Water Data'!F133))),'Data Summary'!CA139="Yes"),OFFSET('Water Data'!$F$9,0,10*ROW('Water Data'!F133)),NA())</f>
        <v>#N/A</v>
      </c>
      <c r="M139" s="96" t="e">
        <f ca="true">+IF(AND(ISNUMBER(OFFSET('Water Data'!$G$4,0,10*ROW('Water Data'!G133))),'Data Summary'!CB139="Yes"),100-OFFSET('Water Data'!$G$4,0,10*ROW('Water Data'!G133)),NA())</f>
        <v>#N/A</v>
      </c>
      <c r="N139" s="96" t="e">
        <f ca="true">+IF(AND(ISNUMBER(OFFSET('Water Data'!$G$6,0,10*ROW('Water Data'!G133))),'Data Summary'!CC139="Yes"),OFFSET('Water Data'!$G$6,0,10*ROW('Water Data'!G133)),NA())</f>
        <v>#N/A</v>
      </c>
      <c r="O139" s="96" t="e">
        <f ca="true">+IF(AND(ISNUMBER(OFFSET('Water Data'!$G$9,0,10*ROW('Water Data'!G133))),'Data Summary'!CD139="Yes"),OFFSET('Water Data'!$G$9,0,10*ROW('Water Data'!G133)),NA())</f>
        <v>#N/A</v>
      </c>
      <c r="P139" s="96" t="e">
        <f ca="true">+IF(AND(ISNUMBER(OFFSET('Water Data'!$H$4,0,10*ROW('Water Data'!H133))),'Data Summary'!CE139="Yes"),100-OFFSET('Water Data'!$H$4,0,10*ROW('Water Data'!H133)),NA())</f>
        <v>#N/A</v>
      </c>
      <c r="Q139" s="96" t="e">
        <f ca="true">+IF(AND(ISNUMBER(OFFSET('Water Data'!$H$6,0,10*ROW('Water Data'!H133))),'Data Summary'!CF139="Yes"),OFFSET('Water Data'!$H$6,0,10*ROW('Water Data'!H133)),NA())</f>
        <v>#N/A</v>
      </c>
      <c r="R139" s="96" t="e">
        <f ca="true">+IF(AND(ISNUMBER(OFFSET('Water Data'!$H$9,0,10*ROW('Water Data'!H133))),'Data Summary'!CG139="Yes"),OFFSET('Water Data'!$H$9,0,10*ROW('Water Data'!H133)),NA())</f>
        <v>#N/A</v>
      </c>
      <c r="S139" s="96" t="e">
        <f ca="true">+IF(AND(ISNUMBER(OFFSET('Water Data'!$I$4,0,10*ROW('Water Data'!I133))),'Data Summary'!CH139="Yes"),100-OFFSET('Water Data'!$I$4,0,10*ROW('Water Data'!I133)),NA())</f>
        <v>#N/A</v>
      </c>
      <c r="T139" s="96" t="e">
        <f ca="true">+IF(AND(ISNUMBER(OFFSET('Water Data'!$I$6,0,10*ROW('Water Data'!I133))),'Data Summary'!CI139="Yes"),OFFSET('Water Data'!$I$6,0,10*ROW('Water Data'!I133)),NA())</f>
        <v>#N/A</v>
      </c>
      <c r="U139" s="96" t="e">
        <f ca="true">+IF(AND(ISNUMBER(OFFSET('Water Data'!$I$9,0,10*ROW('Water Data'!I133))),'Data Summary'!CJ139="Yes"),OFFSET('Water Data'!$I$9,0,10*ROW('Water Data'!I133)),NA())</f>
        <v>#N/A</v>
      </c>
      <c r="V139" s="97" t="e">
        <f ca="true">+IF(AND(ISNUMBER(OFFSET('Sanitation Data'!$D$4,0,10*ROW('Sanitation Data'!D133))),'Data Summary'!CK139="Yes"),100-OFFSET('Sanitation Data'!$D$4,0,10*ROW('Sanitation Data'!D133)),NA())</f>
        <v>#N/A</v>
      </c>
      <c r="W139" s="97" t="e">
        <f ca="true">+IF(AND(ISNUMBER(OFFSET('Sanitation Data'!$D$6,0,10*ROW('Sanitation Data'!D133))),'Data Summary'!CL139="Yes"),OFFSET('Sanitation Data'!$D$6,0,10*ROW('Sanitation Data'!D133)),NA())</f>
        <v>#N/A</v>
      </c>
      <c r="X139" s="97" t="e">
        <f ca="true">+IF(AND(ISNUMBER(OFFSET('Sanitation Data'!$D$10,0,10*ROW('Sanitation Data'!D133))),'Data Summary'!CM139="Yes"),OFFSET('Sanitation Data'!$D$10,0,10*ROW('Sanitation Data'!D133)),NA())</f>
        <v>#N/A</v>
      </c>
      <c r="Y139" s="97" t="e">
        <f ca="true">+IF(AND(ISNUMBER(OFFSET('Sanitation Data'!$D$11,0,10*ROW('Sanitation Data'!D133))),'Data Summary'!CN139="Yes"),OFFSET('Sanitation Data'!$D$11,0,10*ROW('Sanitation Data'!D133)),NA())</f>
        <v>#N/A</v>
      </c>
      <c r="Z139" s="97" t="e">
        <f ca="true">+IF(AND(ISNUMBER(OFFSET('Sanitation Data'!$D$12,0,10*ROW('Sanitation Data'!D133))),'Data Summary'!CO139="Yes"),OFFSET('Sanitation Data'!$D$12,0,10*ROW('Sanitation Data'!D133)),NA())</f>
        <v>#N/A</v>
      </c>
      <c r="AA139" s="97" t="e">
        <f ca="true">+IF(AND(ISNUMBER(OFFSET('Sanitation Data'!$E$4,0,10*ROW('Sanitation Data'!E133))),'Data Summary'!CP139="Yes"),100-OFFSET('Sanitation Data'!$E$4,0,10*ROW('Sanitation Data'!E133)),NA())</f>
        <v>#N/A</v>
      </c>
      <c r="AB139" s="97" t="e">
        <f ca="true">+IF(AND(ISNUMBER(OFFSET('Sanitation Data'!$E$6,0,10*ROW('Sanitation Data'!E133))),'Data Summary'!CQ139="Yes"),OFFSET('Sanitation Data'!$E$6,0,10*ROW('Sanitation Data'!E133)),NA())</f>
        <v>#N/A</v>
      </c>
      <c r="AC139" s="97" t="e">
        <f ca="true">+IF(AND(ISNUMBER(OFFSET('Sanitation Data'!$E$10,0,10*ROW('Sanitation Data'!E133))),'Data Summary'!CR139="Yes"),OFFSET('Sanitation Data'!$E$10,0,10*ROW('Sanitation Data'!E133)),NA())</f>
        <v>#N/A</v>
      </c>
      <c r="AD139" s="97" t="e">
        <f ca="true">+IF(AND(ISNUMBER(OFFSET('Sanitation Data'!$E$11,0,10*ROW('Sanitation Data'!E133))),'Data Summary'!CS139="Yes"),OFFSET('Sanitation Data'!$E$11,0,10*ROW('Sanitation Data'!E133)),NA())</f>
        <v>#N/A</v>
      </c>
      <c r="AE139" s="97" t="e">
        <f ca="true">+IF(AND(ISNUMBER(OFFSET('Sanitation Data'!$E$12,0,10*ROW('Sanitation Data'!E133))),'Data Summary'!CT139="Yes"),OFFSET('Sanitation Data'!$E$12,0,10*ROW('Sanitation Data'!E133)),NA())</f>
        <v>#N/A</v>
      </c>
      <c r="AF139" s="97" t="e">
        <f ca="true">+IF(AND(ISNUMBER(OFFSET('Sanitation Data'!$F$4,0,10*ROW('Sanitation Data'!F133))),'Data Summary'!CU139="Yes"),100-OFFSET('Sanitation Data'!$F$4,0,10*ROW('Sanitation Data'!F133)),NA())</f>
        <v>#N/A</v>
      </c>
      <c r="AG139" s="97" t="e">
        <f ca="true">+IF(AND(ISNUMBER(OFFSET('Sanitation Data'!$F$6,0,10*ROW('Sanitation Data'!F133))),'Data Summary'!CV139="Yes"),OFFSET('Sanitation Data'!$F$6,0,10*ROW('Sanitation Data'!F133)),NA())</f>
        <v>#N/A</v>
      </c>
      <c r="AH139" s="97" t="e">
        <f ca="true">+IF(AND(ISNUMBER(OFFSET('Sanitation Data'!$F$10,0,10*ROW('Sanitation Data'!F133))),'Data Summary'!CW139="Yes"),OFFSET('Sanitation Data'!$F$10,0,10*ROW('Sanitation Data'!F133)),NA())</f>
        <v>#N/A</v>
      </c>
      <c r="AI139" s="97" t="e">
        <f ca="true">+IF(AND(ISNUMBER(OFFSET('Sanitation Data'!$F$11,0,10*ROW('Sanitation Data'!F133))),'Data Summary'!CX139="Yes"),OFFSET('Sanitation Data'!$F$11,0,10*ROW('Sanitation Data'!F133)),NA())</f>
        <v>#N/A</v>
      </c>
      <c r="AJ139" s="97" t="e">
        <f ca="true">+IF(AND(ISNUMBER(OFFSET('Sanitation Data'!$F$12,0,10*ROW('Sanitation Data'!F133))),'Data Summary'!CY139="Yes"),OFFSET('Sanitation Data'!$F$12,0,10*ROW('Sanitation Data'!F133)),NA())</f>
        <v>#N/A</v>
      </c>
      <c r="AK139" s="97" t="e">
        <f ca="true">+IF(AND(ISNUMBER(OFFSET('Sanitation Data'!$G$4,0,10*ROW('Sanitation Data'!G133))),'Data Summary'!CZ139="Yes"),100-OFFSET('Sanitation Data'!$G$4,0,10*ROW('Sanitation Data'!G133)),NA())</f>
        <v>#N/A</v>
      </c>
      <c r="AL139" s="97" t="e">
        <f ca="true">+IF(AND(ISNUMBER(OFFSET('Sanitation Data'!$G$6,0,10*ROW('Sanitation Data'!G133))),'Data Summary'!DA139="Yes"),OFFSET('Sanitation Data'!$G$6,0,10*ROW('Sanitation Data'!G133)),NA())</f>
        <v>#N/A</v>
      </c>
      <c r="AM139" s="97" t="e">
        <f ca="true">+IF(AND(ISNUMBER(OFFSET('Sanitation Data'!$G$10,0,10*ROW('Sanitation Data'!G133))),'Data Summary'!DB139="Yes"),OFFSET('Sanitation Data'!$G$10,0,10*ROW('Sanitation Data'!G133)),NA())</f>
        <v>#N/A</v>
      </c>
      <c r="AN139" s="97" t="e">
        <f ca="true">+IF(AND(ISNUMBER(OFFSET('Sanitation Data'!$G$11,0,10*ROW('Sanitation Data'!G133))),'Data Summary'!DC139="Yes"),OFFSET('Sanitation Data'!$G$11,0,10*ROW('Sanitation Data'!G133)),NA())</f>
        <v>#N/A</v>
      </c>
      <c r="AO139" s="97" t="e">
        <f ca="true">+IF(AND(ISNUMBER(OFFSET('Sanitation Data'!$G$12,0,10*ROW('Sanitation Data'!G133))),'Data Summary'!DD139="Yes"),OFFSET('Sanitation Data'!$G$12,0,10*ROW('Sanitation Data'!G133)),NA())</f>
        <v>#N/A</v>
      </c>
      <c r="AP139" s="97" t="e">
        <f ca="true">+IF(AND(ISNUMBER(OFFSET('Sanitation Data'!$H$4,0,10*ROW('Sanitation Data'!H133))),'Data Summary'!DE139="Yes"),100-OFFSET('Sanitation Data'!$H$4,0,10*ROW('Sanitation Data'!H133)),NA())</f>
        <v>#N/A</v>
      </c>
      <c r="AQ139" s="97" t="e">
        <f ca="true">+IF(AND(ISNUMBER(OFFSET('Sanitation Data'!$H$6,0,10*ROW('Sanitation Data'!H133))),'Data Summary'!DF139="Yes"),OFFSET('Sanitation Data'!$H$6,0,10*ROW('Sanitation Data'!H133)),NA())</f>
        <v>#N/A</v>
      </c>
      <c r="AR139" s="97" t="e">
        <f ca="true">+IF(AND(ISNUMBER(OFFSET('Sanitation Data'!$H$10,0,10*ROW('Sanitation Data'!H133))),'Data Summary'!DG139="Yes"),OFFSET('Sanitation Data'!$H$10,0,10*ROW('Sanitation Data'!H133)),NA())</f>
        <v>#N/A</v>
      </c>
      <c r="AS139" s="97" t="e">
        <f ca="true">+IF(AND(ISNUMBER(OFFSET('Sanitation Data'!$H$11,0,10*ROW('Sanitation Data'!H133))),'Data Summary'!DH139="Yes"),OFFSET('Sanitation Data'!$H$11,0,10*ROW('Sanitation Data'!H133)),NA())</f>
        <v>#N/A</v>
      </c>
      <c r="AT139" s="97" t="e">
        <f ca="true">+IF(AND(ISNUMBER(OFFSET('Sanitation Data'!$H$12,0,10*ROW('Sanitation Data'!H133))),'Data Summary'!DI139="Yes"),OFFSET('Sanitation Data'!$H$12,0,10*ROW('Sanitation Data'!H133)),NA())</f>
        <v>#N/A</v>
      </c>
      <c r="AU139" s="97" t="e">
        <f ca="true">+IF(AND(ISNUMBER(OFFSET('Sanitation Data'!$I$4,0,10*ROW('Sanitation Data'!I133))),'Data Summary'!DJ139="Yes"),100-OFFSET('Sanitation Data'!$I$4,0,10*ROW('Sanitation Data'!I133)),NA())</f>
        <v>#N/A</v>
      </c>
      <c r="AV139" s="97" t="e">
        <f ca="true">+IF(AND(ISNUMBER(OFFSET('Sanitation Data'!$I$6,0,10*ROW('Sanitation Data'!I133))),'Data Summary'!DK139="Yes"),OFFSET('Sanitation Data'!$I$6,0,10*ROW('Sanitation Data'!I133)),NA())</f>
        <v>#N/A</v>
      </c>
      <c r="AW139" s="97" t="e">
        <f ca="true">+IF(AND(ISNUMBER(OFFSET('Sanitation Data'!$I$10,0,10*ROW('Sanitation Data'!I133))),'Data Summary'!DL139="Yes"),OFFSET('Sanitation Data'!$I$10,0,10*ROW('Sanitation Data'!I133)),NA())</f>
        <v>#N/A</v>
      </c>
      <c r="AX139" s="97" t="e">
        <f ca="true">+IF(AND(ISNUMBER(OFFSET('Sanitation Data'!$I$11,0,10*ROW('Sanitation Data'!I133))),'Data Summary'!DM139="Yes"),OFFSET('Sanitation Data'!$I$11,0,10*ROW('Sanitation Data'!I133)),NA())</f>
        <v>#N/A</v>
      </c>
      <c r="AY139" s="97" t="e">
        <f ca="true">+IF(AND(ISNUMBER(OFFSET('Sanitation Data'!$I$12,0,10*ROW('Sanitation Data'!I133))),'Data Summary'!DN139="Yes"),OFFSET('Sanitation Data'!$I$12,0,10*ROW('Sanitation Data'!I133)),NA())</f>
        <v>#N/A</v>
      </c>
      <c r="AZ139" s="98" t="e">
        <f ca="true">+IF(AND(ISNUMBER(OFFSET('Hygiene Data'!$D$5,0,10*ROW('Hygiene Data'!D133))),'Data Summary'!DO139="Yes"),OFFSET('Hygiene Data'!$D$5,0,10*ROW('Hygiene Data'!D133)),NA())</f>
        <v>#N/A</v>
      </c>
      <c r="BA139" s="98" t="e">
        <f ca="true">+IF(AND(ISNUMBER(OFFSET('Hygiene Data'!$D$7,0,10*ROW('Hygiene Data'!D133))),'Data Summary'!DP139="Yes"),OFFSET('Hygiene Data'!$D$7,0,10*ROW('Hygiene Data'!D133)),NA())</f>
        <v>#N/A</v>
      </c>
      <c r="BB139" s="98" t="e">
        <f ca="true">+IF(AND(ISNUMBER(OFFSET('Hygiene Data'!$D$9,0,10*ROW('Hygiene Data'!D133))),'Data Summary'!DQ139="Yes"),OFFSET('Hygiene Data'!$D$9,0,10*ROW('Hygiene Data'!D133)),NA())</f>
        <v>#N/A</v>
      </c>
      <c r="BC139" s="98" t="e">
        <f ca="true">+IF(AND(ISNUMBER(OFFSET('Hygiene Data'!$E$5,0,10*ROW('Hygiene Data'!E133))),'Data Summary'!DR139="Yes"),OFFSET('Hygiene Data'!$E$5,0,10*ROW('Hygiene Data'!E133)),NA())</f>
        <v>#N/A</v>
      </c>
      <c r="BD139" s="98" t="e">
        <f ca="true">+IF(AND(ISNUMBER(OFFSET('Hygiene Data'!$E$7,0,10*ROW('Hygiene Data'!E133))),'Data Summary'!DS139="Yes"),OFFSET('Hygiene Data'!$E$7,0,10*ROW('Hygiene Data'!E133)),NA())</f>
        <v>#N/A</v>
      </c>
      <c r="BE139" s="98" t="e">
        <f ca="true">+IF(AND(ISNUMBER(OFFSET('Hygiene Data'!$E$9,0,10*ROW('Hygiene Data'!E133))),'Data Summary'!DT139="Yes"),OFFSET('Hygiene Data'!$E$9,0,10*ROW('Hygiene Data'!E133)),NA())</f>
        <v>#N/A</v>
      </c>
      <c r="BF139" s="98" t="e">
        <f ca="true">+IF(AND(ISNUMBER(OFFSET('Hygiene Data'!$F$5,0,10*ROW('Hygiene Data'!F133))),'Data Summary'!DU139="Yes"),OFFSET('Hygiene Data'!$F$5,0,10*ROW('Hygiene Data'!F133)),NA())</f>
        <v>#N/A</v>
      </c>
      <c r="BG139" s="98" t="e">
        <f ca="true">+IF(AND(ISNUMBER(OFFSET('Hygiene Data'!$F$7,0,10*ROW('Hygiene Data'!F133))),'Data Summary'!DV139="Yes"),OFFSET('Hygiene Data'!$F$7,0,10*ROW('Hygiene Data'!F133)),NA())</f>
        <v>#N/A</v>
      </c>
      <c r="BH139" s="98" t="e">
        <f ca="true">+IF(AND(ISNUMBER(OFFSET('Hygiene Data'!$F$9,0,10*ROW('Hygiene Data'!F133))),'Data Summary'!DW139="Yes"),OFFSET('Hygiene Data'!$F$9,0,10*ROW('Hygiene Data'!F133)),NA())</f>
        <v>#N/A</v>
      </c>
      <c r="BI139" s="98" t="e">
        <f ca="true">+IF(AND(ISNUMBER(OFFSET('Hygiene Data'!$G$5,0,10*ROW('Hygiene Data'!G133))),'Data Summary'!DX139="Yes"),OFFSET('Hygiene Data'!$G$5,0,10*ROW('Hygiene Data'!G133)),NA())</f>
        <v>#N/A</v>
      </c>
      <c r="BJ139" s="98" t="e">
        <f ca="true">+IF(AND(ISNUMBER(OFFSET('Hygiene Data'!$G$7,0,10*ROW('Hygiene Data'!G133))),'Data Summary'!DY139="Yes"),OFFSET('Hygiene Data'!$G$7,0,10*ROW('Hygiene Data'!G133)),NA())</f>
        <v>#N/A</v>
      </c>
      <c r="BK139" s="98" t="e">
        <f ca="true">+IF(AND(ISNUMBER(OFFSET('Hygiene Data'!$G$9,0,10*ROW('Hygiene Data'!G133))),'Data Summary'!DZ139="Yes"),OFFSET('Hygiene Data'!$G$9,0,10*ROW('Hygiene Data'!G133)),NA())</f>
        <v>#N/A</v>
      </c>
      <c r="BL139" s="98" t="e">
        <f ca="true">+IF(AND(ISNUMBER(OFFSET('Hygiene Data'!$H$5,0,10*ROW('Hygiene Data'!H133))),'Data Summary'!EA139="Yes"),OFFSET('Hygiene Data'!$H$5,0,10*ROW('Hygiene Data'!H133)),NA())</f>
        <v>#N/A</v>
      </c>
      <c r="BM139" s="98" t="e">
        <f ca="true">+IF(AND(ISNUMBER(OFFSET('Hygiene Data'!$H$7,0,10*ROW('Hygiene Data'!H133))),'Data Summary'!EB139="Yes"),OFFSET('Hygiene Data'!$H$7,0,10*ROW('Hygiene Data'!H133)),NA())</f>
        <v>#N/A</v>
      </c>
      <c r="BN139" s="98" t="e">
        <f ca="true">+IF(AND(ISNUMBER(OFFSET('Hygiene Data'!$H$9,0,10*ROW('Hygiene Data'!H133))),'Data Summary'!EC139="Yes"),OFFSET('Hygiene Data'!$H$9,0,10*ROW('Hygiene Data'!H133)),NA())</f>
        <v>#N/A</v>
      </c>
      <c r="BO139" s="98" t="e">
        <f ca="true">+IF(AND(ISNUMBER(OFFSET('Hygiene Data'!$I$5,0,10*ROW('Hygiene Data'!I133))),'Data Summary'!ED139="Yes"),OFFSET('Hygiene Data'!$I$5,0,10*ROW('Hygiene Data'!I133)),NA())</f>
        <v>#N/A</v>
      </c>
      <c r="BP139" s="98" t="e">
        <f ca="true">+IF(AND(ISNUMBER(OFFSET('Hygiene Data'!$I$7,0,10*ROW('Hygiene Data'!I133))),'Data Summary'!EE139="Yes"),OFFSET('Hygiene Data'!$I$7,0,10*ROW('Hygiene Data'!I133)),NA())</f>
        <v>#N/A</v>
      </c>
      <c r="BQ139" s="98" t="e">
        <f ca="true">+IF(AND(ISNUMBER(OFFSET('Hygiene Data'!$I$9,0,10*ROW('Hygiene Data'!I133))),'Data Summary'!EF139="Yes"),OFFSET('Hygiene Data'!$I$9,0,10*ROW('Hygiene Data'!I133)),NA())</f>
        <v>#N/A</v>
      </c>
    </row>
    <row xmlns:x14ac="http://schemas.microsoft.com/office/spreadsheetml/2009/9/ac" r="140" x14ac:dyDescent="0.2">
      <c r="A140" s="335" t="e">
        <f ca="true">+RIGHT('Data Summary'!A140,LEN('Data Summary'!A140)-9)</f>
        <v>#VALUE!</v>
      </c>
      <c r="B140" s="36" t="str">
        <f ca="true">+IF(ISTEXT('Data Summary'!B140),'Data Summary'!B140,"")</f>
        <v/>
      </c>
      <c r="C140" s="334" t="e">
        <f ca="true">+VALUE('Data Summary'!C140)</f>
        <v>#VALUE!</v>
      </c>
      <c r="D140" s="96" t="e">
        <f ca="true">+IF(AND(ISNUMBER(OFFSET('Water Data'!$D$4,0,10*ROW('Water Data'!D134))),'Data Summary'!BS140="Yes"),100-OFFSET('Water Data'!$D$4,0,10*ROW('Water Data'!D134)),NA())</f>
        <v>#N/A</v>
      </c>
      <c r="E140" s="96" t="e">
        <f ca="true">+IF(AND(ISNUMBER(OFFSET('Water Data'!$D$6,0,10*ROW('Water Data'!D134))),'Data Summary'!BT140="Yes"),OFFSET('Water Data'!$D$6,0,10*ROW('Water Data'!D134)),NA())</f>
        <v>#N/A</v>
      </c>
      <c r="F140" s="96" t="e">
        <f ca="true">+IF(AND(ISNUMBER(OFFSET('Water Data'!$D$9,0,10*ROW('Water Data'!D134))),'Data Summary'!BU140="Yes"),OFFSET('Water Data'!$D$9,0,10*ROW('Water Data'!D134)),NA())</f>
        <v>#N/A</v>
      </c>
      <c r="G140" s="96" t="e">
        <f ca="true">+IF(AND(ISNUMBER(OFFSET('Water Data'!$E$4,0,10*ROW('Water Data'!E134))),'Data Summary'!BV140="Yes"),100-OFFSET('Water Data'!$E$4,0,10*ROW('Water Data'!E134)),NA())</f>
        <v>#N/A</v>
      </c>
      <c r="H140" s="96" t="e">
        <f ca="true">+IF(AND(ISNUMBER(OFFSET('Water Data'!$E$6,0,10*ROW('Water Data'!E134))),'Data Summary'!BW140="Yes"),OFFSET('Water Data'!$E$6,0,10*ROW('Water Data'!E134)),NA())</f>
        <v>#N/A</v>
      </c>
      <c r="I140" s="96" t="e">
        <f ca="true">+IF(AND(ISNUMBER(OFFSET('Water Data'!$E$9,0,10*ROW('Water Data'!E134))),'Data Summary'!BX140="Yes"),OFFSET('Water Data'!$E$9,0,10*ROW('Water Data'!E134)),NA())</f>
        <v>#N/A</v>
      </c>
      <c r="J140" s="96" t="e">
        <f ca="true">+IF(AND(ISNUMBER(OFFSET('Water Data'!$F$4,0,10*ROW('Water Data'!F134))),'Data Summary'!BY140="Yes"),100-OFFSET('Water Data'!$F$4,0,10*ROW('Water Data'!F134)),NA())</f>
        <v>#N/A</v>
      </c>
      <c r="K140" s="96" t="e">
        <f ca="true">+IF(AND(ISNUMBER(OFFSET('Water Data'!$F$6,0,10*ROW('Water Data'!F134))),'Data Summary'!BZ140="Yes"),OFFSET('Water Data'!$F$6,0,10*ROW('Water Data'!F134)),NA())</f>
        <v>#N/A</v>
      </c>
      <c r="L140" s="96" t="e">
        <f ca="true">+IF(AND(ISNUMBER(OFFSET('Water Data'!$F$9,0,10*ROW('Water Data'!F134))),'Data Summary'!CA140="Yes"),OFFSET('Water Data'!$F$9,0,10*ROW('Water Data'!F134)),NA())</f>
        <v>#N/A</v>
      </c>
      <c r="M140" s="96" t="e">
        <f ca="true">+IF(AND(ISNUMBER(OFFSET('Water Data'!$G$4,0,10*ROW('Water Data'!G134))),'Data Summary'!CB140="Yes"),100-OFFSET('Water Data'!$G$4,0,10*ROW('Water Data'!G134)),NA())</f>
        <v>#N/A</v>
      </c>
      <c r="N140" s="96" t="e">
        <f ca="true">+IF(AND(ISNUMBER(OFFSET('Water Data'!$G$6,0,10*ROW('Water Data'!G134))),'Data Summary'!CC140="Yes"),OFFSET('Water Data'!$G$6,0,10*ROW('Water Data'!G134)),NA())</f>
        <v>#N/A</v>
      </c>
      <c r="O140" s="96" t="e">
        <f ca="true">+IF(AND(ISNUMBER(OFFSET('Water Data'!$G$9,0,10*ROW('Water Data'!G134))),'Data Summary'!CD140="Yes"),OFFSET('Water Data'!$G$9,0,10*ROW('Water Data'!G134)),NA())</f>
        <v>#N/A</v>
      </c>
      <c r="P140" s="96" t="e">
        <f ca="true">+IF(AND(ISNUMBER(OFFSET('Water Data'!$H$4,0,10*ROW('Water Data'!H134))),'Data Summary'!CE140="Yes"),100-OFFSET('Water Data'!$H$4,0,10*ROW('Water Data'!H134)),NA())</f>
        <v>#N/A</v>
      </c>
      <c r="Q140" s="96" t="e">
        <f ca="true">+IF(AND(ISNUMBER(OFFSET('Water Data'!$H$6,0,10*ROW('Water Data'!H134))),'Data Summary'!CF140="Yes"),OFFSET('Water Data'!$H$6,0,10*ROW('Water Data'!H134)),NA())</f>
        <v>#N/A</v>
      </c>
      <c r="R140" s="96" t="e">
        <f ca="true">+IF(AND(ISNUMBER(OFFSET('Water Data'!$H$9,0,10*ROW('Water Data'!H134))),'Data Summary'!CG140="Yes"),OFFSET('Water Data'!$H$9,0,10*ROW('Water Data'!H134)),NA())</f>
        <v>#N/A</v>
      </c>
      <c r="S140" s="96" t="e">
        <f ca="true">+IF(AND(ISNUMBER(OFFSET('Water Data'!$I$4,0,10*ROW('Water Data'!I134))),'Data Summary'!CH140="Yes"),100-OFFSET('Water Data'!$I$4,0,10*ROW('Water Data'!I134)),NA())</f>
        <v>#N/A</v>
      </c>
      <c r="T140" s="96" t="e">
        <f ca="true">+IF(AND(ISNUMBER(OFFSET('Water Data'!$I$6,0,10*ROW('Water Data'!I134))),'Data Summary'!CI140="Yes"),OFFSET('Water Data'!$I$6,0,10*ROW('Water Data'!I134)),NA())</f>
        <v>#N/A</v>
      </c>
      <c r="U140" s="96" t="e">
        <f ca="true">+IF(AND(ISNUMBER(OFFSET('Water Data'!$I$9,0,10*ROW('Water Data'!I134))),'Data Summary'!CJ140="Yes"),OFFSET('Water Data'!$I$9,0,10*ROW('Water Data'!I134)),NA())</f>
        <v>#N/A</v>
      </c>
      <c r="V140" s="97" t="e">
        <f ca="true">+IF(AND(ISNUMBER(OFFSET('Sanitation Data'!$D$4,0,10*ROW('Sanitation Data'!D134))),'Data Summary'!CK140="Yes"),100-OFFSET('Sanitation Data'!$D$4,0,10*ROW('Sanitation Data'!D134)),NA())</f>
        <v>#N/A</v>
      </c>
      <c r="W140" s="97" t="e">
        <f ca="true">+IF(AND(ISNUMBER(OFFSET('Sanitation Data'!$D$6,0,10*ROW('Sanitation Data'!D134))),'Data Summary'!CL140="Yes"),OFFSET('Sanitation Data'!$D$6,0,10*ROW('Sanitation Data'!D134)),NA())</f>
        <v>#N/A</v>
      </c>
      <c r="X140" s="97" t="e">
        <f ca="true">+IF(AND(ISNUMBER(OFFSET('Sanitation Data'!$D$10,0,10*ROW('Sanitation Data'!D134))),'Data Summary'!CM140="Yes"),OFFSET('Sanitation Data'!$D$10,0,10*ROW('Sanitation Data'!D134)),NA())</f>
        <v>#N/A</v>
      </c>
      <c r="Y140" s="97" t="e">
        <f ca="true">+IF(AND(ISNUMBER(OFFSET('Sanitation Data'!$D$11,0,10*ROW('Sanitation Data'!D134))),'Data Summary'!CN140="Yes"),OFFSET('Sanitation Data'!$D$11,0,10*ROW('Sanitation Data'!D134)),NA())</f>
        <v>#N/A</v>
      </c>
      <c r="Z140" s="97" t="e">
        <f ca="true">+IF(AND(ISNUMBER(OFFSET('Sanitation Data'!$D$12,0,10*ROW('Sanitation Data'!D134))),'Data Summary'!CO140="Yes"),OFFSET('Sanitation Data'!$D$12,0,10*ROW('Sanitation Data'!D134)),NA())</f>
        <v>#N/A</v>
      </c>
      <c r="AA140" s="97" t="e">
        <f ca="true">+IF(AND(ISNUMBER(OFFSET('Sanitation Data'!$E$4,0,10*ROW('Sanitation Data'!E134))),'Data Summary'!CP140="Yes"),100-OFFSET('Sanitation Data'!$E$4,0,10*ROW('Sanitation Data'!E134)),NA())</f>
        <v>#N/A</v>
      </c>
      <c r="AB140" s="97" t="e">
        <f ca="true">+IF(AND(ISNUMBER(OFFSET('Sanitation Data'!$E$6,0,10*ROW('Sanitation Data'!E134))),'Data Summary'!CQ140="Yes"),OFFSET('Sanitation Data'!$E$6,0,10*ROW('Sanitation Data'!E134)),NA())</f>
        <v>#N/A</v>
      </c>
      <c r="AC140" s="97" t="e">
        <f ca="true">+IF(AND(ISNUMBER(OFFSET('Sanitation Data'!$E$10,0,10*ROW('Sanitation Data'!E134))),'Data Summary'!CR140="Yes"),OFFSET('Sanitation Data'!$E$10,0,10*ROW('Sanitation Data'!E134)),NA())</f>
        <v>#N/A</v>
      </c>
      <c r="AD140" s="97" t="e">
        <f ca="true">+IF(AND(ISNUMBER(OFFSET('Sanitation Data'!$E$11,0,10*ROW('Sanitation Data'!E134))),'Data Summary'!CS140="Yes"),OFFSET('Sanitation Data'!$E$11,0,10*ROW('Sanitation Data'!E134)),NA())</f>
        <v>#N/A</v>
      </c>
      <c r="AE140" s="97" t="e">
        <f ca="true">+IF(AND(ISNUMBER(OFFSET('Sanitation Data'!$E$12,0,10*ROW('Sanitation Data'!E134))),'Data Summary'!CT140="Yes"),OFFSET('Sanitation Data'!$E$12,0,10*ROW('Sanitation Data'!E134)),NA())</f>
        <v>#N/A</v>
      </c>
      <c r="AF140" s="97" t="e">
        <f ca="true">+IF(AND(ISNUMBER(OFFSET('Sanitation Data'!$F$4,0,10*ROW('Sanitation Data'!F134))),'Data Summary'!CU140="Yes"),100-OFFSET('Sanitation Data'!$F$4,0,10*ROW('Sanitation Data'!F134)),NA())</f>
        <v>#N/A</v>
      </c>
      <c r="AG140" s="97" t="e">
        <f ca="true">+IF(AND(ISNUMBER(OFFSET('Sanitation Data'!$F$6,0,10*ROW('Sanitation Data'!F134))),'Data Summary'!CV140="Yes"),OFFSET('Sanitation Data'!$F$6,0,10*ROW('Sanitation Data'!F134)),NA())</f>
        <v>#N/A</v>
      </c>
      <c r="AH140" s="97" t="e">
        <f ca="true">+IF(AND(ISNUMBER(OFFSET('Sanitation Data'!$F$10,0,10*ROW('Sanitation Data'!F134))),'Data Summary'!CW140="Yes"),OFFSET('Sanitation Data'!$F$10,0,10*ROW('Sanitation Data'!F134)),NA())</f>
        <v>#N/A</v>
      </c>
      <c r="AI140" s="97" t="e">
        <f ca="true">+IF(AND(ISNUMBER(OFFSET('Sanitation Data'!$F$11,0,10*ROW('Sanitation Data'!F134))),'Data Summary'!CX140="Yes"),OFFSET('Sanitation Data'!$F$11,0,10*ROW('Sanitation Data'!F134)),NA())</f>
        <v>#N/A</v>
      </c>
      <c r="AJ140" s="97" t="e">
        <f ca="true">+IF(AND(ISNUMBER(OFFSET('Sanitation Data'!$F$12,0,10*ROW('Sanitation Data'!F134))),'Data Summary'!CY140="Yes"),OFFSET('Sanitation Data'!$F$12,0,10*ROW('Sanitation Data'!F134)),NA())</f>
        <v>#N/A</v>
      </c>
      <c r="AK140" s="97" t="e">
        <f ca="true">+IF(AND(ISNUMBER(OFFSET('Sanitation Data'!$G$4,0,10*ROW('Sanitation Data'!G134))),'Data Summary'!CZ140="Yes"),100-OFFSET('Sanitation Data'!$G$4,0,10*ROW('Sanitation Data'!G134)),NA())</f>
        <v>#N/A</v>
      </c>
      <c r="AL140" s="97" t="e">
        <f ca="true">+IF(AND(ISNUMBER(OFFSET('Sanitation Data'!$G$6,0,10*ROW('Sanitation Data'!G134))),'Data Summary'!DA140="Yes"),OFFSET('Sanitation Data'!$G$6,0,10*ROW('Sanitation Data'!G134)),NA())</f>
        <v>#N/A</v>
      </c>
      <c r="AM140" s="97" t="e">
        <f ca="true">+IF(AND(ISNUMBER(OFFSET('Sanitation Data'!$G$10,0,10*ROW('Sanitation Data'!G134))),'Data Summary'!DB140="Yes"),OFFSET('Sanitation Data'!$G$10,0,10*ROW('Sanitation Data'!G134)),NA())</f>
        <v>#N/A</v>
      </c>
      <c r="AN140" s="97" t="e">
        <f ca="true">+IF(AND(ISNUMBER(OFFSET('Sanitation Data'!$G$11,0,10*ROW('Sanitation Data'!G134))),'Data Summary'!DC140="Yes"),OFFSET('Sanitation Data'!$G$11,0,10*ROW('Sanitation Data'!G134)),NA())</f>
        <v>#N/A</v>
      </c>
      <c r="AO140" s="97" t="e">
        <f ca="true">+IF(AND(ISNUMBER(OFFSET('Sanitation Data'!$G$12,0,10*ROW('Sanitation Data'!G134))),'Data Summary'!DD140="Yes"),OFFSET('Sanitation Data'!$G$12,0,10*ROW('Sanitation Data'!G134)),NA())</f>
        <v>#N/A</v>
      </c>
      <c r="AP140" s="97" t="e">
        <f ca="true">+IF(AND(ISNUMBER(OFFSET('Sanitation Data'!$H$4,0,10*ROW('Sanitation Data'!H134))),'Data Summary'!DE140="Yes"),100-OFFSET('Sanitation Data'!$H$4,0,10*ROW('Sanitation Data'!H134)),NA())</f>
        <v>#N/A</v>
      </c>
      <c r="AQ140" s="97" t="e">
        <f ca="true">+IF(AND(ISNUMBER(OFFSET('Sanitation Data'!$H$6,0,10*ROW('Sanitation Data'!H134))),'Data Summary'!DF140="Yes"),OFFSET('Sanitation Data'!$H$6,0,10*ROW('Sanitation Data'!H134)),NA())</f>
        <v>#N/A</v>
      </c>
      <c r="AR140" s="97" t="e">
        <f ca="true">+IF(AND(ISNUMBER(OFFSET('Sanitation Data'!$H$10,0,10*ROW('Sanitation Data'!H134))),'Data Summary'!DG140="Yes"),OFFSET('Sanitation Data'!$H$10,0,10*ROW('Sanitation Data'!H134)),NA())</f>
        <v>#N/A</v>
      </c>
      <c r="AS140" s="97" t="e">
        <f ca="true">+IF(AND(ISNUMBER(OFFSET('Sanitation Data'!$H$11,0,10*ROW('Sanitation Data'!H134))),'Data Summary'!DH140="Yes"),OFFSET('Sanitation Data'!$H$11,0,10*ROW('Sanitation Data'!H134)),NA())</f>
        <v>#N/A</v>
      </c>
      <c r="AT140" s="97" t="e">
        <f ca="true">+IF(AND(ISNUMBER(OFFSET('Sanitation Data'!$H$12,0,10*ROW('Sanitation Data'!H134))),'Data Summary'!DI140="Yes"),OFFSET('Sanitation Data'!$H$12,0,10*ROW('Sanitation Data'!H134)),NA())</f>
        <v>#N/A</v>
      </c>
      <c r="AU140" s="97" t="e">
        <f ca="true">+IF(AND(ISNUMBER(OFFSET('Sanitation Data'!$I$4,0,10*ROW('Sanitation Data'!I134))),'Data Summary'!DJ140="Yes"),100-OFFSET('Sanitation Data'!$I$4,0,10*ROW('Sanitation Data'!I134)),NA())</f>
        <v>#N/A</v>
      </c>
      <c r="AV140" s="97" t="e">
        <f ca="true">+IF(AND(ISNUMBER(OFFSET('Sanitation Data'!$I$6,0,10*ROW('Sanitation Data'!I134))),'Data Summary'!DK140="Yes"),OFFSET('Sanitation Data'!$I$6,0,10*ROW('Sanitation Data'!I134)),NA())</f>
        <v>#N/A</v>
      </c>
      <c r="AW140" s="97" t="e">
        <f ca="true">+IF(AND(ISNUMBER(OFFSET('Sanitation Data'!$I$10,0,10*ROW('Sanitation Data'!I134))),'Data Summary'!DL140="Yes"),OFFSET('Sanitation Data'!$I$10,0,10*ROW('Sanitation Data'!I134)),NA())</f>
        <v>#N/A</v>
      </c>
      <c r="AX140" s="97" t="e">
        <f ca="true">+IF(AND(ISNUMBER(OFFSET('Sanitation Data'!$I$11,0,10*ROW('Sanitation Data'!I134))),'Data Summary'!DM140="Yes"),OFFSET('Sanitation Data'!$I$11,0,10*ROW('Sanitation Data'!I134)),NA())</f>
        <v>#N/A</v>
      </c>
      <c r="AY140" s="97" t="e">
        <f ca="true">+IF(AND(ISNUMBER(OFFSET('Sanitation Data'!$I$12,0,10*ROW('Sanitation Data'!I134))),'Data Summary'!DN140="Yes"),OFFSET('Sanitation Data'!$I$12,0,10*ROW('Sanitation Data'!I134)),NA())</f>
        <v>#N/A</v>
      </c>
      <c r="AZ140" s="98" t="e">
        <f ca="true">+IF(AND(ISNUMBER(OFFSET('Hygiene Data'!$D$5,0,10*ROW('Hygiene Data'!D134))),'Data Summary'!DO140="Yes"),OFFSET('Hygiene Data'!$D$5,0,10*ROW('Hygiene Data'!D134)),NA())</f>
        <v>#N/A</v>
      </c>
      <c r="BA140" s="98" t="e">
        <f ca="true">+IF(AND(ISNUMBER(OFFSET('Hygiene Data'!$D$7,0,10*ROW('Hygiene Data'!D134))),'Data Summary'!DP140="Yes"),OFFSET('Hygiene Data'!$D$7,0,10*ROW('Hygiene Data'!D134)),NA())</f>
        <v>#N/A</v>
      </c>
      <c r="BB140" s="98" t="e">
        <f ca="true">+IF(AND(ISNUMBER(OFFSET('Hygiene Data'!$D$9,0,10*ROW('Hygiene Data'!D134))),'Data Summary'!DQ140="Yes"),OFFSET('Hygiene Data'!$D$9,0,10*ROW('Hygiene Data'!D134)),NA())</f>
        <v>#N/A</v>
      </c>
      <c r="BC140" s="98" t="e">
        <f ca="true">+IF(AND(ISNUMBER(OFFSET('Hygiene Data'!$E$5,0,10*ROW('Hygiene Data'!E134))),'Data Summary'!DR140="Yes"),OFFSET('Hygiene Data'!$E$5,0,10*ROW('Hygiene Data'!E134)),NA())</f>
        <v>#N/A</v>
      </c>
      <c r="BD140" s="98" t="e">
        <f ca="true">+IF(AND(ISNUMBER(OFFSET('Hygiene Data'!$E$7,0,10*ROW('Hygiene Data'!E134))),'Data Summary'!DS140="Yes"),OFFSET('Hygiene Data'!$E$7,0,10*ROW('Hygiene Data'!E134)),NA())</f>
        <v>#N/A</v>
      </c>
      <c r="BE140" s="98" t="e">
        <f ca="true">+IF(AND(ISNUMBER(OFFSET('Hygiene Data'!$E$9,0,10*ROW('Hygiene Data'!E134))),'Data Summary'!DT140="Yes"),OFFSET('Hygiene Data'!$E$9,0,10*ROW('Hygiene Data'!E134)),NA())</f>
        <v>#N/A</v>
      </c>
      <c r="BF140" s="98" t="e">
        <f ca="true">+IF(AND(ISNUMBER(OFFSET('Hygiene Data'!$F$5,0,10*ROW('Hygiene Data'!F134))),'Data Summary'!DU140="Yes"),OFFSET('Hygiene Data'!$F$5,0,10*ROW('Hygiene Data'!F134)),NA())</f>
        <v>#N/A</v>
      </c>
      <c r="BG140" s="98" t="e">
        <f ca="true">+IF(AND(ISNUMBER(OFFSET('Hygiene Data'!$F$7,0,10*ROW('Hygiene Data'!F134))),'Data Summary'!DV140="Yes"),OFFSET('Hygiene Data'!$F$7,0,10*ROW('Hygiene Data'!F134)),NA())</f>
        <v>#N/A</v>
      </c>
      <c r="BH140" s="98" t="e">
        <f ca="true">+IF(AND(ISNUMBER(OFFSET('Hygiene Data'!$F$9,0,10*ROW('Hygiene Data'!F134))),'Data Summary'!DW140="Yes"),OFFSET('Hygiene Data'!$F$9,0,10*ROW('Hygiene Data'!F134)),NA())</f>
        <v>#N/A</v>
      </c>
      <c r="BI140" s="98" t="e">
        <f ca="true">+IF(AND(ISNUMBER(OFFSET('Hygiene Data'!$G$5,0,10*ROW('Hygiene Data'!G134))),'Data Summary'!DX140="Yes"),OFFSET('Hygiene Data'!$G$5,0,10*ROW('Hygiene Data'!G134)),NA())</f>
        <v>#N/A</v>
      </c>
      <c r="BJ140" s="98" t="e">
        <f ca="true">+IF(AND(ISNUMBER(OFFSET('Hygiene Data'!$G$7,0,10*ROW('Hygiene Data'!G134))),'Data Summary'!DY140="Yes"),OFFSET('Hygiene Data'!$G$7,0,10*ROW('Hygiene Data'!G134)),NA())</f>
        <v>#N/A</v>
      </c>
      <c r="BK140" s="98" t="e">
        <f ca="true">+IF(AND(ISNUMBER(OFFSET('Hygiene Data'!$G$9,0,10*ROW('Hygiene Data'!G134))),'Data Summary'!DZ140="Yes"),OFFSET('Hygiene Data'!$G$9,0,10*ROW('Hygiene Data'!G134)),NA())</f>
        <v>#N/A</v>
      </c>
      <c r="BL140" s="98" t="e">
        <f ca="true">+IF(AND(ISNUMBER(OFFSET('Hygiene Data'!$H$5,0,10*ROW('Hygiene Data'!H134))),'Data Summary'!EA140="Yes"),OFFSET('Hygiene Data'!$H$5,0,10*ROW('Hygiene Data'!H134)),NA())</f>
        <v>#N/A</v>
      </c>
      <c r="BM140" s="98" t="e">
        <f ca="true">+IF(AND(ISNUMBER(OFFSET('Hygiene Data'!$H$7,0,10*ROW('Hygiene Data'!H134))),'Data Summary'!EB140="Yes"),OFFSET('Hygiene Data'!$H$7,0,10*ROW('Hygiene Data'!H134)),NA())</f>
        <v>#N/A</v>
      </c>
      <c r="BN140" s="98" t="e">
        <f ca="true">+IF(AND(ISNUMBER(OFFSET('Hygiene Data'!$H$9,0,10*ROW('Hygiene Data'!H134))),'Data Summary'!EC140="Yes"),OFFSET('Hygiene Data'!$H$9,0,10*ROW('Hygiene Data'!H134)),NA())</f>
        <v>#N/A</v>
      </c>
      <c r="BO140" s="98" t="e">
        <f ca="true">+IF(AND(ISNUMBER(OFFSET('Hygiene Data'!$I$5,0,10*ROW('Hygiene Data'!I134))),'Data Summary'!ED140="Yes"),OFFSET('Hygiene Data'!$I$5,0,10*ROW('Hygiene Data'!I134)),NA())</f>
        <v>#N/A</v>
      </c>
      <c r="BP140" s="98" t="e">
        <f ca="true">+IF(AND(ISNUMBER(OFFSET('Hygiene Data'!$I$7,0,10*ROW('Hygiene Data'!I134))),'Data Summary'!EE140="Yes"),OFFSET('Hygiene Data'!$I$7,0,10*ROW('Hygiene Data'!I134)),NA())</f>
        <v>#N/A</v>
      </c>
      <c r="BQ140" s="98" t="e">
        <f ca="true">+IF(AND(ISNUMBER(OFFSET('Hygiene Data'!$I$9,0,10*ROW('Hygiene Data'!I134))),'Data Summary'!EF140="Yes"),OFFSET('Hygiene Data'!$I$9,0,10*ROW('Hygiene Data'!I134)),NA())</f>
        <v>#N/A</v>
      </c>
    </row>
    <row xmlns:x14ac="http://schemas.microsoft.com/office/spreadsheetml/2009/9/ac" r="141" x14ac:dyDescent="0.2">
      <c r="A141" s="335" t="e">
        <f ca="true">+RIGHT('Data Summary'!A141,LEN('Data Summary'!A141)-9)</f>
        <v>#VALUE!</v>
      </c>
      <c r="B141" s="36" t="str">
        <f ca="true">+IF(ISTEXT('Data Summary'!B141),'Data Summary'!B141,"")</f>
        <v/>
      </c>
      <c r="C141" s="334" t="e">
        <f ca="true">+VALUE('Data Summary'!C141)</f>
        <v>#VALUE!</v>
      </c>
      <c r="D141" s="96" t="e">
        <f ca="true">+IF(AND(ISNUMBER(OFFSET('Water Data'!$D$4,0,10*ROW('Water Data'!D135))),'Data Summary'!BS141="Yes"),100-OFFSET('Water Data'!$D$4,0,10*ROW('Water Data'!D135)),NA())</f>
        <v>#N/A</v>
      </c>
      <c r="E141" s="96" t="e">
        <f ca="true">+IF(AND(ISNUMBER(OFFSET('Water Data'!$D$6,0,10*ROW('Water Data'!D135))),'Data Summary'!BT141="Yes"),OFFSET('Water Data'!$D$6,0,10*ROW('Water Data'!D135)),NA())</f>
        <v>#N/A</v>
      </c>
      <c r="F141" s="96" t="e">
        <f ca="true">+IF(AND(ISNUMBER(OFFSET('Water Data'!$D$9,0,10*ROW('Water Data'!D135))),'Data Summary'!BU141="Yes"),OFFSET('Water Data'!$D$9,0,10*ROW('Water Data'!D135)),NA())</f>
        <v>#N/A</v>
      </c>
      <c r="G141" s="96" t="e">
        <f ca="true">+IF(AND(ISNUMBER(OFFSET('Water Data'!$E$4,0,10*ROW('Water Data'!E135))),'Data Summary'!BV141="Yes"),100-OFFSET('Water Data'!$E$4,0,10*ROW('Water Data'!E135)),NA())</f>
        <v>#N/A</v>
      </c>
      <c r="H141" s="96" t="e">
        <f ca="true">+IF(AND(ISNUMBER(OFFSET('Water Data'!$E$6,0,10*ROW('Water Data'!E135))),'Data Summary'!BW141="Yes"),OFFSET('Water Data'!$E$6,0,10*ROW('Water Data'!E135)),NA())</f>
        <v>#N/A</v>
      </c>
      <c r="I141" s="96" t="e">
        <f ca="true">+IF(AND(ISNUMBER(OFFSET('Water Data'!$E$9,0,10*ROW('Water Data'!E135))),'Data Summary'!BX141="Yes"),OFFSET('Water Data'!$E$9,0,10*ROW('Water Data'!E135)),NA())</f>
        <v>#N/A</v>
      </c>
      <c r="J141" s="96" t="e">
        <f ca="true">+IF(AND(ISNUMBER(OFFSET('Water Data'!$F$4,0,10*ROW('Water Data'!F135))),'Data Summary'!BY141="Yes"),100-OFFSET('Water Data'!$F$4,0,10*ROW('Water Data'!F135)),NA())</f>
        <v>#N/A</v>
      </c>
      <c r="K141" s="96" t="e">
        <f ca="true">+IF(AND(ISNUMBER(OFFSET('Water Data'!$F$6,0,10*ROW('Water Data'!F135))),'Data Summary'!BZ141="Yes"),OFFSET('Water Data'!$F$6,0,10*ROW('Water Data'!F135)),NA())</f>
        <v>#N/A</v>
      </c>
      <c r="L141" s="96" t="e">
        <f ca="true">+IF(AND(ISNUMBER(OFFSET('Water Data'!$F$9,0,10*ROW('Water Data'!F135))),'Data Summary'!CA141="Yes"),OFFSET('Water Data'!$F$9,0,10*ROW('Water Data'!F135)),NA())</f>
        <v>#N/A</v>
      </c>
      <c r="M141" s="96" t="e">
        <f ca="true">+IF(AND(ISNUMBER(OFFSET('Water Data'!$G$4,0,10*ROW('Water Data'!G135))),'Data Summary'!CB141="Yes"),100-OFFSET('Water Data'!$G$4,0,10*ROW('Water Data'!G135)),NA())</f>
        <v>#N/A</v>
      </c>
      <c r="N141" s="96" t="e">
        <f ca="true">+IF(AND(ISNUMBER(OFFSET('Water Data'!$G$6,0,10*ROW('Water Data'!G135))),'Data Summary'!CC141="Yes"),OFFSET('Water Data'!$G$6,0,10*ROW('Water Data'!G135)),NA())</f>
        <v>#N/A</v>
      </c>
      <c r="O141" s="96" t="e">
        <f ca="true">+IF(AND(ISNUMBER(OFFSET('Water Data'!$G$9,0,10*ROW('Water Data'!G135))),'Data Summary'!CD141="Yes"),OFFSET('Water Data'!$G$9,0,10*ROW('Water Data'!G135)),NA())</f>
        <v>#N/A</v>
      </c>
      <c r="P141" s="96" t="e">
        <f ca="true">+IF(AND(ISNUMBER(OFFSET('Water Data'!$H$4,0,10*ROW('Water Data'!H135))),'Data Summary'!CE141="Yes"),100-OFFSET('Water Data'!$H$4,0,10*ROW('Water Data'!H135)),NA())</f>
        <v>#N/A</v>
      </c>
      <c r="Q141" s="96" t="e">
        <f ca="true">+IF(AND(ISNUMBER(OFFSET('Water Data'!$H$6,0,10*ROW('Water Data'!H135))),'Data Summary'!CF141="Yes"),OFFSET('Water Data'!$H$6,0,10*ROW('Water Data'!H135)),NA())</f>
        <v>#N/A</v>
      </c>
      <c r="R141" s="96" t="e">
        <f ca="true">+IF(AND(ISNUMBER(OFFSET('Water Data'!$H$9,0,10*ROW('Water Data'!H135))),'Data Summary'!CG141="Yes"),OFFSET('Water Data'!$H$9,0,10*ROW('Water Data'!H135)),NA())</f>
        <v>#N/A</v>
      </c>
      <c r="S141" s="96" t="e">
        <f ca="true">+IF(AND(ISNUMBER(OFFSET('Water Data'!$I$4,0,10*ROW('Water Data'!I135))),'Data Summary'!CH141="Yes"),100-OFFSET('Water Data'!$I$4,0,10*ROW('Water Data'!I135)),NA())</f>
        <v>#N/A</v>
      </c>
      <c r="T141" s="96" t="e">
        <f ca="true">+IF(AND(ISNUMBER(OFFSET('Water Data'!$I$6,0,10*ROW('Water Data'!I135))),'Data Summary'!CI141="Yes"),OFFSET('Water Data'!$I$6,0,10*ROW('Water Data'!I135)),NA())</f>
        <v>#N/A</v>
      </c>
      <c r="U141" s="96" t="e">
        <f ca="true">+IF(AND(ISNUMBER(OFFSET('Water Data'!$I$9,0,10*ROW('Water Data'!I135))),'Data Summary'!CJ141="Yes"),OFFSET('Water Data'!$I$9,0,10*ROW('Water Data'!I135)),NA())</f>
        <v>#N/A</v>
      </c>
      <c r="V141" s="97" t="e">
        <f ca="true">+IF(AND(ISNUMBER(OFFSET('Sanitation Data'!$D$4,0,10*ROW('Sanitation Data'!D135))),'Data Summary'!CK141="Yes"),100-OFFSET('Sanitation Data'!$D$4,0,10*ROW('Sanitation Data'!D135)),NA())</f>
        <v>#N/A</v>
      </c>
      <c r="W141" s="97" t="e">
        <f ca="true">+IF(AND(ISNUMBER(OFFSET('Sanitation Data'!$D$6,0,10*ROW('Sanitation Data'!D135))),'Data Summary'!CL141="Yes"),OFFSET('Sanitation Data'!$D$6,0,10*ROW('Sanitation Data'!D135)),NA())</f>
        <v>#N/A</v>
      </c>
      <c r="X141" s="97" t="e">
        <f ca="true">+IF(AND(ISNUMBER(OFFSET('Sanitation Data'!$D$10,0,10*ROW('Sanitation Data'!D135))),'Data Summary'!CM141="Yes"),OFFSET('Sanitation Data'!$D$10,0,10*ROW('Sanitation Data'!D135)),NA())</f>
        <v>#N/A</v>
      </c>
      <c r="Y141" s="97" t="e">
        <f ca="true">+IF(AND(ISNUMBER(OFFSET('Sanitation Data'!$D$11,0,10*ROW('Sanitation Data'!D135))),'Data Summary'!CN141="Yes"),OFFSET('Sanitation Data'!$D$11,0,10*ROW('Sanitation Data'!D135)),NA())</f>
        <v>#N/A</v>
      </c>
      <c r="Z141" s="97" t="e">
        <f ca="true">+IF(AND(ISNUMBER(OFFSET('Sanitation Data'!$D$12,0,10*ROW('Sanitation Data'!D135))),'Data Summary'!CO141="Yes"),OFFSET('Sanitation Data'!$D$12,0,10*ROW('Sanitation Data'!D135)),NA())</f>
        <v>#N/A</v>
      </c>
      <c r="AA141" s="97" t="e">
        <f ca="true">+IF(AND(ISNUMBER(OFFSET('Sanitation Data'!$E$4,0,10*ROW('Sanitation Data'!E135))),'Data Summary'!CP141="Yes"),100-OFFSET('Sanitation Data'!$E$4,0,10*ROW('Sanitation Data'!E135)),NA())</f>
        <v>#N/A</v>
      </c>
      <c r="AB141" s="97" t="e">
        <f ca="true">+IF(AND(ISNUMBER(OFFSET('Sanitation Data'!$E$6,0,10*ROW('Sanitation Data'!E135))),'Data Summary'!CQ141="Yes"),OFFSET('Sanitation Data'!$E$6,0,10*ROW('Sanitation Data'!E135)),NA())</f>
        <v>#N/A</v>
      </c>
      <c r="AC141" s="97" t="e">
        <f ca="true">+IF(AND(ISNUMBER(OFFSET('Sanitation Data'!$E$10,0,10*ROW('Sanitation Data'!E135))),'Data Summary'!CR141="Yes"),OFFSET('Sanitation Data'!$E$10,0,10*ROW('Sanitation Data'!E135)),NA())</f>
        <v>#N/A</v>
      </c>
      <c r="AD141" s="97" t="e">
        <f ca="true">+IF(AND(ISNUMBER(OFFSET('Sanitation Data'!$E$11,0,10*ROW('Sanitation Data'!E135))),'Data Summary'!CS141="Yes"),OFFSET('Sanitation Data'!$E$11,0,10*ROW('Sanitation Data'!E135)),NA())</f>
        <v>#N/A</v>
      </c>
      <c r="AE141" s="97" t="e">
        <f ca="true">+IF(AND(ISNUMBER(OFFSET('Sanitation Data'!$E$12,0,10*ROW('Sanitation Data'!E135))),'Data Summary'!CT141="Yes"),OFFSET('Sanitation Data'!$E$12,0,10*ROW('Sanitation Data'!E135)),NA())</f>
        <v>#N/A</v>
      </c>
      <c r="AF141" s="97" t="e">
        <f ca="true">+IF(AND(ISNUMBER(OFFSET('Sanitation Data'!$F$4,0,10*ROW('Sanitation Data'!F135))),'Data Summary'!CU141="Yes"),100-OFFSET('Sanitation Data'!$F$4,0,10*ROW('Sanitation Data'!F135)),NA())</f>
        <v>#N/A</v>
      </c>
      <c r="AG141" s="97" t="e">
        <f ca="true">+IF(AND(ISNUMBER(OFFSET('Sanitation Data'!$F$6,0,10*ROW('Sanitation Data'!F135))),'Data Summary'!CV141="Yes"),OFFSET('Sanitation Data'!$F$6,0,10*ROW('Sanitation Data'!F135)),NA())</f>
        <v>#N/A</v>
      </c>
      <c r="AH141" s="97" t="e">
        <f ca="true">+IF(AND(ISNUMBER(OFFSET('Sanitation Data'!$F$10,0,10*ROW('Sanitation Data'!F135))),'Data Summary'!CW141="Yes"),OFFSET('Sanitation Data'!$F$10,0,10*ROW('Sanitation Data'!F135)),NA())</f>
        <v>#N/A</v>
      </c>
      <c r="AI141" s="97" t="e">
        <f ca="true">+IF(AND(ISNUMBER(OFFSET('Sanitation Data'!$F$11,0,10*ROW('Sanitation Data'!F135))),'Data Summary'!CX141="Yes"),OFFSET('Sanitation Data'!$F$11,0,10*ROW('Sanitation Data'!F135)),NA())</f>
        <v>#N/A</v>
      </c>
      <c r="AJ141" s="97" t="e">
        <f ca="true">+IF(AND(ISNUMBER(OFFSET('Sanitation Data'!$F$12,0,10*ROW('Sanitation Data'!F135))),'Data Summary'!CY141="Yes"),OFFSET('Sanitation Data'!$F$12,0,10*ROW('Sanitation Data'!F135)),NA())</f>
        <v>#N/A</v>
      </c>
      <c r="AK141" s="97" t="e">
        <f ca="true">+IF(AND(ISNUMBER(OFFSET('Sanitation Data'!$G$4,0,10*ROW('Sanitation Data'!G135))),'Data Summary'!CZ141="Yes"),100-OFFSET('Sanitation Data'!$G$4,0,10*ROW('Sanitation Data'!G135)),NA())</f>
        <v>#N/A</v>
      </c>
      <c r="AL141" s="97" t="e">
        <f ca="true">+IF(AND(ISNUMBER(OFFSET('Sanitation Data'!$G$6,0,10*ROW('Sanitation Data'!G135))),'Data Summary'!DA141="Yes"),OFFSET('Sanitation Data'!$G$6,0,10*ROW('Sanitation Data'!G135)),NA())</f>
        <v>#N/A</v>
      </c>
      <c r="AM141" s="97" t="e">
        <f ca="true">+IF(AND(ISNUMBER(OFFSET('Sanitation Data'!$G$10,0,10*ROW('Sanitation Data'!G135))),'Data Summary'!DB141="Yes"),OFFSET('Sanitation Data'!$G$10,0,10*ROW('Sanitation Data'!G135)),NA())</f>
        <v>#N/A</v>
      </c>
      <c r="AN141" s="97" t="e">
        <f ca="true">+IF(AND(ISNUMBER(OFFSET('Sanitation Data'!$G$11,0,10*ROW('Sanitation Data'!G135))),'Data Summary'!DC141="Yes"),OFFSET('Sanitation Data'!$G$11,0,10*ROW('Sanitation Data'!G135)),NA())</f>
        <v>#N/A</v>
      </c>
      <c r="AO141" s="97" t="e">
        <f ca="true">+IF(AND(ISNUMBER(OFFSET('Sanitation Data'!$G$12,0,10*ROW('Sanitation Data'!G135))),'Data Summary'!DD141="Yes"),OFFSET('Sanitation Data'!$G$12,0,10*ROW('Sanitation Data'!G135)),NA())</f>
        <v>#N/A</v>
      </c>
      <c r="AP141" s="97" t="e">
        <f ca="true">+IF(AND(ISNUMBER(OFFSET('Sanitation Data'!$H$4,0,10*ROW('Sanitation Data'!H135))),'Data Summary'!DE141="Yes"),100-OFFSET('Sanitation Data'!$H$4,0,10*ROW('Sanitation Data'!H135)),NA())</f>
        <v>#N/A</v>
      </c>
      <c r="AQ141" s="97" t="e">
        <f ca="true">+IF(AND(ISNUMBER(OFFSET('Sanitation Data'!$H$6,0,10*ROW('Sanitation Data'!H135))),'Data Summary'!DF141="Yes"),OFFSET('Sanitation Data'!$H$6,0,10*ROW('Sanitation Data'!H135)),NA())</f>
        <v>#N/A</v>
      </c>
      <c r="AR141" s="97" t="e">
        <f ca="true">+IF(AND(ISNUMBER(OFFSET('Sanitation Data'!$H$10,0,10*ROW('Sanitation Data'!H135))),'Data Summary'!DG141="Yes"),OFFSET('Sanitation Data'!$H$10,0,10*ROW('Sanitation Data'!H135)),NA())</f>
        <v>#N/A</v>
      </c>
      <c r="AS141" s="97" t="e">
        <f ca="true">+IF(AND(ISNUMBER(OFFSET('Sanitation Data'!$H$11,0,10*ROW('Sanitation Data'!H135))),'Data Summary'!DH141="Yes"),OFFSET('Sanitation Data'!$H$11,0,10*ROW('Sanitation Data'!H135)),NA())</f>
        <v>#N/A</v>
      </c>
      <c r="AT141" s="97" t="e">
        <f ca="true">+IF(AND(ISNUMBER(OFFSET('Sanitation Data'!$H$12,0,10*ROW('Sanitation Data'!H135))),'Data Summary'!DI141="Yes"),OFFSET('Sanitation Data'!$H$12,0,10*ROW('Sanitation Data'!H135)),NA())</f>
        <v>#N/A</v>
      </c>
      <c r="AU141" s="97" t="e">
        <f ca="true">+IF(AND(ISNUMBER(OFFSET('Sanitation Data'!$I$4,0,10*ROW('Sanitation Data'!I135))),'Data Summary'!DJ141="Yes"),100-OFFSET('Sanitation Data'!$I$4,0,10*ROW('Sanitation Data'!I135)),NA())</f>
        <v>#N/A</v>
      </c>
      <c r="AV141" s="97" t="e">
        <f ca="true">+IF(AND(ISNUMBER(OFFSET('Sanitation Data'!$I$6,0,10*ROW('Sanitation Data'!I135))),'Data Summary'!DK141="Yes"),OFFSET('Sanitation Data'!$I$6,0,10*ROW('Sanitation Data'!I135)),NA())</f>
        <v>#N/A</v>
      </c>
      <c r="AW141" s="97" t="e">
        <f ca="true">+IF(AND(ISNUMBER(OFFSET('Sanitation Data'!$I$10,0,10*ROW('Sanitation Data'!I135))),'Data Summary'!DL141="Yes"),OFFSET('Sanitation Data'!$I$10,0,10*ROW('Sanitation Data'!I135)),NA())</f>
        <v>#N/A</v>
      </c>
      <c r="AX141" s="97" t="e">
        <f ca="true">+IF(AND(ISNUMBER(OFFSET('Sanitation Data'!$I$11,0,10*ROW('Sanitation Data'!I135))),'Data Summary'!DM141="Yes"),OFFSET('Sanitation Data'!$I$11,0,10*ROW('Sanitation Data'!I135)),NA())</f>
        <v>#N/A</v>
      </c>
      <c r="AY141" s="97" t="e">
        <f ca="true">+IF(AND(ISNUMBER(OFFSET('Sanitation Data'!$I$12,0,10*ROW('Sanitation Data'!I135))),'Data Summary'!DN141="Yes"),OFFSET('Sanitation Data'!$I$12,0,10*ROW('Sanitation Data'!I135)),NA())</f>
        <v>#N/A</v>
      </c>
      <c r="AZ141" s="98" t="e">
        <f ca="true">+IF(AND(ISNUMBER(OFFSET('Hygiene Data'!$D$5,0,10*ROW('Hygiene Data'!D135))),'Data Summary'!DO141="Yes"),OFFSET('Hygiene Data'!$D$5,0,10*ROW('Hygiene Data'!D135)),NA())</f>
        <v>#N/A</v>
      </c>
      <c r="BA141" s="98" t="e">
        <f ca="true">+IF(AND(ISNUMBER(OFFSET('Hygiene Data'!$D$7,0,10*ROW('Hygiene Data'!D135))),'Data Summary'!DP141="Yes"),OFFSET('Hygiene Data'!$D$7,0,10*ROW('Hygiene Data'!D135)),NA())</f>
        <v>#N/A</v>
      </c>
      <c r="BB141" s="98" t="e">
        <f ca="true">+IF(AND(ISNUMBER(OFFSET('Hygiene Data'!$D$9,0,10*ROW('Hygiene Data'!D135))),'Data Summary'!DQ141="Yes"),OFFSET('Hygiene Data'!$D$9,0,10*ROW('Hygiene Data'!D135)),NA())</f>
        <v>#N/A</v>
      </c>
      <c r="BC141" s="98" t="e">
        <f ca="true">+IF(AND(ISNUMBER(OFFSET('Hygiene Data'!$E$5,0,10*ROW('Hygiene Data'!E135))),'Data Summary'!DR141="Yes"),OFFSET('Hygiene Data'!$E$5,0,10*ROW('Hygiene Data'!E135)),NA())</f>
        <v>#N/A</v>
      </c>
      <c r="BD141" s="98" t="e">
        <f ca="true">+IF(AND(ISNUMBER(OFFSET('Hygiene Data'!$E$7,0,10*ROW('Hygiene Data'!E135))),'Data Summary'!DS141="Yes"),OFFSET('Hygiene Data'!$E$7,0,10*ROW('Hygiene Data'!E135)),NA())</f>
        <v>#N/A</v>
      </c>
      <c r="BE141" s="98" t="e">
        <f ca="true">+IF(AND(ISNUMBER(OFFSET('Hygiene Data'!$E$9,0,10*ROW('Hygiene Data'!E135))),'Data Summary'!DT141="Yes"),OFFSET('Hygiene Data'!$E$9,0,10*ROW('Hygiene Data'!E135)),NA())</f>
        <v>#N/A</v>
      </c>
      <c r="BF141" s="98" t="e">
        <f ca="true">+IF(AND(ISNUMBER(OFFSET('Hygiene Data'!$F$5,0,10*ROW('Hygiene Data'!F135))),'Data Summary'!DU141="Yes"),OFFSET('Hygiene Data'!$F$5,0,10*ROW('Hygiene Data'!F135)),NA())</f>
        <v>#N/A</v>
      </c>
      <c r="BG141" s="98" t="e">
        <f ca="true">+IF(AND(ISNUMBER(OFFSET('Hygiene Data'!$F$7,0,10*ROW('Hygiene Data'!F135))),'Data Summary'!DV141="Yes"),OFFSET('Hygiene Data'!$F$7,0,10*ROW('Hygiene Data'!F135)),NA())</f>
        <v>#N/A</v>
      </c>
      <c r="BH141" s="98" t="e">
        <f ca="true">+IF(AND(ISNUMBER(OFFSET('Hygiene Data'!$F$9,0,10*ROW('Hygiene Data'!F135))),'Data Summary'!DW141="Yes"),OFFSET('Hygiene Data'!$F$9,0,10*ROW('Hygiene Data'!F135)),NA())</f>
        <v>#N/A</v>
      </c>
      <c r="BI141" s="98" t="e">
        <f ca="true">+IF(AND(ISNUMBER(OFFSET('Hygiene Data'!$G$5,0,10*ROW('Hygiene Data'!G135))),'Data Summary'!DX141="Yes"),OFFSET('Hygiene Data'!$G$5,0,10*ROW('Hygiene Data'!G135)),NA())</f>
        <v>#N/A</v>
      </c>
      <c r="BJ141" s="98" t="e">
        <f ca="true">+IF(AND(ISNUMBER(OFFSET('Hygiene Data'!$G$7,0,10*ROW('Hygiene Data'!G135))),'Data Summary'!DY141="Yes"),OFFSET('Hygiene Data'!$G$7,0,10*ROW('Hygiene Data'!G135)),NA())</f>
        <v>#N/A</v>
      </c>
      <c r="BK141" s="98" t="e">
        <f ca="true">+IF(AND(ISNUMBER(OFFSET('Hygiene Data'!$G$9,0,10*ROW('Hygiene Data'!G135))),'Data Summary'!DZ141="Yes"),OFFSET('Hygiene Data'!$G$9,0,10*ROW('Hygiene Data'!G135)),NA())</f>
        <v>#N/A</v>
      </c>
      <c r="BL141" s="98" t="e">
        <f ca="true">+IF(AND(ISNUMBER(OFFSET('Hygiene Data'!$H$5,0,10*ROW('Hygiene Data'!H135))),'Data Summary'!EA141="Yes"),OFFSET('Hygiene Data'!$H$5,0,10*ROW('Hygiene Data'!H135)),NA())</f>
        <v>#N/A</v>
      </c>
      <c r="BM141" s="98" t="e">
        <f ca="true">+IF(AND(ISNUMBER(OFFSET('Hygiene Data'!$H$7,0,10*ROW('Hygiene Data'!H135))),'Data Summary'!EB141="Yes"),OFFSET('Hygiene Data'!$H$7,0,10*ROW('Hygiene Data'!H135)),NA())</f>
        <v>#N/A</v>
      </c>
      <c r="BN141" s="98" t="e">
        <f ca="true">+IF(AND(ISNUMBER(OFFSET('Hygiene Data'!$H$9,0,10*ROW('Hygiene Data'!H135))),'Data Summary'!EC141="Yes"),OFFSET('Hygiene Data'!$H$9,0,10*ROW('Hygiene Data'!H135)),NA())</f>
        <v>#N/A</v>
      </c>
      <c r="BO141" s="98" t="e">
        <f ca="true">+IF(AND(ISNUMBER(OFFSET('Hygiene Data'!$I$5,0,10*ROW('Hygiene Data'!I135))),'Data Summary'!ED141="Yes"),OFFSET('Hygiene Data'!$I$5,0,10*ROW('Hygiene Data'!I135)),NA())</f>
        <v>#N/A</v>
      </c>
      <c r="BP141" s="98" t="e">
        <f ca="true">+IF(AND(ISNUMBER(OFFSET('Hygiene Data'!$I$7,0,10*ROW('Hygiene Data'!I135))),'Data Summary'!EE141="Yes"),OFFSET('Hygiene Data'!$I$7,0,10*ROW('Hygiene Data'!I135)),NA())</f>
        <v>#N/A</v>
      </c>
      <c r="BQ141" s="98" t="e">
        <f ca="true">+IF(AND(ISNUMBER(OFFSET('Hygiene Data'!$I$9,0,10*ROW('Hygiene Data'!I135))),'Data Summary'!EF141="Yes"),OFFSET('Hygiene Data'!$I$9,0,10*ROW('Hygiene Data'!I135)),NA())</f>
        <v>#N/A</v>
      </c>
    </row>
    <row xmlns:x14ac="http://schemas.microsoft.com/office/spreadsheetml/2009/9/ac" r="142" x14ac:dyDescent="0.2">
      <c r="A142" s="335" t="e">
        <f ca="true">+RIGHT('Data Summary'!A142,LEN('Data Summary'!A142)-9)</f>
        <v>#VALUE!</v>
      </c>
      <c r="B142" s="36" t="str">
        <f ca="true">+IF(ISTEXT('Data Summary'!B142),'Data Summary'!B142,"")</f>
        <v/>
      </c>
      <c r="C142" s="334" t="e">
        <f ca="true">+VALUE('Data Summary'!C142)</f>
        <v>#VALUE!</v>
      </c>
      <c r="D142" s="96" t="e">
        <f ca="true">+IF(AND(ISNUMBER(OFFSET('Water Data'!$D$4,0,10*ROW('Water Data'!D136))),'Data Summary'!BS142="Yes"),100-OFFSET('Water Data'!$D$4,0,10*ROW('Water Data'!D136)),NA())</f>
        <v>#N/A</v>
      </c>
      <c r="E142" s="96" t="e">
        <f ca="true">+IF(AND(ISNUMBER(OFFSET('Water Data'!$D$6,0,10*ROW('Water Data'!D136))),'Data Summary'!BT142="Yes"),OFFSET('Water Data'!$D$6,0,10*ROW('Water Data'!D136)),NA())</f>
        <v>#N/A</v>
      </c>
      <c r="F142" s="96" t="e">
        <f ca="true">+IF(AND(ISNUMBER(OFFSET('Water Data'!$D$9,0,10*ROW('Water Data'!D136))),'Data Summary'!BU142="Yes"),OFFSET('Water Data'!$D$9,0,10*ROW('Water Data'!D136)),NA())</f>
        <v>#N/A</v>
      </c>
      <c r="G142" s="96" t="e">
        <f ca="true">+IF(AND(ISNUMBER(OFFSET('Water Data'!$E$4,0,10*ROW('Water Data'!E136))),'Data Summary'!BV142="Yes"),100-OFFSET('Water Data'!$E$4,0,10*ROW('Water Data'!E136)),NA())</f>
        <v>#N/A</v>
      </c>
      <c r="H142" s="96" t="e">
        <f ca="true">+IF(AND(ISNUMBER(OFFSET('Water Data'!$E$6,0,10*ROW('Water Data'!E136))),'Data Summary'!BW142="Yes"),OFFSET('Water Data'!$E$6,0,10*ROW('Water Data'!E136)),NA())</f>
        <v>#N/A</v>
      </c>
      <c r="I142" s="96" t="e">
        <f ca="true">+IF(AND(ISNUMBER(OFFSET('Water Data'!$E$9,0,10*ROW('Water Data'!E136))),'Data Summary'!BX142="Yes"),OFFSET('Water Data'!$E$9,0,10*ROW('Water Data'!E136)),NA())</f>
        <v>#N/A</v>
      </c>
      <c r="J142" s="96" t="e">
        <f ca="true">+IF(AND(ISNUMBER(OFFSET('Water Data'!$F$4,0,10*ROW('Water Data'!F136))),'Data Summary'!BY142="Yes"),100-OFFSET('Water Data'!$F$4,0,10*ROW('Water Data'!F136)),NA())</f>
        <v>#N/A</v>
      </c>
      <c r="K142" s="96" t="e">
        <f ca="true">+IF(AND(ISNUMBER(OFFSET('Water Data'!$F$6,0,10*ROW('Water Data'!F136))),'Data Summary'!BZ142="Yes"),OFFSET('Water Data'!$F$6,0,10*ROW('Water Data'!F136)),NA())</f>
        <v>#N/A</v>
      </c>
      <c r="L142" s="96" t="e">
        <f ca="true">+IF(AND(ISNUMBER(OFFSET('Water Data'!$F$9,0,10*ROW('Water Data'!F136))),'Data Summary'!CA142="Yes"),OFFSET('Water Data'!$F$9,0,10*ROW('Water Data'!F136)),NA())</f>
        <v>#N/A</v>
      </c>
      <c r="M142" s="96" t="e">
        <f ca="true">+IF(AND(ISNUMBER(OFFSET('Water Data'!$G$4,0,10*ROW('Water Data'!G136))),'Data Summary'!CB142="Yes"),100-OFFSET('Water Data'!$G$4,0,10*ROW('Water Data'!G136)),NA())</f>
        <v>#N/A</v>
      </c>
      <c r="N142" s="96" t="e">
        <f ca="true">+IF(AND(ISNUMBER(OFFSET('Water Data'!$G$6,0,10*ROW('Water Data'!G136))),'Data Summary'!CC142="Yes"),OFFSET('Water Data'!$G$6,0,10*ROW('Water Data'!G136)),NA())</f>
        <v>#N/A</v>
      </c>
      <c r="O142" s="96" t="e">
        <f ca="true">+IF(AND(ISNUMBER(OFFSET('Water Data'!$G$9,0,10*ROW('Water Data'!G136))),'Data Summary'!CD142="Yes"),OFFSET('Water Data'!$G$9,0,10*ROW('Water Data'!G136)),NA())</f>
        <v>#N/A</v>
      </c>
      <c r="P142" s="96" t="e">
        <f ca="true">+IF(AND(ISNUMBER(OFFSET('Water Data'!$H$4,0,10*ROW('Water Data'!H136))),'Data Summary'!CE142="Yes"),100-OFFSET('Water Data'!$H$4,0,10*ROW('Water Data'!H136)),NA())</f>
        <v>#N/A</v>
      </c>
      <c r="Q142" s="96" t="e">
        <f ca="true">+IF(AND(ISNUMBER(OFFSET('Water Data'!$H$6,0,10*ROW('Water Data'!H136))),'Data Summary'!CF142="Yes"),OFFSET('Water Data'!$H$6,0,10*ROW('Water Data'!H136)),NA())</f>
        <v>#N/A</v>
      </c>
      <c r="R142" s="96" t="e">
        <f ca="true">+IF(AND(ISNUMBER(OFFSET('Water Data'!$H$9,0,10*ROW('Water Data'!H136))),'Data Summary'!CG142="Yes"),OFFSET('Water Data'!$H$9,0,10*ROW('Water Data'!H136)),NA())</f>
        <v>#N/A</v>
      </c>
      <c r="S142" s="96" t="e">
        <f ca="true">+IF(AND(ISNUMBER(OFFSET('Water Data'!$I$4,0,10*ROW('Water Data'!I136))),'Data Summary'!CH142="Yes"),100-OFFSET('Water Data'!$I$4,0,10*ROW('Water Data'!I136)),NA())</f>
        <v>#N/A</v>
      </c>
      <c r="T142" s="96" t="e">
        <f ca="true">+IF(AND(ISNUMBER(OFFSET('Water Data'!$I$6,0,10*ROW('Water Data'!I136))),'Data Summary'!CI142="Yes"),OFFSET('Water Data'!$I$6,0,10*ROW('Water Data'!I136)),NA())</f>
        <v>#N/A</v>
      </c>
      <c r="U142" s="96" t="e">
        <f ca="true">+IF(AND(ISNUMBER(OFFSET('Water Data'!$I$9,0,10*ROW('Water Data'!I136))),'Data Summary'!CJ142="Yes"),OFFSET('Water Data'!$I$9,0,10*ROW('Water Data'!I136)),NA())</f>
        <v>#N/A</v>
      </c>
      <c r="V142" s="97" t="e">
        <f ca="true">+IF(AND(ISNUMBER(OFFSET('Sanitation Data'!$D$4,0,10*ROW('Sanitation Data'!D136))),'Data Summary'!CK142="Yes"),100-OFFSET('Sanitation Data'!$D$4,0,10*ROW('Sanitation Data'!D136)),NA())</f>
        <v>#N/A</v>
      </c>
      <c r="W142" s="97" t="e">
        <f ca="true">+IF(AND(ISNUMBER(OFFSET('Sanitation Data'!$D$6,0,10*ROW('Sanitation Data'!D136))),'Data Summary'!CL142="Yes"),OFFSET('Sanitation Data'!$D$6,0,10*ROW('Sanitation Data'!D136)),NA())</f>
        <v>#N/A</v>
      </c>
      <c r="X142" s="97" t="e">
        <f ca="true">+IF(AND(ISNUMBER(OFFSET('Sanitation Data'!$D$10,0,10*ROW('Sanitation Data'!D136))),'Data Summary'!CM142="Yes"),OFFSET('Sanitation Data'!$D$10,0,10*ROW('Sanitation Data'!D136)),NA())</f>
        <v>#N/A</v>
      </c>
      <c r="Y142" s="97" t="e">
        <f ca="true">+IF(AND(ISNUMBER(OFFSET('Sanitation Data'!$D$11,0,10*ROW('Sanitation Data'!D136))),'Data Summary'!CN142="Yes"),OFFSET('Sanitation Data'!$D$11,0,10*ROW('Sanitation Data'!D136)),NA())</f>
        <v>#N/A</v>
      </c>
      <c r="Z142" s="97" t="e">
        <f ca="true">+IF(AND(ISNUMBER(OFFSET('Sanitation Data'!$D$12,0,10*ROW('Sanitation Data'!D136))),'Data Summary'!CO142="Yes"),OFFSET('Sanitation Data'!$D$12,0,10*ROW('Sanitation Data'!D136)),NA())</f>
        <v>#N/A</v>
      </c>
      <c r="AA142" s="97" t="e">
        <f ca="true">+IF(AND(ISNUMBER(OFFSET('Sanitation Data'!$E$4,0,10*ROW('Sanitation Data'!E136))),'Data Summary'!CP142="Yes"),100-OFFSET('Sanitation Data'!$E$4,0,10*ROW('Sanitation Data'!E136)),NA())</f>
        <v>#N/A</v>
      </c>
      <c r="AB142" s="97" t="e">
        <f ca="true">+IF(AND(ISNUMBER(OFFSET('Sanitation Data'!$E$6,0,10*ROW('Sanitation Data'!E136))),'Data Summary'!CQ142="Yes"),OFFSET('Sanitation Data'!$E$6,0,10*ROW('Sanitation Data'!E136)),NA())</f>
        <v>#N/A</v>
      </c>
      <c r="AC142" s="97" t="e">
        <f ca="true">+IF(AND(ISNUMBER(OFFSET('Sanitation Data'!$E$10,0,10*ROW('Sanitation Data'!E136))),'Data Summary'!CR142="Yes"),OFFSET('Sanitation Data'!$E$10,0,10*ROW('Sanitation Data'!E136)),NA())</f>
        <v>#N/A</v>
      </c>
      <c r="AD142" s="97" t="e">
        <f ca="true">+IF(AND(ISNUMBER(OFFSET('Sanitation Data'!$E$11,0,10*ROW('Sanitation Data'!E136))),'Data Summary'!CS142="Yes"),OFFSET('Sanitation Data'!$E$11,0,10*ROW('Sanitation Data'!E136)),NA())</f>
        <v>#N/A</v>
      </c>
      <c r="AE142" s="97" t="e">
        <f ca="true">+IF(AND(ISNUMBER(OFFSET('Sanitation Data'!$E$12,0,10*ROW('Sanitation Data'!E136))),'Data Summary'!CT142="Yes"),OFFSET('Sanitation Data'!$E$12,0,10*ROW('Sanitation Data'!E136)),NA())</f>
        <v>#N/A</v>
      </c>
      <c r="AF142" s="97" t="e">
        <f ca="true">+IF(AND(ISNUMBER(OFFSET('Sanitation Data'!$F$4,0,10*ROW('Sanitation Data'!F136))),'Data Summary'!CU142="Yes"),100-OFFSET('Sanitation Data'!$F$4,0,10*ROW('Sanitation Data'!F136)),NA())</f>
        <v>#N/A</v>
      </c>
      <c r="AG142" s="97" t="e">
        <f ca="true">+IF(AND(ISNUMBER(OFFSET('Sanitation Data'!$F$6,0,10*ROW('Sanitation Data'!F136))),'Data Summary'!CV142="Yes"),OFFSET('Sanitation Data'!$F$6,0,10*ROW('Sanitation Data'!F136)),NA())</f>
        <v>#N/A</v>
      </c>
      <c r="AH142" s="97" t="e">
        <f ca="true">+IF(AND(ISNUMBER(OFFSET('Sanitation Data'!$F$10,0,10*ROW('Sanitation Data'!F136))),'Data Summary'!CW142="Yes"),OFFSET('Sanitation Data'!$F$10,0,10*ROW('Sanitation Data'!F136)),NA())</f>
        <v>#N/A</v>
      </c>
      <c r="AI142" s="97" t="e">
        <f ca="true">+IF(AND(ISNUMBER(OFFSET('Sanitation Data'!$F$11,0,10*ROW('Sanitation Data'!F136))),'Data Summary'!CX142="Yes"),OFFSET('Sanitation Data'!$F$11,0,10*ROW('Sanitation Data'!F136)),NA())</f>
        <v>#N/A</v>
      </c>
      <c r="AJ142" s="97" t="e">
        <f ca="true">+IF(AND(ISNUMBER(OFFSET('Sanitation Data'!$F$12,0,10*ROW('Sanitation Data'!F136))),'Data Summary'!CY142="Yes"),OFFSET('Sanitation Data'!$F$12,0,10*ROW('Sanitation Data'!F136)),NA())</f>
        <v>#N/A</v>
      </c>
      <c r="AK142" s="97" t="e">
        <f ca="true">+IF(AND(ISNUMBER(OFFSET('Sanitation Data'!$G$4,0,10*ROW('Sanitation Data'!G136))),'Data Summary'!CZ142="Yes"),100-OFFSET('Sanitation Data'!$G$4,0,10*ROW('Sanitation Data'!G136)),NA())</f>
        <v>#N/A</v>
      </c>
      <c r="AL142" s="97" t="e">
        <f ca="true">+IF(AND(ISNUMBER(OFFSET('Sanitation Data'!$G$6,0,10*ROW('Sanitation Data'!G136))),'Data Summary'!DA142="Yes"),OFFSET('Sanitation Data'!$G$6,0,10*ROW('Sanitation Data'!G136)),NA())</f>
        <v>#N/A</v>
      </c>
      <c r="AM142" s="97" t="e">
        <f ca="true">+IF(AND(ISNUMBER(OFFSET('Sanitation Data'!$G$10,0,10*ROW('Sanitation Data'!G136))),'Data Summary'!DB142="Yes"),OFFSET('Sanitation Data'!$G$10,0,10*ROW('Sanitation Data'!G136)),NA())</f>
        <v>#N/A</v>
      </c>
      <c r="AN142" s="97" t="e">
        <f ca="true">+IF(AND(ISNUMBER(OFFSET('Sanitation Data'!$G$11,0,10*ROW('Sanitation Data'!G136))),'Data Summary'!DC142="Yes"),OFFSET('Sanitation Data'!$G$11,0,10*ROW('Sanitation Data'!G136)),NA())</f>
        <v>#N/A</v>
      </c>
      <c r="AO142" s="97" t="e">
        <f ca="true">+IF(AND(ISNUMBER(OFFSET('Sanitation Data'!$G$12,0,10*ROW('Sanitation Data'!G136))),'Data Summary'!DD142="Yes"),OFFSET('Sanitation Data'!$G$12,0,10*ROW('Sanitation Data'!G136)),NA())</f>
        <v>#N/A</v>
      </c>
      <c r="AP142" s="97" t="e">
        <f ca="true">+IF(AND(ISNUMBER(OFFSET('Sanitation Data'!$H$4,0,10*ROW('Sanitation Data'!H136))),'Data Summary'!DE142="Yes"),100-OFFSET('Sanitation Data'!$H$4,0,10*ROW('Sanitation Data'!H136)),NA())</f>
        <v>#N/A</v>
      </c>
      <c r="AQ142" s="97" t="e">
        <f ca="true">+IF(AND(ISNUMBER(OFFSET('Sanitation Data'!$H$6,0,10*ROW('Sanitation Data'!H136))),'Data Summary'!DF142="Yes"),OFFSET('Sanitation Data'!$H$6,0,10*ROW('Sanitation Data'!H136)),NA())</f>
        <v>#N/A</v>
      </c>
      <c r="AR142" s="97" t="e">
        <f ca="true">+IF(AND(ISNUMBER(OFFSET('Sanitation Data'!$H$10,0,10*ROW('Sanitation Data'!H136))),'Data Summary'!DG142="Yes"),OFFSET('Sanitation Data'!$H$10,0,10*ROW('Sanitation Data'!H136)),NA())</f>
        <v>#N/A</v>
      </c>
      <c r="AS142" s="97" t="e">
        <f ca="true">+IF(AND(ISNUMBER(OFFSET('Sanitation Data'!$H$11,0,10*ROW('Sanitation Data'!H136))),'Data Summary'!DH142="Yes"),OFFSET('Sanitation Data'!$H$11,0,10*ROW('Sanitation Data'!H136)),NA())</f>
        <v>#N/A</v>
      </c>
      <c r="AT142" s="97" t="e">
        <f ca="true">+IF(AND(ISNUMBER(OFFSET('Sanitation Data'!$H$12,0,10*ROW('Sanitation Data'!H136))),'Data Summary'!DI142="Yes"),OFFSET('Sanitation Data'!$H$12,0,10*ROW('Sanitation Data'!H136)),NA())</f>
        <v>#N/A</v>
      </c>
      <c r="AU142" s="97" t="e">
        <f ca="true">+IF(AND(ISNUMBER(OFFSET('Sanitation Data'!$I$4,0,10*ROW('Sanitation Data'!I136))),'Data Summary'!DJ142="Yes"),100-OFFSET('Sanitation Data'!$I$4,0,10*ROW('Sanitation Data'!I136)),NA())</f>
        <v>#N/A</v>
      </c>
      <c r="AV142" s="97" t="e">
        <f ca="true">+IF(AND(ISNUMBER(OFFSET('Sanitation Data'!$I$6,0,10*ROW('Sanitation Data'!I136))),'Data Summary'!DK142="Yes"),OFFSET('Sanitation Data'!$I$6,0,10*ROW('Sanitation Data'!I136)),NA())</f>
        <v>#N/A</v>
      </c>
      <c r="AW142" s="97" t="e">
        <f ca="true">+IF(AND(ISNUMBER(OFFSET('Sanitation Data'!$I$10,0,10*ROW('Sanitation Data'!I136))),'Data Summary'!DL142="Yes"),OFFSET('Sanitation Data'!$I$10,0,10*ROW('Sanitation Data'!I136)),NA())</f>
        <v>#N/A</v>
      </c>
      <c r="AX142" s="97" t="e">
        <f ca="true">+IF(AND(ISNUMBER(OFFSET('Sanitation Data'!$I$11,0,10*ROW('Sanitation Data'!I136))),'Data Summary'!DM142="Yes"),OFFSET('Sanitation Data'!$I$11,0,10*ROW('Sanitation Data'!I136)),NA())</f>
        <v>#N/A</v>
      </c>
      <c r="AY142" s="97" t="e">
        <f ca="true">+IF(AND(ISNUMBER(OFFSET('Sanitation Data'!$I$12,0,10*ROW('Sanitation Data'!I136))),'Data Summary'!DN142="Yes"),OFFSET('Sanitation Data'!$I$12,0,10*ROW('Sanitation Data'!I136)),NA())</f>
        <v>#N/A</v>
      </c>
      <c r="AZ142" s="98" t="e">
        <f ca="true">+IF(AND(ISNUMBER(OFFSET('Hygiene Data'!$D$5,0,10*ROW('Hygiene Data'!D136))),'Data Summary'!DO142="Yes"),OFFSET('Hygiene Data'!$D$5,0,10*ROW('Hygiene Data'!D136)),NA())</f>
        <v>#N/A</v>
      </c>
      <c r="BA142" s="98" t="e">
        <f ca="true">+IF(AND(ISNUMBER(OFFSET('Hygiene Data'!$D$7,0,10*ROW('Hygiene Data'!D136))),'Data Summary'!DP142="Yes"),OFFSET('Hygiene Data'!$D$7,0,10*ROW('Hygiene Data'!D136)),NA())</f>
        <v>#N/A</v>
      </c>
      <c r="BB142" s="98" t="e">
        <f ca="true">+IF(AND(ISNUMBER(OFFSET('Hygiene Data'!$D$9,0,10*ROW('Hygiene Data'!D136))),'Data Summary'!DQ142="Yes"),OFFSET('Hygiene Data'!$D$9,0,10*ROW('Hygiene Data'!D136)),NA())</f>
        <v>#N/A</v>
      </c>
      <c r="BC142" s="98" t="e">
        <f ca="true">+IF(AND(ISNUMBER(OFFSET('Hygiene Data'!$E$5,0,10*ROW('Hygiene Data'!E136))),'Data Summary'!DR142="Yes"),OFFSET('Hygiene Data'!$E$5,0,10*ROW('Hygiene Data'!E136)),NA())</f>
        <v>#N/A</v>
      </c>
      <c r="BD142" s="98" t="e">
        <f ca="true">+IF(AND(ISNUMBER(OFFSET('Hygiene Data'!$E$7,0,10*ROW('Hygiene Data'!E136))),'Data Summary'!DS142="Yes"),OFFSET('Hygiene Data'!$E$7,0,10*ROW('Hygiene Data'!E136)),NA())</f>
        <v>#N/A</v>
      </c>
      <c r="BE142" s="98" t="e">
        <f ca="true">+IF(AND(ISNUMBER(OFFSET('Hygiene Data'!$E$9,0,10*ROW('Hygiene Data'!E136))),'Data Summary'!DT142="Yes"),OFFSET('Hygiene Data'!$E$9,0,10*ROW('Hygiene Data'!E136)),NA())</f>
        <v>#N/A</v>
      </c>
      <c r="BF142" s="98" t="e">
        <f ca="true">+IF(AND(ISNUMBER(OFFSET('Hygiene Data'!$F$5,0,10*ROW('Hygiene Data'!F136))),'Data Summary'!DU142="Yes"),OFFSET('Hygiene Data'!$F$5,0,10*ROW('Hygiene Data'!F136)),NA())</f>
        <v>#N/A</v>
      </c>
      <c r="BG142" s="98" t="e">
        <f ca="true">+IF(AND(ISNUMBER(OFFSET('Hygiene Data'!$F$7,0,10*ROW('Hygiene Data'!F136))),'Data Summary'!DV142="Yes"),OFFSET('Hygiene Data'!$F$7,0,10*ROW('Hygiene Data'!F136)),NA())</f>
        <v>#N/A</v>
      </c>
      <c r="BH142" s="98" t="e">
        <f ca="true">+IF(AND(ISNUMBER(OFFSET('Hygiene Data'!$F$9,0,10*ROW('Hygiene Data'!F136))),'Data Summary'!DW142="Yes"),OFFSET('Hygiene Data'!$F$9,0,10*ROW('Hygiene Data'!F136)),NA())</f>
        <v>#N/A</v>
      </c>
      <c r="BI142" s="98" t="e">
        <f ca="true">+IF(AND(ISNUMBER(OFFSET('Hygiene Data'!$G$5,0,10*ROW('Hygiene Data'!G136))),'Data Summary'!DX142="Yes"),OFFSET('Hygiene Data'!$G$5,0,10*ROW('Hygiene Data'!G136)),NA())</f>
        <v>#N/A</v>
      </c>
      <c r="BJ142" s="98" t="e">
        <f ca="true">+IF(AND(ISNUMBER(OFFSET('Hygiene Data'!$G$7,0,10*ROW('Hygiene Data'!G136))),'Data Summary'!DY142="Yes"),OFFSET('Hygiene Data'!$G$7,0,10*ROW('Hygiene Data'!G136)),NA())</f>
        <v>#N/A</v>
      </c>
      <c r="BK142" s="98" t="e">
        <f ca="true">+IF(AND(ISNUMBER(OFFSET('Hygiene Data'!$G$9,0,10*ROW('Hygiene Data'!G136))),'Data Summary'!DZ142="Yes"),OFFSET('Hygiene Data'!$G$9,0,10*ROW('Hygiene Data'!G136)),NA())</f>
        <v>#N/A</v>
      </c>
      <c r="BL142" s="98" t="e">
        <f ca="true">+IF(AND(ISNUMBER(OFFSET('Hygiene Data'!$H$5,0,10*ROW('Hygiene Data'!H136))),'Data Summary'!EA142="Yes"),OFFSET('Hygiene Data'!$H$5,0,10*ROW('Hygiene Data'!H136)),NA())</f>
        <v>#N/A</v>
      </c>
      <c r="BM142" s="98" t="e">
        <f ca="true">+IF(AND(ISNUMBER(OFFSET('Hygiene Data'!$H$7,0,10*ROW('Hygiene Data'!H136))),'Data Summary'!EB142="Yes"),OFFSET('Hygiene Data'!$H$7,0,10*ROW('Hygiene Data'!H136)),NA())</f>
        <v>#N/A</v>
      </c>
      <c r="BN142" s="98" t="e">
        <f ca="true">+IF(AND(ISNUMBER(OFFSET('Hygiene Data'!$H$9,0,10*ROW('Hygiene Data'!H136))),'Data Summary'!EC142="Yes"),OFFSET('Hygiene Data'!$H$9,0,10*ROW('Hygiene Data'!H136)),NA())</f>
        <v>#N/A</v>
      </c>
      <c r="BO142" s="98" t="e">
        <f ca="true">+IF(AND(ISNUMBER(OFFSET('Hygiene Data'!$I$5,0,10*ROW('Hygiene Data'!I136))),'Data Summary'!ED142="Yes"),OFFSET('Hygiene Data'!$I$5,0,10*ROW('Hygiene Data'!I136)),NA())</f>
        <v>#N/A</v>
      </c>
      <c r="BP142" s="98" t="e">
        <f ca="true">+IF(AND(ISNUMBER(OFFSET('Hygiene Data'!$I$7,0,10*ROW('Hygiene Data'!I136))),'Data Summary'!EE142="Yes"),OFFSET('Hygiene Data'!$I$7,0,10*ROW('Hygiene Data'!I136)),NA())</f>
        <v>#N/A</v>
      </c>
      <c r="BQ142" s="98" t="e">
        <f ca="true">+IF(AND(ISNUMBER(OFFSET('Hygiene Data'!$I$9,0,10*ROW('Hygiene Data'!I136))),'Data Summary'!EF142="Yes"),OFFSET('Hygiene Data'!$I$9,0,10*ROW('Hygiene Data'!I136)),NA())</f>
        <v>#N/A</v>
      </c>
    </row>
    <row xmlns:x14ac="http://schemas.microsoft.com/office/spreadsheetml/2009/9/ac" r="143" x14ac:dyDescent="0.2">
      <c r="A143" s="335" t="e">
        <f ca="true">+RIGHT('Data Summary'!A143,LEN('Data Summary'!A143)-9)</f>
        <v>#VALUE!</v>
      </c>
      <c r="B143" s="36" t="str">
        <f ca="true">+IF(ISTEXT('Data Summary'!B143),'Data Summary'!B143,"")</f>
        <v/>
      </c>
      <c r="C143" s="334" t="e">
        <f ca="true">+VALUE('Data Summary'!C143)</f>
        <v>#VALUE!</v>
      </c>
      <c r="D143" s="96" t="e">
        <f ca="true">+IF(AND(ISNUMBER(OFFSET('Water Data'!$D$4,0,10*ROW('Water Data'!D137))),'Data Summary'!BS143="Yes"),100-OFFSET('Water Data'!$D$4,0,10*ROW('Water Data'!D137)),NA())</f>
        <v>#N/A</v>
      </c>
      <c r="E143" s="96" t="e">
        <f ca="true">+IF(AND(ISNUMBER(OFFSET('Water Data'!$D$6,0,10*ROW('Water Data'!D137))),'Data Summary'!BT143="Yes"),OFFSET('Water Data'!$D$6,0,10*ROW('Water Data'!D137)),NA())</f>
        <v>#N/A</v>
      </c>
      <c r="F143" s="96" t="e">
        <f ca="true">+IF(AND(ISNUMBER(OFFSET('Water Data'!$D$9,0,10*ROW('Water Data'!D137))),'Data Summary'!BU143="Yes"),OFFSET('Water Data'!$D$9,0,10*ROW('Water Data'!D137)),NA())</f>
        <v>#N/A</v>
      </c>
      <c r="G143" s="96" t="e">
        <f ca="true">+IF(AND(ISNUMBER(OFFSET('Water Data'!$E$4,0,10*ROW('Water Data'!E137))),'Data Summary'!BV143="Yes"),100-OFFSET('Water Data'!$E$4,0,10*ROW('Water Data'!E137)),NA())</f>
        <v>#N/A</v>
      </c>
      <c r="H143" s="96" t="e">
        <f ca="true">+IF(AND(ISNUMBER(OFFSET('Water Data'!$E$6,0,10*ROW('Water Data'!E137))),'Data Summary'!BW143="Yes"),OFFSET('Water Data'!$E$6,0,10*ROW('Water Data'!E137)),NA())</f>
        <v>#N/A</v>
      </c>
      <c r="I143" s="96" t="e">
        <f ca="true">+IF(AND(ISNUMBER(OFFSET('Water Data'!$E$9,0,10*ROW('Water Data'!E137))),'Data Summary'!BX143="Yes"),OFFSET('Water Data'!$E$9,0,10*ROW('Water Data'!E137)),NA())</f>
        <v>#N/A</v>
      </c>
      <c r="J143" s="96" t="e">
        <f ca="true">+IF(AND(ISNUMBER(OFFSET('Water Data'!$F$4,0,10*ROW('Water Data'!F137))),'Data Summary'!BY143="Yes"),100-OFFSET('Water Data'!$F$4,0,10*ROW('Water Data'!F137)),NA())</f>
        <v>#N/A</v>
      </c>
      <c r="K143" s="96" t="e">
        <f ca="true">+IF(AND(ISNUMBER(OFFSET('Water Data'!$F$6,0,10*ROW('Water Data'!F137))),'Data Summary'!BZ143="Yes"),OFFSET('Water Data'!$F$6,0,10*ROW('Water Data'!F137)),NA())</f>
        <v>#N/A</v>
      </c>
      <c r="L143" s="96" t="e">
        <f ca="true">+IF(AND(ISNUMBER(OFFSET('Water Data'!$F$9,0,10*ROW('Water Data'!F137))),'Data Summary'!CA143="Yes"),OFFSET('Water Data'!$F$9,0,10*ROW('Water Data'!F137)),NA())</f>
        <v>#N/A</v>
      </c>
      <c r="M143" s="96" t="e">
        <f ca="true">+IF(AND(ISNUMBER(OFFSET('Water Data'!$G$4,0,10*ROW('Water Data'!G137))),'Data Summary'!CB143="Yes"),100-OFFSET('Water Data'!$G$4,0,10*ROW('Water Data'!G137)),NA())</f>
        <v>#N/A</v>
      </c>
      <c r="N143" s="96" t="e">
        <f ca="true">+IF(AND(ISNUMBER(OFFSET('Water Data'!$G$6,0,10*ROW('Water Data'!G137))),'Data Summary'!CC143="Yes"),OFFSET('Water Data'!$G$6,0,10*ROW('Water Data'!G137)),NA())</f>
        <v>#N/A</v>
      </c>
      <c r="O143" s="96" t="e">
        <f ca="true">+IF(AND(ISNUMBER(OFFSET('Water Data'!$G$9,0,10*ROW('Water Data'!G137))),'Data Summary'!CD143="Yes"),OFFSET('Water Data'!$G$9,0,10*ROW('Water Data'!G137)),NA())</f>
        <v>#N/A</v>
      </c>
      <c r="P143" s="96" t="e">
        <f ca="true">+IF(AND(ISNUMBER(OFFSET('Water Data'!$H$4,0,10*ROW('Water Data'!H137))),'Data Summary'!CE143="Yes"),100-OFFSET('Water Data'!$H$4,0,10*ROW('Water Data'!H137)),NA())</f>
        <v>#N/A</v>
      </c>
      <c r="Q143" s="96" t="e">
        <f ca="true">+IF(AND(ISNUMBER(OFFSET('Water Data'!$H$6,0,10*ROW('Water Data'!H137))),'Data Summary'!CF143="Yes"),OFFSET('Water Data'!$H$6,0,10*ROW('Water Data'!H137)),NA())</f>
        <v>#N/A</v>
      </c>
      <c r="R143" s="96" t="e">
        <f ca="true">+IF(AND(ISNUMBER(OFFSET('Water Data'!$H$9,0,10*ROW('Water Data'!H137))),'Data Summary'!CG143="Yes"),OFFSET('Water Data'!$H$9,0,10*ROW('Water Data'!H137)),NA())</f>
        <v>#N/A</v>
      </c>
      <c r="S143" s="96" t="e">
        <f ca="true">+IF(AND(ISNUMBER(OFFSET('Water Data'!$I$4,0,10*ROW('Water Data'!I137))),'Data Summary'!CH143="Yes"),100-OFFSET('Water Data'!$I$4,0,10*ROW('Water Data'!I137)),NA())</f>
        <v>#N/A</v>
      </c>
      <c r="T143" s="96" t="e">
        <f ca="true">+IF(AND(ISNUMBER(OFFSET('Water Data'!$I$6,0,10*ROW('Water Data'!I137))),'Data Summary'!CI143="Yes"),OFFSET('Water Data'!$I$6,0,10*ROW('Water Data'!I137)),NA())</f>
        <v>#N/A</v>
      </c>
      <c r="U143" s="96" t="e">
        <f ca="true">+IF(AND(ISNUMBER(OFFSET('Water Data'!$I$9,0,10*ROW('Water Data'!I137))),'Data Summary'!CJ143="Yes"),OFFSET('Water Data'!$I$9,0,10*ROW('Water Data'!I137)),NA())</f>
        <v>#N/A</v>
      </c>
      <c r="V143" s="97" t="e">
        <f ca="true">+IF(AND(ISNUMBER(OFFSET('Sanitation Data'!$D$4,0,10*ROW('Sanitation Data'!D137))),'Data Summary'!CK143="Yes"),100-OFFSET('Sanitation Data'!$D$4,0,10*ROW('Sanitation Data'!D137)),NA())</f>
        <v>#N/A</v>
      </c>
      <c r="W143" s="97" t="e">
        <f ca="true">+IF(AND(ISNUMBER(OFFSET('Sanitation Data'!$D$6,0,10*ROW('Sanitation Data'!D137))),'Data Summary'!CL143="Yes"),OFFSET('Sanitation Data'!$D$6,0,10*ROW('Sanitation Data'!D137)),NA())</f>
        <v>#N/A</v>
      </c>
      <c r="X143" s="97" t="e">
        <f ca="true">+IF(AND(ISNUMBER(OFFSET('Sanitation Data'!$D$10,0,10*ROW('Sanitation Data'!D137))),'Data Summary'!CM143="Yes"),OFFSET('Sanitation Data'!$D$10,0,10*ROW('Sanitation Data'!D137)),NA())</f>
        <v>#N/A</v>
      </c>
      <c r="Y143" s="97" t="e">
        <f ca="true">+IF(AND(ISNUMBER(OFFSET('Sanitation Data'!$D$11,0,10*ROW('Sanitation Data'!D137))),'Data Summary'!CN143="Yes"),OFFSET('Sanitation Data'!$D$11,0,10*ROW('Sanitation Data'!D137)),NA())</f>
        <v>#N/A</v>
      </c>
      <c r="Z143" s="97" t="e">
        <f ca="true">+IF(AND(ISNUMBER(OFFSET('Sanitation Data'!$D$12,0,10*ROW('Sanitation Data'!D137))),'Data Summary'!CO143="Yes"),OFFSET('Sanitation Data'!$D$12,0,10*ROW('Sanitation Data'!D137)),NA())</f>
        <v>#N/A</v>
      </c>
      <c r="AA143" s="97" t="e">
        <f ca="true">+IF(AND(ISNUMBER(OFFSET('Sanitation Data'!$E$4,0,10*ROW('Sanitation Data'!E137))),'Data Summary'!CP143="Yes"),100-OFFSET('Sanitation Data'!$E$4,0,10*ROW('Sanitation Data'!E137)),NA())</f>
        <v>#N/A</v>
      </c>
      <c r="AB143" s="97" t="e">
        <f ca="true">+IF(AND(ISNUMBER(OFFSET('Sanitation Data'!$E$6,0,10*ROW('Sanitation Data'!E137))),'Data Summary'!CQ143="Yes"),OFFSET('Sanitation Data'!$E$6,0,10*ROW('Sanitation Data'!E137)),NA())</f>
        <v>#N/A</v>
      </c>
      <c r="AC143" s="97" t="e">
        <f ca="true">+IF(AND(ISNUMBER(OFFSET('Sanitation Data'!$E$10,0,10*ROW('Sanitation Data'!E137))),'Data Summary'!CR143="Yes"),OFFSET('Sanitation Data'!$E$10,0,10*ROW('Sanitation Data'!E137)),NA())</f>
        <v>#N/A</v>
      </c>
      <c r="AD143" s="97" t="e">
        <f ca="true">+IF(AND(ISNUMBER(OFFSET('Sanitation Data'!$E$11,0,10*ROW('Sanitation Data'!E137))),'Data Summary'!CS143="Yes"),OFFSET('Sanitation Data'!$E$11,0,10*ROW('Sanitation Data'!E137)),NA())</f>
        <v>#N/A</v>
      </c>
      <c r="AE143" s="97" t="e">
        <f ca="true">+IF(AND(ISNUMBER(OFFSET('Sanitation Data'!$E$12,0,10*ROW('Sanitation Data'!E137))),'Data Summary'!CT143="Yes"),OFFSET('Sanitation Data'!$E$12,0,10*ROW('Sanitation Data'!E137)),NA())</f>
        <v>#N/A</v>
      </c>
      <c r="AF143" s="97" t="e">
        <f ca="true">+IF(AND(ISNUMBER(OFFSET('Sanitation Data'!$F$4,0,10*ROW('Sanitation Data'!F137))),'Data Summary'!CU143="Yes"),100-OFFSET('Sanitation Data'!$F$4,0,10*ROW('Sanitation Data'!F137)),NA())</f>
        <v>#N/A</v>
      </c>
      <c r="AG143" s="97" t="e">
        <f ca="true">+IF(AND(ISNUMBER(OFFSET('Sanitation Data'!$F$6,0,10*ROW('Sanitation Data'!F137))),'Data Summary'!CV143="Yes"),OFFSET('Sanitation Data'!$F$6,0,10*ROW('Sanitation Data'!F137)),NA())</f>
        <v>#N/A</v>
      </c>
      <c r="AH143" s="97" t="e">
        <f ca="true">+IF(AND(ISNUMBER(OFFSET('Sanitation Data'!$F$10,0,10*ROW('Sanitation Data'!F137))),'Data Summary'!CW143="Yes"),OFFSET('Sanitation Data'!$F$10,0,10*ROW('Sanitation Data'!F137)),NA())</f>
        <v>#N/A</v>
      </c>
      <c r="AI143" s="97" t="e">
        <f ca="true">+IF(AND(ISNUMBER(OFFSET('Sanitation Data'!$F$11,0,10*ROW('Sanitation Data'!F137))),'Data Summary'!CX143="Yes"),OFFSET('Sanitation Data'!$F$11,0,10*ROW('Sanitation Data'!F137)),NA())</f>
        <v>#N/A</v>
      </c>
      <c r="AJ143" s="97" t="e">
        <f ca="true">+IF(AND(ISNUMBER(OFFSET('Sanitation Data'!$F$12,0,10*ROW('Sanitation Data'!F137))),'Data Summary'!CY143="Yes"),OFFSET('Sanitation Data'!$F$12,0,10*ROW('Sanitation Data'!F137)),NA())</f>
        <v>#N/A</v>
      </c>
      <c r="AK143" s="97" t="e">
        <f ca="true">+IF(AND(ISNUMBER(OFFSET('Sanitation Data'!$G$4,0,10*ROW('Sanitation Data'!G137))),'Data Summary'!CZ143="Yes"),100-OFFSET('Sanitation Data'!$G$4,0,10*ROW('Sanitation Data'!G137)),NA())</f>
        <v>#N/A</v>
      </c>
      <c r="AL143" s="97" t="e">
        <f ca="true">+IF(AND(ISNUMBER(OFFSET('Sanitation Data'!$G$6,0,10*ROW('Sanitation Data'!G137))),'Data Summary'!DA143="Yes"),OFFSET('Sanitation Data'!$G$6,0,10*ROW('Sanitation Data'!G137)),NA())</f>
        <v>#N/A</v>
      </c>
      <c r="AM143" s="97" t="e">
        <f ca="true">+IF(AND(ISNUMBER(OFFSET('Sanitation Data'!$G$10,0,10*ROW('Sanitation Data'!G137))),'Data Summary'!DB143="Yes"),OFFSET('Sanitation Data'!$G$10,0,10*ROW('Sanitation Data'!G137)),NA())</f>
        <v>#N/A</v>
      </c>
      <c r="AN143" s="97" t="e">
        <f ca="true">+IF(AND(ISNUMBER(OFFSET('Sanitation Data'!$G$11,0,10*ROW('Sanitation Data'!G137))),'Data Summary'!DC143="Yes"),OFFSET('Sanitation Data'!$G$11,0,10*ROW('Sanitation Data'!G137)),NA())</f>
        <v>#N/A</v>
      </c>
      <c r="AO143" s="97" t="e">
        <f ca="true">+IF(AND(ISNUMBER(OFFSET('Sanitation Data'!$G$12,0,10*ROW('Sanitation Data'!G137))),'Data Summary'!DD143="Yes"),OFFSET('Sanitation Data'!$G$12,0,10*ROW('Sanitation Data'!G137)),NA())</f>
        <v>#N/A</v>
      </c>
      <c r="AP143" s="97" t="e">
        <f ca="true">+IF(AND(ISNUMBER(OFFSET('Sanitation Data'!$H$4,0,10*ROW('Sanitation Data'!H137))),'Data Summary'!DE143="Yes"),100-OFFSET('Sanitation Data'!$H$4,0,10*ROW('Sanitation Data'!H137)),NA())</f>
        <v>#N/A</v>
      </c>
      <c r="AQ143" s="97" t="e">
        <f ca="true">+IF(AND(ISNUMBER(OFFSET('Sanitation Data'!$H$6,0,10*ROW('Sanitation Data'!H137))),'Data Summary'!DF143="Yes"),OFFSET('Sanitation Data'!$H$6,0,10*ROW('Sanitation Data'!H137)),NA())</f>
        <v>#N/A</v>
      </c>
      <c r="AR143" s="97" t="e">
        <f ca="true">+IF(AND(ISNUMBER(OFFSET('Sanitation Data'!$H$10,0,10*ROW('Sanitation Data'!H137))),'Data Summary'!DG143="Yes"),OFFSET('Sanitation Data'!$H$10,0,10*ROW('Sanitation Data'!H137)),NA())</f>
        <v>#N/A</v>
      </c>
      <c r="AS143" s="97" t="e">
        <f ca="true">+IF(AND(ISNUMBER(OFFSET('Sanitation Data'!$H$11,0,10*ROW('Sanitation Data'!H137))),'Data Summary'!DH143="Yes"),OFFSET('Sanitation Data'!$H$11,0,10*ROW('Sanitation Data'!H137)),NA())</f>
        <v>#N/A</v>
      </c>
      <c r="AT143" s="97" t="e">
        <f ca="true">+IF(AND(ISNUMBER(OFFSET('Sanitation Data'!$H$12,0,10*ROW('Sanitation Data'!H137))),'Data Summary'!DI143="Yes"),OFFSET('Sanitation Data'!$H$12,0,10*ROW('Sanitation Data'!H137)),NA())</f>
        <v>#N/A</v>
      </c>
      <c r="AU143" s="97" t="e">
        <f ca="true">+IF(AND(ISNUMBER(OFFSET('Sanitation Data'!$I$4,0,10*ROW('Sanitation Data'!I137))),'Data Summary'!DJ143="Yes"),100-OFFSET('Sanitation Data'!$I$4,0,10*ROW('Sanitation Data'!I137)),NA())</f>
        <v>#N/A</v>
      </c>
      <c r="AV143" s="97" t="e">
        <f ca="true">+IF(AND(ISNUMBER(OFFSET('Sanitation Data'!$I$6,0,10*ROW('Sanitation Data'!I137))),'Data Summary'!DK143="Yes"),OFFSET('Sanitation Data'!$I$6,0,10*ROW('Sanitation Data'!I137)),NA())</f>
        <v>#N/A</v>
      </c>
      <c r="AW143" s="97" t="e">
        <f ca="true">+IF(AND(ISNUMBER(OFFSET('Sanitation Data'!$I$10,0,10*ROW('Sanitation Data'!I137))),'Data Summary'!DL143="Yes"),OFFSET('Sanitation Data'!$I$10,0,10*ROW('Sanitation Data'!I137)),NA())</f>
        <v>#N/A</v>
      </c>
      <c r="AX143" s="97" t="e">
        <f ca="true">+IF(AND(ISNUMBER(OFFSET('Sanitation Data'!$I$11,0,10*ROW('Sanitation Data'!I137))),'Data Summary'!DM143="Yes"),OFFSET('Sanitation Data'!$I$11,0,10*ROW('Sanitation Data'!I137)),NA())</f>
        <v>#N/A</v>
      </c>
      <c r="AY143" s="97" t="e">
        <f ca="true">+IF(AND(ISNUMBER(OFFSET('Sanitation Data'!$I$12,0,10*ROW('Sanitation Data'!I137))),'Data Summary'!DN143="Yes"),OFFSET('Sanitation Data'!$I$12,0,10*ROW('Sanitation Data'!I137)),NA())</f>
        <v>#N/A</v>
      </c>
      <c r="AZ143" s="98" t="e">
        <f ca="true">+IF(AND(ISNUMBER(OFFSET('Hygiene Data'!$D$5,0,10*ROW('Hygiene Data'!D137))),'Data Summary'!DO143="Yes"),OFFSET('Hygiene Data'!$D$5,0,10*ROW('Hygiene Data'!D137)),NA())</f>
        <v>#N/A</v>
      </c>
      <c r="BA143" s="98" t="e">
        <f ca="true">+IF(AND(ISNUMBER(OFFSET('Hygiene Data'!$D$7,0,10*ROW('Hygiene Data'!D137))),'Data Summary'!DP143="Yes"),OFFSET('Hygiene Data'!$D$7,0,10*ROW('Hygiene Data'!D137)),NA())</f>
        <v>#N/A</v>
      </c>
      <c r="BB143" s="98" t="e">
        <f ca="true">+IF(AND(ISNUMBER(OFFSET('Hygiene Data'!$D$9,0,10*ROW('Hygiene Data'!D137))),'Data Summary'!DQ143="Yes"),OFFSET('Hygiene Data'!$D$9,0,10*ROW('Hygiene Data'!D137)),NA())</f>
        <v>#N/A</v>
      </c>
      <c r="BC143" s="98" t="e">
        <f ca="true">+IF(AND(ISNUMBER(OFFSET('Hygiene Data'!$E$5,0,10*ROW('Hygiene Data'!E137))),'Data Summary'!DR143="Yes"),OFFSET('Hygiene Data'!$E$5,0,10*ROW('Hygiene Data'!E137)),NA())</f>
        <v>#N/A</v>
      </c>
      <c r="BD143" s="98" t="e">
        <f ca="true">+IF(AND(ISNUMBER(OFFSET('Hygiene Data'!$E$7,0,10*ROW('Hygiene Data'!E137))),'Data Summary'!DS143="Yes"),OFFSET('Hygiene Data'!$E$7,0,10*ROW('Hygiene Data'!E137)),NA())</f>
        <v>#N/A</v>
      </c>
      <c r="BE143" s="98" t="e">
        <f ca="true">+IF(AND(ISNUMBER(OFFSET('Hygiene Data'!$E$9,0,10*ROW('Hygiene Data'!E137))),'Data Summary'!DT143="Yes"),OFFSET('Hygiene Data'!$E$9,0,10*ROW('Hygiene Data'!E137)),NA())</f>
        <v>#N/A</v>
      </c>
      <c r="BF143" s="98" t="e">
        <f ca="true">+IF(AND(ISNUMBER(OFFSET('Hygiene Data'!$F$5,0,10*ROW('Hygiene Data'!F137))),'Data Summary'!DU143="Yes"),OFFSET('Hygiene Data'!$F$5,0,10*ROW('Hygiene Data'!F137)),NA())</f>
        <v>#N/A</v>
      </c>
      <c r="BG143" s="98" t="e">
        <f ca="true">+IF(AND(ISNUMBER(OFFSET('Hygiene Data'!$F$7,0,10*ROW('Hygiene Data'!F137))),'Data Summary'!DV143="Yes"),OFFSET('Hygiene Data'!$F$7,0,10*ROW('Hygiene Data'!F137)),NA())</f>
        <v>#N/A</v>
      </c>
      <c r="BH143" s="98" t="e">
        <f ca="true">+IF(AND(ISNUMBER(OFFSET('Hygiene Data'!$F$9,0,10*ROW('Hygiene Data'!F137))),'Data Summary'!DW143="Yes"),OFFSET('Hygiene Data'!$F$9,0,10*ROW('Hygiene Data'!F137)),NA())</f>
        <v>#N/A</v>
      </c>
      <c r="BI143" s="98" t="e">
        <f ca="true">+IF(AND(ISNUMBER(OFFSET('Hygiene Data'!$G$5,0,10*ROW('Hygiene Data'!G137))),'Data Summary'!DX143="Yes"),OFFSET('Hygiene Data'!$G$5,0,10*ROW('Hygiene Data'!G137)),NA())</f>
        <v>#N/A</v>
      </c>
      <c r="BJ143" s="98" t="e">
        <f ca="true">+IF(AND(ISNUMBER(OFFSET('Hygiene Data'!$G$7,0,10*ROW('Hygiene Data'!G137))),'Data Summary'!DY143="Yes"),OFFSET('Hygiene Data'!$G$7,0,10*ROW('Hygiene Data'!G137)),NA())</f>
        <v>#N/A</v>
      </c>
      <c r="BK143" s="98" t="e">
        <f ca="true">+IF(AND(ISNUMBER(OFFSET('Hygiene Data'!$G$9,0,10*ROW('Hygiene Data'!G137))),'Data Summary'!DZ143="Yes"),OFFSET('Hygiene Data'!$G$9,0,10*ROW('Hygiene Data'!G137)),NA())</f>
        <v>#N/A</v>
      </c>
      <c r="BL143" s="98" t="e">
        <f ca="true">+IF(AND(ISNUMBER(OFFSET('Hygiene Data'!$H$5,0,10*ROW('Hygiene Data'!H137))),'Data Summary'!EA143="Yes"),OFFSET('Hygiene Data'!$H$5,0,10*ROW('Hygiene Data'!H137)),NA())</f>
        <v>#N/A</v>
      </c>
      <c r="BM143" s="98" t="e">
        <f ca="true">+IF(AND(ISNUMBER(OFFSET('Hygiene Data'!$H$7,0,10*ROW('Hygiene Data'!H137))),'Data Summary'!EB143="Yes"),OFFSET('Hygiene Data'!$H$7,0,10*ROW('Hygiene Data'!H137)),NA())</f>
        <v>#N/A</v>
      </c>
      <c r="BN143" s="98" t="e">
        <f ca="true">+IF(AND(ISNUMBER(OFFSET('Hygiene Data'!$H$9,0,10*ROW('Hygiene Data'!H137))),'Data Summary'!EC143="Yes"),OFFSET('Hygiene Data'!$H$9,0,10*ROW('Hygiene Data'!H137)),NA())</f>
        <v>#N/A</v>
      </c>
      <c r="BO143" s="98" t="e">
        <f ca="true">+IF(AND(ISNUMBER(OFFSET('Hygiene Data'!$I$5,0,10*ROW('Hygiene Data'!I137))),'Data Summary'!ED143="Yes"),OFFSET('Hygiene Data'!$I$5,0,10*ROW('Hygiene Data'!I137)),NA())</f>
        <v>#N/A</v>
      </c>
      <c r="BP143" s="98" t="e">
        <f ca="true">+IF(AND(ISNUMBER(OFFSET('Hygiene Data'!$I$7,0,10*ROW('Hygiene Data'!I137))),'Data Summary'!EE143="Yes"),OFFSET('Hygiene Data'!$I$7,0,10*ROW('Hygiene Data'!I137)),NA())</f>
        <v>#N/A</v>
      </c>
      <c r="BQ143" s="98" t="e">
        <f ca="true">+IF(AND(ISNUMBER(OFFSET('Hygiene Data'!$I$9,0,10*ROW('Hygiene Data'!I137))),'Data Summary'!EF143="Yes"),OFFSET('Hygiene Data'!$I$9,0,10*ROW('Hygiene Data'!I137)),NA())</f>
        <v>#N/A</v>
      </c>
    </row>
    <row xmlns:x14ac="http://schemas.microsoft.com/office/spreadsheetml/2009/9/ac" r="144" x14ac:dyDescent="0.2">
      <c r="A144" s="335" t="e">
        <f ca="true">+RIGHT('Data Summary'!A144,LEN('Data Summary'!A144)-9)</f>
        <v>#VALUE!</v>
      </c>
      <c r="B144" s="36" t="str">
        <f ca="true">+IF(ISTEXT('Data Summary'!B144),'Data Summary'!B144,"")</f>
        <v/>
      </c>
      <c r="C144" s="334" t="e">
        <f ca="true">+VALUE('Data Summary'!C144)</f>
        <v>#VALUE!</v>
      </c>
      <c r="D144" s="96" t="e">
        <f ca="true">+IF(AND(ISNUMBER(OFFSET('Water Data'!$D$4,0,10*ROW('Water Data'!D138))),'Data Summary'!BS144="Yes"),100-OFFSET('Water Data'!$D$4,0,10*ROW('Water Data'!D138)),NA())</f>
        <v>#N/A</v>
      </c>
      <c r="E144" s="96" t="e">
        <f ca="true">+IF(AND(ISNUMBER(OFFSET('Water Data'!$D$6,0,10*ROW('Water Data'!D138))),'Data Summary'!BT144="Yes"),OFFSET('Water Data'!$D$6,0,10*ROW('Water Data'!D138)),NA())</f>
        <v>#N/A</v>
      </c>
      <c r="F144" s="96" t="e">
        <f ca="true">+IF(AND(ISNUMBER(OFFSET('Water Data'!$D$9,0,10*ROW('Water Data'!D138))),'Data Summary'!BU144="Yes"),OFFSET('Water Data'!$D$9,0,10*ROW('Water Data'!D138)),NA())</f>
        <v>#N/A</v>
      </c>
      <c r="G144" s="96" t="e">
        <f ca="true">+IF(AND(ISNUMBER(OFFSET('Water Data'!$E$4,0,10*ROW('Water Data'!E138))),'Data Summary'!BV144="Yes"),100-OFFSET('Water Data'!$E$4,0,10*ROW('Water Data'!E138)),NA())</f>
        <v>#N/A</v>
      </c>
      <c r="H144" s="96" t="e">
        <f ca="true">+IF(AND(ISNUMBER(OFFSET('Water Data'!$E$6,0,10*ROW('Water Data'!E138))),'Data Summary'!BW144="Yes"),OFFSET('Water Data'!$E$6,0,10*ROW('Water Data'!E138)),NA())</f>
        <v>#N/A</v>
      </c>
      <c r="I144" s="96" t="e">
        <f ca="true">+IF(AND(ISNUMBER(OFFSET('Water Data'!$E$9,0,10*ROW('Water Data'!E138))),'Data Summary'!BX144="Yes"),OFFSET('Water Data'!$E$9,0,10*ROW('Water Data'!E138)),NA())</f>
        <v>#N/A</v>
      </c>
      <c r="J144" s="96" t="e">
        <f ca="true">+IF(AND(ISNUMBER(OFFSET('Water Data'!$F$4,0,10*ROW('Water Data'!F138))),'Data Summary'!BY144="Yes"),100-OFFSET('Water Data'!$F$4,0,10*ROW('Water Data'!F138)),NA())</f>
        <v>#N/A</v>
      </c>
      <c r="K144" s="96" t="e">
        <f ca="true">+IF(AND(ISNUMBER(OFFSET('Water Data'!$F$6,0,10*ROW('Water Data'!F138))),'Data Summary'!BZ144="Yes"),OFFSET('Water Data'!$F$6,0,10*ROW('Water Data'!F138)),NA())</f>
        <v>#N/A</v>
      </c>
      <c r="L144" s="96" t="e">
        <f ca="true">+IF(AND(ISNUMBER(OFFSET('Water Data'!$F$9,0,10*ROW('Water Data'!F138))),'Data Summary'!CA144="Yes"),OFFSET('Water Data'!$F$9,0,10*ROW('Water Data'!F138)),NA())</f>
        <v>#N/A</v>
      </c>
      <c r="M144" s="96" t="e">
        <f ca="true">+IF(AND(ISNUMBER(OFFSET('Water Data'!$G$4,0,10*ROW('Water Data'!G138))),'Data Summary'!CB144="Yes"),100-OFFSET('Water Data'!$G$4,0,10*ROW('Water Data'!G138)),NA())</f>
        <v>#N/A</v>
      </c>
      <c r="N144" s="96" t="e">
        <f ca="true">+IF(AND(ISNUMBER(OFFSET('Water Data'!$G$6,0,10*ROW('Water Data'!G138))),'Data Summary'!CC144="Yes"),OFFSET('Water Data'!$G$6,0,10*ROW('Water Data'!G138)),NA())</f>
        <v>#N/A</v>
      </c>
      <c r="O144" s="96" t="e">
        <f ca="true">+IF(AND(ISNUMBER(OFFSET('Water Data'!$G$9,0,10*ROW('Water Data'!G138))),'Data Summary'!CD144="Yes"),OFFSET('Water Data'!$G$9,0,10*ROW('Water Data'!G138)),NA())</f>
        <v>#N/A</v>
      </c>
      <c r="P144" s="96" t="e">
        <f ca="true">+IF(AND(ISNUMBER(OFFSET('Water Data'!$H$4,0,10*ROW('Water Data'!H138))),'Data Summary'!CE144="Yes"),100-OFFSET('Water Data'!$H$4,0,10*ROW('Water Data'!H138)),NA())</f>
        <v>#N/A</v>
      </c>
      <c r="Q144" s="96" t="e">
        <f ca="true">+IF(AND(ISNUMBER(OFFSET('Water Data'!$H$6,0,10*ROW('Water Data'!H138))),'Data Summary'!CF144="Yes"),OFFSET('Water Data'!$H$6,0,10*ROW('Water Data'!H138)),NA())</f>
        <v>#N/A</v>
      </c>
      <c r="R144" s="96" t="e">
        <f ca="true">+IF(AND(ISNUMBER(OFFSET('Water Data'!$H$9,0,10*ROW('Water Data'!H138))),'Data Summary'!CG144="Yes"),OFFSET('Water Data'!$H$9,0,10*ROW('Water Data'!H138)),NA())</f>
        <v>#N/A</v>
      </c>
      <c r="S144" s="96" t="e">
        <f ca="true">+IF(AND(ISNUMBER(OFFSET('Water Data'!$I$4,0,10*ROW('Water Data'!I138))),'Data Summary'!CH144="Yes"),100-OFFSET('Water Data'!$I$4,0,10*ROW('Water Data'!I138)),NA())</f>
        <v>#N/A</v>
      </c>
      <c r="T144" s="96" t="e">
        <f ca="true">+IF(AND(ISNUMBER(OFFSET('Water Data'!$I$6,0,10*ROW('Water Data'!I138))),'Data Summary'!CI144="Yes"),OFFSET('Water Data'!$I$6,0,10*ROW('Water Data'!I138)),NA())</f>
        <v>#N/A</v>
      </c>
      <c r="U144" s="96" t="e">
        <f ca="true">+IF(AND(ISNUMBER(OFFSET('Water Data'!$I$9,0,10*ROW('Water Data'!I138))),'Data Summary'!CJ144="Yes"),OFFSET('Water Data'!$I$9,0,10*ROW('Water Data'!I138)),NA())</f>
        <v>#N/A</v>
      </c>
      <c r="V144" s="97" t="e">
        <f ca="true">+IF(AND(ISNUMBER(OFFSET('Sanitation Data'!$D$4,0,10*ROW('Sanitation Data'!D138))),'Data Summary'!CK144="Yes"),100-OFFSET('Sanitation Data'!$D$4,0,10*ROW('Sanitation Data'!D138)),NA())</f>
        <v>#N/A</v>
      </c>
      <c r="W144" s="97" t="e">
        <f ca="true">+IF(AND(ISNUMBER(OFFSET('Sanitation Data'!$D$6,0,10*ROW('Sanitation Data'!D138))),'Data Summary'!CL144="Yes"),OFFSET('Sanitation Data'!$D$6,0,10*ROW('Sanitation Data'!D138)),NA())</f>
        <v>#N/A</v>
      </c>
      <c r="X144" s="97" t="e">
        <f ca="true">+IF(AND(ISNUMBER(OFFSET('Sanitation Data'!$D$10,0,10*ROW('Sanitation Data'!D138))),'Data Summary'!CM144="Yes"),OFFSET('Sanitation Data'!$D$10,0,10*ROW('Sanitation Data'!D138)),NA())</f>
        <v>#N/A</v>
      </c>
      <c r="Y144" s="97" t="e">
        <f ca="true">+IF(AND(ISNUMBER(OFFSET('Sanitation Data'!$D$11,0,10*ROW('Sanitation Data'!D138))),'Data Summary'!CN144="Yes"),OFFSET('Sanitation Data'!$D$11,0,10*ROW('Sanitation Data'!D138)),NA())</f>
        <v>#N/A</v>
      </c>
      <c r="Z144" s="97" t="e">
        <f ca="true">+IF(AND(ISNUMBER(OFFSET('Sanitation Data'!$D$12,0,10*ROW('Sanitation Data'!D138))),'Data Summary'!CO144="Yes"),OFFSET('Sanitation Data'!$D$12,0,10*ROW('Sanitation Data'!D138)),NA())</f>
        <v>#N/A</v>
      </c>
      <c r="AA144" s="97" t="e">
        <f ca="true">+IF(AND(ISNUMBER(OFFSET('Sanitation Data'!$E$4,0,10*ROW('Sanitation Data'!E138))),'Data Summary'!CP144="Yes"),100-OFFSET('Sanitation Data'!$E$4,0,10*ROW('Sanitation Data'!E138)),NA())</f>
        <v>#N/A</v>
      </c>
      <c r="AB144" s="97" t="e">
        <f ca="true">+IF(AND(ISNUMBER(OFFSET('Sanitation Data'!$E$6,0,10*ROW('Sanitation Data'!E138))),'Data Summary'!CQ144="Yes"),OFFSET('Sanitation Data'!$E$6,0,10*ROW('Sanitation Data'!E138)),NA())</f>
        <v>#N/A</v>
      </c>
      <c r="AC144" s="97" t="e">
        <f ca="true">+IF(AND(ISNUMBER(OFFSET('Sanitation Data'!$E$10,0,10*ROW('Sanitation Data'!E138))),'Data Summary'!CR144="Yes"),OFFSET('Sanitation Data'!$E$10,0,10*ROW('Sanitation Data'!E138)),NA())</f>
        <v>#N/A</v>
      </c>
      <c r="AD144" s="97" t="e">
        <f ca="true">+IF(AND(ISNUMBER(OFFSET('Sanitation Data'!$E$11,0,10*ROW('Sanitation Data'!E138))),'Data Summary'!CS144="Yes"),OFFSET('Sanitation Data'!$E$11,0,10*ROW('Sanitation Data'!E138)),NA())</f>
        <v>#N/A</v>
      </c>
      <c r="AE144" s="97" t="e">
        <f ca="true">+IF(AND(ISNUMBER(OFFSET('Sanitation Data'!$E$12,0,10*ROW('Sanitation Data'!E138))),'Data Summary'!CT144="Yes"),OFFSET('Sanitation Data'!$E$12,0,10*ROW('Sanitation Data'!E138)),NA())</f>
        <v>#N/A</v>
      </c>
      <c r="AF144" s="97" t="e">
        <f ca="true">+IF(AND(ISNUMBER(OFFSET('Sanitation Data'!$F$4,0,10*ROW('Sanitation Data'!F138))),'Data Summary'!CU144="Yes"),100-OFFSET('Sanitation Data'!$F$4,0,10*ROW('Sanitation Data'!F138)),NA())</f>
        <v>#N/A</v>
      </c>
      <c r="AG144" s="97" t="e">
        <f ca="true">+IF(AND(ISNUMBER(OFFSET('Sanitation Data'!$F$6,0,10*ROW('Sanitation Data'!F138))),'Data Summary'!CV144="Yes"),OFFSET('Sanitation Data'!$F$6,0,10*ROW('Sanitation Data'!F138)),NA())</f>
        <v>#N/A</v>
      </c>
      <c r="AH144" s="97" t="e">
        <f ca="true">+IF(AND(ISNUMBER(OFFSET('Sanitation Data'!$F$10,0,10*ROW('Sanitation Data'!F138))),'Data Summary'!CW144="Yes"),OFFSET('Sanitation Data'!$F$10,0,10*ROW('Sanitation Data'!F138)),NA())</f>
        <v>#N/A</v>
      </c>
      <c r="AI144" s="97" t="e">
        <f ca="true">+IF(AND(ISNUMBER(OFFSET('Sanitation Data'!$F$11,0,10*ROW('Sanitation Data'!F138))),'Data Summary'!CX144="Yes"),OFFSET('Sanitation Data'!$F$11,0,10*ROW('Sanitation Data'!F138)),NA())</f>
        <v>#N/A</v>
      </c>
      <c r="AJ144" s="97" t="e">
        <f ca="true">+IF(AND(ISNUMBER(OFFSET('Sanitation Data'!$F$12,0,10*ROW('Sanitation Data'!F138))),'Data Summary'!CY144="Yes"),OFFSET('Sanitation Data'!$F$12,0,10*ROW('Sanitation Data'!F138)),NA())</f>
        <v>#N/A</v>
      </c>
      <c r="AK144" s="97" t="e">
        <f ca="true">+IF(AND(ISNUMBER(OFFSET('Sanitation Data'!$G$4,0,10*ROW('Sanitation Data'!G138))),'Data Summary'!CZ144="Yes"),100-OFFSET('Sanitation Data'!$G$4,0,10*ROW('Sanitation Data'!G138)),NA())</f>
        <v>#N/A</v>
      </c>
      <c r="AL144" s="97" t="e">
        <f ca="true">+IF(AND(ISNUMBER(OFFSET('Sanitation Data'!$G$6,0,10*ROW('Sanitation Data'!G138))),'Data Summary'!DA144="Yes"),OFFSET('Sanitation Data'!$G$6,0,10*ROW('Sanitation Data'!G138)),NA())</f>
        <v>#N/A</v>
      </c>
      <c r="AM144" s="97" t="e">
        <f ca="true">+IF(AND(ISNUMBER(OFFSET('Sanitation Data'!$G$10,0,10*ROW('Sanitation Data'!G138))),'Data Summary'!DB144="Yes"),OFFSET('Sanitation Data'!$G$10,0,10*ROW('Sanitation Data'!G138)),NA())</f>
        <v>#N/A</v>
      </c>
      <c r="AN144" s="97" t="e">
        <f ca="true">+IF(AND(ISNUMBER(OFFSET('Sanitation Data'!$G$11,0,10*ROW('Sanitation Data'!G138))),'Data Summary'!DC144="Yes"),OFFSET('Sanitation Data'!$G$11,0,10*ROW('Sanitation Data'!G138)),NA())</f>
        <v>#N/A</v>
      </c>
      <c r="AO144" s="97" t="e">
        <f ca="true">+IF(AND(ISNUMBER(OFFSET('Sanitation Data'!$G$12,0,10*ROW('Sanitation Data'!G138))),'Data Summary'!DD144="Yes"),OFFSET('Sanitation Data'!$G$12,0,10*ROW('Sanitation Data'!G138)),NA())</f>
        <v>#N/A</v>
      </c>
      <c r="AP144" s="97" t="e">
        <f ca="true">+IF(AND(ISNUMBER(OFFSET('Sanitation Data'!$H$4,0,10*ROW('Sanitation Data'!H138))),'Data Summary'!DE144="Yes"),100-OFFSET('Sanitation Data'!$H$4,0,10*ROW('Sanitation Data'!H138)),NA())</f>
        <v>#N/A</v>
      </c>
      <c r="AQ144" s="97" t="e">
        <f ca="true">+IF(AND(ISNUMBER(OFFSET('Sanitation Data'!$H$6,0,10*ROW('Sanitation Data'!H138))),'Data Summary'!DF144="Yes"),OFFSET('Sanitation Data'!$H$6,0,10*ROW('Sanitation Data'!H138)),NA())</f>
        <v>#N/A</v>
      </c>
      <c r="AR144" s="97" t="e">
        <f ca="true">+IF(AND(ISNUMBER(OFFSET('Sanitation Data'!$H$10,0,10*ROW('Sanitation Data'!H138))),'Data Summary'!DG144="Yes"),OFFSET('Sanitation Data'!$H$10,0,10*ROW('Sanitation Data'!H138)),NA())</f>
        <v>#N/A</v>
      </c>
      <c r="AS144" s="97" t="e">
        <f ca="true">+IF(AND(ISNUMBER(OFFSET('Sanitation Data'!$H$11,0,10*ROW('Sanitation Data'!H138))),'Data Summary'!DH144="Yes"),OFFSET('Sanitation Data'!$H$11,0,10*ROW('Sanitation Data'!H138)),NA())</f>
        <v>#N/A</v>
      </c>
      <c r="AT144" s="97" t="e">
        <f ca="true">+IF(AND(ISNUMBER(OFFSET('Sanitation Data'!$H$12,0,10*ROW('Sanitation Data'!H138))),'Data Summary'!DI144="Yes"),OFFSET('Sanitation Data'!$H$12,0,10*ROW('Sanitation Data'!H138)),NA())</f>
        <v>#N/A</v>
      </c>
      <c r="AU144" s="97" t="e">
        <f ca="true">+IF(AND(ISNUMBER(OFFSET('Sanitation Data'!$I$4,0,10*ROW('Sanitation Data'!I138))),'Data Summary'!DJ144="Yes"),100-OFFSET('Sanitation Data'!$I$4,0,10*ROW('Sanitation Data'!I138)),NA())</f>
        <v>#N/A</v>
      </c>
      <c r="AV144" s="97" t="e">
        <f ca="true">+IF(AND(ISNUMBER(OFFSET('Sanitation Data'!$I$6,0,10*ROW('Sanitation Data'!I138))),'Data Summary'!DK144="Yes"),OFFSET('Sanitation Data'!$I$6,0,10*ROW('Sanitation Data'!I138)),NA())</f>
        <v>#N/A</v>
      </c>
      <c r="AW144" s="97" t="e">
        <f ca="true">+IF(AND(ISNUMBER(OFFSET('Sanitation Data'!$I$10,0,10*ROW('Sanitation Data'!I138))),'Data Summary'!DL144="Yes"),OFFSET('Sanitation Data'!$I$10,0,10*ROW('Sanitation Data'!I138)),NA())</f>
        <v>#N/A</v>
      </c>
      <c r="AX144" s="97" t="e">
        <f ca="true">+IF(AND(ISNUMBER(OFFSET('Sanitation Data'!$I$11,0,10*ROW('Sanitation Data'!I138))),'Data Summary'!DM144="Yes"),OFFSET('Sanitation Data'!$I$11,0,10*ROW('Sanitation Data'!I138)),NA())</f>
        <v>#N/A</v>
      </c>
      <c r="AY144" s="97" t="e">
        <f ca="true">+IF(AND(ISNUMBER(OFFSET('Sanitation Data'!$I$12,0,10*ROW('Sanitation Data'!I138))),'Data Summary'!DN144="Yes"),OFFSET('Sanitation Data'!$I$12,0,10*ROW('Sanitation Data'!I138)),NA())</f>
        <v>#N/A</v>
      </c>
      <c r="AZ144" s="98" t="e">
        <f ca="true">+IF(AND(ISNUMBER(OFFSET('Hygiene Data'!$D$5,0,10*ROW('Hygiene Data'!D138))),'Data Summary'!DO144="Yes"),OFFSET('Hygiene Data'!$D$5,0,10*ROW('Hygiene Data'!D138)),NA())</f>
        <v>#N/A</v>
      </c>
      <c r="BA144" s="98" t="e">
        <f ca="true">+IF(AND(ISNUMBER(OFFSET('Hygiene Data'!$D$7,0,10*ROW('Hygiene Data'!D138))),'Data Summary'!DP144="Yes"),OFFSET('Hygiene Data'!$D$7,0,10*ROW('Hygiene Data'!D138)),NA())</f>
        <v>#N/A</v>
      </c>
      <c r="BB144" s="98" t="e">
        <f ca="true">+IF(AND(ISNUMBER(OFFSET('Hygiene Data'!$D$9,0,10*ROW('Hygiene Data'!D138))),'Data Summary'!DQ144="Yes"),OFFSET('Hygiene Data'!$D$9,0,10*ROW('Hygiene Data'!D138)),NA())</f>
        <v>#N/A</v>
      </c>
      <c r="BC144" s="98" t="e">
        <f ca="true">+IF(AND(ISNUMBER(OFFSET('Hygiene Data'!$E$5,0,10*ROW('Hygiene Data'!E138))),'Data Summary'!DR144="Yes"),OFFSET('Hygiene Data'!$E$5,0,10*ROW('Hygiene Data'!E138)),NA())</f>
        <v>#N/A</v>
      </c>
      <c r="BD144" s="98" t="e">
        <f ca="true">+IF(AND(ISNUMBER(OFFSET('Hygiene Data'!$E$7,0,10*ROW('Hygiene Data'!E138))),'Data Summary'!DS144="Yes"),OFFSET('Hygiene Data'!$E$7,0,10*ROW('Hygiene Data'!E138)),NA())</f>
        <v>#N/A</v>
      </c>
      <c r="BE144" s="98" t="e">
        <f ca="true">+IF(AND(ISNUMBER(OFFSET('Hygiene Data'!$E$9,0,10*ROW('Hygiene Data'!E138))),'Data Summary'!DT144="Yes"),OFFSET('Hygiene Data'!$E$9,0,10*ROW('Hygiene Data'!E138)),NA())</f>
        <v>#N/A</v>
      </c>
      <c r="BF144" s="98" t="e">
        <f ca="true">+IF(AND(ISNUMBER(OFFSET('Hygiene Data'!$F$5,0,10*ROW('Hygiene Data'!F138))),'Data Summary'!DU144="Yes"),OFFSET('Hygiene Data'!$F$5,0,10*ROW('Hygiene Data'!F138)),NA())</f>
        <v>#N/A</v>
      </c>
      <c r="BG144" s="98" t="e">
        <f ca="true">+IF(AND(ISNUMBER(OFFSET('Hygiene Data'!$F$7,0,10*ROW('Hygiene Data'!F138))),'Data Summary'!DV144="Yes"),OFFSET('Hygiene Data'!$F$7,0,10*ROW('Hygiene Data'!F138)),NA())</f>
        <v>#N/A</v>
      </c>
      <c r="BH144" s="98" t="e">
        <f ca="true">+IF(AND(ISNUMBER(OFFSET('Hygiene Data'!$F$9,0,10*ROW('Hygiene Data'!F138))),'Data Summary'!DW144="Yes"),OFFSET('Hygiene Data'!$F$9,0,10*ROW('Hygiene Data'!F138)),NA())</f>
        <v>#N/A</v>
      </c>
      <c r="BI144" s="98" t="e">
        <f ca="true">+IF(AND(ISNUMBER(OFFSET('Hygiene Data'!$G$5,0,10*ROW('Hygiene Data'!G138))),'Data Summary'!DX144="Yes"),OFFSET('Hygiene Data'!$G$5,0,10*ROW('Hygiene Data'!G138)),NA())</f>
        <v>#N/A</v>
      </c>
      <c r="BJ144" s="98" t="e">
        <f ca="true">+IF(AND(ISNUMBER(OFFSET('Hygiene Data'!$G$7,0,10*ROW('Hygiene Data'!G138))),'Data Summary'!DY144="Yes"),OFFSET('Hygiene Data'!$G$7,0,10*ROW('Hygiene Data'!G138)),NA())</f>
        <v>#N/A</v>
      </c>
      <c r="BK144" s="98" t="e">
        <f ca="true">+IF(AND(ISNUMBER(OFFSET('Hygiene Data'!$G$9,0,10*ROW('Hygiene Data'!G138))),'Data Summary'!DZ144="Yes"),OFFSET('Hygiene Data'!$G$9,0,10*ROW('Hygiene Data'!G138)),NA())</f>
        <v>#N/A</v>
      </c>
      <c r="BL144" s="98" t="e">
        <f ca="true">+IF(AND(ISNUMBER(OFFSET('Hygiene Data'!$H$5,0,10*ROW('Hygiene Data'!H138))),'Data Summary'!EA144="Yes"),OFFSET('Hygiene Data'!$H$5,0,10*ROW('Hygiene Data'!H138)),NA())</f>
        <v>#N/A</v>
      </c>
      <c r="BM144" s="98" t="e">
        <f ca="true">+IF(AND(ISNUMBER(OFFSET('Hygiene Data'!$H$7,0,10*ROW('Hygiene Data'!H138))),'Data Summary'!EB144="Yes"),OFFSET('Hygiene Data'!$H$7,0,10*ROW('Hygiene Data'!H138)),NA())</f>
        <v>#N/A</v>
      </c>
      <c r="BN144" s="98" t="e">
        <f ca="true">+IF(AND(ISNUMBER(OFFSET('Hygiene Data'!$H$9,0,10*ROW('Hygiene Data'!H138))),'Data Summary'!EC144="Yes"),OFFSET('Hygiene Data'!$H$9,0,10*ROW('Hygiene Data'!H138)),NA())</f>
        <v>#N/A</v>
      </c>
      <c r="BO144" s="98" t="e">
        <f ca="true">+IF(AND(ISNUMBER(OFFSET('Hygiene Data'!$I$5,0,10*ROW('Hygiene Data'!I138))),'Data Summary'!ED144="Yes"),OFFSET('Hygiene Data'!$I$5,0,10*ROW('Hygiene Data'!I138)),NA())</f>
        <v>#N/A</v>
      </c>
      <c r="BP144" s="98" t="e">
        <f ca="true">+IF(AND(ISNUMBER(OFFSET('Hygiene Data'!$I$7,0,10*ROW('Hygiene Data'!I138))),'Data Summary'!EE144="Yes"),OFFSET('Hygiene Data'!$I$7,0,10*ROW('Hygiene Data'!I138)),NA())</f>
        <v>#N/A</v>
      </c>
      <c r="BQ144" s="98" t="e">
        <f ca="true">+IF(AND(ISNUMBER(OFFSET('Hygiene Data'!$I$9,0,10*ROW('Hygiene Data'!I138))),'Data Summary'!EF144="Yes"),OFFSET('Hygiene Data'!$I$9,0,10*ROW('Hygiene Data'!I138)),NA())</f>
        <v>#N/A</v>
      </c>
    </row>
    <row xmlns:x14ac="http://schemas.microsoft.com/office/spreadsheetml/2009/9/ac" r="145" x14ac:dyDescent="0.2">
      <c r="A145" s="335" t="e">
        <f ca="true">+RIGHT('Data Summary'!A145,LEN('Data Summary'!A145)-9)</f>
        <v>#VALUE!</v>
      </c>
      <c r="B145" s="36" t="str">
        <f ca="true">+IF(ISTEXT('Data Summary'!B145),'Data Summary'!B145,"")</f>
        <v/>
      </c>
      <c r="C145" s="334" t="e">
        <f ca="true">+VALUE('Data Summary'!C145)</f>
        <v>#VALUE!</v>
      </c>
      <c r="D145" s="96" t="e">
        <f ca="true">+IF(AND(ISNUMBER(OFFSET('Water Data'!$D$4,0,10*ROW('Water Data'!D139))),'Data Summary'!BS145="Yes"),100-OFFSET('Water Data'!$D$4,0,10*ROW('Water Data'!D139)),NA())</f>
        <v>#N/A</v>
      </c>
      <c r="E145" s="96" t="e">
        <f ca="true">+IF(AND(ISNUMBER(OFFSET('Water Data'!$D$6,0,10*ROW('Water Data'!D139))),'Data Summary'!BT145="Yes"),OFFSET('Water Data'!$D$6,0,10*ROW('Water Data'!D139)),NA())</f>
        <v>#N/A</v>
      </c>
      <c r="F145" s="96" t="e">
        <f ca="true">+IF(AND(ISNUMBER(OFFSET('Water Data'!$D$9,0,10*ROW('Water Data'!D139))),'Data Summary'!BU145="Yes"),OFFSET('Water Data'!$D$9,0,10*ROW('Water Data'!D139)),NA())</f>
        <v>#N/A</v>
      </c>
      <c r="G145" s="96" t="e">
        <f ca="true">+IF(AND(ISNUMBER(OFFSET('Water Data'!$E$4,0,10*ROW('Water Data'!E139))),'Data Summary'!BV145="Yes"),100-OFFSET('Water Data'!$E$4,0,10*ROW('Water Data'!E139)),NA())</f>
        <v>#N/A</v>
      </c>
      <c r="H145" s="96" t="e">
        <f ca="true">+IF(AND(ISNUMBER(OFFSET('Water Data'!$E$6,0,10*ROW('Water Data'!E139))),'Data Summary'!BW145="Yes"),OFFSET('Water Data'!$E$6,0,10*ROW('Water Data'!E139)),NA())</f>
        <v>#N/A</v>
      </c>
      <c r="I145" s="96" t="e">
        <f ca="true">+IF(AND(ISNUMBER(OFFSET('Water Data'!$E$9,0,10*ROW('Water Data'!E139))),'Data Summary'!BX145="Yes"),OFFSET('Water Data'!$E$9,0,10*ROW('Water Data'!E139)),NA())</f>
        <v>#N/A</v>
      </c>
      <c r="J145" s="96" t="e">
        <f ca="true">+IF(AND(ISNUMBER(OFFSET('Water Data'!$F$4,0,10*ROW('Water Data'!F139))),'Data Summary'!BY145="Yes"),100-OFFSET('Water Data'!$F$4,0,10*ROW('Water Data'!F139)),NA())</f>
        <v>#N/A</v>
      </c>
      <c r="K145" s="96" t="e">
        <f ca="true">+IF(AND(ISNUMBER(OFFSET('Water Data'!$F$6,0,10*ROW('Water Data'!F139))),'Data Summary'!BZ145="Yes"),OFFSET('Water Data'!$F$6,0,10*ROW('Water Data'!F139)),NA())</f>
        <v>#N/A</v>
      </c>
      <c r="L145" s="96" t="e">
        <f ca="true">+IF(AND(ISNUMBER(OFFSET('Water Data'!$F$9,0,10*ROW('Water Data'!F139))),'Data Summary'!CA145="Yes"),OFFSET('Water Data'!$F$9,0,10*ROW('Water Data'!F139)),NA())</f>
        <v>#N/A</v>
      </c>
      <c r="M145" s="96" t="e">
        <f ca="true">+IF(AND(ISNUMBER(OFFSET('Water Data'!$G$4,0,10*ROW('Water Data'!G139))),'Data Summary'!CB145="Yes"),100-OFFSET('Water Data'!$G$4,0,10*ROW('Water Data'!G139)),NA())</f>
        <v>#N/A</v>
      </c>
      <c r="N145" s="96" t="e">
        <f ca="true">+IF(AND(ISNUMBER(OFFSET('Water Data'!$G$6,0,10*ROW('Water Data'!G139))),'Data Summary'!CC145="Yes"),OFFSET('Water Data'!$G$6,0,10*ROW('Water Data'!G139)),NA())</f>
        <v>#N/A</v>
      </c>
      <c r="O145" s="96" t="e">
        <f ca="true">+IF(AND(ISNUMBER(OFFSET('Water Data'!$G$9,0,10*ROW('Water Data'!G139))),'Data Summary'!CD145="Yes"),OFFSET('Water Data'!$G$9,0,10*ROW('Water Data'!G139)),NA())</f>
        <v>#N/A</v>
      </c>
      <c r="P145" s="96" t="e">
        <f ca="true">+IF(AND(ISNUMBER(OFFSET('Water Data'!$H$4,0,10*ROW('Water Data'!H139))),'Data Summary'!CE145="Yes"),100-OFFSET('Water Data'!$H$4,0,10*ROW('Water Data'!H139)),NA())</f>
        <v>#N/A</v>
      </c>
      <c r="Q145" s="96" t="e">
        <f ca="true">+IF(AND(ISNUMBER(OFFSET('Water Data'!$H$6,0,10*ROW('Water Data'!H139))),'Data Summary'!CF145="Yes"),OFFSET('Water Data'!$H$6,0,10*ROW('Water Data'!H139)),NA())</f>
        <v>#N/A</v>
      </c>
      <c r="R145" s="96" t="e">
        <f ca="true">+IF(AND(ISNUMBER(OFFSET('Water Data'!$H$9,0,10*ROW('Water Data'!H139))),'Data Summary'!CG145="Yes"),OFFSET('Water Data'!$H$9,0,10*ROW('Water Data'!H139)),NA())</f>
        <v>#N/A</v>
      </c>
      <c r="S145" s="96" t="e">
        <f ca="true">+IF(AND(ISNUMBER(OFFSET('Water Data'!$I$4,0,10*ROW('Water Data'!I139))),'Data Summary'!CH145="Yes"),100-OFFSET('Water Data'!$I$4,0,10*ROW('Water Data'!I139)),NA())</f>
        <v>#N/A</v>
      </c>
      <c r="T145" s="96" t="e">
        <f ca="true">+IF(AND(ISNUMBER(OFFSET('Water Data'!$I$6,0,10*ROW('Water Data'!I139))),'Data Summary'!CI145="Yes"),OFFSET('Water Data'!$I$6,0,10*ROW('Water Data'!I139)),NA())</f>
        <v>#N/A</v>
      </c>
      <c r="U145" s="96" t="e">
        <f ca="true">+IF(AND(ISNUMBER(OFFSET('Water Data'!$I$9,0,10*ROW('Water Data'!I139))),'Data Summary'!CJ145="Yes"),OFFSET('Water Data'!$I$9,0,10*ROW('Water Data'!I139)),NA())</f>
        <v>#N/A</v>
      </c>
      <c r="V145" s="97" t="e">
        <f ca="true">+IF(AND(ISNUMBER(OFFSET('Sanitation Data'!$D$4,0,10*ROW('Sanitation Data'!D139))),'Data Summary'!CK145="Yes"),100-OFFSET('Sanitation Data'!$D$4,0,10*ROW('Sanitation Data'!D139)),NA())</f>
        <v>#N/A</v>
      </c>
      <c r="W145" s="97" t="e">
        <f ca="true">+IF(AND(ISNUMBER(OFFSET('Sanitation Data'!$D$6,0,10*ROW('Sanitation Data'!D139))),'Data Summary'!CL145="Yes"),OFFSET('Sanitation Data'!$D$6,0,10*ROW('Sanitation Data'!D139)),NA())</f>
        <v>#N/A</v>
      </c>
      <c r="X145" s="97" t="e">
        <f ca="true">+IF(AND(ISNUMBER(OFFSET('Sanitation Data'!$D$10,0,10*ROW('Sanitation Data'!D139))),'Data Summary'!CM145="Yes"),OFFSET('Sanitation Data'!$D$10,0,10*ROW('Sanitation Data'!D139)),NA())</f>
        <v>#N/A</v>
      </c>
      <c r="Y145" s="97" t="e">
        <f ca="true">+IF(AND(ISNUMBER(OFFSET('Sanitation Data'!$D$11,0,10*ROW('Sanitation Data'!D139))),'Data Summary'!CN145="Yes"),OFFSET('Sanitation Data'!$D$11,0,10*ROW('Sanitation Data'!D139)),NA())</f>
        <v>#N/A</v>
      </c>
      <c r="Z145" s="97" t="e">
        <f ca="true">+IF(AND(ISNUMBER(OFFSET('Sanitation Data'!$D$12,0,10*ROW('Sanitation Data'!D139))),'Data Summary'!CO145="Yes"),OFFSET('Sanitation Data'!$D$12,0,10*ROW('Sanitation Data'!D139)),NA())</f>
        <v>#N/A</v>
      </c>
      <c r="AA145" s="97" t="e">
        <f ca="true">+IF(AND(ISNUMBER(OFFSET('Sanitation Data'!$E$4,0,10*ROW('Sanitation Data'!E139))),'Data Summary'!CP145="Yes"),100-OFFSET('Sanitation Data'!$E$4,0,10*ROW('Sanitation Data'!E139)),NA())</f>
        <v>#N/A</v>
      </c>
      <c r="AB145" s="97" t="e">
        <f ca="true">+IF(AND(ISNUMBER(OFFSET('Sanitation Data'!$E$6,0,10*ROW('Sanitation Data'!E139))),'Data Summary'!CQ145="Yes"),OFFSET('Sanitation Data'!$E$6,0,10*ROW('Sanitation Data'!E139)),NA())</f>
        <v>#N/A</v>
      </c>
      <c r="AC145" s="97" t="e">
        <f ca="true">+IF(AND(ISNUMBER(OFFSET('Sanitation Data'!$E$10,0,10*ROW('Sanitation Data'!E139))),'Data Summary'!CR145="Yes"),OFFSET('Sanitation Data'!$E$10,0,10*ROW('Sanitation Data'!E139)),NA())</f>
        <v>#N/A</v>
      </c>
      <c r="AD145" s="97" t="e">
        <f ca="true">+IF(AND(ISNUMBER(OFFSET('Sanitation Data'!$E$11,0,10*ROW('Sanitation Data'!E139))),'Data Summary'!CS145="Yes"),OFFSET('Sanitation Data'!$E$11,0,10*ROW('Sanitation Data'!E139)),NA())</f>
        <v>#N/A</v>
      </c>
      <c r="AE145" s="97" t="e">
        <f ca="true">+IF(AND(ISNUMBER(OFFSET('Sanitation Data'!$E$12,0,10*ROW('Sanitation Data'!E139))),'Data Summary'!CT145="Yes"),OFFSET('Sanitation Data'!$E$12,0,10*ROW('Sanitation Data'!E139)),NA())</f>
        <v>#N/A</v>
      </c>
      <c r="AF145" s="97" t="e">
        <f ca="true">+IF(AND(ISNUMBER(OFFSET('Sanitation Data'!$F$4,0,10*ROW('Sanitation Data'!F139))),'Data Summary'!CU145="Yes"),100-OFFSET('Sanitation Data'!$F$4,0,10*ROW('Sanitation Data'!F139)),NA())</f>
        <v>#N/A</v>
      </c>
      <c r="AG145" s="97" t="e">
        <f ca="true">+IF(AND(ISNUMBER(OFFSET('Sanitation Data'!$F$6,0,10*ROW('Sanitation Data'!F139))),'Data Summary'!CV145="Yes"),OFFSET('Sanitation Data'!$F$6,0,10*ROW('Sanitation Data'!F139)),NA())</f>
        <v>#N/A</v>
      </c>
      <c r="AH145" s="97" t="e">
        <f ca="true">+IF(AND(ISNUMBER(OFFSET('Sanitation Data'!$F$10,0,10*ROW('Sanitation Data'!F139))),'Data Summary'!CW145="Yes"),OFFSET('Sanitation Data'!$F$10,0,10*ROW('Sanitation Data'!F139)),NA())</f>
        <v>#N/A</v>
      </c>
      <c r="AI145" s="97" t="e">
        <f ca="true">+IF(AND(ISNUMBER(OFFSET('Sanitation Data'!$F$11,0,10*ROW('Sanitation Data'!F139))),'Data Summary'!CX145="Yes"),OFFSET('Sanitation Data'!$F$11,0,10*ROW('Sanitation Data'!F139)),NA())</f>
        <v>#N/A</v>
      </c>
      <c r="AJ145" s="97" t="e">
        <f ca="true">+IF(AND(ISNUMBER(OFFSET('Sanitation Data'!$F$12,0,10*ROW('Sanitation Data'!F139))),'Data Summary'!CY145="Yes"),OFFSET('Sanitation Data'!$F$12,0,10*ROW('Sanitation Data'!F139)),NA())</f>
        <v>#N/A</v>
      </c>
      <c r="AK145" s="97" t="e">
        <f ca="true">+IF(AND(ISNUMBER(OFFSET('Sanitation Data'!$G$4,0,10*ROW('Sanitation Data'!G139))),'Data Summary'!CZ145="Yes"),100-OFFSET('Sanitation Data'!$G$4,0,10*ROW('Sanitation Data'!G139)),NA())</f>
        <v>#N/A</v>
      </c>
      <c r="AL145" s="97" t="e">
        <f ca="true">+IF(AND(ISNUMBER(OFFSET('Sanitation Data'!$G$6,0,10*ROW('Sanitation Data'!G139))),'Data Summary'!DA145="Yes"),OFFSET('Sanitation Data'!$G$6,0,10*ROW('Sanitation Data'!G139)),NA())</f>
        <v>#N/A</v>
      </c>
      <c r="AM145" s="97" t="e">
        <f ca="true">+IF(AND(ISNUMBER(OFFSET('Sanitation Data'!$G$10,0,10*ROW('Sanitation Data'!G139))),'Data Summary'!DB145="Yes"),OFFSET('Sanitation Data'!$G$10,0,10*ROW('Sanitation Data'!G139)),NA())</f>
        <v>#N/A</v>
      </c>
      <c r="AN145" s="97" t="e">
        <f ca="true">+IF(AND(ISNUMBER(OFFSET('Sanitation Data'!$G$11,0,10*ROW('Sanitation Data'!G139))),'Data Summary'!DC145="Yes"),OFFSET('Sanitation Data'!$G$11,0,10*ROW('Sanitation Data'!G139)),NA())</f>
        <v>#N/A</v>
      </c>
      <c r="AO145" s="97" t="e">
        <f ca="true">+IF(AND(ISNUMBER(OFFSET('Sanitation Data'!$G$12,0,10*ROW('Sanitation Data'!G139))),'Data Summary'!DD145="Yes"),OFFSET('Sanitation Data'!$G$12,0,10*ROW('Sanitation Data'!G139)),NA())</f>
        <v>#N/A</v>
      </c>
      <c r="AP145" s="97" t="e">
        <f ca="true">+IF(AND(ISNUMBER(OFFSET('Sanitation Data'!$H$4,0,10*ROW('Sanitation Data'!H139))),'Data Summary'!DE145="Yes"),100-OFFSET('Sanitation Data'!$H$4,0,10*ROW('Sanitation Data'!H139)),NA())</f>
        <v>#N/A</v>
      </c>
      <c r="AQ145" s="97" t="e">
        <f ca="true">+IF(AND(ISNUMBER(OFFSET('Sanitation Data'!$H$6,0,10*ROW('Sanitation Data'!H139))),'Data Summary'!DF145="Yes"),OFFSET('Sanitation Data'!$H$6,0,10*ROW('Sanitation Data'!H139)),NA())</f>
        <v>#N/A</v>
      </c>
      <c r="AR145" s="97" t="e">
        <f ca="true">+IF(AND(ISNUMBER(OFFSET('Sanitation Data'!$H$10,0,10*ROW('Sanitation Data'!H139))),'Data Summary'!DG145="Yes"),OFFSET('Sanitation Data'!$H$10,0,10*ROW('Sanitation Data'!H139)),NA())</f>
        <v>#N/A</v>
      </c>
      <c r="AS145" s="97" t="e">
        <f ca="true">+IF(AND(ISNUMBER(OFFSET('Sanitation Data'!$H$11,0,10*ROW('Sanitation Data'!H139))),'Data Summary'!DH145="Yes"),OFFSET('Sanitation Data'!$H$11,0,10*ROW('Sanitation Data'!H139)),NA())</f>
        <v>#N/A</v>
      </c>
      <c r="AT145" s="97" t="e">
        <f ca="true">+IF(AND(ISNUMBER(OFFSET('Sanitation Data'!$H$12,0,10*ROW('Sanitation Data'!H139))),'Data Summary'!DI145="Yes"),OFFSET('Sanitation Data'!$H$12,0,10*ROW('Sanitation Data'!H139)),NA())</f>
        <v>#N/A</v>
      </c>
      <c r="AU145" s="97" t="e">
        <f ca="true">+IF(AND(ISNUMBER(OFFSET('Sanitation Data'!$I$4,0,10*ROW('Sanitation Data'!I139))),'Data Summary'!DJ145="Yes"),100-OFFSET('Sanitation Data'!$I$4,0,10*ROW('Sanitation Data'!I139)),NA())</f>
        <v>#N/A</v>
      </c>
      <c r="AV145" s="97" t="e">
        <f ca="true">+IF(AND(ISNUMBER(OFFSET('Sanitation Data'!$I$6,0,10*ROW('Sanitation Data'!I139))),'Data Summary'!DK145="Yes"),OFFSET('Sanitation Data'!$I$6,0,10*ROW('Sanitation Data'!I139)),NA())</f>
        <v>#N/A</v>
      </c>
      <c r="AW145" s="97" t="e">
        <f ca="true">+IF(AND(ISNUMBER(OFFSET('Sanitation Data'!$I$10,0,10*ROW('Sanitation Data'!I139))),'Data Summary'!DL145="Yes"),OFFSET('Sanitation Data'!$I$10,0,10*ROW('Sanitation Data'!I139)),NA())</f>
        <v>#N/A</v>
      </c>
      <c r="AX145" s="97" t="e">
        <f ca="true">+IF(AND(ISNUMBER(OFFSET('Sanitation Data'!$I$11,0,10*ROW('Sanitation Data'!I139))),'Data Summary'!DM145="Yes"),OFFSET('Sanitation Data'!$I$11,0,10*ROW('Sanitation Data'!I139)),NA())</f>
        <v>#N/A</v>
      </c>
      <c r="AY145" s="97" t="e">
        <f ca="true">+IF(AND(ISNUMBER(OFFSET('Sanitation Data'!$I$12,0,10*ROW('Sanitation Data'!I139))),'Data Summary'!DN145="Yes"),OFFSET('Sanitation Data'!$I$12,0,10*ROW('Sanitation Data'!I139)),NA())</f>
        <v>#N/A</v>
      </c>
      <c r="AZ145" s="98" t="e">
        <f ca="true">+IF(AND(ISNUMBER(OFFSET('Hygiene Data'!$D$5,0,10*ROW('Hygiene Data'!D139))),'Data Summary'!DO145="Yes"),OFFSET('Hygiene Data'!$D$5,0,10*ROW('Hygiene Data'!D139)),NA())</f>
        <v>#N/A</v>
      </c>
      <c r="BA145" s="98" t="e">
        <f ca="true">+IF(AND(ISNUMBER(OFFSET('Hygiene Data'!$D$7,0,10*ROW('Hygiene Data'!D139))),'Data Summary'!DP145="Yes"),OFFSET('Hygiene Data'!$D$7,0,10*ROW('Hygiene Data'!D139)),NA())</f>
        <v>#N/A</v>
      </c>
      <c r="BB145" s="98" t="e">
        <f ca="true">+IF(AND(ISNUMBER(OFFSET('Hygiene Data'!$D$9,0,10*ROW('Hygiene Data'!D139))),'Data Summary'!DQ145="Yes"),OFFSET('Hygiene Data'!$D$9,0,10*ROW('Hygiene Data'!D139)),NA())</f>
        <v>#N/A</v>
      </c>
      <c r="BC145" s="98" t="e">
        <f ca="true">+IF(AND(ISNUMBER(OFFSET('Hygiene Data'!$E$5,0,10*ROW('Hygiene Data'!E139))),'Data Summary'!DR145="Yes"),OFFSET('Hygiene Data'!$E$5,0,10*ROW('Hygiene Data'!E139)),NA())</f>
        <v>#N/A</v>
      </c>
      <c r="BD145" s="98" t="e">
        <f ca="true">+IF(AND(ISNUMBER(OFFSET('Hygiene Data'!$E$7,0,10*ROW('Hygiene Data'!E139))),'Data Summary'!DS145="Yes"),OFFSET('Hygiene Data'!$E$7,0,10*ROW('Hygiene Data'!E139)),NA())</f>
        <v>#N/A</v>
      </c>
      <c r="BE145" s="98" t="e">
        <f ca="true">+IF(AND(ISNUMBER(OFFSET('Hygiene Data'!$E$9,0,10*ROW('Hygiene Data'!E139))),'Data Summary'!DT145="Yes"),OFFSET('Hygiene Data'!$E$9,0,10*ROW('Hygiene Data'!E139)),NA())</f>
        <v>#N/A</v>
      </c>
      <c r="BF145" s="98" t="e">
        <f ca="true">+IF(AND(ISNUMBER(OFFSET('Hygiene Data'!$F$5,0,10*ROW('Hygiene Data'!F139))),'Data Summary'!DU145="Yes"),OFFSET('Hygiene Data'!$F$5,0,10*ROW('Hygiene Data'!F139)),NA())</f>
        <v>#N/A</v>
      </c>
      <c r="BG145" s="98" t="e">
        <f ca="true">+IF(AND(ISNUMBER(OFFSET('Hygiene Data'!$F$7,0,10*ROW('Hygiene Data'!F139))),'Data Summary'!DV145="Yes"),OFFSET('Hygiene Data'!$F$7,0,10*ROW('Hygiene Data'!F139)),NA())</f>
        <v>#N/A</v>
      </c>
      <c r="BH145" s="98" t="e">
        <f ca="true">+IF(AND(ISNUMBER(OFFSET('Hygiene Data'!$F$9,0,10*ROW('Hygiene Data'!F139))),'Data Summary'!DW145="Yes"),OFFSET('Hygiene Data'!$F$9,0,10*ROW('Hygiene Data'!F139)),NA())</f>
        <v>#N/A</v>
      </c>
      <c r="BI145" s="98" t="e">
        <f ca="true">+IF(AND(ISNUMBER(OFFSET('Hygiene Data'!$G$5,0,10*ROW('Hygiene Data'!G139))),'Data Summary'!DX145="Yes"),OFFSET('Hygiene Data'!$G$5,0,10*ROW('Hygiene Data'!G139)),NA())</f>
        <v>#N/A</v>
      </c>
      <c r="BJ145" s="98" t="e">
        <f ca="true">+IF(AND(ISNUMBER(OFFSET('Hygiene Data'!$G$7,0,10*ROW('Hygiene Data'!G139))),'Data Summary'!DY145="Yes"),OFFSET('Hygiene Data'!$G$7,0,10*ROW('Hygiene Data'!G139)),NA())</f>
        <v>#N/A</v>
      </c>
      <c r="BK145" s="98" t="e">
        <f ca="true">+IF(AND(ISNUMBER(OFFSET('Hygiene Data'!$G$9,0,10*ROW('Hygiene Data'!G139))),'Data Summary'!DZ145="Yes"),OFFSET('Hygiene Data'!$G$9,0,10*ROW('Hygiene Data'!G139)),NA())</f>
        <v>#N/A</v>
      </c>
      <c r="BL145" s="98" t="e">
        <f ca="true">+IF(AND(ISNUMBER(OFFSET('Hygiene Data'!$H$5,0,10*ROW('Hygiene Data'!H139))),'Data Summary'!EA145="Yes"),OFFSET('Hygiene Data'!$H$5,0,10*ROW('Hygiene Data'!H139)),NA())</f>
        <v>#N/A</v>
      </c>
      <c r="BM145" s="98" t="e">
        <f ca="true">+IF(AND(ISNUMBER(OFFSET('Hygiene Data'!$H$7,0,10*ROW('Hygiene Data'!H139))),'Data Summary'!EB145="Yes"),OFFSET('Hygiene Data'!$H$7,0,10*ROW('Hygiene Data'!H139)),NA())</f>
        <v>#N/A</v>
      </c>
      <c r="BN145" s="98" t="e">
        <f ca="true">+IF(AND(ISNUMBER(OFFSET('Hygiene Data'!$H$9,0,10*ROW('Hygiene Data'!H139))),'Data Summary'!EC145="Yes"),OFFSET('Hygiene Data'!$H$9,0,10*ROW('Hygiene Data'!H139)),NA())</f>
        <v>#N/A</v>
      </c>
      <c r="BO145" s="98" t="e">
        <f ca="true">+IF(AND(ISNUMBER(OFFSET('Hygiene Data'!$I$5,0,10*ROW('Hygiene Data'!I139))),'Data Summary'!ED145="Yes"),OFFSET('Hygiene Data'!$I$5,0,10*ROW('Hygiene Data'!I139)),NA())</f>
        <v>#N/A</v>
      </c>
      <c r="BP145" s="98" t="e">
        <f ca="true">+IF(AND(ISNUMBER(OFFSET('Hygiene Data'!$I$7,0,10*ROW('Hygiene Data'!I139))),'Data Summary'!EE145="Yes"),OFFSET('Hygiene Data'!$I$7,0,10*ROW('Hygiene Data'!I139)),NA())</f>
        <v>#N/A</v>
      </c>
      <c r="BQ145" s="98" t="e">
        <f ca="true">+IF(AND(ISNUMBER(OFFSET('Hygiene Data'!$I$9,0,10*ROW('Hygiene Data'!I139))),'Data Summary'!EF145="Yes"),OFFSET('Hygiene Data'!$I$9,0,10*ROW('Hygiene Data'!I139)),NA())</f>
        <v>#N/A</v>
      </c>
    </row>
    <row xmlns:x14ac="http://schemas.microsoft.com/office/spreadsheetml/2009/9/ac" r="146" x14ac:dyDescent="0.2">
      <c r="A146" s="335" t="e">
        <f ca="true">+RIGHT('Data Summary'!A146,LEN('Data Summary'!A146)-9)</f>
        <v>#VALUE!</v>
      </c>
      <c r="B146" s="36" t="str">
        <f ca="true">+IF(ISTEXT('Data Summary'!B146),'Data Summary'!B146,"")</f>
        <v/>
      </c>
      <c r="C146" s="334" t="e">
        <f ca="true">+VALUE('Data Summary'!C146)</f>
        <v>#VALUE!</v>
      </c>
      <c r="D146" s="96" t="e">
        <f ca="true">+IF(AND(ISNUMBER(OFFSET('Water Data'!$D$4,0,10*ROW('Water Data'!D140))),'Data Summary'!BS146="Yes"),100-OFFSET('Water Data'!$D$4,0,10*ROW('Water Data'!D140)),NA())</f>
        <v>#N/A</v>
      </c>
      <c r="E146" s="96" t="e">
        <f ca="true">+IF(AND(ISNUMBER(OFFSET('Water Data'!$D$6,0,10*ROW('Water Data'!D140))),'Data Summary'!BT146="Yes"),OFFSET('Water Data'!$D$6,0,10*ROW('Water Data'!D140)),NA())</f>
        <v>#N/A</v>
      </c>
      <c r="F146" s="96" t="e">
        <f ca="true">+IF(AND(ISNUMBER(OFFSET('Water Data'!$D$9,0,10*ROW('Water Data'!D140))),'Data Summary'!BU146="Yes"),OFFSET('Water Data'!$D$9,0,10*ROW('Water Data'!D140)),NA())</f>
        <v>#N/A</v>
      </c>
      <c r="G146" s="96" t="e">
        <f ca="true">+IF(AND(ISNUMBER(OFFSET('Water Data'!$E$4,0,10*ROW('Water Data'!E140))),'Data Summary'!BV146="Yes"),100-OFFSET('Water Data'!$E$4,0,10*ROW('Water Data'!E140)),NA())</f>
        <v>#N/A</v>
      </c>
      <c r="H146" s="96" t="e">
        <f ca="true">+IF(AND(ISNUMBER(OFFSET('Water Data'!$E$6,0,10*ROW('Water Data'!E140))),'Data Summary'!BW146="Yes"),OFFSET('Water Data'!$E$6,0,10*ROW('Water Data'!E140)),NA())</f>
        <v>#N/A</v>
      </c>
      <c r="I146" s="96" t="e">
        <f ca="true">+IF(AND(ISNUMBER(OFFSET('Water Data'!$E$9,0,10*ROW('Water Data'!E140))),'Data Summary'!BX146="Yes"),OFFSET('Water Data'!$E$9,0,10*ROW('Water Data'!E140)),NA())</f>
        <v>#N/A</v>
      </c>
      <c r="J146" s="96" t="e">
        <f ca="true">+IF(AND(ISNUMBER(OFFSET('Water Data'!$F$4,0,10*ROW('Water Data'!F140))),'Data Summary'!BY146="Yes"),100-OFFSET('Water Data'!$F$4,0,10*ROW('Water Data'!F140)),NA())</f>
        <v>#N/A</v>
      </c>
      <c r="K146" s="96" t="e">
        <f ca="true">+IF(AND(ISNUMBER(OFFSET('Water Data'!$F$6,0,10*ROW('Water Data'!F140))),'Data Summary'!BZ146="Yes"),OFFSET('Water Data'!$F$6,0,10*ROW('Water Data'!F140)),NA())</f>
        <v>#N/A</v>
      </c>
      <c r="L146" s="96" t="e">
        <f ca="true">+IF(AND(ISNUMBER(OFFSET('Water Data'!$F$9,0,10*ROW('Water Data'!F140))),'Data Summary'!CA146="Yes"),OFFSET('Water Data'!$F$9,0,10*ROW('Water Data'!F140)),NA())</f>
        <v>#N/A</v>
      </c>
      <c r="M146" s="96" t="e">
        <f ca="true">+IF(AND(ISNUMBER(OFFSET('Water Data'!$G$4,0,10*ROW('Water Data'!G140))),'Data Summary'!CB146="Yes"),100-OFFSET('Water Data'!$G$4,0,10*ROW('Water Data'!G140)),NA())</f>
        <v>#N/A</v>
      </c>
      <c r="N146" s="96" t="e">
        <f ca="true">+IF(AND(ISNUMBER(OFFSET('Water Data'!$G$6,0,10*ROW('Water Data'!G140))),'Data Summary'!CC146="Yes"),OFFSET('Water Data'!$G$6,0,10*ROW('Water Data'!G140)),NA())</f>
        <v>#N/A</v>
      </c>
      <c r="O146" s="96" t="e">
        <f ca="true">+IF(AND(ISNUMBER(OFFSET('Water Data'!$G$9,0,10*ROW('Water Data'!G140))),'Data Summary'!CD146="Yes"),OFFSET('Water Data'!$G$9,0,10*ROW('Water Data'!G140)),NA())</f>
        <v>#N/A</v>
      </c>
      <c r="P146" s="96" t="e">
        <f ca="true">+IF(AND(ISNUMBER(OFFSET('Water Data'!$H$4,0,10*ROW('Water Data'!H140))),'Data Summary'!CE146="Yes"),100-OFFSET('Water Data'!$H$4,0,10*ROW('Water Data'!H140)),NA())</f>
        <v>#N/A</v>
      </c>
      <c r="Q146" s="96" t="e">
        <f ca="true">+IF(AND(ISNUMBER(OFFSET('Water Data'!$H$6,0,10*ROW('Water Data'!H140))),'Data Summary'!CF146="Yes"),OFFSET('Water Data'!$H$6,0,10*ROW('Water Data'!H140)),NA())</f>
        <v>#N/A</v>
      </c>
      <c r="R146" s="96" t="e">
        <f ca="true">+IF(AND(ISNUMBER(OFFSET('Water Data'!$H$9,0,10*ROW('Water Data'!H140))),'Data Summary'!CG146="Yes"),OFFSET('Water Data'!$H$9,0,10*ROW('Water Data'!H140)),NA())</f>
        <v>#N/A</v>
      </c>
      <c r="S146" s="96" t="e">
        <f ca="true">+IF(AND(ISNUMBER(OFFSET('Water Data'!$I$4,0,10*ROW('Water Data'!I140))),'Data Summary'!CH146="Yes"),100-OFFSET('Water Data'!$I$4,0,10*ROW('Water Data'!I140)),NA())</f>
        <v>#N/A</v>
      </c>
      <c r="T146" s="96" t="e">
        <f ca="true">+IF(AND(ISNUMBER(OFFSET('Water Data'!$I$6,0,10*ROW('Water Data'!I140))),'Data Summary'!CI146="Yes"),OFFSET('Water Data'!$I$6,0,10*ROW('Water Data'!I140)),NA())</f>
        <v>#N/A</v>
      </c>
      <c r="U146" s="96" t="e">
        <f ca="true">+IF(AND(ISNUMBER(OFFSET('Water Data'!$I$9,0,10*ROW('Water Data'!I140))),'Data Summary'!CJ146="Yes"),OFFSET('Water Data'!$I$9,0,10*ROW('Water Data'!I140)),NA())</f>
        <v>#N/A</v>
      </c>
      <c r="V146" s="97" t="e">
        <f ca="true">+IF(AND(ISNUMBER(OFFSET('Sanitation Data'!$D$4,0,10*ROW('Sanitation Data'!D140))),'Data Summary'!CK146="Yes"),100-OFFSET('Sanitation Data'!$D$4,0,10*ROW('Sanitation Data'!D140)),NA())</f>
        <v>#N/A</v>
      </c>
      <c r="W146" s="97" t="e">
        <f ca="true">+IF(AND(ISNUMBER(OFFSET('Sanitation Data'!$D$6,0,10*ROW('Sanitation Data'!D140))),'Data Summary'!CL146="Yes"),OFFSET('Sanitation Data'!$D$6,0,10*ROW('Sanitation Data'!D140)),NA())</f>
        <v>#N/A</v>
      </c>
      <c r="X146" s="97" t="e">
        <f ca="true">+IF(AND(ISNUMBER(OFFSET('Sanitation Data'!$D$10,0,10*ROW('Sanitation Data'!D140))),'Data Summary'!CM146="Yes"),OFFSET('Sanitation Data'!$D$10,0,10*ROW('Sanitation Data'!D140)),NA())</f>
        <v>#N/A</v>
      </c>
      <c r="Y146" s="97" t="e">
        <f ca="true">+IF(AND(ISNUMBER(OFFSET('Sanitation Data'!$D$11,0,10*ROW('Sanitation Data'!D140))),'Data Summary'!CN146="Yes"),OFFSET('Sanitation Data'!$D$11,0,10*ROW('Sanitation Data'!D140)),NA())</f>
        <v>#N/A</v>
      </c>
      <c r="Z146" s="97" t="e">
        <f ca="true">+IF(AND(ISNUMBER(OFFSET('Sanitation Data'!$D$12,0,10*ROW('Sanitation Data'!D140))),'Data Summary'!CO146="Yes"),OFFSET('Sanitation Data'!$D$12,0,10*ROW('Sanitation Data'!D140)),NA())</f>
        <v>#N/A</v>
      </c>
      <c r="AA146" s="97" t="e">
        <f ca="true">+IF(AND(ISNUMBER(OFFSET('Sanitation Data'!$E$4,0,10*ROW('Sanitation Data'!E140))),'Data Summary'!CP146="Yes"),100-OFFSET('Sanitation Data'!$E$4,0,10*ROW('Sanitation Data'!E140)),NA())</f>
        <v>#N/A</v>
      </c>
      <c r="AB146" s="97" t="e">
        <f ca="true">+IF(AND(ISNUMBER(OFFSET('Sanitation Data'!$E$6,0,10*ROW('Sanitation Data'!E140))),'Data Summary'!CQ146="Yes"),OFFSET('Sanitation Data'!$E$6,0,10*ROW('Sanitation Data'!E140)),NA())</f>
        <v>#N/A</v>
      </c>
      <c r="AC146" s="97" t="e">
        <f ca="true">+IF(AND(ISNUMBER(OFFSET('Sanitation Data'!$E$10,0,10*ROW('Sanitation Data'!E140))),'Data Summary'!CR146="Yes"),OFFSET('Sanitation Data'!$E$10,0,10*ROW('Sanitation Data'!E140)),NA())</f>
        <v>#N/A</v>
      </c>
      <c r="AD146" s="97" t="e">
        <f ca="true">+IF(AND(ISNUMBER(OFFSET('Sanitation Data'!$E$11,0,10*ROW('Sanitation Data'!E140))),'Data Summary'!CS146="Yes"),OFFSET('Sanitation Data'!$E$11,0,10*ROW('Sanitation Data'!E140)),NA())</f>
        <v>#N/A</v>
      </c>
      <c r="AE146" s="97" t="e">
        <f ca="true">+IF(AND(ISNUMBER(OFFSET('Sanitation Data'!$E$12,0,10*ROW('Sanitation Data'!E140))),'Data Summary'!CT146="Yes"),OFFSET('Sanitation Data'!$E$12,0,10*ROW('Sanitation Data'!E140)),NA())</f>
        <v>#N/A</v>
      </c>
      <c r="AF146" s="97" t="e">
        <f ca="true">+IF(AND(ISNUMBER(OFFSET('Sanitation Data'!$F$4,0,10*ROW('Sanitation Data'!F140))),'Data Summary'!CU146="Yes"),100-OFFSET('Sanitation Data'!$F$4,0,10*ROW('Sanitation Data'!F140)),NA())</f>
        <v>#N/A</v>
      </c>
      <c r="AG146" s="97" t="e">
        <f ca="true">+IF(AND(ISNUMBER(OFFSET('Sanitation Data'!$F$6,0,10*ROW('Sanitation Data'!F140))),'Data Summary'!CV146="Yes"),OFFSET('Sanitation Data'!$F$6,0,10*ROW('Sanitation Data'!F140)),NA())</f>
        <v>#N/A</v>
      </c>
      <c r="AH146" s="97" t="e">
        <f ca="true">+IF(AND(ISNUMBER(OFFSET('Sanitation Data'!$F$10,0,10*ROW('Sanitation Data'!F140))),'Data Summary'!CW146="Yes"),OFFSET('Sanitation Data'!$F$10,0,10*ROW('Sanitation Data'!F140)),NA())</f>
        <v>#N/A</v>
      </c>
      <c r="AI146" s="97" t="e">
        <f ca="true">+IF(AND(ISNUMBER(OFFSET('Sanitation Data'!$F$11,0,10*ROW('Sanitation Data'!F140))),'Data Summary'!CX146="Yes"),OFFSET('Sanitation Data'!$F$11,0,10*ROW('Sanitation Data'!F140)),NA())</f>
        <v>#N/A</v>
      </c>
      <c r="AJ146" s="97" t="e">
        <f ca="true">+IF(AND(ISNUMBER(OFFSET('Sanitation Data'!$F$12,0,10*ROW('Sanitation Data'!F140))),'Data Summary'!CY146="Yes"),OFFSET('Sanitation Data'!$F$12,0,10*ROW('Sanitation Data'!F140)),NA())</f>
        <v>#N/A</v>
      </c>
      <c r="AK146" s="97" t="e">
        <f ca="true">+IF(AND(ISNUMBER(OFFSET('Sanitation Data'!$G$4,0,10*ROW('Sanitation Data'!G140))),'Data Summary'!CZ146="Yes"),100-OFFSET('Sanitation Data'!$G$4,0,10*ROW('Sanitation Data'!G140)),NA())</f>
        <v>#N/A</v>
      </c>
      <c r="AL146" s="97" t="e">
        <f ca="true">+IF(AND(ISNUMBER(OFFSET('Sanitation Data'!$G$6,0,10*ROW('Sanitation Data'!G140))),'Data Summary'!DA146="Yes"),OFFSET('Sanitation Data'!$G$6,0,10*ROW('Sanitation Data'!G140)),NA())</f>
        <v>#N/A</v>
      </c>
      <c r="AM146" s="97" t="e">
        <f ca="true">+IF(AND(ISNUMBER(OFFSET('Sanitation Data'!$G$10,0,10*ROW('Sanitation Data'!G140))),'Data Summary'!DB146="Yes"),OFFSET('Sanitation Data'!$G$10,0,10*ROW('Sanitation Data'!G140)),NA())</f>
        <v>#N/A</v>
      </c>
      <c r="AN146" s="97" t="e">
        <f ca="true">+IF(AND(ISNUMBER(OFFSET('Sanitation Data'!$G$11,0,10*ROW('Sanitation Data'!G140))),'Data Summary'!DC146="Yes"),OFFSET('Sanitation Data'!$G$11,0,10*ROW('Sanitation Data'!G140)),NA())</f>
        <v>#N/A</v>
      </c>
      <c r="AO146" s="97" t="e">
        <f ca="true">+IF(AND(ISNUMBER(OFFSET('Sanitation Data'!$G$12,0,10*ROW('Sanitation Data'!G140))),'Data Summary'!DD146="Yes"),OFFSET('Sanitation Data'!$G$12,0,10*ROW('Sanitation Data'!G140)),NA())</f>
        <v>#N/A</v>
      </c>
      <c r="AP146" s="97" t="e">
        <f ca="true">+IF(AND(ISNUMBER(OFFSET('Sanitation Data'!$H$4,0,10*ROW('Sanitation Data'!H140))),'Data Summary'!DE146="Yes"),100-OFFSET('Sanitation Data'!$H$4,0,10*ROW('Sanitation Data'!H140)),NA())</f>
        <v>#N/A</v>
      </c>
      <c r="AQ146" s="97" t="e">
        <f ca="true">+IF(AND(ISNUMBER(OFFSET('Sanitation Data'!$H$6,0,10*ROW('Sanitation Data'!H140))),'Data Summary'!DF146="Yes"),OFFSET('Sanitation Data'!$H$6,0,10*ROW('Sanitation Data'!H140)),NA())</f>
        <v>#N/A</v>
      </c>
      <c r="AR146" s="97" t="e">
        <f ca="true">+IF(AND(ISNUMBER(OFFSET('Sanitation Data'!$H$10,0,10*ROW('Sanitation Data'!H140))),'Data Summary'!DG146="Yes"),OFFSET('Sanitation Data'!$H$10,0,10*ROW('Sanitation Data'!H140)),NA())</f>
        <v>#N/A</v>
      </c>
      <c r="AS146" s="97" t="e">
        <f ca="true">+IF(AND(ISNUMBER(OFFSET('Sanitation Data'!$H$11,0,10*ROW('Sanitation Data'!H140))),'Data Summary'!DH146="Yes"),OFFSET('Sanitation Data'!$H$11,0,10*ROW('Sanitation Data'!H140)),NA())</f>
        <v>#N/A</v>
      </c>
      <c r="AT146" s="97" t="e">
        <f ca="true">+IF(AND(ISNUMBER(OFFSET('Sanitation Data'!$H$12,0,10*ROW('Sanitation Data'!H140))),'Data Summary'!DI146="Yes"),OFFSET('Sanitation Data'!$H$12,0,10*ROW('Sanitation Data'!H140)),NA())</f>
        <v>#N/A</v>
      </c>
      <c r="AU146" s="97" t="e">
        <f ca="true">+IF(AND(ISNUMBER(OFFSET('Sanitation Data'!$I$4,0,10*ROW('Sanitation Data'!I140))),'Data Summary'!DJ146="Yes"),100-OFFSET('Sanitation Data'!$I$4,0,10*ROW('Sanitation Data'!I140)),NA())</f>
        <v>#N/A</v>
      </c>
      <c r="AV146" s="97" t="e">
        <f ca="true">+IF(AND(ISNUMBER(OFFSET('Sanitation Data'!$I$6,0,10*ROW('Sanitation Data'!I140))),'Data Summary'!DK146="Yes"),OFFSET('Sanitation Data'!$I$6,0,10*ROW('Sanitation Data'!I140)),NA())</f>
        <v>#N/A</v>
      </c>
      <c r="AW146" s="97" t="e">
        <f ca="true">+IF(AND(ISNUMBER(OFFSET('Sanitation Data'!$I$10,0,10*ROW('Sanitation Data'!I140))),'Data Summary'!DL146="Yes"),OFFSET('Sanitation Data'!$I$10,0,10*ROW('Sanitation Data'!I140)),NA())</f>
        <v>#N/A</v>
      </c>
      <c r="AX146" s="97" t="e">
        <f ca="true">+IF(AND(ISNUMBER(OFFSET('Sanitation Data'!$I$11,0,10*ROW('Sanitation Data'!I140))),'Data Summary'!DM146="Yes"),OFFSET('Sanitation Data'!$I$11,0,10*ROW('Sanitation Data'!I140)),NA())</f>
        <v>#N/A</v>
      </c>
      <c r="AY146" s="97" t="e">
        <f ca="true">+IF(AND(ISNUMBER(OFFSET('Sanitation Data'!$I$12,0,10*ROW('Sanitation Data'!I140))),'Data Summary'!DN146="Yes"),OFFSET('Sanitation Data'!$I$12,0,10*ROW('Sanitation Data'!I140)),NA())</f>
        <v>#N/A</v>
      </c>
      <c r="AZ146" s="98" t="e">
        <f ca="true">+IF(AND(ISNUMBER(OFFSET('Hygiene Data'!$D$5,0,10*ROW('Hygiene Data'!D140))),'Data Summary'!DO146="Yes"),OFFSET('Hygiene Data'!$D$5,0,10*ROW('Hygiene Data'!D140)),NA())</f>
        <v>#N/A</v>
      </c>
      <c r="BA146" s="98" t="e">
        <f ca="true">+IF(AND(ISNUMBER(OFFSET('Hygiene Data'!$D$7,0,10*ROW('Hygiene Data'!D140))),'Data Summary'!DP146="Yes"),OFFSET('Hygiene Data'!$D$7,0,10*ROW('Hygiene Data'!D140)),NA())</f>
        <v>#N/A</v>
      </c>
      <c r="BB146" s="98" t="e">
        <f ca="true">+IF(AND(ISNUMBER(OFFSET('Hygiene Data'!$D$9,0,10*ROW('Hygiene Data'!D140))),'Data Summary'!DQ146="Yes"),OFFSET('Hygiene Data'!$D$9,0,10*ROW('Hygiene Data'!D140)),NA())</f>
        <v>#N/A</v>
      </c>
      <c r="BC146" s="98" t="e">
        <f ca="true">+IF(AND(ISNUMBER(OFFSET('Hygiene Data'!$E$5,0,10*ROW('Hygiene Data'!E140))),'Data Summary'!DR146="Yes"),OFFSET('Hygiene Data'!$E$5,0,10*ROW('Hygiene Data'!E140)),NA())</f>
        <v>#N/A</v>
      </c>
      <c r="BD146" s="98" t="e">
        <f ca="true">+IF(AND(ISNUMBER(OFFSET('Hygiene Data'!$E$7,0,10*ROW('Hygiene Data'!E140))),'Data Summary'!DS146="Yes"),OFFSET('Hygiene Data'!$E$7,0,10*ROW('Hygiene Data'!E140)),NA())</f>
        <v>#N/A</v>
      </c>
      <c r="BE146" s="98" t="e">
        <f ca="true">+IF(AND(ISNUMBER(OFFSET('Hygiene Data'!$E$9,0,10*ROW('Hygiene Data'!E140))),'Data Summary'!DT146="Yes"),OFFSET('Hygiene Data'!$E$9,0,10*ROW('Hygiene Data'!E140)),NA())</f>
        <v>#N/A</v>
      </c>
      <c r="BF146" s="98" t="e">
        <f ca="true">+IF(AND(ISNUMBER(OFFSET('Hygiene Data'!$F$5,0,10*ROW('Hygiene Data'!F140))),'Data Summary'!DU146="Yes"),OFFSET('Hygiene Data'!$F$5,0,10*ROW('Hygiene Data'!F140)),NA())</f>
        <v>#N/A</v>
      </c>
      <c r="BG146" s="98" t="e">
        <f ca="true">+IF(AND(ISNUMBER(OFFSET('Hygiene Data'!$F$7,0,10*ROW('Hygiene Data'!F140))),'Data Summary'!DV146="Yes"),OFFSET('Hygiene Data'!$F$7,0,10*ROW('Hygiene Data'!F140)),NA())</f>
        <v>#N/A</v>
      </c>
      <c r="BH146" s="98" t="e">
        <f ca="true">+IF(AND(ISNUMBER(OFFSET('Hygiene Data'!$F$9,0,10*ROW('Hygiene Data'!F140))),'Data Summary'!DW146="Yes"),OFFSET('Hygiene Data'!$F$9,0,10*ROW('Hygiene Data'!F140)),NA())</f>
        <v>#N/A</v>
      </c>
      <c r="BI146" s="98" t="e">
        <f ca="true">+IF(AND(ISNUMBER(OFFSET('Hygiene Data'!$G$5,0,10*ROW('Hygiene Data'!G140))),'Data Summary'!DX146="Yes"),OFFSET('Hygiene Data'!$G$5,0,10*ROW('Hygiene Data'!G140)),NA())</f>
        <v>#N/A</v>
      </c>
      <c r="BJ146" s="98" t="e">
        <f ca="true">+IF(AND(ISNUMBER(OFFSET('Hygiene Data'!$G$7,0,10*ROW('Hygiene Data'!G140))),'Data Summary'!DY146="Yes"),OFFSET('Hygiene Data'!$G$7,0,10*ROW('Hygiene Data'!G140)),NA())</f>
        <v>#N/A</v>
      </c>
      <c r="BK146" s="98" t="e">
        <f ca="true">+IF(AND(ISNUMBER(OFFSET('Hygiene Data'!$G$9,0,10*ROW('Hygiene Data'!G140))),'Data Summary'!DZ146="Yes"),OFFSET('Hygiene Data'!$G$9,0,10*ROW('Hygiene Data'!G140)),NA())</f>
        <v>#N/A</v>
      </c>
      <c r="BL146" s="98" t="e">
        <f ca="true">+IF(AND(ISNUMBER(OFFSET('Hygiene Data'!$H$5,0,10*ROW('Hygiene Data'!H140))),'Data Summary'!EA146="Yes"),OFFSET('Hygiene Data'!$H$5,0,10*ROW('Hygiene Data'!H140)),NA())</f>
        <v>#N/A</v>
      </c>
      <c r="BM146" s="98" t="e">
        <f ca="true">+IF(AND(ISNUMBER(OFFSET('Hygiene Data'!$H$7,0,10*ROW('Hygiene Data'!H140))),'Data Summary'!EB146="Yes"),OFFSET('Hygiene Data'!$H$7,0,10*ROW('Hygiene Data'!H140)),NA())</f>
        <v>#N/A</v>
      </c>
      <c r="BN146" s="98" t="e">
        <f ca="true">+IF(AND(ISNUMBER(OFFSET('Hygiene Data'!$H$9,0,10*ROW('Hygiene Data'!H140))),'Data Summary'!EC146="Yes"),OFFSET('Hygiene Data'!$H$9,0,10*ROW('Hygiene Data'!H140)),NA())</f>
        <v>#N/A</v>
      </c>
      <c r="BO146" s="98" t="e">
        <f ca="true">+IF(AND(ISNUMBER(OFFSET('Hygiene Data'!$I$5,0,10*ROW('Hygiene Data'!I140))),'Data Summary'!ED146="Yes"),OFFSET('Hygiene Data'!$I$5,0,10*ROW('Hygiene Data'!I140)),NA())</f>
        <v>#N/A</v>
      </c>
      <c r="BP146" s="98" t="e">
        <f ca="true">+IF(AND(ISNUMBER(OFFSET('Hygiene Data'!$I$7,0,10*ROW('Hygiene Data'!I140))),'Data Summary'!EE146="Yes"),OFFSET('Hygiene Data'!$I$7,0,10*ROW('Hygiene Data'!I140)),NA())</f>
        <v>#N/A</v>
      </c>
      <c r="BQ146" s="98" t="e">
        <f ca="true">+IF(AND(ISNUMBER(OFFSET('Hygiene Data'!$I$9,0,10*ROW('Hygiene Data'!I140))),'Data Summary'!EF146="Yes"),OFFSET('Hygiene Data'!$I$9,0,10*ROW('Hygiene Data'!I140)),NA())</f>
        <v>#N/A</v>
      </c>
    </row>
    <row xmlns:x14ac="http://schemas.microsoft.com/office/spreadsheetml/2009/9/ac" r="147" x14ac:dyDescent="0.2">
      <c r="A147" s="335" t="e">
        <f ca="true">+RIGHT('Data Summary'!A147,LEN('Data Summary'!A147)-9)</f>
        <v>#VALUE!</v>
      </c>
      <c r="B147" s="36" t="str">
        <f ca="true">+IF(ISTEXT('Data Summary'!B147),'Data Summary'!B147,"")</f>
        <v/>
      </c>
      <c r="C147" s="334" t="e">
        <f ca="true">+VALUE('Data Summary'!C147)</f>
        <v>#VALUE!</v>
      </c>
      <c r="D147" s="96" t="e">
        <f ca="true">+IF(AND(ISNUMBER(OFFSET('Water Data'!$D$4,0,10*ROW('Water Data'!D141))),'Data Summary'!BS147="Yes"),100-OFFSET('Water Data'!$D$4,0,10*ROW('Water Data'!D141)),NA())</f>
        <v>#N/A</v>
      </c>
      <c r="E147" s="96" t="e">
        <f ca="true">+IF(AND(ISNUMBER(OFFSET('Water Data'!$D$6,0,10*ROW('Water Data'!D141))),'Data Summary'!BT147="Yes"),OFFSET('Water Data'!$D$6,0,10*ROW('Water Data'!D141)),NA())</f>
        <v>#N/A</v>
      </c>
      <c r="F147" s="96" t="e">
        <f ca="true">+IF(AND(ISNUMBER(OFFSET('Water Data'!$D$9,0,10*ROW('Water Data'!D141))),'Data Summary'!BU147="Yes"),OFFSET('Water Data'!$D$9,0,10*ROW('Water Data'!D141)),NA())</f>
        <v>#N/A</v>
      </c>
      <c r="G147" s="96" t="e">
        <f ca="true">+IF(AND(ISNUMBER(OFFSET('Water Data'!$E$4,0,10*ROW('Water Data'!E141))),'Data Summary'!BV147="Yes"),100-OFFSET('Water Data'!$E$4,0,10*ROW('Water Data'!E141)),NA())</f>
        <v>#N/A</v>
      </c>
      <c r="H147" s="96" t="e">
        <f ca="true">+IF(AND(ISNUMBER(OFFSET('Water Data'!$E$6,0,10*ROW('Water Data'!E141))),'Data Summary'!BW147="Yes"),OFFSET('Water Data'!$E$6,0,10*ROW('Water Data'!E141)),NA())</f>
        <v>#N/A</v>
      </c>
      <c r="I147" s="96" t="e">
        <f ca="true">+IF(AND(ISNUMBER(OFFSET('Water Data'!$E$9,0,10*ROW('Water Data'!E141))),'Data Summary'!BX147="Yes"),OFFSET('Water Data'!$E$9,0,10*ROW('Water Data'!E141)),NA())</f>
        <v>#N/A</v>
      </c>
      <c r="J147" s="96" t="e">
        <f ca="true">+IF(AND(ISNUMBER(OFFSET('Water Data'!$F$4,0,10*ROW('Water Data'!F141))),'Data Summary'!BY147="Yes"),100-OFFSET('Water Data'!$F$4,0,10*ROW('Water Data'!F141)),NA())</f>
        <v>#N/A</v>
      </c>
      <c r="K147" s="96" t="e">
        <f ca="true">+IF(AND(ISNUMBER(OFFSET('Water Data'!$F$6,0,10*ROW('Water Data'!F141))),'Data Summary'!BZ147="Yes"),OFFSET('Water Data'!$F$6,0,10*ROW('Water Data'!F141)),NA())</f>
        <v>#N/A</v>
      </c>
      <c r="L147" s="96" t="e">
        <f ca="true">+IF(AND(ISNUMBER(OFFSET('Water Data'!$F$9,0,10*ROW('Water Data'!F141))),'Data Summary'!CA147="Yes"),OFFSET('Water Data'!$F$9,0,10*ROW('Water Data'!F141)),NA())</f>
        <v>#N/A</v>
      </c>
      <c r="M147" s="96" t="e">
        <f ca="true">+IF(AND(ISNUMBER(OFFSET('Water Data'!$G$4,0,10*ROW('Water Data'!G141))),'Data Summary'!CB147="Yes"),100-OFFSET('Water Data'!$G$4,0,10*ROW('Water Data'!G141)),NA())</f>
        <v>#N/A</v>
      </c>
      <c r="N147" s="96" t="e">
        <f ca="true">+IF(AND(ISNUMBER(OFFSET('Water Data'!$G$6,0,10*ROW('Water Data'!G141))),'Data Summary'!CC147="Yes"),OFFSET('Water Data'!$G$6,0,10*ROW('Water Data'!G141)),NA())</f>
        <v>#N/A</v>
      </c>
      <c r="O147" s="96" t="e">
        <f ca="true">+IF(AND(ISNUMBER(OFFSET('Water Data'!$G$9,0,10*ROW('Water Data'!G141))),'Data Summary'!CD147="Yes"),OFFSET('Water Data'!$G$9,0,10*ROW('Water Data'!G141)),NA())</f>
        <v>#N/A</v>
      </c>
      <c r="P147" s="96" t="e">
        <f ca="true">+IF(AND(ISNUMBER(OFFSET('Water Data'!$H$4,0,10*ROW('Water Data'!H141))),'Data Summary'!CE147="Yes"),100-OFFSET('Water Data'!$H$4,0,10*ROW('Water Data'!H141)),NA())</f>
        <v>#N/A</v>
      </c>
      <c r="Q147" s="96" t="e">
        <f ca="true">+IF(AND(ISNUMBER(OFFSET('Water Data'!$H$6,0,10*ROW('Water Data'!H141))),'Data Summary'!CF147="Yes"),OFFSET('Water Data'!$H$6,0,10*ROW('Water Data'!H141)),NA())</f>
        <v>#N/A</v>
      </c>
      <c r="R147" s="96" t="e">
        <f ca="true">+IF(AND(ISNUMBER(OFFSET('Water Data'!$H$9,0,10*ROW('Water Data'!H141))),'Data Summary'!CG147="Yes"),OFFSET('Water Data'!$H$9,0,10*ROW('Water Data'!H141)),NA())</f>
        <v>#N/A</v>
      </c>
      <c r="S147" s="96" t="e">
        <f ca="true">+IF(AND(ISNUMBER(OFFSET('Water Data'!$I$4,0,10*ROW('Water Data'!I141))),'Data Summary'!CH147="Yes"),100-OFFSET('Water Data'!$I$4,0,10*ROW('Water Data'!I141)),NA())</f>
        <v>#N/A</v>
      </c>
      <c r="T147" s="96" t="e">
        <f ca="true">+IF(AND(ISNUMBER(OFFSET('Water Data'!$I$6,0,10*ROW('Water Data'!I141))),'Data Summary'!CI147="Yes"),OFFSET('Water Data'!$I$6,0,10*ROW('Water Data'!I141)),NA())</f>
        <v>#N/A</v>
      </c>
      <c r="U147" s="96" t="e">
        <f ca="true">+IF(AND(ISNUMBER(OFFSET('Water Data'!$I$9,0,10*ROW('Water Data'!I141))),'Data Summary'!CJ147="Yes"),OFFSET('Water Data'!$I$9,0,10*ROW('Water Data'!I141)),NA())</f>
        <v>#N/A</v>
      </c>
      <c r="V147" s="97" t="e">
        <f ca="true">+IF(AND(ISNUMBER(OFFSET('Sanitation Data'!$D$4,0,10*ROW('Sanitation Data'!D141))),'Data Summary'!CK147="Yes"),100-OFFSET('Sanitation Data'!$D$4,0,10*ROW('Sanitation Data'!D141)),NA())</f>
        <v>#N/A</v>
      </c>
      <c r="W147" s="97" t="e">
        <f ca="true">+IF(AND(ISNUMBER(OFFSET('Sanitation Data'!$D$6,0,10*ROW('Sanitation Data'!D141))),'Data Summary'!CL147="Yes"),OFFSET('Sanitation Data'!$D$6,0,10*ROW('Sanitation Data'!D141)),NA())</f>
        <v>#N/A</v>
      </c>
      <c r="X147" s="97" t="e">
        <f ca="true">+IF(AND(ISNUMBER(OFFSET('Sanitation Data'!$D$10,0,10*ROW('Sanitation Data'!D141))),'Data Summary'!CM147="Yes"),OFFSET('Sanitation Data'!$D$10,0,10*ROW('Sanitation Data'!D141)),NA())</f>
        <v>#N/A</v>
      </c>
      <c r="Y147" s="97" t="e">
        <f ca="true">+IF(AND(ISNUMBER(OFFSET('Sanitation Data'!$D$11,0,10*ROW('Sanitation Data'!D141))),'Data Summary'!CN147="Yes"),OFFSET('Sanitation Data'!$D$11,0,10*ROW('Sanitation Data'!D141)),NA())</f>
        <v>#N/A</v>
      </c>
      <c r="Z147" s="97" t="e">
        <f ca="true">+IF(AND(ISNUMBER(OFFSET('Sanitation Data'!$D$12,0,10*ROW('Sanitation Data'!D141))),'Data Summary'!CO147="Yes"),OFFSET('Sanitation Data'!$D$12,0,10*ROW('Sanitation Data'!D141)),NA())</f>
        <v>#N/A</v>
      </c>
      <c r="AA147" s="97" t="e">
        <f ca="true">+IF(AND(ISNUMBER(OFFSET('Sanitation Data'!$E$4,0,10*ROW('Sanitation Data'!E141))),'Data Summary'!CP147="Yes"),100-OFFSET('Sanitation Data'!$E$4,0,10*ROW('Sanitation Data'!E141)),NA())</f>
        <v>#N/A</v>
      </c>
      <c r="AB147" s="97" t="e">
        <f ca="true">+IF(AND(ISNUMBER(OFFSET('Sanitation Data'!$E$6,0,10*ROW('Sanitation Data'!E141))),'Data Summary'!CQ147="Yes"),OFFSET('Sanitation Data'!$E$6,0,10*ROW('Sanitation Data'!E141)),NA())</f>
        <v>#N/A</v>
      </c>
      <c r="AC147" s="97" t="e">
        <f ca="true">+IF(AND(ISNUMBER(OFFSET('Sanitation Data'!$E$10,0,10*ROW('Sanitation Data'!E141))),'Data Summary'!CR147="Yes"),OFFSET('Sanitation Data'!$E$10,0,10*ROW('Sanitation Data'!E141)),NA())</f>
        <v>#N/A</v>
      </c>
      <c r="AD147" s="97" t="e">
        <f ca="true">+IF(AND(ISNUMBER(OFFSET('Sanitation Data'!$E$11,0,10*ROW('Sanitation Data'!E141))),'Data Summary'!CS147="Yes"),OFFSET('Sanitation Data'!$E$11,0,10*ROW('Sanitation Data'!E141)),NA())</f>
        <v>#N/A</v>
      </c>
      <c r="AE147" s="97" t="e">
        <f ca="true">+IF(AND(ISNUMBER(OFFSET('Sanitation Data'!$E$12,0,10*ROW('Sanitation Data'!E141))),'Data Summary'!CT147="Yes"),OFFSET('Sanitation Data'!$E$12,0,10*ROW('Sanitation Data'!E141)),NA())</f>
        <v>#N/A</v>
      </c>
      <c r="AF147" s="97" t="e">
        <f ca="true">+IF(AND(ISNUMBER(OFFSET('Sanitation Data'!$F$4,0,10*ROW('Sanitation Data'!F141))),'Data Summary'!CU147="Yes"),100-OFFSET('Sanitation Data'!$F$4,0,10*ROW('Sanitation Data'!F141)),NA())</f>
        <v>#N/A</v>
      </c>
      <c r="AG147" s="97" t="e">
        <f ca="true">+IF(AND(ISNUMBER(OFFSET('Sanitation Data'!$F$6,0,10*ROW('Sanitation Data'!F141))),'Data Summary'!CV147="Yes"),OFFSET('Sanitation Data'!$F$6,0,10*ROW('Sanitation Data'!F141)),NA())</f>
        <v>#N/A</v>
      </c>
      <c r="AH147" s="97" t="e">
        <f ca="true">+IF(AND(ISNUMBER(OFFSET('Sanitation Data'!$F$10,0,10*ROW('Sanitation Data'!F141))),'Data Summary'!CW147="Yes"),OFFSET('Sanitation Data'!$F$10,0,10*ROW('Sanitation Data'!F141)),NA())</f>
        <v>#N/A</v>
      </c>
      <c r="AI147" s="97" t="e">
        <f ca="true">+IF(AND(ISNUMBER(OFFSET('Sanitation Data'!$F$11,0,10*ROW('Sanitation Data'!F141))),'Data Summary'!CX147="Yes"),OFFSET('Sanitation Data'!$F$11,0,10*ROW('Sanitation Data'!F141)),NA())</f>
        <v>#N/A</v>
      </c>
      <c r="AJ147" s="97" t="e">
        <f ca="true">+IF(AND(ISNUMBER(OFFSET('Sanitation Data'!$F$12,0,10*ROW('Sanitation Data'!F141))),'Data Summary'!CY147="Yes"),OFFSET('Sanitation Data'!$F$12,0,10*ROW('Sanitation Data'!F141)),NA())</f>
        <v>#N/A</v>
      </c>
      <c r="AK147" s="97" t="e">
        <f ca="true">+IF(AND(ISNUMBER(OFFSET('Sanitation Data'!$G$4,0,10*ROW('Sanitation Data'!G141))),'Data Summary'!CZ147="Yes"),100-OFFSET('Sanitation Data'!$G$4,0,10*ROW('Sanitation Data'!G141)),NA())</f>
        <v>#N/A</v>
      </c>
      <c r="AL147" s="97" t="e">
        <f ca="true">+IF(AND(ISNUMBER(OFFSET('Sanitation Data'!$G$6,0,10*ROW('Sanitation Data'!G141))),'Data Summary'!DA147="Yes"),OFFSET('Sanitation Data'!$G$6,0,10*ROW('Sanitation Data'!G141)),NA())</f>
        <v>#N/A</v>
      </c>
      <c r="AM147" s="97" t="e">
        <f ca="true">+IF(AND(ISNUMBER(OFFSET('Sanitation Data'!$G$10,0,10*ROW('Sanitation Data'!G141))),'Data Summary'!DB147="Yes"),OFFSET('Sanitation Data'!$G$10,0,10*ROW('Sanitation Data'!G141)),NA())</f>
        <v>#N/A</v>
      </c>
      <c r="AN147" s="97" t="e">
        <f ca="true">+IF(AND(ISNUMBER(OFFSET('Sanitation Data'!$G$11,0,10*ROW('Sanitation Data'!G141))),'Data Summary'!DC147="Yes"),OFFSET('Sanitation Data'!$G$11,0,10*ROW('Sanitation Data'!G141)),NA())</f>
        <v>#N/A</v>
      </c>
      <c r="AO147" s="97" t="e">
        <f ca="true">+IF(AND(ISNUMBER(OFFSET('Sanitation Data'!$G$12,0,10*ROW('Sanitation Data'!G141))),'Data Summary'!DD147="Yes"),OFFSET('Sanitation Data'!$G$12,0,10*ROW('Sanitation Data'!G141)),NA())</f>
        <v>#N/A</v>
      </c>
      <c r="AP147" s="97" t="e">
        <f ca="true">+IF(AND(ISNUMBER(OFFSET('Sanitation Data'!$H$4,0,10*ROW('Sanitation Data'!H141))),'Data Summary'!DE147="Yes"),100-OFFSET('Sanitation Data'!$H$4,0,10*ROW('Sanitation Data'!H141)),NA())</f>
        <v>#N/A</v>
      </c>
      <c r="AQ147" s="97" t="e">
        <f ca="true">+IF(AND(ISNUMBER(OFFSET('Sanitation Data'!$H$6,0,10*ROW('Sanitation Data'!H141))),'Data Summary'!DF147="Yes"),OFFSET('Sanitation Data'!$H$6,0,10*ROW('Sanitation Data'!H141)),NA())</f>
        <v>#N/A</v>
      </c>
      <c r="AR147" s="97" t="e">
        <f ca="true">+IF(AND(ISNUMBER(OFFSET('Sanitation Data'!$H$10,0,10*ROW('Sanitation Data'!H141))),'Data Summary'!DG147="Yes"),OFFSET('Sanitation Data'!$H$10,0,10*ROW('Sanitation Data'!H141)),NA())</f>
        <v>#N/A</v>
      </c>
      <c r="AS147" s="97" t="e">
        <f ca="true">+IF(AND(ISNUMBER(OFFSET('Sanitation Data'!$H$11,0,10*ROW('Sanitation Data'!H141))),'Data Summary'!DH147="Yes"),OFFSET('Sanitation Data'!$H$11,0,10*ROW('Sanitation Data'!H141)),NA())</f>
        <v>#N/A</v>
      </c>
      <c r="AT147" s="97" t="e">
        <f ca="true">+IF(AND(ISNUMBER(OFFSET('Sanitation Data'!$H$12,0,10*ROW('Sanitation Data'!H141))),'Data Summary'!DI147="Yes"),OFFSET('Sanitation Data'!$H$12,0,10*ROW('Sanitation Data'!H141)),NA())</f>
        <v>#N/A</v>
      </c>
      <c r="AU147" s="97" t="e">
        <f ca="true">+IF(AND(ISNUMBER(OFFSET('Sanitation Data'!$I$4,0,10*ROW('Sanitation Data'!I141))),'Data Summary'!DJ147="Yes"),100-OFFSET('Sanitation Data'!$I$4,0,10*ROW('Sanitation Data'!I141)),NA())</f>
        <v>#N/A</v>
      </c>
      <c r="AV147" s="97" t="e">
        <f ca="true">+IF(AND(ISNUMBER(OFFSET('Sanitation Data'!$I$6,0,10*ROW('Sanitation Data'!I141))),'Data Summary'!DK147="Yes"),OFFSET('Sanitation Data'!$I$6,0,10*ROW('Sanitation Data'!I141)),NA())</f>
        <v>#N/A</v>
      </c>
      <c r="AW147" s="97" t="e">
        <f ca="true">+IF(AND(ISNUMBER(OFFSET('Sanitation Data'!$I$10,0,10*ROW('Sanitation Data'!I141))),'Data Summary'!DL147="Yes"),OFFSET('Sanitation Data'!$I$10,0,10*ROW('Sanitation Data'!I141)),NA())</f>
        <v>#N/A</v>
      </c>
      <c r="AX147" s="97" t="e">
        <f ca="true">+IF(AND(ISNUMBER(OFFSET('Sanitation Data'!$I$11,0,10*ROW('Sanitation Data'!I141))),'Data Summary'!DM147="Yes"),OFFSET('Sanitation Data'!$I$11,0,10*ROW('Sanitation Data'!I141)),NA())</f>
        <v>#N/A</v>
      </c>
      <c r="AY147" s="97" t="e">
        <f ca="true">+IF(AND(ISNUMBER(OFFSET('Sanitation Data'!$I$12,0,10*ROW('Sanitation Data'!I141))),'Data Summary'!DN147="Yes"),OFFSET('Sanitation Data'!$I$12,0,10*ROW('Sanitation Data'!I141)),NA())</f>
        <v>#N/A</v>
      </c>
      <c r="AZ147" s="98" t="e">
        <f ca="true">+IF(AND(ISNUMBER(OFFSET('Hygiene Data'!$D$5,0,10*ROW('Hygiene Data'!D141))),'Data Summary'!DO147="Yes"),OFFSET('Hygiene Data'!$D$5,0,10*ROW('Hygiene Data'!D141)),NA())</f>
        <v>#N/A</v>
      </c>
      <c r="BA147" s="98" t="e">
        <f ca="true">+IF(AND(ISNUMBER(OFFSET('Hygiene Data'!$D$7,0,10*ROW('Hygiene Data'!D141))),'Data Summary'!DP147="Yes"),OFFSET('Hygiene Data'!$D$7,0,10*ROW('Hygiene Data'!D141)),NA())</f>
        <v>#N/A</v>
      </c>
      <c r="BB147" s="98" t="e">
        <f ca="true">+IF(AND(ISNUMBER(OFFSET('Hygiene Data'!$D$9,0,10*ROW('Hygiene Data'!D141))),'Data Summary'!DQ147="Yes"),OFFSET('Hygiene Data'!$D$9,0,10*ROW('Hygiene Data'!D141)),NA())</f>
        <v>#N/A</v>
      </c>
      <c r="BC147" s="98" t="e">
        <f ca="true">+IF(AND(ISNUMBER(OFFSET('Hygiene Data'!$E$5,0,10*ROW('Hygiene Data'!E141))),'Data Summary'!DR147="Yes"),OFFSET('Hygiene Data'!$E$5,0,10*ROW('Hygiene Data'!E141)),NA())</f>
        <v>#N/A</v>
      </c>
      <c r="BD147" s="98" t="e">
        <f ca="true">+IF(AND(ISNUMBER(OFFSET('Hygiene Data'!$E$7,0,10*ROW('Hygiene Data'!E141))),'Data Summary'!DS147="Yes"),OFFSET('Hygiene Data'!$E$7,0,10*ROW('Hygiene Data'!E141)),NA())</f>
        <v>#N/A</v>
      </c>
      <c r="BE147" s="98" t="e">
        <f ca="true">+IF(AND(ISNUMBER(OFFSET('Hygiene Data'!$E$9,0,10*ROW('Hygiene Data'!E141))),'Data Summary'!DT147="Yes"),OFFSET('Hygiene Data'!$E$9,0,10*ROW('Hygiene Data'!E141)),NA())</f>
        <v>#N/A</v>
      </c>
      <c r="BF147" s="98" t="e">
        <f ca="true">+IF(AND(ISNUMBER(OFFSET('Hygiene Data'!$F$5,0,10*ROW('Hygiene Data'!F141))),'Data Summary'!DU147="Yes"),OFFSET('Hygiene Data'!$F$5,0,10*ROW('Hygiene Data'!F141)),NA())</f>
        <v>#N/A</v>
      </c>
      <c r="BG147" s="98" t="e">
        <f ca="true">+IF(AND(ISNUMBER(OFFSET('Hygiene Data'!$F$7,0,10*ROW('Hygiene Data'!F141))),'Data Summary'!DV147="Yes"),OFFSET('Hygiene Data'!$F$7,0,10*ROW('Hygiene Data'!F141)),NA())</f>
        <v>#N/A</v>
      </c>
      <c r="BH147" s="98" t="e">
        <f ca="true">+IF(AND(ISNUMBER(OFFSET('Hygiene Data'!$F$9,0,10*ROW('Hygiene Data'!F141))),'Data Summary'!DW147="Yes"),OFFSET('Hygiene Data'!$F$9,0,10*ROW('Hygiene Data'!F141)),NA())</f>
        <v>#N/A</v>
      </c>
      <c r="BI147" s="98" t="e">
        <f ca="true">+IF(AND(ISNUMBER(OFFSET('Hygiene Data'!$G$5,0,10*ROW('Hygiene Data'!G141))),'Data Summary'!DX147="Yes"),OFFSET('Hygiene Data'!$G$5,0,10*ROW('Hygiene Data'!G141)),NA())</f>
        <v>#N/A</v>
      </c>
      <c r="BJ147" s="98" t="e">
        <f ca="true">+IF(AND(ISNUMBER(OFFSET('Hygiene Data'!$G$7,0,10*ROW('Hygiene Data'!G141))),'Data Summary'!DY147="Yes"),OFFSET('Hygiene Data'!$G$7,0,10*ROW('Hygiene Data'!G141)),NA())</f>
        <v>#N/A</v>
      </c>
      <c r="BK147" s="98" t="e">
        <f ca="true">+IF(AND(ISNUMBER(OFFSET('Hygiene Data'!$G$9,0,10*ROW('Hygiene Data'!G141))),'Data Summary'!DZ147="Yes"),OFFSET('Hygiene Data'!$G$9,0,10*ROW('Hygiene Data'!G141)),NA())</f>
        <v>#N/A</v>
      </c>
      <c r="BL147" s="98" t="e">
        <f ca="true">+IF(AND(ISNUMBER(OFFSET('Hygiene Data'!$H$5,0,10*ROW('Hygiene Data'!H141))),'Data Summary'!EA147="Yes"),OFFSET('Hygiene Data'!$H$5,0,10*ROW('Hygiene Data'!H141)),NA())</f>
        <v>#N/A</v>
      </c>
      <c r="BM147" s="98" t="e">
        <f ca="true">+IF(AND(ISNUMBER(OFFSET('Hygiene Data'!$H$7,0,10*ROW('Hygiene Data'!H141))),'Data Summary'!EB147="Yes"),OFFSET('Hygiene Data'!$H$7,0,10*ROW('Hygiene Data'!H141)),NA())</f>
        <v>#N/A</v>
      </c>
      <c r="BN147" s="98" t="e">
        <f ca="true">+IF(AND(ISNUMBER(OFFSET('Hygiene Data'!$H$9,0,10*ROW('Hygiene Data'!H141))),'Data Summary'!EC147="Yes"),OFFSET('Hygiene Data'!$H$9,0,10*ROW('Hygiene Data'!H141)),NA())</f>
        <v>#N/A</v>
      </c>
      <c r="BO147" s="98" t="e">
        <f ca="true">+IF(AND(ISNUMBER(OFFSET('Hygiene Data'!$I$5,0,10*ROW('Hygiene Data'!I141))),'Data Summary'!ED147="Yes"),OFFSET('Hygiene Data'!$I$5,0,10*ROW('Hygiene Data'!I141)),NA())</f>
        <v>#N/A</v>
      </c>
      <c r="BP147" s="98" t="e">
        <f ca="true">+IF(AND(ISNUMBER(OFFSET('Hygiene Data'!$I$7,0,10*ROW('Hygiene Data'!I141))),'Data Summary'!EE147="Yes"),OFFSET('Hygiene Data'!$I$7,0,10*ROW('Hygiene Data'!I141)),NA())</f>
        <v>#N/A</v>
      </c>
      <c r="BQ147" s="98" t="e">
        <f ca="true">+IF(AND(ISNUMBER(OFFSET('Hygiene Data'!$I$9,0,10*ROW('Hygiene Data'!I141))),'Data Summary'!EF147="Yes"),OFFSET('Hygiene Data'!$I$9,0,10*ROW('Hygiene Data'!I141)),NA())</f>
        <v>#N/A</v>
      </c>
    </row>
    <row xmlns:x14ac="http://schemas.microsoft.com/office/spreadsheetml/2009/9/ac" r="148" x14ac:dyDescent="0.2">
      <c r="A148" s="335" t="e">
        <f ca="true">+RIGHT('Data Summary'!A148,LEN('Data Summary'!A148)-9)</f>
        <v>#VALUE!</v>
      </c>
      <c r="B148" s="36" t="str">
        <f ca="true">+IF(ISTEXT('Data Summary'!B148),'Data Summary'!B148,"")</f>
        <v/>
      </c>
      <c r="C148" s="334" t="e">
        <f ca="true">+VALUE('Data Summary'!C148)</f>
        <v>#VALUE!</v>
      </c>
      <c r="D148" s="96" t="e">
        <f ca="true">+IF(AND(ISNUMBER(OFFSET('Water Data'!$D$4,0,10*ROW('Water Data'!D142))),'Data Summary'!BS148="Yes"),100-OFFSET('Water Data'!$D$4,0,10*ROW('Water Data'!D142)),NA())</f>
        <v>#N/A</v>
      </c>
      <c r="E148" s="96" t="e">
        <f ca="true">+IF(AND(ISNUMBER(OFFSET('Water Data'!$D$6,0,10*ROW('Water Data'!D142))),'Data Summary'!BT148="Yes"),OFFSET('Water Data'!$D$6,0,10*ROW('Water Data'!D142)),NA())</f>
        <v>#N/A</v>
      </c>
      <c r="F148" s="96" t="e">
        <f ca="true">+IF(AND(ISNUMBER(OFFSET('Water Data'!$D$9,0,10*ROW('Water Data'!D142))),'Data Summary'!BU148="Yes"),OFFSET('Water Data'!$D$9,0,10*ROW('Water Data'!D142)),NA())</f>
        <v>#N/A</v>
      </c>
      <c r="G148" s="96" t="e">
        <f ca="true">+IF(AND(ISNUMBER(OFFSET('Water Data'!$E$4,0,10*ROW('Water Data'!E142))),'Data Summary'!BV148="Yes"),100-OFFSET('Water Data'!$E$4,0,10*ROW('Water Data'!E142)),NA())</f>
        <v>#N/A</v>
      </c>
      <c r="H148" s="96" t="e">
        <f ca="true">+IF(AND(ISNUMBER(OFFSET('Water Data'!$E$6,0,10*ROW('Water Data'!E142))),'Data Summary'!BW148="Yes"),OFFSET('Water Data'!$E$6,0,10*ROW('Water Data'!E142)),NA())</f>
        <v>#N/A</v>
      </c>
      <c r="I148" s="96" t="e">
        <f ca="true">+IF(AND(ISNUMBER(OFFSET('Water Data'!$E$9,0,10*ROW('Water Data'!E142))),'Data Summary'!BX148="Yes"),OFFSET('Water Data'!$E$9,0,10*ROW('Water Data'!E142)),NA())</f>
        <v>#N/A</v>
      </c>
      <c r="J148" s="96" t="e">
        <f ca="true">+IF(AND(ISNUMBER(OFFSET('Water Data'!$F$4,0,10*ROW('Water Data'!F142))),'Data Summary'!BY148="Yes"),100-OFFSET('Water Data'!$F$4,0,10*ROW('Water Data'!F142)),NA())</f>
        <v>#N/A</v>
      </c>
      <c r="K148" s="96" t="e">
        <f ca="true">+IF(AND(ISNUMBER(OFFSET('Water Data'!$F$6,0,10*ROW('Water Data'!F142))),'Data Summary'!BZ148="Yes"),OFFSET('Water Data'!$F$6,0,10*ROW('Water Data'!F142)),NA())</f>
        <v>#N/A</v>
      </c>
      <c r="L148" s="96" t="e">
        <f ca="true">+IF(AND(ISNUMBER(OFFSET('Water Data'!$F$9,0,10*ROW('Water Data'!F142))),'Data Summary'!CA148="Yes"),OFFSET('Water Data'!$F$9,0,10*ROW('Water Data'!F142)),NA())</f>
        <v>#N/A</v>
      </c>
      <c r="M148" s="96" t="e">
        <f ca="true">+IF(AND(ISNUMBER(OFFSET('Water Data'!$G$4,0,10*ROW('Water Data'!G142))),'Data Summary'!CB148="Yes"),100-OFFSET('Water Data'!$G$4,0,10*ROW('Water Data'!G142)),NA())</f>
        <v>#N/A</v>
      </c>
      <c r="N148" s="96" t="e">
        <f ca="true">+IF(AND(ISNUMBER(OFFSET('Water Data'!$G$6,0,10*ROW('Water Data'!G142))),'Data Summary'!CC148="Yes"),OFFSET('Water Data'!$G$6,0,10*ROW('Water Data'!G142)),NA())</f>
        <v>#N/A</v>
      </c>
      <c r="O148" s="96" t="e">
        <f ca="true">+IF(AND(ISNUMBER(OFFSET('Water Data'!$G$9,0,10*ROW('Water Data'!G142))),'Data Summary'!CD148="Yes"),OFFSET('Water Data'!$G$9,0,10*ROW('Water Data'!G142)),NA())</f>
        <v>#N/A</v>
      </c>
      <c r="P148" s="96" t="e">
        <f ca="true">+IF(AND(ISNUMBER(OFFSET('Water Data'!$H$4,0,10*ROW('Water Data'!H142))),'Data Summary'!CE148="Yes"),100-OFFSET('Water Data'!$H$4,0,10*ROW('Water Data'!H142)),NA())</f>
        <v>#N/A</v>
      </c>
      <c r="Q148" s="96" t="e">
        <f ca="true">+IF(AND(ISNUMBER(OFFSET('Water Data'!$H$6,0,10*ROW('Water Data'!H142))),'Data Summary'!CF148="Yes"),OFFSET('Water Data'!$H$6,0,10*ROW('Water Data'!H142)),NA())</f>
        <v>#N/A</v>
      </c>
      <c r="R148" s="96" t="e">
        <f ca="true">+IF(AND(ISNUMBER(OFFSET('Water Data'!$H$9,0,10*ROW('Water Data'!H142))),'Data Summary'!CG148="Yes"),OFFSET('Water Data'!$H$9,0,10*ROW('Water Data'!H142)),NA())</f>
        <v>#N/A</v>
      </c>
      <c r="S148" s="96" t="e">
        <f ca="true">+IF(AND(ISNUMBER(OFFSET('Water Data'!$I$4,0,10*ROW('Water Data'!I142))),'Data Summary'!CH148="Yes"),100-OFFSET('Water Data'!$I$4,0,10*ROW('Water Data'!I142)),NA())</f>
        <v>#N/A</v>
      </c>
      <c r="T148" s="96" t="e">
        <f ca="true">+IF(AND(ISNUMBER(OFFSET('Water Data'!$I$6,0,10*ROW('Water Data'!I142))),'Data Summary'!CI148="Yes"),OFFSET('Water Data'!$I$6,0,10*ROW('Water Data'!I142)),NA())</f>
        <v>#N/A</v>
      </c>
      <c r="U148" s="96" t="e">
        <f ca="true">+IF(AND(ISNUMBER(OFFSET('Water Data'!$I$9,0,10*ROW('Water Data'!I142))),'Data Summary'!CJ148="Yes"),OFFSET('Water Data'!$I$9,0,10*ROW('Water Data'!I142)),NA())</f>
        <v>#N/A</v>
      </c>
      <c r="V148" s="97" t="e">
        <f ca="true">+IF(AND(ISNUMBER(OFFSET('Sanitation Data'!$D$4,0,10*ROW('Sanitation Data'!D142))),'Data Summary'!CK148="Yes"),100-OFFSET('Sanitation Data'!$D$4,0,10*ROW('Sanitation Data'!D142)),NA())</f>
        <v>#N/A</v>
      </c>
      <c r="W148" s="97" t="e">
        <f ca="true">+IF(AND(ISNUMBER(OFFSET('Sanitation Data'!$D$6,0,10*ROW('Sanitation Data'!D142))),'Data Summary'!CL148="Yes"),OFFSET('Sanitation Data'!$D$6,0,10*ROW('Sanitation Data'!D142)),NA())</f>
        <v>#N/A</v>
      </c>
      <c r="X148" s="97" t="e">
        <f ca="true">+IF(AND(ISNUMBER(OFFSET('Sanitation Data'!$D$10,0,10*ROW('Sanitation Data'!D142))),'Data Summary'!CM148="Yes"),OFFSET('Sanitation Data'!$D$10,0,10*ROW('Sanitation Data'!D142)),NA())</f>
        <v>#N/A</v>
      </c>
      <c r="Y148" s="97" t="e">
        <f ca="true">+IF(AND(ISNUMBER(OFFSET('Sanitation Data'!$D$11,0,10*ROW('Sanitation Data'!D142))),'Data Summary'!CN148="Yes"),OFFSET('Sanitation Data'!$D$11,0,10*ROW('Sanitation Data'!D142)),NA())</f>
        <v>#N/A</v>
      </c>
      <c r="Z148" s="97" t="e">
        <f ca="true">+IF(AND(ISNUMBER(OFFSET('Sanitation Data'!$D$12,0,10*ROW('Sanitation Data'!D142))),'Data Summary'!CO148="Yes"),OFFSET('Sanitation Data'!$D$12,0,10*ROW('Sanitation Data'!D142)),NA())</f>
        <v>#N/A</v>
      </c>
      <c r="AA148" s="97" t="e">
        <f ca="true">+IF(AND(ISNUMBER(OFFSET('Sanitation Data'!$E$4,0,10*ROW('Sanitation Data'!E142))),'Data Summary'!CP148="Yes"),100-OFFSET('Sanitation Data'!$E$4,0,10*ROW('Sanitation Data'!E142)),NA())</f>
        <v>#N/A</v>
      </c>
      <c r="AB148" s="97" t="e">
        <f ca="true">+IF(AND(ISNUMBER(OFFSET('Sanitation Data'!$E$6,0,10*ROW('Sanitation Data'!E142))),'Data Summary'!CQ148="Yes"),OFFSET('Sanitation Data'!$E$6,0,10*ROW('Sanitation Data'!E142)),NA())</f>
        <v>#N/A</v>
      </c>
      <c r="AC148" s="97" t="e">
        <f ca="true">+IF(AND(ISNUMBER(OFFSET('Sanitation Data'!$E$10,0,10*ROW('Sanitation Data'!E142))),'Data Summary'!CR148="Yes"),OFFSET('Sanitation Data'!$E$10,0,10*ROW('Sanitation Data'!E142)),NA())</f>
        <v>#N/A</v>
      </c>
      <c r="AD148" s="97" t="e">
        <f ca="true">+IF(AND(ISNUMBER(OFFSET('Sanitation Data'!$E$11,0,10*ROW('Sanitation Data'!E142))),'Data Summary'!CS148="Yes"),OFFSET('Sanitation Data'!$E$11,0,10*ROW('Sanitation Data'!E142)),NA())</f>
        <v>#N/A</v>
      </c>
      <c r="AE148" s="97" t="e">
        <f ca="true">+IF(AND(ISNUMBER(OFFSET('Sanitation Data'!$E$12,0,10*ROW('Sanitation Data'!E142))),'Data Summary'!CT148="Yes"),OFFSET('Sanitation Data'!$E$12,0,10*ROW('Sanitation Data'!E142)),NA())</f>
        <v>#N/A</v>
      </c>
      <c r="AF148" s="97" t="e">
        <f ca="true">+IF(AND(ISNUMBER(OFFSET('Sanitation Data'!$F$4,0,10*ROW('Sanitation Data'!F142))),'Data Summary'!CU148="Yes"),100-OFFSET('Sanitation Data'!$F$4,0,10*ROW('Sanitation Data'!F142)),NA())</f>
        <v>#N/A</v>
      </c>
      <c r="AG148" s="97" t="e">
        <f ca="true">+IF(AND(ISNUMBER(OFFSET('Sanitation Data'!$F$6,0,10*ROW('Sanitation Data'!F142))),'Data Summary'!CV148="Yes"),OFFSET('Sanitation Data'!$F$6,0,10*ROW('Sanitation Data'!F142)),NA())</f>
        <v>#N/A</v>
      </c>
      <c r="AH148" s="97" t="e">
        <f ca="true">+IF(AND(ISNUMBER(OFFSET('Sanitation Data'!$F$10,0,10*ROW('Sanitation Data'!F142))),'Data Summary'!CW148="Yes"),OFFSET('Sanitation Data'!$F$10,0,10*ROW('Sanitation Data'!F142)),NA())</f>
        <v>#N/A</v>
      </c>
      <c r="AI148" s="97" t="e">
        <f ca="true">+IF(AND(ISNUMBER(OFFSET('Sanitation Data'!$F$11,0,10*ROW('Sanitation Data'!F142))),'Data Summary'!CX148="Yes"),OFFSET('Sanitation Data'!$F$11,0,10*ROW('Sanitation Data'!F142)),NA())</f>
        <v>#N/A</v>
      </c>
      <c r="AJ148" s="97" t="e">
        <f ca="true">+IF(AND(ISNUMBER(OFFSET('Sanitation Data'!$F$12,0,10*ROW('Sanitation Data'!F142))),'Data Summary'!CY148="Yes"),OFFSET('Sanitation Data'!$F$12,0,10*ROW('Sanitation Data'!F142)),NA())</f>
        <v>#N/A</v>
      </c>
      <c r="AK148" s="97" t="e">
        <f ca="true">+IF(AND(ISNUMBER(OFFSET('Sanitation Data'!$G$4,0,10*ROW('Sanitation Data'!G142))),'Data Summary'!CZ148="Yes"),100-OFFSET('Sanitation Data'!$G$4,0,10*ROW('Sanitation Data'!G142)),NA())</f>
        <v>#N/A</v>
      </c>
      <c r="AL148" s="97" t="e">
        <f ca="true">+IF(AND(ISNUMBER(OFFSET('Sanitation Data'!$G$6,0,10*ROW('Sanitation Data'!G142))),'Data Summary'!DA148="Yes"),OFFSET('Sanitation Data'!$G$6,0,10*ROW('Sanitation Data'!G142)),NA())</f>
        <v>#N/A</v>
      </c>
      <c r="AM148" s="97" t="e">
        <f ca="true">+IF(AND(ISNUMBER(OFFSET('Sanitation Data'!$G$10,0,10*ROW('Sanitation Data'!G142))),'Data Summary'!DB148="Yes"),OFFSET('Sanitation Data'!$G$10,0,10*ROW('Sanitation Data'!G142)),NA())</f>
        <v>#N/A</v>
      </c>
      <c r="AN148" s="97" t="e">
        <f ca="true">+IF(AND(ISNUMBER(OFFSET('Sanitation Data'!$G$11,0,10*ROW('Sanitation Data'!G142))),'Data Summary'!DC148="Yes"),OFFSET('Sanitation Data'!$G$11,0,10*ROW('Sanitation Data'!G142)),NA())</f>
        <v>#N/A</v>
      </c>
      <c r="AO148" s="97" t="e">
        <f ca="true">+IF(AND(ISNUMBER(OFFSET('Sanitation Data'!$G$12,0,10*ROW('Sanitation Data'!G142))),'Data Summary'!DD148="Yes"),OFFSET('Sanitation Data'!$G$12,0,10*ROW('Sanitation Data'!G142)),NA())</f>
        <v>#N/A</v>
      </c>
      <c r="AP148" s="97" t="e">
        <f ca="true">+IF(AND(ISNUMBER(OFFSET('Sanitation Data'!$H$4,0,10*ROW('Sanitation Data'!H142))),'Data Summary'!DE148="Yes"),100-OFFSET('Sanitation Data'!$H$4,0,10*ROW('Sanitation Data'!H142)),NA())</f>
        <v>#N/A</v>
      </c>
      <c r="AQ148" s="97" t="e">
        <f ca="true">+IF(AND(ISNUMBER(OFFSET('Sanitation Data'!$H$6,0,10*ROW('Sanitation Data'!H142))),'Data Summary'!DF148="Yes"),OFFSET('Sanitation Data'!$H$6,0,10*ROW('Sanitation Data'!H142)),NA())</f>
        <v>#N/A</v>
      </c>
      <c r="AR148" s="97" t="e">
        <f ca="true">+IF(AND(ISNUMBER(OFFSET('Sanitation Data'!$H$10,0,10*ROW('Sanitation Data'!H142))),'Data Summary'!DG148="Yes"),OFFSET('Sanitation Data'!$H$10,0,10*ROW('Sanitation Data'!H142)),NA())</f>
        <v>#N/A</v>
      </c>
      <c r="AS148" s="97" t="e">
        <f ca="true">+IF(AND(ISNUMBER(OFFSET('Sanitation Data'!$H$11,0,10*ROW('Sanitation Data'!H142))),'Data Summary'!DH148="Yes"),OFFSET('Sanitation Data'!$H$11,0,10*ROW('Sanitation Data'!H142)),NA())</f>
        <v>#N/A</v>
      </c>
      <c r="AT148" s="97" t="e">
        <f ca="true">+IF(AND(ISNUMBER(OFFSET('Sanitation Data'!$H$12,0,10*ROW('Sanitation Data'!H142))),'Data Summary'!DI148="Yes"),OFFSET('Sanitation Data'!$H$12,0,10*ROW('Sanitation Data'!H142)),NA())</f>
        <v>#N/A</v>
      </c>
      <c r="AU148" s="97" t="e">
        <f ca="true">+IF(AND(ISNUMBER(OFFSET('Sanitation Data'!$I$4,0,10*ROW('Sanitation Data'!I142))),'Data Summary'!DJ148="Yes"),100-OFFSET('Sanitation Data'!$I$4,0,10*ROW('Sanitation Data'!I142)),NA())</f>
        <v>#N/A</v>
      </c>
      <c r="AV148" s="97" t="e">
        <f ca="true">+IF(AND(ISNUMBER(OFFSET('Sanitation Data'!$I$6,0,10*ROW('Sanitation Data'!I142))),'Data Summary'!DK148="Yes"),OFFSET('Sanitation Data'!$I$6,0,10*ROW('Sanitation Data'!I142)),NA())</f>
        <v>#N/A</v>
      </c>
      <c r="AW148" s="97" t="e">
        <f ca="true">+IF(AND(ISNUMBER(OFFSET('Sanitation Data'!$I$10,0,10*ROW('Sanitation Data'!I142))),'Data Summary'!DL148="Yes"),OFFSET('Sanitation Data'!$I$10,0,10*ROW('Sanitation Data'!I142)),NA())</f>
        <v>#N/A</v>
      </c>
      <c r="AX148" s="97" t="e">
        <f ca="true">+IF(AND(ISNUMBER(OFFSET('Sanitation Data'!$I$11,0,10*ROW('Sanitation Data'!I142))),'Data Summary'!DM148="Yes"),OFFSET('Sanitation Data'!$I$11,0,10*ROW('Sanitation Data'!I142)),NA())</f>
        <v>#N/A</v>
      </c>
      <c r="AY148" s="97" t="e">
        <f ca="true">+IF(AND(ISNUMBER(OFFSET('Sanitation Data'!$I$12,0,10*ROW('Sanitation Data'!I142))),'Data Summary'!DN148="Yes"),OFFSET('Sanitation Data'!$I$12,0,10*ROW('Sanitation Data'!I142)),NA())</f>
        <v>#N/A</v>
      </c>
      <c r="AZ148" s="98" t="e">
        <f ca="true">+IF(AND(ISNUMBER(OFFSET('Hygiene Data'!$D$5,0,10*ROW('Hygiene Data'!D142))),'Data Summary'!DO148="Yes"),OFFSET('Hygiene Data'!$D$5,0,10*ROW('Hygiene Data'!D142)),NA())</f>
        <v>#N/A</v>
      </c>
      <c r="BA148" s="98" t="e">
        <f ca="true">+IF(AND(ISNUMBER(OFFSET('Hygiene Data'!$D$7,0,10*ROW('Hygiene Data'!D142))),'Data Summary'!DP148="Yes"),OFFSET('Hygiene Data'!$D$7,0,10*ROW('Hygiene Data'!D142)),NA())</f>
        <v>#N/A</v>
      </c>
      <c r="BB148" s="98" t="e">
        <f ca="true">+IF(AND(ISNUMBER(OFFSET('Hygiene Data'!$D$9,0,10*ROW('Hygiene Data'!D142))),'Data Summary'!DQ148="Yes"),OFFSET('Hygiene Data'!$D$9,0,10*ROW('Hygiene Data'!D142)),NA())</f>
        <v>#N/A</v>
      </c>
      <c r="BC148" s="98" t="e">
        <f ca="true">+IF(AND(ISNUMBER(OFFSET('Hygiene Data'!$E$5,0,10*ROW('Hygiene Data'!E142))),'Data Summary'!DR148="Yes"),OFFSET('Hygiene Data'!$E$5,0,10*ROW('Hygiene Data'!E142)),NA())</f>
        <v>#N/A</v>
      </c>
      <c r="BD148" s="98" t="e">
        <f ca="true">+IF(AND(ISNUMBER(OFFSET('Hygiene Data'!$E$7,0,10*ROW('Hygiene Data'!E142))),'Data Summary'!DS148="Yes"),OFFSET('Hygiene Data'!$E$7,0,10*ROW('Hygiene Data'!E142)),NA())</f>
        <v>#N/A</v>
      </c>
      <c r="BE148" s="98" t="e">
        <f ca="true">+IF(AND(ISNUMBER(OFFSET('Hygiene Data'!$E$9,0,10*ROW('Hygiene Data'!E142))),'Data Summary'!DT148="Yes"),OFFSET('Hygiene Data'!$E$9,0,10*ROW('Hygiene Data'!E142)),NA())</f>
        <v>#N/A</v>
      </c>
      <c r="BF148" s="98" t="e">
        <f ca="true">+IF(AND(ISNUMBER(OFFSET('Hygiene Data'!$F$5,0,10*ROW('Hygiene Data'!F142))),'Data Summary'!DU148="Yes"),OFFSET('Hygiene Data'!$F$5,0,10*ROW('Hygiene Data'!F142)),NA())</f>
        <v>#N/A</v>
      </c>
      <c r="BG148" s="98" t="e">
        <f ca="true">+IF(AND(ISNUMBER(OFFSET('Hygiene Data'!$F$7,0,10*ROW('Hygiene Data'!F142))),'Data Summary'!DV148="Yes"),OFFSET('Hygiene Data'!$F$7,0,10*ROW('Hygiene Data'!F142)),NA())</f>
        <v>#N/A</v>
      </c>
      <c r="BH148" s="98" t="e">
        <f ca="true">+IF(AND(ISNUMBER(OFFSET('Hygiene Data'!$F$9,0,10*ROW('Hygiene Data'!F142))),'Data Summary'!DW148="Yes"),OFFSET('Hygiene Data'!$F$9,0,10*ROW('Hygiene Data'!F142)),NA())</f>
        <v>#N/A</v>
      </c>
      <c r="BI148" s="98" t="e">
        <f ca="true">+IF(AND(ISNUMBER(OFFSET('Hygiene Data'!$G$5,0,10*ROW('Hygiene Data'!G142))),'Data Summary'!DX148="Yes"),OFFSET('Hygiene Data'!$G$5,0,10*ROW('Hygiene Data'!G142)),NA())</f>
        <v>#N/A</v>
      </c>
      <c r="BJ148" s="98" t="e">
        <f ca="true">+IF(AND(ISNUMBER(OFFSET('Hygiene Data'!$G$7,0,10*ROW('Hygiene Data'!G142))),'Data Summary'!DY148="Yes"),OFFSET('Hygiene Data'!$G$7,0,10*ROW('Hygiene Data'!G142)),NA())</f>
        <v>#N/A</v>
      </c>
      <c r="BK148" s="98" t="e">
        <f ca="true">+IF(AND(ISNUMBER(OFFSET('Hygiene Data'!$G$9,0,10*ROW('Hygiene Data'!G142))),'Data Summary'!DZ148="Yes"),OFFSET('Hygiene Data'!$G$9,0,10*ROW('Hygiene Data'!G142)),NA())</f>
        <v>#N/A</v>
      </c>
      <c r="BL148" s="98" t="e">
        <f ca="true">+IF(AND(ISNUMBER(OFFSET('Hygiene Data'!$H$5,0,10*ROW('Hygiene Data'!H142))),'Data Summary'!EA148="Yes"),OFFSET('Hygiene Data'!$H$5,0,10*ROW('Hygiene Data'!H142)),NA())</f>
        <v>#N/A</v>
      </c>
      <c r="BM148" s="98" t="e">
        <f ca="true">+IF(AND(ISNUMBER(OFFSET('Hygiene Data'!$H$7,0,10*ROW('Hygiene Data'!H142))),'Data Summary'!EB148="Yes"),OFFSET('Hygiene Data'!$H$7,0,10*ROW('Hygiene Data'!H142)),NA())</f>
        <v>#N/A</v>
      </c>
      <c r="BN148" s="98" t="e">
        <f ca="true">+IF(AND(ISNUMBER(OFFSET('Hygiene Data'!$H$9,0,10*ROW('Hygiene Data'!H142))),'Data Summary'!EC148="Yes"),OFFSET('Hygiene Data'!$H$9,0,10*ROW('Hygiene Data'!H142)),NA())</f>
        <v>#N/A</v>
      </c>
      <c r="BO148" s="98" t="e">
        <f ca="true">+IF(AND(ISNUMBER(OFFSET('Hygiene Data'!$I$5,0,10*ROW('Hygiene Data'!I142))),'Data Summary'!ED148="Yes"),OFFSET('Hygiene Data'!$I$5,0,10*ROW('Hygiene Data'!I142)),NA())</f>
        <v>#N/A</v>
      </c>
      <c r="BP148" s="98" t="e">
        <f ca="true">+IF(AND(ISNUMBER(OFFSET('Hygiene Data'!$I$7,0,10*ROW('Hygiene Data'!I142))),'Data Summary'!EE148="Yes"),OFFSET('Hygiene Data'!$I$7,0,10*ROW('Hygiene Data'!I142)),NA())</f>
        <v>#N/A</v>
      </c>
      <c r="BQ148" s="98" t="e">
        <f ca="true">+IF(AND(ISNUMBER(OFFSET('Hygiene Data'!$I$9,0,10*ROW('Hygiene Data'!I142))),'Data Summary'!EF148="Yes"),OFFSET('Hygiene Data'!$I$9,0,10*ROW('Hygiene Data'!I142)),NA())</f>
        <v>#N/A</v>
      </c>
    </row>
    <row xmlns:x14ac="http://schemas.microsoft.com/office/spreadsheetml/2009/9/ac" r="149" x14ac:dyDescent="0.2">
      <c r="A149" s="335" t="e">
        <f ca="true">+RIGHT('Data Summary'!A149,LEN('Data Summary'!A149)-9)</f>
        <v>#VALUE!</v>
      </c>
      <c r="B149" s="36" t="str">
        <f ca="true">+IF(ISTEXT('Data Summary'!B149),'Data Summary'!B149,"")</f>
        <v/>
      </c>
      <c r="C149" s="334" t="e">
        <f ca="true">+VALUE('Data Summary'!C149)</f>
        <v>#VALUE!</v>
      </c>
      <c r="D149" s="96" t="e">
        <f ca="true">+IF(AND(ISNUMBER(OFFSET('Water Data'!$D$4,0,10*ROW('Water Data'!D143))),'Data Summary'!BS149="Yes"),100-OFFSET('Water Data'!$D$4,0,10*ROW('Water Data'!D143)),NA())</f>
        <v>#N/A</v>
      </c>
      <c r="E149" s="96" t="e">
        <f ca="true">+IF(AND(ISNUMBER(OFFSET('Water Data'!$D$6,0,10*ROW('Water Data'!D143))),'Data Summary'!BT149="Yes"),OFFSET('Water Data'!$D$6,0,10*ROW('Water Data'!D143)),NA())</f>
        <v>#N/A</v>
      </c>
      <c r="F149" s="96" t="e">
        <f ca="true">+IF(AND(ISNUMBER(OFFSET('Water Data'!$D$9,0,10*ROW('Water Data'!D143))),'Data Summary'!BU149="Yes"),OFFSET('Water Data'!$D$9,0,10*ROW('Water Data'!D143)),NA())</f>
        <v>#N/A</v>
      </c>
      <c r="G149" s="96" t="e">
        <f ca="true">+IF(AND(ISNUMBER(OFFSET('Water Data'!$E$4,0,10*ROW('Water Data'!E143))),'Data Summary'!BV149="Yes"),100-OFFSET('Water Data'!$E$4,0,10*ROW('Water Data'!E143)),NA())</f>
        <v>#N/A</v>
      </c>
      <c r="H149" s="96" t="e">
        <f ca="true">+IF(AND(ISNUMBER(OFFSET('Water Data'!$E$6,0,10*ROW('Water Data'!E143))),'Data Summary'!BW149="Yes"),OFFSET('Water Data'!$E$6,0,10*ROW('Water Data'!E143)),NA())</f>
        <v>#N/A</v>
      </c>
      <c r="I149" s="96" t="e">
        <f ca="true">+IF(AND(ISNUMBER(OFFSET('Water Data'!$E$9,0,10*ROW('Water Data'!E143))),'Data Summary'!BX149="Yes"),OFFSET('Water Data'!$E$9,0,10*ROW('Water Data'!E143)),NA())</f>
        <v>#N/A</v>
      </c>
      <c r="J149" s="96" t="e">
        <f ca="true">+IF(AND(ISNUMBER(OFFSET('Water Data'!$F$4,0,10*ROW('Water Data'!F143))),'Data Summary'!BY149="Yes"),100-OFFSET('Water Data'!$F$4,0,10*ROW('Water Data'!F143)),NA())</f>
        <v>#N/A</v>
      </c>
      <c r="K149" s="96" t="e">
        <f ca="true">+IF(AND(ISNUMBER(OFFSET('Water Data'!$F$6,0,10*ROW('Water Data'!F143))),'Data Summary'!BZ149="Yes"),OFFSET('Water Data'!$F$6,0,10*ROW('Water Data'!F143)),NA())</f>
        <v>#N/A</v>
      </c>
      <c r="L149" s="96" t="e">
        <f ca="true">+IF(AND(ISNUMBER(OFFSET('Water Data'!$F$9,0,10*ROW('Water Data'!F143))),'Data Summary'!CA149="Yes"),OFFSET('Water Data'!$F$9,0,10*ROW('Water Data'!F143)),NA())</f>
        <v>#N/A</v>
      </c>
      <c r="M149" s="96" t="e">
        <f ca="true">+IF(AND(ISNUMBER(OFFSET('Water Data'!$G$4,0,10*ROW('Water Data'!G143))),'Data Summary'!CB149="Yes"),100-OFFSET('Water Data'!$G$4,0,10*ROW('Water Data'!G143)),NA())</f>
        <v>#N/A</v>
      </c>
      <c r="N149" s="96" t="e">
        <f ca="true">+IF(AND(ISNUMBER(OFFSET('Water Data'!$G$6,0,10*ROW('Water Data'!G143))),'Data Summary'!CC149="Yes"),OFFSET('Water Data'!$G$6,0,10*ROW('Water Data'!G143)),NA())</f>
        <v>#N/A</v>
      </c>
      <c r="O149" s="96" t="e">
        <f ca="true">+IF(AND(ISNUMBER(OFFSET('Water Data'!$G$9,0,10*ROW('Water Data'!G143))),'Data Summary'!CD149="Yes"),OFFSET('Water Data'!$G$9,0,10*ROW('Water Data'!G143)),NA())</f>
        <v>#N/A</v>
      </c>
      <c r="P149" s="96" t="e">
        <f ca="true">+IF(AND(ISNUMBER(OFFSET('Water Data'!$H$4,0,10*ROW('Water Data'!H143))),'Data Summary'!CE149="Yes"),100-OFFSET('Water Data'!$H$4,0,10*ROW('Water Data'!H143)),NA())</f>
        <v>#N/A</v>
      </c>
      <c r="Q149" s="96" t="e">
        <f ca="true">+IF(AND(ISNUMBER(OFFSET('Water Data'!$H$6,0,10*ROW('Water Data'!H143))),'Data Summary'!CF149="Yes"),OFFSET('Water Data'!$H$6,0,10*ROW('Water Data'!H143)),NA())</f>
        <v>#N/A</v>
      </c>
      <c r="R149" s="96" t="e">
        <f ca="true">+IF(AND(ISNUMBER(OFFSET('Water Data'!$H$9,0,10*ROW('Water Data'!H143))),'Data Summary'!CG149="Yes"),OFFSET('Water Data'!$H$9,0,10*ROW('Water Data'!H143)),NA())</f>
        <v>#N/A</v>
      </c>
      <c r="S149" s="96" t="e">
        <f ca="true">+IF(AND(ISNUMBER(OFFSET('Water Data'!$I$4,0,10*ROW('Water Data'!I143))),'Data Summary'!CH149="Yes"),100-OFFSET('Water Data'!$I$4,0,10*ROW('Water Data'!I143)),NA())</f>
        <v>#N/A</v>
      </c>
      <c r="T149" s="96" t="e">
        <f ca="true">+IF(AND(ISNUMBER(OFFSET('Water Data'!$I$6,0,10*ROW('Water Data'!I143))),'Data Summary'!CI149="Yes"),OFFSET('Water Data'!$I$6,0,10*ROW('Water Data'!I143)),NA())</f>
        <v>#N/A</v>
      </c>
      <c r="U149" s="96" t="e">
        <f ca="true">+IF(AND(ISNUMBER(OFFSET('Water Data'!$I$9,0,10*ROW('Water Data'!I143))),'Data Summary'!CJ149="Yes"),OFFSET('Water Data'!$I$9,0,10*ROW('Water Data'!I143)),NA())</f>
        <v>#N/A</v>
      </c>
      <c r="V149" s="97" t="e">
        <f ca="true">+IF(AND(ISNUMBER(OFFSET('Sanitation Data'!$D$4,0,10*ROW('Sanitation Data'!D143))),'Data Summary'!CK149="Yes"),100-OFFSET('Sanitation Data'!$D$4,0,10*ROW('Sanitation Data'!D143)),NA())</f>
        <v>#N/A</v>
      </c>
      <c r="W149" s="97" t="e">
        <f ca="true">+IF(AND(ISNUMBER(OFFSET('Sanitation Data'!$D$6,0,10*ROW('Sanitation Data'!D143))),'Data Summary'!CL149="Yes"),OFFSET('Sanitation Data'!$D$6,0,10*ROW('Sanitation Data'!D143)),NA())</f>
        <v>#N/A</v>
      </c>
      <c r="X149" s="97" t="e">
        <f ca="true">+IF(AND(ISNUMBER(OFFSET('Sanitation Data'!$D$10,0,10*ROW('Sanitation Data'!D143))),'Data Summary'!CM149="Yes"),OFFSET('Sanitation Data'!$D$10,0,10*ROW('Sanitation Data'!D143)),NA())</f>
        <v>#N/A</v>
      </c>
      <c r="Y149" s="97" t="e">
        <f ca="true">+IF(AND(ISNUMBER(OFFSET('Sanitation Data'!$D$11,0,10*ROW('Sanitation Data'!D143))),'Data Summary'!CN149="Yes"),OFFSET('Sanitation Data'!$D$11,0,10*ROW('Sanitation Data'!D143)),NA())</f>
        <v>#N/A</v>
      </c>
      <c r="Z149" s="97" t="e">
        <f ca="true">+IF(AND(ISNUMBER(OFFSET('Sanitation Data'!$D$12,0,10*ROW('Sanitation Data'!D143))),'Data Summary'!CO149="Yes"),OFFSET('Sanitation Data'!$D$12,0,10*ROW('Sanitation Data'!D143)),NA())</f>
        <v>#N/A</v>
      </c>
      <c r="AA149" s="97" t="e">
        <f ca="true">+IF(AND(ISNUMBER(OFFSET('Sanitation Data'!$E$4,0,10*ROW('Sanitation Data'!E143))),'Data Summary'!CP149="Yes"),100-OFFSET('Sanitation Data'!$E$4,0,10*ROW('Sanitation Data'!E143)),NA())</f>
        <v>#N/A</v>
      </c>
      <c r="AB149" s="97" t="e">
        <f ca="true">+IF(AND(ISNUMBER(OFFSET('Sanitation Data'!$E$6,0,10*ROW('Sanitation Data'!E143))),'Data Summary'!CQ149="Yes"),OFFSET('Sanitation Data'!$E$6,0,10*ROW('Sanitation Data'!E143)),NA())</f>
        <v>#N/A</v>
      </c>
      <c r="AC149" s="97" t="e">
        <f ca="true">+IF(AND(ISNUMBER(OFFSET('Sanitation Data'!$E$10,0,10*ROW('Sanitation Data'!E143))),'Data Summary'!CR149="Yes"),OFFSET('Sanitation Data'!$E$10,0,10*ROW('Sanitation Data'!E143)),NA())</f>
        <v>#N/A</v>
      </c>
      <c r="AD149" s="97" t="e">
        <f ca="true">+IF(AND(ISNUMBER(OFFSET('Sanitation Data'!$E$11,0,10*ROW('Sanitation Data'!E143))),'Data Summary'!CS149="Yes"),OFFSET('Sanitation Data'!$E$11,0,10*ROW('Sanitation Data'!E143)),NA())</f>
        <v>#N/A</v>
      </c>
      <c r="AE149" s="97" t="e">
        <f ca="true">+IF(AND(ISNUMBER(OFFSET('Sanitation Data'!$E$12,0,10*ROW('Sanitation Data'!E143))),'Data Summary'!CT149="Yes"),OFFSET('Sanitation Data'!$E$12,0,10*ROW('Sanitation Data'!E143)),NA())</f>
        <v>#N/A</v>
      </c>
      <c r="AF149" s="97" t="e">
        <f ca="true">+IF(AND(ISNUMBER(OFFSET('Sanitation Data'!$F$4,0,10*ROW('Sanitation Data'!F143))),'Data Summary'!CU149="Yes"),100-OFFSET('Sanitation Data'!$F$4,0,10*ROW('Sanitation Data'!F143)),NA())</f>
        <v>#N/A</v>
      </c>
      <c r="AG149" s="97" t="e">
        <f ca="true">+IF(AND(ISNUMBER(OFFSET('Sanitation Data'!$F$6,0,10*ROW('Sanitation Data'!F143))),'Data Summary'!CV149="Yes"),OFFSET('Sanitation Data'!$F$6,0,10*ROW('Sanitation Data'!F143)),NA())</f>
        <v>#N/A</v>
      </c>
      <c r="AH149" s="97" t="e">
        <f ca="true">+IF(AND(ISNUMBER(OFFSET('Sanitation Data'!$F$10,0,10*ROW('Sanitation Data'!F143))),'Data Summary'!CW149="Yes"),OFFSET('Sanitation Data'!$F$10,0,10*ROW('Sanitation Data'!F143)),NA())</f>
        <v>#N/A</v>
      </c>
      <c r="AI149" s="97" t="e">
        <f ca="true">+IF(AND(ISNUMBER(OFFSET('Sanitation Data'!$F$11,0,10*ROW('Sanitation Data'!F143))),'Data Summary'!CX149="Yes"),OFFSET('Sanitation Data'!$F$11,0,10*ROW('Sanitation Data'!F143)),NA())</f>
        <v>#N/A</v>
      </c>
      <c r="AJ149" s="97" t="e">
        <f ca="true">+IF(AND(ISNUMBER(OFFSET('Sanitation Data'!$F$12,0,10*ROW('Sanitation Data'!F143))),'Data Summary'!CY149="Yes"),OFFSET('Sanitation Data'!$F$12,0,10*ROW('Sanitation Data'!F143)),NA())</f>
        <v>#N/A</v>
      </c>
      <c r="AK149" s="97" t="e">
        <f ca="true">+IF(AND(ISNUMBER(OFFSET('Sanitation Data'!$G$4,0,10*ROW('Sanitation Data'!G143))),'Data Summary'!CZ149="Yes"),100-OFFSET('Sanitation Data'!$G$4,0,10*ROW('Sanitation Data'!G143)),NA())</f>
        <v>#N/A</v>
      </c>
      <c r="AL149" s="97" t="e">
        <f ca="true">+IF(AND(ISNUMBER(OFFSET('Sanitation Data'!$G$6,0,10*ROW('Sanitation Data'!G143))),'Data Summary'!DA149="Yes"),OFFSET('Sanitation Data'!$G$6,0,10*ROW('Sanitation Data'!G143)),NA())</f>
        <v>#N/A</v>
      </c>
      <c r="AM149" s="97" t="e">
        <f ca="true">+IF(AND(ISNUMBER(OFFSET('Sanitation Data'!$G$10,0,10*ROW('Sanitation Data'!G143))),'Data Summary'!DB149="Yes"),OFFSET('Sanitation Data'!$G$10,0,10*ROW('Sanitation Data'!G143)),NA())</f>
        <v>#N/A</v>
      </c>
      <c r="AN149" s="97" t="e">
        <f ca="true">+IF(AND(ISNUMBER(OFFSET('Sanitation Data'!$G$11,0,10*ROW('Sanitation Data'!G143))),'Data Summary'!DC149="Yes"),OFFSET('Sanitation Data'!$G$11,0,10*ROW('Sanitation Data'!G143)),NA())</f>
        <v>#N/A</v>
      </c>
      <c r="AO149" s="97" t="e">
        <f ca="true">+IF(AND(ISNUMBER(OFFSET('Sanitation Data'!$G$12,0,10*ROW('Sanitation Data'!G143))),'Data Summary'!DD149="Yes"),OFFSET('Sanitation Data'!$G$12,0,10*ROW('Sanitation Data'!G143)),NA())</f>
        <v>#N/A</v>
      </c>
      <c r="AP149" s="97" t="e">
        <f ca="true">+IF(AND(ISNUMBER(OFFSET('Sanitation Data'!$H$4,0,10*ROW('Sanitation Data'!H143))),'Data Summary'!DE149="Yes"),100-OFFSET('Sanitation Data'!$H$4,0,10*ROW('Sanitation Data'!H143)),NA())</f>
        <v>#N/A</v>
      </c>
      <c r="AQ149" s="97" t="e">
        <f ca="true">+IF(AND(ISNUMBER(OFFSET('Sanitation Data'!$H$6,0,10*ROW('Sanitation Data'!H143))),'Data Summary'!DF149="Yes"),OFFSET('Sanitation Data'!$H$6,0,10*ROW('Sanitation Data'!H143)),NA())</f>
        <v>#N/A</v>
      </c>
      <c r="AR149" s="97" t="e">
        <f ca="true">+IF(AND(ISNUMBER(OFFSET('Sanitation Data'!$H$10,0,10*ROW('Sanitation Data'!H143))),'Data Summary'!DG149="Yes"),OFFSET('Sanitation Data'!$H$10,0,10*ROW('Sanitation Data'!H143)),NA())</f>
        <v>#N/A</v>
      </c>
      <c r="AS149" s="97" t="e">
        <f ca="true">+IF(AND(ISNUMBER(OFFSET('Sanitation Data'!$H$11,0,10*ROW('Sanitation Data'!H143))),'Data Summary'!DH149="Yes"),OFFSET('Sanitation Data'!$H$11,0,10*ROW('Sanitation Data'!H143)),NA())</f>
        <v>#N/A</v>
      </c>
      <c r="AT149" s="97" t="e">
        <f ca="true">+IF(AND(ISNUMBER(OFFSET('Sanitation Data'!$H$12,0,10*ROW('Sanitation Data'!H143))),'Data Summary'!DI149="Yes"),OFFSET('Sanitation Data'!$H$12,0,10*ROW('Sanitation Data'!H143)),NA())</f>
        <v>#N/A</v>
      </c>
      <c r="AU149" s="97" t="e">
        <f ca="true">+IF(AND(ISNUMBER(OFFSET('Sanitation Data'!$I$4,0,10*ROW('Sanitation Data'!I143))),'Data Summary'!DJ149="Yes"),100-OFFSET('Sanitation Data'!$I$4,0,10*ROW('Sanitation Data'!I143)),NA())</f>
        <v>#N/A</v>
      </c>
      <c r="AV149" s="97" t="e">
        <f ca="true">+IF(AND(ISNUMBER(OFFSET('Sanitation Data'!$I$6,0,10*ROW('Sanitation Data'!I143))),'Data Summary'!DK149="Yes"),OFFSET('Sanitation Data'!$I$6,0,10*ROW('Sanitation Data'!I143)),NA())</f>
        <v>#N/A</v>
      </c>
      <c r="AW149" s="97" t="e">
        <f ca="true">+IF(AND(ISNUMBER(OFFSET('Sanitation Data'!$I$10,0,10*ROW('Sanitation Data'!I143))),'Data Summary'!DL149="Yes"),OFFSET('Sanitation Data'!$I$10,0,10*ROW('Sanitation Data'!I143)),NA())</f>
        <v>#N/A</v>
      </c>
      <c r="AX149" s="97" t="e">
        <f ca="true">+IF(AND(ISNUMBER(OFFSET('Sanitation Data'!$I$11,0,10*ROW('Sanitation Data'!I143))),'Data Summary'!DM149="Yes"),OFFSET('Sanitation Data'!$I$11,0,10*ROW('Sanitation Data'!I143)),NA())</f>
        <v>#N/A</v>
      </c>
      <c r="AY149" s="97" t="e">
        <f ca="true">+IF(AND(ISNUMBER(OFFSET('Sanitation Data'!$I$12,0,10*ROW('Sanitation Data'!I143))),'Data Summary'!DN149="Yes"),OFFSET('Sanitation Data'!$I$12,0,10*ROW('Sanitation Data'!I143)),NA())</f>
        <v>#N/A</v>
      </c>
      <c r="AZ149" s="98" t="e">
        <f ca="true">+IF(AND(ISNUMBER(OFFSET('Hygiene Data'!$D$5,0,10*ROW('Hygiene Data'!D143))),'Data Summary'!DO149="Yes"),OFFSET('Hygiene Data'!$D$5,0,10*ROW('Hygiene Data'!D143)),NA())</f>
        <v>#N/A</v>
      </c>
      <c r="BA149" s="98" t="e">
        <f ca="true">+IF(AND(ISNUMBER(OFFSET('Hygiene Data'!$D$7,0,10*ROW('Hygiene Data'!D143))),'Data Summary'!DP149="Yes"),OFFSET('Hygiene Data'!$D$7,0,10*ROW('Hygiene Data'!D143)),NA())</f>
        <v>#N/A</v>
      </c>
      <c r="BB149" s="98" t="e">
        <f ca="true">+IF(AND(ISNUMBER(OFFSET('Hygiene Data'!$D$9,0,10*ROW('Hygiene Data'!D143))),'Data Summary'!DQ149="Yes"),OFFSET('Hygiene Data'!$D$9,0,10*ROW('Hygiene Data'!D143)),NA())</f>
        <v>#N/A</v>
      </c>
      <c r="BC149" s="98" t="e">
        <f ca="true">+IF(AND(ISNUMBER(OFFSET('Hygiene Data'!$E$5,0,10*ROW('Hygiene Data'!E143))),'Data Summary'!DR149="Yes"),OFFSET('Hygiene Data'!$E$5,0,10*ROW('Hygiene Data'!E143)),NA())</f>
        <v>#N/A</v>
      </c>
      <c r="BD149" s="98" t="e">
        <f ca="true">+IF(AND(ISNUMBER(OFFSET('Hygiene Data'!$E$7,0,10*ROW('Hygiene Data'!E143))),'Data Summary'!DS149="Yes"),OFFSET('Hygiene Data'!$E$7,0,10*ROW('Hygiene Data'!E143)),NA())</f>
        <v>#N/A</v>
      </c>
      <c r="BE149" s="98" t="e">
        <f ca="true">+IF(AND(ISNUMBER(OFFSET('Hygiene Data'!$E$9,0,10*ROW('Hygiene Data'!E143))),'Data Summary'!DT149="Yes"),OFFSET('Hygiene Data'!$E$9,0,10*ROW('Hygiene Data'!E143)),NA())</f>
        <v>#N/A</v>
      </c>
      <c r="BF149" s="98" t="e">
        <f ca="true">+IF(AND(ISNUMBER(OFFSET('Hygiene Data'!$F$5,0,10*ROW('Hygiene Data'!F143))),'Data Summary'!DU149="Yes"),OFFSET('Hygiene Data'!$F$5,0,10*ROW('Hygiene Data'!F143)),NA())</f>
        <v>#N/A</v>
      </c>
      <c r="BG149" s="98" t="e">
        <f ca="true">+IF(AND(ISNUMBER(OFFSET('Hygiene Data'!$F$7,0,10*ROW('Hygiene Data'!F143))),'Data Summary'!DV149="Yes"),OFFSET('Hygiene Data'!$F$7,0,10*ROW('Hygiene Data'!F143)),NA())</f>
        <v>#N/A</v>
      </c>
      <c r="BH149" s="98" t="e">
        <f ca="true">+IF(AND(ISNUMBER(OFFSET('Hygiene Data'!$F$9,0,10*ROW('Hygiene Data'!F143))),'Data Summary'!DW149="Yes"),OFFSET('Hygiene Data'!$F$9,0,10*ROW('Hygiene Data'!F143)),NA())</f>
        <v>#N/A</v>
      </c>
      <c r="BI149" s="98" t="e">
        <f ca="true">+IF(AND(ISNUMBER(OFFSET('Hygiene Data'!$G$5,0,10*ROW('Hygiene Data'!G143))),'Data Summary'!DX149="Yes"),OFFSET('Hygiene Data'!$G$5,0,10*ROW('Hygiene Data'!G143)),NA())</f>
        <v>#N/A</v>
      </c>
      <c r="BJ149" s="98" t="e">
        <f ca="true">+IF(AND(ISNUMBER(OFFSET('Hygiene Data'!$G$7,0,10*ROW('Hygiene Data'!G143))),'Data Summary'!DY149="Yes"),OFFSET('Hygiene Data'!$G$7,0,10*ROW('Hygiene Data'!G143)),NA())</f>
        <v>#N/A</v>
      </c>
      <c r="BK149" s="98" t="e">
        <f ca="true">+IF(AND(ISNUMBER(OFFSET('Hygiene Data'!$G$9,0,10*ROW('Hygiene Data'!G143))),'Data Summary'!DZ149="Yes"),OFFSET('Hygiene Data'!$G$9,0,10*ROW('Hygiene Data'!G143)),NA())</f>
        <v>#N/A</v>
      </c>
      <c r="BL149" s="98" t="e">
        <f ca="true">+IF(AND(ISNUMBER(OFFSET('Hygiene Data'!$H$5,0,10*ROW('Hygiene Data'!H143))),'Data Summary'!EA149="Yes"),OFFSET('Hygiene Data'!$H$5,0,10*ROW('Hygiene Data'!H143)),NA())</f>
        <v>#N/A</v>
      </c>
      <c r="BM149" s="98" t="e">
        <f ca="true">+IF(AND(ISNUMBER(OFFSET('Hygiene Data'!$H$7,0,10*ROW('Hygiene Data'!H143))),'Data Summary'!EB149="Yes"),OFFSET('Hygiene Data'!$H$7,0,10*ROW('Hygiene Data'!H143)),NA())</f>
        <v>#N/A</v>
      </c>
      <c r="BN149" s="98" t="e">
        <f ca="true">+IF(AND(ISNUMBER(OFFSET('Hygiene Data'!$H$9,0,10*ROW('Hygiene Data'!H143))),'Data Summary'!EC149="Yes"),OFFSET('Hygiene Data'!$H$9,0,10*ROW('Hygiene Data'!H143)),NA())</f>
        <v>#N/A</v>
      </c>
      <c r="BO149" s="98" t="e">
        <f ca="true">+IF(AND(ISNUMBER(OFFSET('Hygiene Data'!$I$5,0,10*ROW('Hygiene Data'!I143))),'Data Summary'!ED149="Yes"),OFFSET('Hygiene Data'!$I$5,0,10*ROW('Hygiene Data'!I143)),NA())</f>
        <v>#N/A</v>
      </c>
      <c r="BP149" s="98" t="e">
        <f ca="true">+IF(AND(ISNUMBER(OFFSET('Hygiene Data'!$I$7,0,10*ROW('Hygiene Data'!I143))),'Data Summary'!EE149="Yes"),OFFSET('Hygiene Data'!$I$7,0,10*ROW('Hygiene Data'!I143)),NA())</f>
        <v>#N/A</v>
      </c>
      <c r="BQ149" s="98" t="e">
        <f ca="true">+IF(AND(ISNUMBER(OFFSET('Hygiene Data'!$I$9,0,10*ROW('Hygiene Data'!I143))),'Data Summary'!EF149="Yes"),OFFSET('Hygiene Data'!$I$9,0,10*ROW('Hygiene Data'!I143)),NA())</f>
        <v>#N/A</v>
      </c>
    </row>
    <row xmlns:x14ac="http://schemas.microsoft.com/office/spreadsheetml/2009/9/ac" r="150" x14ac:dyDescent="0.2">
      <c r="A150" s="335" t="e">
        <f ca="true">+RIGHT('Data Summary'!A150,LEN('Data Summary'!A150)-9)</f>
        <v>#VALUE!</v>
      </c>
      <c r="B150" s="36" t="str">
        <f ca="true">+IF(ISTEXT('Data Summary'!B150),'Data Summary'!B150,"")</f>
        <v/>
      </c>
      <c r="C150" s="334" t="e">
        <f ca="true">+VALUE('Data Summary'!C150)</f>
        <v>#VALUE!</v>
      </c>
      <c r="D150" s="96" t="e">
        <f ca="true">+IF(AND(ISNUMBER(OFFSET('Water Data'!$D$4,0,10*ROW('Water Data'!D144))),'Data Summary'!BS150="Yes"),100-OFFSET('Water Data'!$D$4,0,10*ROW('Water Data'!D144)),NA())</f>
        <v>#N/A</v>
      </c>
      <c r="E150" s="96" t="e">
        <f ca="true">+IF(AND(ISNUMBER(OFFSET('Water Data'!$D$6,0,10*ROW('Water Data'!D144))),'Data Summary'!BT150="Yes"),OFFSET('Water Data'!$D$6,0,10*ROW('Water Data'!D144)),NA())</f>
        <v>#N/A</v>
      </c>
      <c r="F150" s="96" t="e">
        <f ca="true">+IF(AND(ISNUMBER(OFFSET('Water Data'!$D$9,0,10*ROW('Water Data'!D144))),'Data Summary'!BU150="Yes"),OFFSET('Water Data'!$D$9,0,10*ROW('Water Data'!D144)),NA())</f>
        <v>#N/A</v>
      </c>
      <c r="G150" s="96" t="e">
        <f ca="true">+IF(AND(ISNUMBER(OFFSET('Water Data'!$E$4,0,10*ROW('Water Data'!E144))),'Data Summary'!BV150="Yes"),100-OFFSET('Water Data'!$E$4,0,10*ROW('Water Data'!E144)),NA())</f>
        <v>#N/A</v>
      </c>
      <c r="H150" s="96" t="e">
        <f ca="true">+IF(AND(ISNUMBER(OFFSET('Water Data'!$E$6,0,10*ROW('Water Data'!E144))),'Data Summary'!BW150="Yes"),OFFSET('Water Data'!$E$6,0,10*ROW('Water Data'!E144)),NA())</f>
        <v>#N/A</v>
      </c>
      <c r="I150" s="96" t="e">
        <f ca="true">+IF(AND(ISNUMBER(OFFSET('Water Data'!$E$9,0,10*ROW('Water Data'!E144))),'Data Summary'!BX150="Yes"),OFFSET('Water Data'!$E$9,0,10*ROW('Water Data'!E144)),NA())</f>
        <v>#N/A</v>
      </c>
      <c r="J150" s="96" t="e">
        <f ca="true">+IF(AND(ISNUMBER(OFFSET('Water Data'!$F$4,0,10*ROW('Water Data'!F144))),'Data Summary'!BY150="Yes"),100-OFFSET('Water Data'!$F$4,0,10*ROW('Water Data'!F144)),NA())</f>
        <v>#N/A</v>
      </c>
      <c r="K150" s="96" t="e">
        <f ca="true">+IF(AND(ISNUMBER(OFFSET('Water Data'!$F$6,0,10*ROW('Water Data'!F144))),'Data Summary'!BZ150="Yes"),OFFSET('Water Data'!$F$6,0,10*ROW('Water Data'!F144)),NA())</f>
        <v>#N/A</v>
      </c>
      <c r="L150" s="96" t="e">
        <f ca="true">+IF(AND(ISNUMBER(OFFSET('Water Data'!$F$9,0,10*ROW('Water Data'!F144))),'Data Summary'!CA150="Yes"),OFFSET('Water Data'!$F$9,0,10*ROW('Water Data'!F144)),NA())</f>
        <v>#N/A</v>
      </c>
      <c r="M150" s="96" t="e">
        <f ca="true">+IF(AND(ISNUMBER(OFFSET('Water Data'!$G$4,0,10*ROW('Water Data'!G144))),'Data Summary'!CB150="Yes"),100-OFFSET('Water Data'!$G$4,0,10*ROW('Water Data'!G144)),NA())</f>
        <v>#N/A</v>
      </c>
      <c r="N150" s="96" t="e">
        <f ca="true">+IF(AND(ISNUMBER(OFFSET('Water Data'!$G$6,0,10*ROW('Water Data'!G144))),'Data Summary'!CC150="Yes"),OFFSET('Water Data'!$G$6,0,10*ROW('Water Data'!G144)),NA())</f>
        <v>#N/A</v>
      </c>
      <c r="O150" s="96" t="e">
        <f ca="true">+IF(AND(ISNUMBER(OFFSET('Water Data'!$G$9,0,10*ROW('Water Data'!G144))),'Data Summary'!CD150="Yes"),OFFSET('Water Data'!$G$9,0,10*ROW('Water Data'!G144)),NA())</f>
        <v>#N/A</v>
      </c>
      <c r="P150" s="96" t="e">
        <f ca="true">+IF(AND(ISNUMBER(OFFSET('Water Data'!$H$4,0,10*ROW('Water Data'!H144))),'Data Summary'!CE150="Yes"),100-OFFSET('Water Data'!$H$4,0,10*ROW('Water Data'!H144)),NA())</f>
        <v>#N/A</v>
      </c>
      <c r="Q150" s="96" t="e">
        <f ca="true">+IF(AND(ISNUMBER(OFFSET('Water Data'!$H$6,0,10*ROW('Water Data'!H144))),'Data Summary'!CF150="Yes"),OFFSET('Water Data'!$H$6,0,10*ROW('Water Data'!H144)),NA())</f>
        <v>#N/A</v>
      </c>
      <c r="R150" s="96" t="e">
        <f ca="true">+IF(AND(ISNUMBER(OFFSET('Water Data'!$H$9,0,10*ROW('Water Data'!H144))),'Data Summary'!CG150="Yes"),OFFSET('Water Data'!$H$9,0,10*ROW('Water Data'!H144)),NA())</f>
        <v>#N/A</v>
      </c>
      <c r="S150" s="96" t="e">
        <f ca="true">+IF(AND(ISNUMBER(OFFSET('Water Data'!$I$4,0,10*ROW('Water Data'!I144))),'Data Summary'!CH150="Yes"),100-OFFSET('Water Data'!$I$4,0,10*ROW('Water Data'!I144)),NA())</f>
        <v>#N/A</v>
      </c>
      <c r="T150" s="96" t="e">
        <f ca="true">+IF(AND(ISNUMBER(OFFSET('Water Data'!$I$6,0,10*ROW('Water Data'!I144))),'Data Summary'!CI150="Yes"),OFFSET('Water Data'!$I$6,0,10*ROW('Water Data'!I144)),NA())</f>
        <v>#N/A</v>
      </c>
      <c r="U150" s="96" t="e">
        <f ca="true">+IF(AND(ISNUMBER(OFFSET('Water Data'!$I$9,0,10*ROW('Water Data'!I144))),'Data Summary'!CJ150="Yes"),OFFSET('Water Data'!$I$9,0,10*ROW('Water Data'!I144)),NA())</f>
        <v>#N/A</v>
      </c>
      <c r="V150" s="97" t="e">
        <f ca="true">+IF(AND(ISNUMBER(OFFSET('Sanitation Data'!$D$4,0,10*ROW('Sanitation Data'!D144))),'Data Summary'!CK150="Yes"),100-OFFSET('Sanitation Data'!$D$4,0,10*ROW('Sanitation Data'!D144)),NA())</f>
        <v>#N/A</v>
      </c>
      <c r="W150" s="97" t="e">
        <f ca="true">+IF(AND(ISNUMBER(OFFSET('Sanitation Data'!$D$6,0,10*ROW('Sanitation Data'!D144))),'Data Summary'!CL150="Yes"),OFFSET('Sanitation Data'!$D$6,0,10*ROW('Sanitation Data'!D144)),NA())</f>
        <v>#N/A</v>
      </c>
      <c r="X150" s="97" t="e">
        <f ca="true">+IF(AND(ISNUMBER(OFFSET('Sanitation Data'!$D$10,0,10*ROW('Sanitation Data'!D144))),'Data Summary'!CM150="Yes"),OFFSET('Sanitation Data'!$D$10,0,10*ROW('Sanitation Data'!D144)),NA())</f>
        <v>#N/A</v>
      </c>
      <c r="Y150" s="97" t="e">
        <f ca="true">+IF(AND(ISNUMBER(OFFSET('Sanitation Data'!$D$11,0,10*ROW('Sanitation Data'!D144))),'Data Summary'!CN150="Yes"),OFFSET('Sanitation Data'!$D$11,0,10*ROW('Sanitation Data'!D144)),NA())</f>
        <v>#N/A</v>
      </c>
      <c r="Z150" s="97" t="e">
        <f ca="true">+IF(AND(ISNUMBER(OFFSET('Sanitation Data'!$D$12,0,10*ROW('Sanitation Data'!D144))),'Data Summary'!CO150="Yes"),OFFSET('Sanitation Data'!$D$12,0,10*ROW('Sanitation Data'!D144)),NA())</f>
        <v>#N/A</v>
      </c>
      <c r="AA150" s="97" t="e">
        <f ca="true">+IF(AND(ISNUMBER(OFFSET('Sanitation Data'!$E$4,0,10*ROW('Sanitation Data'!E144))),'Data Summary'!CP150="Yes"),100-OFFSET('Sanitation Data'!$E$4,0,10*ROW('Sanitation Data'!E144)),NA())</f>
        <v>#N/A</v>
      </c>
      <c r="AB150" s="97" t="e">
        <f ca="true">+IF(AND(ISNUMBER(OFFSET('Sanitation Data'!$E$6,0,10*ROW('Sanitation Data'!E144))),'Data Summary'!CQ150="Yes"),OFFSET('Sanitation Data'!$E$6,0,10*ROW('Sanitation Data'!E144)),NA())</f>
        <v>#N/A</v>
      </c>
      <c r="AC150" s="97" t="e">
        <f ca="true">+IF(AND(ISNUMBER(OFFSET('Sanitation Data'!$E$10,0,10*ROW('Sanitation Data'!E144))),'Data Summary'!CR150="Yes"),OFFSET('Sanitation Data'!$E$10,0,10*ROW('Sanitation Data'!E144)),NA())</f>
        <v>#N/A</v>
      </c>
      <c r="AD150" s="97" t="e">
        <f ca="true">+IF(AND(ISNUMBER(OFFSET('Sanitation Data'!$E$11,0,10*ROW('Sanitation Data'!E144))),'Data Summary'!CS150="Yes"),OFFSET('Sanitation Data'!$E$11,0,10*ROW('Sanitation Data'!E144)),NA())</f>
        <v>#N/A</v>
      </c>
      <c r="AE150" s="97" t="e">
        <f ca="true">+IF(AND(ISNUMBER(OFFSET('Sanitation Data'!$E$12,0,10*ROW('Sanitation Data'!E144))),'Data Summary'!CT150="Yes"),OFFSET('Sanitation Data'!$E$12,0,10*ROW('Sanitation Data'!E144)),NA())</f>
        <v>#N/A</v>
      </c>
      <c r="AF150" s="97" t="e">
        <f ca="true">+IF(AND(ISNUMBER(OFFSET('Sanitation Data'!$F$4,0,10*ROW('Sanitation Data'!F144))),'Data Summary'!CU150="Yes"),100-OFFSET('Sanitation Data'!$F$4,0,10*ROW('Sanitation Data'!F144)),NA())</f>
        <v>#N/A</v>
      </c>
      <c r="AG150" s="97" t="e">
        <f ca="true">+IF(AND(ISNUMBER(OFFSET('Sanitation Data'!$F$6,0,10*ROW('Sanitation Data'!F144))),'Data Summary'!CV150="Yes"),OFFSET('Sanitation Data'!$F$6,0,10*ROW('Sanitation Data'!F144)),NA())</f>
        <v>#N/A</v>
      </c>
      <c r="AH150" s="97" t="e">
        <f ca="true">+IF(AND(ISNUMBER(OFFSET('Sanitation Data'!$F$10,0,10*ROW('Sanitation Data'!F144))),'Data Summary'!CW150="Yes"),OFFSET('Sanitation Data'!$F$10,0,10*ROW('Sanitation Data'!F144)),NA())</f>
        <v>#N/A</v>
      </c>
      <c r="AI150" s="97" t="e">
        <f ca="true">+IF(AND(ISNUMBER(OFFSET('Sanitation Data'!$F$11,0,10*ROW('Sanitation Data'!F144))),'Data Summary'!CX150="Yes"),OFFSET('Sanitation Data'!$F$11,0,10*ROW('Sanitation Data'!F144)),NA())</f>
        <v>#N/A</v>
      </c>
      <c r="AJ150" s="97" t="e">
        <f ca="true">+IF(AND(ISNUMBER(OFFSET('Sanitation Data'!$F$12,0,10*ROW('Sanitation Data'!F144))),'Data Summary'!CY150="Yes"),OFFSET('Sanitation Data'!$F$12,0,10*ROW('Sanitation Data'!F144)),NA())</f>
        <v>#N/A</v>
      </c>
      <c r="AK150" s="97" t="e">
        <f ca="true">+IF(AND(ISNUMBER(OFFSET('Sanitation Data'!$G$4,0,10*ROW('Sanitation Data'!G144))),'Data Summary'!CZ150="Yes"),100-OFFSET('Sanitation Data'!$G$4,0,10*ROW('Sanitation Data'!G144)),NA())</f>
        <v>#N/A</v>
      </c>
      <c r="AL150" s="97" t="e">
        <f ca="true">+IF(AND(ISNUMBER(OFFSET('Sanitation Data'!$G$6,0,10*ROW('Sanitation Data'!G144))),'Data Summary'!DA150="Yes"),OFFSET('Sanitation Data'!$G$6,0,10*ROW('Sanitation Data'!G144)),NA())</f>
        <v>#N/A</v>
      </c>
      <c r="AM150" s="97" t="e">
        <f ca="true">+IF(AND(ISNUMBER(OFFSET('Sanitation Data'!$G$10,0,10*ROW('Sanitation Data'!G144))),'Data Summary'!DB150="Yes"),OFFSET('Sanitation Data'!$G$10,0,10*ROW('Sanitation Data'!G144)),NA())</f>
        <v>#N/A</v>
      </c>
      <c r="AN150" s="97" t="e">
        <f ca="true">+IF(AND(ISNUMBER(OFFSET('Sanitation Data'!$G$11,0,10*ROW('Sanitation Data'!G144))),'Data Summary'!DC150="Yes"),OFFSET('Sanitation Data'!$G$11,0,10*ROW('Sanitation Data'!G144)),NA())</f>
        <v>#N/A</v>
      </c>
      <c r="AO150" s="97" t="e">
        <f ca="true">+IF(AND(ISNUMBER(OFFSET('Sanitation Data'!$G$12,0,10*ROW('Sanitation Data'!G144))),'Data Summary'!DD150="Yes"),OFFSET('Sanitation Data'!$G$12,0,10*ROW('Sanitation Data'!G144)),NA())</f>
        <v>#N/A</v>
      </c>
      <c r="AP150" s="97" t="e">
        <f ca="true">+IF(AND(ISNUMBER(OFFSET('Sanitation Data'!$H$4,0,10*ROW('Sanitation Data'!H144))),'Data Summary'!DE150="Yes"),100-OFFSET('Sanitation Data'!$H$4,0,10*ROW('Sanitation Data'!H144)),NA())</f>
        <v>#N/A</v>
      </c>
      <c r="AQ150" s="97" t="e">
        <f ca="true">+IF(AND(ISNUMBER(OFFSET('Sanitation Data'!$H$6,0,10*ROW('Sanitation Data'!H144))),'Data Summary'!DF150="Yes"),OFFSET('Sanitation Data'!$H$6,0,10*ROW('Sanitation Data'!H144)),NA())</f>
        <v>#N/A</v>
      </c>
      <c r="AR150" s="97" t="e">
        <f ca="true">+IF(AND(ISNUMBER(OFFSET('Sanitation Data'!$H$10,0,10*ROW('Sanitation Data'!H144))),'Data Summary'!DG150="Yes"),OFFSET('Sanitation Data'!$H$10,0,10*ROW('Sanitation Data'!H144)),NA())</f>
        <v>#N/A</v>
      </c>
      <c r="AS150" s="97" t="e">
        <f ca="true">+IF(AND(ISNUMBER(OFFSET('Sanitation Data'!$H$11,0,10*ROW('Sanitation Data'!H144))),'Data Summary'!DH150="Yes"),OFFSET('Sanitation Data'!$H$11,0,10*ROW('Sanitation Data'!H144)),NA())</f>
        <v>#N/A</v>
      </c>
      <c r="AT150" s="97" t="e">
        <f ca="true">+IF(AND(ISNUMBER(OFFSET('Sanitation Data'!$H$12,0,10*ROW('Sanitation Data'!H144))),'Data Summary'!DI150="Yes"),OFFSET('Sanitation Data'!$H$12,0,10*ROW('Sanitation Data'!H144)),NA())</f>
        <v>#N/A</v>
      </c>
      <c r="AU150" s="97" t="e">
        <f ca="true">+IF(AND(ISNUMBER(OFFSET('Sanitation Data'!$I$4,0,10*ROW('Sanitation Data'!I144))),'Data Summary'!DJ150="Yes"),100-OFFSET('Sanitation Data'!$I$4,0,10*ROW('Sanitation Data'!I144)),NA())</f>
        <v>#N/A</v>
      </c>
      <c r="AV150" s="97" t="e">
        <f ca="true">+IF(AND(ISNUMBER(OFFSET('Sanitation Data'!$I$6,0,10*ROW('Sanitation Data'!I144))),'Data Summary'!DK150="Yes"),OFFSET('Sanitation Data'!$I$6,0,10*ROW('Sanitation Data'!I144)),NA())</f>
        <v>#N/A</v>
      </c>
      <c r="AW150" s="97" t="e">
        <f ca="true">+IF(AND(ISNUMBER(OFFSET('Sanitation Data'!$I$10,0,10*ROW('Sanitation Data'!I144))),'Data Summary'!DL150="Yes"),OFFSET('Sanitation Data'!$I$10,0,10*ROW('Sanitation Data'!I144)),NA())</f>
        <v>#N/A</v>
      </c>
      <c r="AX150" s="97" t="e">
        <f ca="true">+IF(AND(ISNUMBER(OFFSET('Sanitation Data'!$I$11,0,10*ROW('Sanitation Data'!I144))),'Data Summary'!DM150="Yes"),OFFSET('Sanitation Data'!$I$11,0,10*ROW('Sanitation Data'!I144)),NA())</f>
        <v>#N/A</v>
      </c>
      <c r="AY150" s="97" t="e">
        <f ca="true">+IF(AND(ISNUMBER(OFFSET('Sanitation Data'!$I$12,0,10*ROW('Sanitation Data'!I144))),'Data Summary'!DN150="Yes"),OFFSET('Sanitation Data'!$I$12,0,10*ROW('Sanitation Data'!I144)),NA())</f>
        <v>#N/A</v>
      </c>
      <c r="AZ150" s="98" t="e">
        <f ca="true">+IF(AND(ISNUMBER(OFFSET('Hygiene Data'!$D$5,0,10*ROW('Hygiene Data'!D144))),'Data Summary'!DO150="Yes"),OFFSET('Hygiene Data'!$D$5,0,10*ROW('Hygiene Data'!D144)),NA())</f>
        <v>#N/A</v>
      </c>
      <c r="BA150" s="98" t="e">
        <f ca="true">+IF(AND(ISNUMBER(OFFSET('Hygiene Data'!$D$7,0,10*ROW('Hygiene Data'!D144))),'Data Summary'!DP150="Yes"),OFFSET('Hygiene Data'!$D$7,0,10*ROW('Hygiene Data'!D144)),NA())</f>
        <v>#N/A</v>
      </c>
      <c r="BB150" s="98" t="e">
        <f ca="true">+IF(AND(ISNUMBER(OFFSET('Hygiene Data'!$D$9,0,10*ROW('Hygiene Data'!D144))),'Data Summary'!DQ150="Yes"),OFFSET('Hygiene Data'!$D$9,0,10*ROW('Hygiene Data'!D144)),NA())</f>
        <v>#N/A</v>
      </c>
      <c r="BC150" s="98" t="e">
        <f ca="true">+IF(AND(ISNUMBER(OFFSET('Hygiene Data'!$E$5,0,10*ROW('Hygiene Data'!E144))),'Data Summary'!DR150="Yes"),OFFSET('Hygiene Data'!$E$5,0,10*ROW('Hygiene Data'!E144)),NA())</f>
        <v>#N/A</v>
      </c>
      <c r="BD150" s="98" t="e">
        <f ca="true">+IF(AND(ISNUMBER(OFFSET('Hygiene Data'!$E$7,0,10*ROW('Hygiene Data'!E144))),'Data Summary'!DS150="Yes"),OFFSET('Hygiene Data'!$E$7,0,10*ROW('Hygiene Data'!E144)),NA())</f>
        <v>#N/A</v>
      </c>
      <c r="BE150" s="98" t="e">
        <f ca="true">+IF(AND(ISNUMBER(OFFSET('Hygiene Data'!$E$9,0,10*ROW('Hygiene Data'!E144))),'Data Summary'!DT150="Yes"),OFFSET('Hygiene Data'!$E$9,0,10*ROW('Hygiene Data'!E144)),NA())</f>
        <v>#N/A</v>
      </c>
      <c r="BF150" s="98" t="e">
        <f ca="true">+IF(AND(ISNUMBER(OFFSET('Hygiene Data'!$F$5,0,10*ROW('Hygiene Data'!F144))),'Data Summary'!DU150="Yes"),OFFSET('Hygiene Data'!$F$5,0,10*ROW('Hygiene Data'!F144)),NA())</f>
        <v>#N/A</v>
      </c>
      <c r="BG150" s="98" t="e">
        <f ca="true">+IF(AND(ISNUMBER(OFFSET('Hygiene Data'!$F$7,0,10*ROW('Hygiene Data'!F144))),'Data Summary'!DV150="Yes"),OFFSET('Hygiene Data'!$F$7,0,10*ROW('Hygiene Data'!F144)),NA())</f>
        <v>#N/A</v>
      </c>
      <c r="BH150" s="98" t="e">
        <f ca="true">+IF(AND(ISNUMBER(OFFSET('Hygiene Data'!$F$9,0,10*ROW('Hygiene Data'!F144))),'Data Summary'!DW150="Yes"),OFFSET('Hygiene Data'!$F$9,0,10*ROW('Hygiene Data'!F144)),NA())</f>
        <v>#N/A</v>
      </c>
      <c r="BI150" s="98" t="e">
        <f ca="true">+IF(AND(ISNUMBER(OFFSET('Hygiene Data'!$G$5,0,10*ROW('Hygiene Data'!G144))),'Data Summary'!DX150="Yes"),OFFSET('Hygiene Data'!$G$5,0,10*ROW('Hygiene Data'!G144)),NA())</f>
        <v>#N/A</v>
      </c>
      <c r="BJ150" s="98" t="e">
        <f ca="true">+IF(AND(ISNUMBER(OFFSET('Hygiene Data'!$G$7,0,10*ROW('Hygiene Data'!G144))),'Data Summary'!DY150="Yes"),OFFSET('Hygiene Data'!$G$7,0,10*ROW('Hygiene Data'!G144)),NA())</f>
        <v>#N/A</v>
      </c>
      <c r="BK150" s="98" t="e">
        <f ca="true">+IF(AND(ISNUMBER(OFFSET('Hygiene Data'!$G$9,0,10*ROW('Hygiene Data'!G144))),'Data Summary'!DZ150="Yes"),OFFSET('Hygiene Data'!$G$9,0,10*ROW('Hygiene Data'!G144)),NA())</f>
        <v>#N/A</v>
      </c>
      <c r="BL150" s="98" t="e">
        <f ca="true">+IF(AND(ISNUMBER(OFFSET('Hygiene Data'!$H$5,0,10*ROW('Hygiene Data'!H144))),'Data Summary'!EA150="Yes"),OFFSET('Hygiene Data'!$H$5,0,10*ROW('Hygiene Data'!H144)),NA())</f>
        <v>#N/A</v>
      </c>
      <c r="BM150" s="98" t="e">
        <f ca="true">+IF(AND(ISNUMBER(OFFSET('Hygiene Data'!$H$7,0,10*ROW('Hygiene Data'!H144))),'Data Summary'!EB150="Yes"),OFFSET('Hygiene Data'!$H$7,0,10*ROW('Hygiene Data'!H144)),NA())</f>
        <v>#N/A</v>
      </c>
      <c r="BN150" s="98" t="e">
        <f ca="true">+IF(AND(ISNUMBER(OFFSET('Hygiene Data'!$H$9,0,10*ROW('Hygiene Data'!H144))),'Data Summary'!EC150="Yes"),OFFSET('Hygiene Data'!$H$9,0,10*ROW('Hygiene Data'!H144)),NA())</f>
        <v>#N/A</v>
      </c>
      <c r="BO150" s="98" t="e">
        <f ca="true">+IF(AND(ISNUMBER(OFFSET('Hygiene Data'!$I$5,0,10*ROW('Hygiene Data'!I144))),'Data Summary'!ED150="Yes"),OFFSET('Hygiene Data'!$I$5,0,10*ROW('Hygiene Data'!I144)),NA())</f>
        <v>#N/A</v>
      </c>
      <c r="BP150" s="98" t="e">
        <f ca="true">+IF(AND(ISNUMBER(OFFSET('Hygiene Data'!$I$7,0,10*ROW('Hygiene Data'!I144))),'Data Summary'!EE150="Yes"),OFFSET('Hygiene Data'!$I$7,0,10*ROW('Hygiene Data'!I144)),NA())</f>
        <v>#N/A</v>
      </c>
      <c r="BQ150" s="98" t="e">
        <f ca="true">+IF(AND(ISNUMBER(OFFSET('Hygiene Data'!$I$9,0,10*ROW('Hygiene Data'!I144))),'Data Summary'!EF150="Yes"),OFFSET('Hygiene Data'!$I$9,0,10*ROW('Hygiene Data'!I144)),NA())</f>
        <v>#N/A</v>
      </c>
    </row>
    <row xmlns:x14ac="http://schemas.microsoft.com/office/spreadsheetml/2009/9/ac" r="151" x14ac:dyDescent="0.2">
      <c r="A151" s="335" t="e">
        <f ca="true">+RIGHT('Data Summary'!A151,LEN('Data Summary'!A151)-9)</f>
        <v>#VALUE!</v>
      </c>
      <c r="B151" s="36" t="str">
        <f ca="true">+IF(ISTEXT('Data Summary'!B151),'Data Summary'!B151,"")</f>
        <v/>
      </c>
      <c r="C151" s="334" t="e">
        <f ca="true">+VALUE('Data Summary'!C151)</f>
        <v>#VALUE!</v>
      </c>
      <c r="D151" s="96" t="e">
        <f ca="true">+IF(AND(ISNUMBER(OFFSET('Water Data'!$D$4,0,10*ROW('Water Data'!D145))),'Data Summary'!BS151="Yes"),100-OFFSET('Water Data'!$D$4,0,10*ROW('Water Data'!D145)),NA())</f>
        <v>#N/A</v>
      </c>
      <c r="E151" s="96" t="e">
        <f ca="true">+IF(AND(ISNUMBER(OFFSET('Water Data'!$D$6,0,10*ROW('Water Data'!D145))),'Data Summary'!BT151="Yes"),OFFSET('Water Data'!$D$6,0,10*ROW('Water Data'!D145)),NA())</f>
        <v>#N/A</v>
      </c>
      <c r="F151" s="96" t="e">
        <f ca="true">+IF(AND(ISNUMBER(OFFSET('Water Data'!$D$9,0,10*ROW('Water Data'!D145))),'Data Summary'!BU151="Yes"),OFFSET('Water Data'!$D$9,0,10*ROW('Water Data'!D145)),NA())</f>
        <v>#N/A</v>
      </c>
      <c r="G151" s="96" t="e">
        <f ca="true">+IF(AND(ISNUMBER(OFFSET('Water Data'!$E$4,0,10*ROW('Water Data'!E145))),'Data Summary'!BV151="Yes"),100-OFFSET('Water Data'!$E$4,0,10*ROW('Water Data'!E145)),NA())</f>
        <v>#N/A</v>
      </c>
      <c r="H151" s="96" t="e">
        <f ca="true">+IF(AND(ISNUMBER(OFFSET('Water Data'!$E$6,0,10*ROW('Water Data'!E145))),'Data Summary'!BW151="Yes"),OFFSET('Water Data'!$E$6,0,10*ROW('Water Data'!E145)),NA())</f>
        <v>#N/A</v>
      </c>
      <c r="I151" s="96" t="e">
        <f ca="true">+IF(AND(ISNUMBER(OFFSET('Water Data'!$E$9,0,10*ROW('Water Data'!E145))),'Data Summary'!BX151="Yes"),OFFSET('Water Data'!$E$9,0,10*ROW('Water Data'!E145)),NA())</f>
        <v>#N/A</v>
      </c>
      <c r="J151" s="96" t="e">
        <f ca="true">+IF(AND(ISNUMBER(OFFSET('Water Data'!$F$4,0,10*ROW('Water Data'!F145))),'Data Summary'!BY151="Yes"),100-OFFSET('Water Data'!$F$4,0,10*ROW('Water Data'!F145)),NA())</f>
        <v>#N/A</v>
      </c>
      <c r="K151" s="96" t="e">
        <f ca="true">+IF(AND(ISNUMBER(OFFSET('Water Data'!$F$6,0,10*ROW('Water Data'!F145))),'Data Summary'!BZ151="Yes"),OFFSET('Water Data'!$F$6,0,10*ROW('Water Data'!F145)),NA())</f>
        <v>#N/A</v>
      </c>
      <c r="L151" s="96" t="e">
        <f ca="true">+IF(AND(ISNUMBER(OFFSET('Water Data'!$F$9,0,10*ROW('Water Data'!F145))),'Data Summary'!CA151="Yes"),OFFSET('Water Data'!$F$9,0,10*ROW('Water Data'!F145)),NA())</f>
        <v>#N/A</v>
      </c>
      <c r="M151" s="96" t="e">
        <f ca="true">+IF(AND(ISNUMBER(OFFSET('Water Data'!$G$4,0,10*ROW('Water Data'!G145))),'Data Summary'!CB151="Yes"),100-OFFSET('Water Data'!$G$4,0,10*ROW('Water Data'!G145)),NA())</f>
        <v>#N/A</v>
      </c>
      <c r="N151" s="96" t="e">
        <f ca="true">+IF(AND(ISNUMBER(OFFSET('Water Data'!$G$6,0,10*ROW('Water Data'!G145))),'Data Summary'!CC151="Yes"),OFFSET('Water Data'!$G$6,0,10*ROW('Water Data'!G145)),NA())</f>
        <v>#N/A</v>
      </c>
      <c r="O151" s="96" t="e">
        <f ca="true">+IF(AND(ISNUMBER(OFFSET('Water Data'!$G$9,0,10*ROW('Water Data'!G145))),'Data Summary'!CD151="Yes"),OFFSET('Water Data'!$G$9,0,10*ROW('Water Data'!G145)),NA())</f>
        <v>#N/A</v>
      </c>
      <c r="P151" s="96" t="e">
        <f ca="true">+IF(AND(ISNUMBER(OFFSET('Water Data'!$H$4,0,10*ROW('Water Data'!H145))),'Data Summary'!CE151="Yes"),100-OFFSET('Water Data'!$H$4,0,10*ROW('Water Data'!H145)),NA())</f>
        <v>#N/A</v>
      </c>
      <c r="Q151" s="96" t="e">
        <f ca="true">+IF(AND(ISNUMBER(OFFSET('Water Data'!$H$6,0,10*ROW('Water Data'!H145))),'Data Summary'!CF151="Yes"),OFFSET('Water Data'!$H$6,0,10*ROW('Water Data'!H145)),NA())</f>
        <v>#N/A</v>
      </c>
      <c r="R151" s="96" t="e">
        <f ca="true">+IF(AND(ISNUMBER(OFFSET('Water Data'!$H$9,0,10*ROW('Water Data'!H145))),'Data Summary'!CG151="Yes"),OFFSET('Water Data'!$H$9,0,10*ROW('Water Data'!H145)),NA())</f>
        <v>#N/A</v>
      </c>
      <c r="S151" s="96" t="e">
        <f ca="true">+IF(AND(ISNUMBER(OFFSET('Water Data'!$I$4,0,10*ROW('Water Data'!I145))),'Data Summary'!CH151="Yes"),100-OFFSET('Water Data'!$I$4,0,10*ROW('Water Data'!I145)),NA())</f>
        <v>#N/A</v>
      </c>
      <c r="T151" s="96" t="e">
        <f ca="true">+IF(AND(ISNUMBER(OFFSET('Water Data'!$I$6,0,10*ROW('Water Data'!I145))),'Data Summary'!CI151="Yes"),OFFSET('Water Data'!$I$6,0,10*ROW('Water Data'!I145)),NA())</f>
        <v>#N/A</v>
      </c>
      <c r="U151" s="96" t="e">
        <f ca="true">+IF(AND(ISNUMBER(OFFSET('Water Data'!$I$9,0,10*ROW('Water Data'!I145))),'Data Summary'!CJ151="Yes"),OFFSET('Water Data'!$I$9,0,10*ROW('Water Data'!I145)),NA())</f>
        <v>#N/A</v>
      </c>
      <c r="V151" s="97" t="e">
        <f ca="true">+IF(AND(ISNUMBER(OFFSET('Sanitation Data'!$D$4,0,10*ROW('Sanitation Data'!D145))),'Data Summary'!CK151="Yes"),100-OFFSET('Sanitation Data'!$D$4,0,10*ROW('Sanitation Data'!D145)),NA())</f>
        <v>#N/A</v>
      </c>
      <c r="W151" s="97" t="e">
        <f ca="true">+IF(AND(ISNUMBER(OFFSET('Sanitation Data'!$D$6,0,10*ROW('Sanitation Data'!D145))),'Data Summary'!CL151="Yes"),OFFSET('Sanitation Data'!$D$6,0,10*ROW('Sanitation Data'!D145)),NA())</f>
        <v>#N/A</v>
      </c>
      <c r="X151" s="97" t="e">
        <f ca="true">+IF(AND(ISNUMBER(OFFSET('Sanitation Data'!$D$10,0,10*ROW('Sanitation Data'!D145))),'Data Summary'!CM151="Yes"),OFFSET('Sanitation Data'!$D$10,0,10*ROW('Sanitation Data'!D145)),NA())</f>
        <v>#N/A</v>
      </c>
      <c r="Y151" s="97" t="e">
        <f ca="true">+IF(AND(ISNUMBER(OFFSET('Sanitation Data'!$D$11,0,10*ROW('Sanitation Data'!D145))),'Data Summary'!CN151="Yes"),OFFSET('Sanitation Data'!$D$11,0,10*ROW('Sanitation Data'!D145)),NA())</f>
        <v>#N/A</v>
      </c>
      <c r="Z151" s="97" t="e">
        <f ca="true">+IF(AND(ISNUMBER(OFFSET('Sanitation Data'!$D$12,0,10*ROW('Sanitation Data'!D145))),'Data Summary'!CO151="Yes"),OFFSET('Sanitation Data'!$D$12,0,10*ROW('Sanitation Data'!D145)),NA())</f>
        <v>#N/A</v>
      </c>
      <c r="AA151" s="97" t="e">
        <f ca="true">+IF(AND(ISNUMBER(OFFSET('Sanitation Data'!$E$4,0,10*ROW('Sanitation Data'!E145))),'Data Summary'!CP151="Yes"),100-OFFSET('Sanitation Data'!$E$4,0,10*ROW('Sanitation Data'!E145)),NA())</f>
        <v>#N/A</v>
      </c>
      <c r="AB151" s="97" t="e">
        <f ca="true">+IF(AND(ISNUMBER(OFFSET('Sanitation Data'!$E$6,0,10*ROW('Sanitation Data'!E145))),'Data Summary'!CQ151="Yes"),OFFSET('Sanitation Data'!$E$6,0,10*ROW('Sanitation Data'!E145)),NA())</f>
        <v>#N/A</v>
      </c>
      <c r="AC151" s="97" t="e">
        <f ca="true">+IF(AND(ISNUMBER(OFFSET('Sanitation Data'!$E$10,0,10*ROW('Sanitation Data'!E145))),'Data Summary'!CR151="Yes"),OFFSET('Sanitation Data'!$E$10,0,10*ROW('Sanitation Data'!E145)),NA())</f>
        <v>#N/A</v>
      </c>
      <c r="AD151" s="97" t="e">
        <f ca="true">+IF(AND(ISNUMBER(OFFSET('Sanitation Data'!$E$11,0,10*ROW('Sanitation Data'!E145))),'Data Summary'!CS151="Yes"),OFFSET('Sanitation Data'!$E$11,0,10*ROW('Sanitation Data'!E145)),NA())</f>
        <v>#N/A</v>
      </c>
      <c r="AE151" s="97" t="e">
        <f ca="true">+IF(AND(ISNUMBER(OFFSET('Sanitation Data'!$E$12,0,10*ROW('Sanitation Data'!E145))),'Data Summary'!CT151="Yes"),OFFSET('Sanitation Data'!$E$12,0,10*ROW('Sanitation Data'!E145)),NA())</f>
        <v>#N/A</v>
      </c>
      <c r="AF151" s="97" t="e">
        <f ca="true">+IF(AND(ISNUMBER(OFFSET('Sanitation Data'!$F$4,0,10*ROW('Sanitation Data'!F145))),'Data Summary'!CU151="Yes"),100-OFFSET('Sanitation Data'!$F$4,0,10*ROW('Sanitation Data'!F145)),NA())</f>
        <v>#N/A</v>
      </c>
      <c r="AG151" s="97" t="e">
        <f ca="true">+IF(AND(ISNUMBER(OFFSET('Sanitation Data'!$F$6,0,10*ROW('Sanitation Data'!F145))),'Data Summary'!CV151="Yes"),OFFSET('Sanitation Data'!$F$6,0,10*ROW('Sanitation Data'!F145)),NA())</f>
        <v>#N/A</v>
      </c>
      <c r="AH151" s="97" t="e">
        <f ca="true">+IF(AND(ISNUMBER(OFFSET('Sanitation Data'!$F$10,0,10*ROW('Sanitation Data'!F145))),'Data Summary'!CW151="Yes"),OFFSET('Sanitation Data'!$F$10,0,10*ROW('Sanitation Data'!F145)),NA())</f>
        <v>#N/A</v>
      </c>
      <c r="AI151" s="97" t="e">
        <f ca="true">+IF(AND(ISNUMBER(OFFSET('Sanitation Data'!$F$11,0,10*ROW('Sanitation Data'!F145))),'Data Summary'!CX151="Yes"),OFFSET('Sanitation Data'!$F$11,0,10*ROW('Sanitation Data'!F145)),NA())</f>
        <v>#N/A</v>
      </c>
      <c r="AJ151" s="97" t="e">
        <f ca="true">+IF(AND(ISNUMBER(OFFSET('Sanitation Data'!$F$12,0,10*ROW('Sanitation Data'!F145))),'Data Summary'!CY151="Yes"),OFFSET('Sanitation Data'!$F$12,0,10*ROW('Sanitation Data'!F145)),NA())</f>
        <v>#N/A</v>
      </c>
      <c r="AK151" s="97" t="e">
        <f ca="true">+IF(AND(ISNUMBER(OFFSET('Sanitation Data'!$G$4,0,10*ROW('Sanitation Data'!G145))),'Data Summary'!CZ151="Yes"),100-OFFSET('Sanitation Data'!$G$4,0,10*ROW('Sanitation Data'!G145)),NA())</f>
        <v>#N/A</v>
      </c>
      <c r="AL151" s="97" t="e">
        <f ca="true">+IF(AND(ISNUMBER(OFFSET('Sanitation Data'!$G$6,0,10*ROW('Sanitation Data'!G145))),'Data Summary'!DA151="Yes"),OFFSET('Sanitation Data'!$G$6,0,10*ROW('Sanitation Data'!G145)),NA())</f>
        <v>#N/A</v>
      </c>
      <c r="AM151" s="97" t="e">
        <f ca="true">+IF(AND(ISNUMBER(OFFSET('Sanitation Data'!$G$10,0,10*ROW('Sanitation Data'!G145))),'Data Summary'!DB151="Yes"),OFFSET('Sanitation Data'!$G$10,0,10*ROW('Sanitation Data'!G145)),NA())</f>
        <v>#N/A</v>
      </c>
      <c r="AN151" s="97" t="e">
        <f ca="true">+IF(AND(ISNUMBER(OFFSET('Sanitation Data'!$G$11,0,10*ROW('Sanitation Data'!G145))),'Data Summary'!DC151="Yes"),OFFSET('Sanitation Data'!$G$11,0,10*ROW('Sanitation Data'!G145)),NA())</f>
        <v>#N/A</v>
      </c>
      <c r="AO151" s="97" t="e">
        <f ca="true">+IF(AND(ISNUMBER(OFFSET('Sanitation Data'!$G$12,0,10*ROW('Sanitation Data'!G145))),'Data Summary'!DD151="Yes"),OFFSET('Sanitation Data'!$G$12,0,10*ROW('Sanitation Data'!G145)),NA())</f>
        <v>#N/A</v>
      </c>
      <c r="AP151" s="97" t="e">
        <f ca="true">+IF(AND(ISNUMBER(OFFSET('Sanitation Data'!$H$4,0,10*ROW('Sanitation Data'!H145))),'Data Summary'!DE151="Yes"),100-OFFSET('Sanitation Data'!$H$4,0,10*ROW('Sanitation Data'!H145)),NA())</f>
        <v>#N/A</v>
      </c>
      <c r="AQ151" s="97" t="e">
        <f ca="true">+IF(AND(ISNUMBER(OFFSET('Sanitation Data'!$H$6,0,10*ROW('Sanitation Data'!H145))),'Data Summary'!DF151="Yes"),OFFSET('Sanitation Data'!$H$6,0,10*ROW('Sanitation Data'!H145)),NA())</f>
        <v>#N/A</v>
      </c>
      <c r="AR151" s="97" t="e">
        <f ca="true">+IF(AND(ISNUMBER(OFFSET('Sanitation Data'!$H$10,0,10*ROW('Sanitation Data'!H145))),'Data Summary'!DG151="Yes"),OFFSET('Sanitation Data'!$H$10,0,10*ROW('Sanitation Data'!H145)),NA())</f>
        <v>#N/A</v>
      </c>
      <c r="AS151" s="97" t="e">
        <f ca="true">+IF(AND(ISNUMBER(OFFSET('Sanitation Data'!$H$11,0,10*ROW('Sanitation Data'!H145))),'Data Summary'!DH151="Yes"),OFFSET('Sanitation Data'!$H$11,0,10*ROW('Sanitation Data'!H145)),NA())</f>
        <v>#N/A</v>
      </c>
      <c r="AT151" s="97" t="e">
        <f ca="true">+IF(AND(ISNUMBER(OFFSET('Sanitation Data'!$H$12,0,10*ROW('Sanitation Data'!H145))),'Data Summary'!DI151="Yes"),OFFSET('Sanitation Data'!$H$12,0,10*ROW('Sanitation Data'!H145)),NA())</f>
        <v>#N/A</v>
      </c>
      <c r="AU151" s="97" t="e">
        <f ca="true">+IF(AND(ISNUMBER(OFFSET('Sanitation Data'!$I$4,0,10*ROW('Sanitation Data'!I145))),'Data Summary'!DJ151="Yes"),100-OFFSET('Sanitation Data'!$I$4,0,10*ROW('Sanitation Data'!I145)),NA())</f>
        <v>#N/A</v>
      </c>
      <c r="AV151" s="97" t="e">
        <f ca="true">+IF(AND(ISNUMBER(OFFSET('Sanitation Data'!$I$6,0,10*ROW('Sanitation Data'!I145))),'Data Summary'!DK151="Yes"),OFFSET('Sanitation Data'!$I$6,0,10*ROW('Sanitation Data'!I145)),NA())</f>
        <v>#N/A</v>
      </c>
      <c r="AW151" s="97" t="e">
        <f ca="true">+IF(AND(ISNUMBER(OFFSET('Sanitation Data'!$I$10,0,10*ROW('Sanitation Data'!I145))),'Data Summary'!DL151="Yes"),OFFSET('Sanitation Data'!$I$10,0,10*ROW('Sanitation Data'!I145)),NA())</f>
        <v>#N/A</v>
      </c>
      <c r="AX151" s="97" t="e">
        <f ca="true">+IF(AND(ISNUMBER(OFFSET('Sanitation Data'!$I$11,0,10*ROW('Sanitation Data'!I145))),'Data Summary'!DM151="Yes"),OFFSET('Sanitation Data'!$I$11,0,10*ROW('Sanitation Data'!I145)),NA())</f>
        <v>#N/A</v>
      </c>
      <c r="AY151" s="97" t="e">
        <f ca="true">+IF(AND(ISNUMBER(OFFSET('Sanitation Data'!$I$12,0,10*ROW('Sanitation Data'!I145))),'Data Summary'!DN151="Yes"),OFFSET('Sanitation Data'!$I$12,0,10*ROW('Sanitation Data'!I145)),NA())</f>
        <v>#N/A</v>
      </c>
      <c r="AZ151" s="98" t="e">
        <f ca="true">+IF(AND(ISNUMBER(OFFSET('Hygiene Data'!$D$5,0,10*ROW('Hygiene Data'!D145))),'Data Summary'!DO151="Yes"),OFFSET('Hygiene Data'!$D$5,0,10*ROW('Hygiene Data'!D145)),NA())</f>
        <v>#N/A</v>
      </c>
      <c r="BA151" s="98" t="e">
        <f ca="true">+IF(AND(ISNUMBER(OFFSET('Hygiene Data'!$D$7,0,10*ROW('Hygiene Data'!D145))),'Data Summary'!DP151="Yes"),OFFSET('Hygiene Data'!$D$7,0,10*ROW('Hygiene Data'!D145)),NA())</f>
        <v>#N/A</v>
      </c>
      <c r="BB151" s="98" t="e">
        <f ca="true">+IF(AND(ISNUMBER(OFFSET('Hygiene Data'!$D$9,0,10*ROW('Hygiene Data'!D145))),'Data Summary'!DQ151="Yes"),OFFSET('Hygiene Data'!$D$9,0,10*ROW('Hygiene Data'!D145)),NA())</f>
        <v>#N/A</v>
      </c>
      <c r="BC151" s="98" t="e">
        <f ca="true">+IF(AND(ISNUMBER(OFFSET('Hygiene Data'!$E$5,0,10*ROW('Hygiene Data'!E145))),'Data Summary'!DR151="Yes"),OFFSET('Hygiene Data'!$E$5,0,10*ROW('Hygiene Data'!E145)),NA())</f>
        <v>#N/A</v>
      </c>
      <c r="BD151" s="98" t="e">
        <f ca="true">+IF(AND(ISNUMBER(OFFSET('Hygiene Data'!$E$7,0,10*ROW('Hygiene Data'!E145))),'Data Summary'!DS151="Yes"),OFFSET('Hygiene Data'!$E$7,0,10*ROW('Hygiene Data'!E145)),NA())</f>
        <v>#N/A</v>
      </c>
      <c r="BE151" s="98" t="e">
        <f ca="true">+IF(AND(ISNUMBER(OFFSET('Hygiene Data'!$E$9,0,10*ROW('Hygiene Data'!E145))),'Data Summary'!DT151="Yes"),OFFSET('Hygiene Data'!$E$9,0,10*ROW('Hygiene Data'!E145)),NA())</f>
        <v>#N/A</v>
      </c>
      <c r="BF151" s="98" t="e">
        <f ca="true">+IF(AND(ISNUMBER(OFFSET('Hygiene Data'!$F$5,0,10*ROW('Hygiene Data'!F145))),'Data Summary'!DU151="Yes"),OFFSET('Hygiene Data'!$F$5,0,10*ROW('Hygiene Data'!F145)),NA())</f>
        <v>#N/A</v>
      </c>
      <c r="BG151" s="98" t="e">
        <f ca="true">+IF(AND(ISNUMBER(OFFSET('Hygiene Data'!$F$7,0,10*ROW('Hygiene Data'!F145))),'Data Summary'!DV151="Yes"),OFFSET('Hygiene Data'!$F$7,0,10*ROW('Hygiene Data'!F145)),NA())</f>
        <v>#N/A</v>
      </c>
      <c r="BH151" s="98" t="e">
        <f ca="true">+IF(AND(ISNUMBER(OFFSET('Hygiene Data'!$F$9,0,10*ROW('Hygiene Data'!F145))),'Data Summary'!DW151="Yes"),OFFSET('Hygiene Data'!$F$9,0,10*ROW('Hygiene Data'!F145)),NA())</f>
        <v>#N/A</v>
      </c>
      <c r="BI151" s="98" t="e">
        <f ca="true">+IF(AND(ISNUMBER(OFFSET('Hygiene Data'!$G$5,0,10*ROW('Hygiene Data'!G145))),'Data Summary'!DX151="Yes"),OFFSET('Hygiene Data'!$G$5,0,10*ROW('Hygiene Data'!G145)),NA())</f>
        <v>#N/A</v>
      </c>
      <c r="BJ151" s="98" t="e">
        <f ca="true">+IF(AND(ISNUMBER(OFFSET('Hygiene Data'!$G$7,0,10*ROW('Hygiene Data'!G145))),'Data Summary'!DY151="Yes"),OFFSET('Hygiene Data'!$G$7,0,10*ROW('Hygiene Data'!G145)),NA())</f>
        <v>#N/A</v>
      </c>
      <c r="BK151" s="98" t="e">
        <f ca="true">+IF(AND(ISNUMBER(OFFSET('Hygiene Data'!$G$9,0,10*ROW('Hygiene Data'!G145))),'Data Summary'!DZ151="Yes"),OFFSET('Hygiene Data'!$G$9,0,10*ROW('Hygiene Data'!G145)),NA())</f>
        <v>#N/A</v>
      </c>
      <c r="BL151" s="98" t="e">
        <f ca="true">+IF(AND(ISNUMBER(OFFSET('Hygiene Data'!$H$5,0,10*ROW('Hygiene Data'!H145))),'Data Summary'!EA151="Yes"),OFFSET('Hygiene Data'!$H$5,0,10*ROW('Hygiene Data'!H145)),NA())</f>
        <v>#N/A</v>
      </c>
      <c r="BM151" s="98" t="e">
        <f ca="true">+IF(AND(ISNUMBER(OFFSET('Hygiene Data'!$H$7,0,10*ROW('Hygiene Data'!H145))),'Data Summary'!EB151="Yes"),OFFSET('Hygiene Data'!$H$7,0,10*ROW('Hygiene Data'!H145)),NA())</f>
        <v>#N/A</v>
      </c>
      <c r="BN151" s="98" t="e">
        <f ca="true">+IF(AND(ISNUMBER(OFFSET('Hygiene Data'!$H$9,0,10*ROW('Hygiene Data'!H145))),'Data Summary'!EC151="Yes"),OFFSET('Hygiene Data'!$H$9,0,10*ROW('Hygiene Data'!H145)),NA())</f>
        <v>#N/A</v>
      </c>
      <c r="BO151" s="98" t="e">
        <f ca="true">+IF(AND(ISNUMBER(OFFSET('Hygiene Data'!$I$5,0,10*ROW('Hygiene Data'!I145))),'Data Summary'!ED151="Yes"),OFFSET('Hygiene Data'!$I$5,0,10*ROW('Hygiene Data'!I145)),NA())</f>
        <v>#N/A</v>
      </c>
      <c r="BP151" s="98" t="e">
        <f ca="true">+IF(AND(ISNUMBER(OFFSET('Hygiene Data'!$I$7,0,10*ROW('Hygiene Data'!I145))),'Data Summary'!EE151="Yes"),OFFSET('Hygiene Data'!$I$7,0,10*ROW('Hygiene Data'!I145)),NA())</f>
        <v>#N/A</v>
      </c>
      <c r="BQ151" s="98" t="e">
        <f ca="true">+IF(AND(ISNUMBER(OFFSET('Hygiene Data'!$I$9,0,10*ROW('Hygiene Data'!I145))),'Data Summary'!EF151="Yes"),OFFSET('Hygiene Data'!$I$9,0,10*ROW('Hygiene Data'!I145)),NA())</f>
        <v>#N/A</v>
      </c>
    </row>
    <row xmlns:x14ac="http://schemas.microsoft.com/office/spreadsheetml/2009/9/ac" r="152" x14ac:dyDescent="0.2">
      <c r="A152" s="335" t="e">
        <f ca="true">+RIGHT('Data Summary'!A152,LEN('Data Summary'!A152)-9)</f>
        <v>#VALUE!</v>
      </c>
      <c r="B152" s="36" t="str">
        <f ca="true">+IF(ISTEXT('Data Summary'!B152),'Data Summary'!B152,"")</f>
        <v/>
      </c>
      <c r="C152" s="334" t="e">
        <f ca="true">+VALUE('Data Summary'!C152)</f>
        <v>#VALUE!</v>
      </c>
      <c r="D152" s="96" t="e">
        <f ca="true">+IF(AND(ISNUMBER(OFFSET('Water Data'!$D$4,0,10*ROW('Water Data'!D146))),'Data Summary'!BS152="Yes"),100-OFFSET('Water Data'!$D$4,0,10*ROW('Water Data'!D146)),NA())</f>
        <v>#N/A</v>
      </c>
      <c r="E152" s="96" t="e">
        <f ca="true">+IF(AND(ISNUMBER(OFFSET('Water Data'!$D$6,0,10*ROW('Water Data'!D146))),'Data Summary'!BT152="Yes"),OFFSET('Water Data'!$D$6,0,10*ROW('Water Data'!D146)),NA())</f>
        <v>#N/A</v>
      </c>
      <c r="F152" s="96" t="e">
        <f ca="true">+IF(AND(ISNUMBER(OFFSET('Water Data'!$D$9,0,10*ROW('Water Data'!D146))),'Data Summary'!BU152="Yes"),OFFSET('Water Data'!$D$9,0,10*ROW('Water Data'!D146)),NA())</f>
        <v>#N/A</v>
      </c>
      <c r="G152" s="96" t="e">
        <f ca="true">+IF(AND(ISNUMBER(OFFSET('Water Data'!$E$4,0,10*ROW('Water Data'!E146))),'Data Summary'!BV152="Yes"),100-OFFSET('Water Data'!$E$4,0,10*ROW('Water Data'!E146)),NA())</f>
        <v>#N/A</v>
      </c>
      <c r="H152" s="96" t="e">
        <f ca="true">+IF(AND(ISNUMBER(OFFSET('Water Data'!$E$6,0,10*ROW('Water Data'!E146))),'Data Summary'!BW152="Yes"),OFFSET('Water Data'!$E$6,0,10*ROW('Water Data'!E146)),NA())</f>
        <v>#N/A</v>
      </c>
      <c r="I152" s="96" t="e">
        <f ca="true">+IF(AND(ISNUMBER(OFFSET('Water Data'!$E$9,0,10*ROW('Water Data'!E146))),'Data Summary'!BX152="Yes"),OFFSET('Water Data'!$E$9,0,10*ROW('Water Data'!E146)),NA())</f>
        <v>#N/A</v>
      </c>
      <c r="J152" s="96" t="e">
        <f ca="true">+IF(AND(ISNUMBER(OFFSET('Water Data'!$F$4,0,10*ROW('Water Data'!F146))),'Data Summary'!BY152="Yes"),100-OFFSET('Water Data'!$F$4,0,10*ROW('Water Data'!F146)),NA())</f>
        <v>#N/A</v>
      </c>
      <c r="K152" s="96" t="e">
        <f ca="true">+IF(AND(ISNUMBER(OFFSET('Water Data'!$F$6,0,10*ROW('Water Data'!F146))),'Data Summary'!BZ152="Yes"),OFFSET('Water Data'!$F$6,0,10*ROW('Water Data'!F146)),NA())</f>
        <v>#N/A</v>
      </c>
      <c r="L152" s="96" t="e">
        <f ca="true">+IF(AND(ISNUMBER(OFFSET('Water Data'!$F$9,0,10*ROW('Water Data'!F146))),'Data Summary'!CA152="Yes"),OFFSET('Water Data'!$F$9,0,10*ROW('Water Data'!F146)),NA())</f>
        <v>#N/A</v>
      </c>
      <c r="M152" s="96" t="e">
        <f ca="true">+IF(AND(ISNUMBER(OFFSET('Water Data'!$G$4,0,10*ROW('Water Data'!G146))),'Data Summary'!CB152="Yes"),100-OFFSET('Water Data'!$G$4,0,10*ROW('Water Data'!G146)),NA())</f>
        <v>#N/A</v>
      </c>
      <c r="N152" s="96" t="e">
        <f ca="true">+IF(AND(ISNUMBER(OFFSET('Water Data'!$G$6,0,10*ROW('Water Data'!G146))),'Data Summary'!CC152="Yes"),OFFSET('Water Data'!$G$6,0,10*ROW('Water Data'!G146)),NA())</f>
        <v>#N/A</v>
      </c>
      <c r="O152" s="96" t="e">
        <f ca="true">+IF(AND(ISNUMBER(OFFSET('Water Data'!$G$9,0,10*ROW('Water Data'!G146))),'Data Summary'!CD152="Yes"),OFFSET('Water Data'!$G$9,0,10*ROW('Water Data'!G146)),NA())</f>
        <v>#N/A</v>
      </c>
      <c r="P152" s="96" t="e">
        <f ca="true">+IF(AND(ISNUMBER(OFFSET('Water Data'!$H$4,0,10*ROW('Water Data'!H146))),'Data Summary'!CE152="Yes"),100-OFFSET('Water Data'!$H$4,0,10*ROW('Water Data'!H146)),NA())</f>
        <v>#N/A</v>
      </c>
      <c r="Q152" s="96" t="e">
        <f ca="true">+IF(AND(ISNUMBER(OFFSET('Water Data'!$H$6,0,10*ROW('Water Data'!H146))),'Data Summary'!CF152="Yes"),OFFSET('Water Data'!$H$6,0,10*ROW('Water Data'!H146)),NA())</f>
        <v>#N/A</v>
      </c>
      <c r="R152" s="96" t="e">
        <f ca="true">+IF(AND(ISNUMBER(OFFSET('Water Data'!$H$9,0,10*ROW('Water Data'!H146))),'Data Summary'!CG152="Yes"),OFFSET('Water Data'!$H$9,0,10*ROW('Water Data'!H146)),NA())</f>
        <v>#N/A</v>
      </c>
      <c r="S152" s="96" t="e">
        <f ca="true">+IF(AND(ISNUMBER(OFFSET('Water Data'!$I$4,0,10*ROW('Water Data'!I146))),'Data Summary'!CH152="Yes"),100-OFFSET('Water Data'!$I$4,0,10*ROW('Water Data'!I146)),NA())</f>
        <v>#N/A</v>
      </c>
      <c r="T152" s="96" t="e">
        <f ca="true">+IF(AND(ISNUMBER(OFFSET('Water Data'!$I$6,0,10*ROW('Water Data'!I146))),'Data Summary'!CI152="Yes"),OFFSET('Water Data'!$I$6,0,10*ROW('Water Data'!I146)),NA())</f>
        <v>#N/A</v>
      </c>
      <c r="U152" s="96" t="e">
        <f ca="true">+IF(AND(ISNUMBER(OFFSET('Water Data'!$I$9,0,10*ROW('Water Data'!I146))),'Data Summary'!CJ152="Yes"),OFFSET('Water Data'!$I$9,0,10*ROW('Water Data'!I146)),NA())</f>
        <v>#N/A</v>
      </c>
      <c r="V152" s="97" t="e">
        <f ca="true">+IF(AND(ISNUMBER(OFFSET('Sanitation Data'!$D$4,0,10*ROW('Sanitation Data'!D146))),'Data Summary'!CK152="Yes"),100-OFFSET('Sanitation Data'!$D$4,0,10*ROW('Sanitation Data'!D146)),NA())</f>
        <v>#N/A</v>
      </c>
      <c r="W152" s="97" t="e">
        <f ca="true">+IF(AND(ISNUMBER(OFFSET('Sanitation Data'!$D$6,0,10*ROW('Sanitation Data'!D146))),'Data Summary'!CL152="Yes"),OFFSET('Sanitation Data'!$D$6,0,10*ROW('Sanitation Data'!D146)),NA())</f>
        <v>#N/A</v>
      </c>
      <c r="X152" s="97" t="e">
        <f ca="true">+IF(AND(ISNUMBER(OFFSET('Sanitation Data'!$D$10,0,10*ROW('Sanitation Data'!D146))),'Data Summary'!CM152="Yes"),OFFSET('Sanitation Data'!$D$10,0,10*ROW('Sanitation Data'!D146)),NA())</f>
        <v>#N/A</v>
      </c>
      <c r="Y152" s="97" t="e">
        <f ca="true">+IF(AND(ISNUMBER(OFFSET('Sanitation Data'!$D$11,0,10*ROW('Sanitation Data'!D146))),'Data Summary'!CN152="Yes"),OFFSET('Sanitation Data'!$D$11,0,10*ROW('Sanitation Data'!D146)),NA())</f>
        <v>#N/A</v>
      </c>
      <c r="Z152" s="97" t="e">
        <f ca="true">+IF(AND(ISNUMBER(OFFSET('Sanitation Data'!$D$12,0,10*ROW('Sanitation Data'!D146))),'Data Summary'!CO152="Yes"),OFFSET('Sanitation Data'!$D$12,0,10*ROW('Sanitation Data'!D146)),NA())</f>
        <v>#N/A</v>
      </c>
      <c r="AA152" s="97" t="e">
        <f ca="true">+IF(AND(ISNUMBER(OFFSET('Sanitation Data'!$E$4,0,10*ROW('Sanitation Data'!E146))),'Data Summary'!CP152="Yes"),100-OFFSET('Sanitation Data'!$E$4,0,10*ROW('Sanitation Data'!E146)),NA())</f>
        <v>#N/A</v>
      </c>
      <c r="AB152" s="97" t="e">
        <f ca="true">+IF(AND(ISNUMBER(OFFSET('Sanitation Data'!$E$6,0,10*ROW('Sanitation Data'!E146))),'Data Summary'!CQ152="Yes"),OFFSET('Sanitation Data'!$E$6,0,10*ROW('Sanitation Data'!E146)),NA())</f>
        <v>#N/A</v>
      </c>
      <c r="AC152" s="97" t="e">
        <f ca="true">+IF(AND(ISNUMBER(OFFSET('Sanitation Data'!$E$10,0,10*ROW('Sanitation Data'!E146))),'Data Summary'!CR152="Yes"),OFFSET('Sanitation Data'!$E$10,0,10*ROW('Sanitation Data'!E146)),NA())</f>
        <v>#N/A</v>
      </c>
      <c r="AD152" s="97" t="e">
        <f ca="true">+IF(AND(ISNUMBER(OFFSET('Sanitation Data'!$E$11,0,10*ROW('Sanitation Data'!E146))),'Data Summary'!CS152="Yes"),OFFSET('Sanitation Data'!$E$11,0,10*ROW('Sanitation Data'!E146)),NA())</f>
        <v>#N/A</v>
      </c>
      <c r="AE152" s="97" t="e">
        <f ca="true">+IF(AND(ISNUMBER(OFFSET('Sanitation Data'!$E$12,0,10*ROW('Sanitation Data'!E146))),'Data Summary'!CT152="Yes"),OFFSET('Sanitation Data'!$E$12,0,10*ROW('Sanitation Data'!E146)),NA())</f>
        <v>#N/A</v>
      </c>
      <c r="AF152" s="97" t="e">
        <f ca="true">+IF(AND(ISNUMBER(OFFSET('Sanitation Data'!$F$4,0,10*ROW('Sanitation Data'!F146))),'Data Summary'!CU152="Yes"),100-OFFSET('Sanitation Data'!$F$4,0,10*ROW('Sanitation Data'!F146)),NA())</f>
        <v>#N/A</v>
      </c>
      <c r="AG152" s="97" t="e">
        <f ca="true">+IF(AND(ISNUMBER(OFFSET('Sanitation Data'!$F$6,0,10*ROW('Sanitation Data'!F146))),'Data Summary'!CV152="Yes"),OFFSET('Sanitation Data'!$F$6,0,10*ROW('Sanitation Data'!F146)),NA())</f>
        <v>#N/A</v>
      </c>
      <c r="AH152" s="97" t="e">
        <f ca="true">+IF(AND(ISNUMBER(OFFSET('Sanitation Data'!$F$10,0,10*ROW('Sanitation Data'!F146))),'Data Summary'!CW152="Yes"),OFFSET('Sanitation Data'!$F$10,0,10*ROW('Sanitation Data'!F146)),NA())</f>
        <v>#N/A</v>
      </c>
      <c r="AI152" s="97" t="e">
        <f ca="true">+IF(AND(ISNUMBER(OFFSET('Sanitation Data'!$F$11,0,10*ROW('Sanitation Data'!F146))),'Data Summary'!CX152="Yes"),OFFSET('Sanitation Data'!$F$11,0,10*ROW('Sanitation Data'!F146)),NA())</f>
        <v>#N/A</v>
      </c>
      <c r="AJ152" s="97" t="e">
        <f ca="true">+IF(AND(ISNUMBER(OFFSET('Sanitation Data'!$F$12,0,10*ROW('Sanitation Data'!F146))),'Data Summary'!CY152="Yes"),OFFSET('Sanitation Data'!$F$12,0,10*ROW('Sanitation Data'!F146)),NA())</f>
        <v>#N/A</v>
      </c>
      <c r="AK152" s="97" t="e">
        <f ca="true">+IF(AND(ISNUMBER(OFFSET('Sanitation Data'!$G$4,0,10*ROW('Sanitation Data'!G146))),'Data Summary'!CZ152="Yes"),100-OFFSET('Sanitation Data'!$G$4,0,10*ROW('Sanitation Data'!G146)),NA())</f>
        <v>#N/A</v>
      </c>
      <c r="AL152" s="97" t="e">
        <f ca="true">+IF(AND(ISNUMBER(OFFSET('Sanitation Data'!$G$6,0,10*ROW('Sanitation Data'!G146))),'Data Summary'!DA152="Yes"),OFFSET('Sanitation Data'!$G$6,0,10*ROW('Sanitation Data'!G146)),NA())</f>
        <v>#N/A</v>
      </c>
      <c r="AM152" s="97" t="e">
        <f ca="true">+IF(AND(ISNUMBER(OFFSET('Sanitation Data'!$G$10,0,10*ROW('Sanitation Data'!G146))),'Data Summary'!DB152="Yes"),OFFSET('Sanitation Data'!$G$10,0,10*ROW('Sanitation Data'!G146)),NA())</f>
        <v>#N/A</v>
      </c>
      <c r="AN152" s="97" t="e">
        <f ca="true">+IF(AND(ISNUMBER(OFFSET('Sanitation Data'!$G$11,0,10*ROW('Sanitation Data'!G146))),'Data Summary'!DC152="Yes"),OFFSET('Sanitation Data'!$G$11,0,10*ROW('Sanitation Data'!G146)),NA())</f>
        <v>#N/A</v>
      </c>
      <c r="AO152" s="97" t="e">
        <f ca="true">+IF(AND(ISNUMBER(OFFSET('Sanitation Data'!$G$12,0,10*ROW('Sanitation Data'!G146))),'Data Summary'!DD152="Yes"),OFFSET('Sanitation Data'!$G$12,0,10*ROW('Sanitation Data'!G146)),NA())</f>
        <v>#N/A</v>
      </c>
      <c r="AP152" s="97" t="e">
        <f ca="true">+IF(AND(ISNUMBER(OFFSET('Sanitation Data'!$H$4,0,10*ROW('Sanitation Data'!H146))),'Data Summary'!DE152="Yes"),100-OFFSET('Sanitation Data'!$H$4,0,10*ROW('Sanitation Data'!H146)),NA())</f>
        <v>#N/A</v>
      </c>
      <c r="AQ152" s="97" t="e">
        <f ca="true">+IF(AND(ISNUMBER(OFFSET('Sanitation Data'!$H$6,0,10*ROW('Sanitation Data'!H146))),'Data Summary'!DF152="Yes"),OFFSET('Sanitation Data'!$H$6,0,10*ROW('Sanitation Data'!H146)),NA())</f>
        <v>#N/A</v>
      </c>
      <c r="AR152" s="97" t="e">
        <f ca="true">+IF(AND(ISNUMBER(OFFSET('Sanitation Data'!$H$10,0,10*ROW('Sanitation Data'!H146))),'Data Summary'!DG152="Yes"),OFFSET('Sanitation Data'!$H$10,0,10*ROW('Sanitation Data'!H146)),NA())</f>
        <v>#N/A</v>
      </c>
      <c r="AS152" s="97" t="e">
        <f ca="true">+IF(AND(ISNUMBER(OFFSET('Sanitation Data'!$H$11,0,10*ROW('Sanitation Data'!H146))),'Data Summary'!DH152="Yes"),OFFSET('Sanitation Data'!$H$11,0,10*ROW('Sanitation Data'!H146)),NA())</f>
        <v>#N/A</v>
      </c>
      <c r="AT152" s="97" t="e">
        <f ca="true">+IF(AND(ISNUMBER(OFFSET('Sanitation Data'!$H$12,0,10*ROW('Sanitation Data'!H146))),'Data Summary'!DI152="Yes"),OFFSET('Sanitation Data'!$H$12,0,10*ROW('Sanitation Data'!H146)),NA())</f>
        <v>#N/A</v>
      </c>
      <c r="AU152" s="97" t="e">
        <f ca="true">+IF(AND(ISNUMBER(OFFSET('Sanitation Data'!$I$4,0,10*ROW('Sanitation Data'!I146))),'Data Summary'!DJ152="Yes"),100-OFFSET('Sanitation Data'!$I$4,0,10*ROW('Sanitation Data'!I146)),NA())</f>
        <v>#N/A</v>
      </c>
      <c r="AV152" s="97" t="e">
        <f ca="true">+IF(AND(ISNUMBER(OFFSET('Sanitation Data'!$I$6,0,10*ROW('Sanitation Data'!I146))),'Data Summary'!DK152="Yes"),OFFSET('Sanitation Data'!$I$6,0,10*ROW('Sanitation Data'!I146)),NA())</f>
        <v>#N/A</v>
      </c>
      <c r="AW152" s="97" t="e">
        <f ca="true">+IF(AND(ISNUMBER(OFFSET('Sanitation Data'!$I$10,0,10*ROW('Sanitation Data'!I146))),'Data Summary'!DL152="Yes"),OFFSET('Sanitation Data'!$I$10,0,10*ROW('Sanitation Data'!I146)),NA())</f>
        <v>#N/A</v>
      </c>
      <c r="AX152" s="97" t="e">
        <f ca="true">+IF(AND(ISNUMBER(OFFSET('Sanitation Data'!$I$11,0,10*ROW('Sanitation Data'!I146))),'Data Summary'!DM152="Yes"),OFFSET('Sanitation Data'!$I$11,0,10*ROW('Sanitation Data'!I146)),NA())</f>
        <v>#N/A</v>
      </c>
      <c r="AY152" s="97" t="e">
        <f ca="true">+IF(AND(ISNUMBER(OFFSET('Sanitation Data'!$I$12,0,10*ROW('Sanitation Data'!I146))),'Data Summary'!DN152="Yes"),OFFSET('Sanitation Data'!$I$12,0,10*ROW('Sanitation Data'!I146)),NA())</f>
        <v>#N/A</v>
      </c>
      <c r="AZ152" s="98" t="e">
        <f ca="true">+IF(AND(ISNUMBER(OFFSET('Hygiene Data'!$D$5,0,10*ROW('Hygiene Data'!D146))),'Data Summary'!DO152="Yes"),OFFSET('Hygiene Data'!$D$5,0,10*ROW('Hygiene Data'!D146)),NA())</f>
        <v>#N/A</v>
      </c>
      <c r="BA152" s="98" t="e">
        <f ca="true">+IF(AND(ISNUMBER(OFFSET('Hygiene Data'!$D$7,0,10*ROW('Hygiene Data'!D146))),'Data Summary'!DP152="Yes"),OFFSET('Hygiene Data'!$D$7,0,10*ROW('Hygiene Data'!D146)),NA())</f>
        <v>#N/A</v>
      </c>
      <c r="BB152" s="98" t="e">
        <f ca="true">+IF(AND(ISNUMBER(OFFSET('Hygiene Data'!$D$9,0,10*ROW('Hygiene Data'!D146))),'Data Summary'!DQ152="Yes"),OFFSET('Hygiene Data'!$D$9,0,10*ROW('Hygiene Data'!D146)),NA())</f>
        <v>#N/A</v>
      </c>
      <c r="BC152" s="98" t="e">
        <f ca="true">+IF(AND(ISNUMBER(OFFSET('Hygiene Data'!$E$5,0,10*ROW('Hygiene Data'!E146))),'Data Summary'!DR152="Yes"),OFFSET('Hygiene Data'!$E$5,0,10*ROW('Hygiene Data'!E146)),NA())</f>
        <v>#N/A</v>
      </c>
      <c r="BD152" s="98" t="e">
        <f ca="true">+IF(AND(ISNUMBER(OFFSET('Hygiene Data'!$E$7,0,10*ROW('Hygiene Data'!E146))),'Data Summary'!DS152="Yes"),OFFSET('Hygiene Data'!$E$7,0,10*ROW('Hygiene Data'!E146)),NA())</f>
        <v>#N/A</v>
      </c>
      <c r="BE152" s="98" t="e">
        <f ca="true">+IF(AND(ISNUMBER(OFFSET('Hygiene Data'!$E$9,0,10*ROW('Hygiene Data'!E146))),'Data Summary'!DT152="Yes"),OFFSET('Hygiene Data'!$E$9,0,10*ROW('Hygiene Data'!E146)),NA())</f>
        <v>#N/A</v>
      </c>
      <c r="BF152" s="98" t="e">
        <f ca="true">+IF(AND(ISNUMBER(OFFSET('Hygiene Data'!$F$5,0,10*ROW('Hygiene Data'!F146))),'Data Summary'!DU152="Yes"),OFFSET('Hygiene Data'!$F$5,0,10*ROW('Hygiene Data'!F146)),NA())</f>
        <v>#N/A</v>
      </c>
      <c r="BG152" s="98" t="e">
        <f ca="true">+IF(AND(ISNUMBER(OFFSET('Hygiene Data'!$F$7,0,10*ROW('Hygiene Data'!F146))),'Data Summary'!DV152="Yes"),OFFSET('Hygiene Data'!$F$7,0,10*ROW('Hygiene Data'!F146)),NA())</f>
        <v>#N/A</v>
      </c>
      <c r="BH152" s="98" t="e">
        <f ca="true">+IF(AND(ISNUMBER(OFFSET('Hygiene Data'!$F$9,0,10*ROW('Hygiene Data'!F146))),'Data Summary'!DW152="Yes"),OFFSET('Hygiene Data'!$F$9,0,10*ROW('Hygiene Data'!F146)),NA())</f>
        <v>#N/A</v>
      </c>
      <c r="BI152" s="98" t="e">
        <f ca="true">+IF(AND(ISNUMBER(OFFSET('Hygiene Data'!$G$5,0,10*ROW('Hygiene Data'!G146))),'Data Summary'!DX152="Yes"),OFFSET('Hygiene Data'!$G$5,0,10*ROW('Hygiene Data'!G146)),NA())</f>
        <v>#N/A</v>
      </c>
      <c r="BJ152" s="98" t="e">
        <f ca="true">+IF(AND(ISNUMBER(OFFSET('Hygiene Data'!$G$7,0,10*ROW('Hygiene Data'!G146))),'Data Summary'!DY152="Yes"),OFFSET('Hygiene Data'!$G$7,0,10*ROW('Hygiene Data'!G146)),NA())</f>
        <v>#N/A</v>
      </c>
      <c r="BK152" s="98" t="e">
        <f ca="true">+IF(AND(ISNUMBER(OFFSET('Hygiene Data'!$G$9,0,10*ROW('Hygiene Data'!G146))),'Data Summary'!DZ152="Yes"),OFFSET('Hygiene Data'!$G$9,0,10*ROW('Hygiene Data'!G146)),NA())</f>
        <v>#N/A</v>
      </c>
      <c r="BL152" s="98" t="e">
        <f ca="true">+IF(AND(ISNUMBER(OFFSET('Hygiene Data'!$H$5,0,10*ROW('Hygiene Data'!H146))),'Data Summary'!EA152="Yes"),OFFSET('Hygiene Data'!$H$5,0,10*ROW('Hygiene Data'!H146)),NA())</f>
        <v>#N/A</v>
      </c>
      <c r="BM152" s="98" t="e">
        <f ca="true">+IF(AND(ISNUMBER(OFFSET('Hygiene Data'!$H$7,0,10*ROW('Hygiene Data'!H146))),'Data Summary'!EB152="Yes"),OFFSET('Hygiene Data'!$H$7,0,10*ROW('Hygiene Data'!H146)),NA())</f>
        <v>#N/A</v>
      </c>
      <c r="BN152" s="98" t="e">
        <f ca="true">+IF(AND(ISNUMBER(OFFSET('Hygiene Data'!$H$9,0,10*ROW('Hygiene Data'!H146))),'Data Summary'!EC152="Yes"),OFFSET('Hygiene Data'!$H$9,0,10*ROW('Hygiene Data'!H146)),NA())</f>
        <v>#N/A</v>
      </c>
      <c r="BO152" s="98" t="e">
        <f ca="true">+IF(AND(ISNUMBER(OFFSET('Hygiene Data'!$I$5,0,10*ROW('Hygiene Data'!I146))),'Data Summary'!ED152="Yes"),OFFSET('Hygiene Data'!$I$5,0,10*ROW('Hygiene Data'!I146)),NA())</f>
        <v>#N/A</v>
      </c>
      <c r="BP152" s="98" t="e">
        <f ca="true">+IF(AND(ISNUMBER(OFFSET('Hygiene Data'!$I$7,0,10*ROW('Hygiene Data'!I146))),'Data Summary'!EE152="Yes"),OFFSET('Hygiene Data'!$I$7,0,10*ROW('Hygiene Data'!I146)),NA())</f>
        <v>#N/A</v>
      </c>
      <c r="BQ152" s="98" t="e">
        <f ca="true">+IF(AND(ISNUMBER(OFFSET('Hygiene Data'!$I$9,0,10*ROW('Hygiene Data'!I146))),'Data Summary'!EF152="Yes"),OFFSET('Hygiene Data'!$I$9,0,10*ROW('Hygiene Data'!I146)),NA())</f>
        <v>#N/A</v>
      </c>
    </row>
    <row xmlns:x14ac="http://schemas.microsoft.com/office/spreadsheetml/2009/9/ac" r="153" x14ac:dyDescent="0.2">
      <c r="A153" s="335" t="e">
        <f ca="true">+RIGHT('Data Summary'!A153,LEN('Data Summary'!A153)-9)</f>
        <v>#VALUE!</v>
      </c>
      <c r="B153" s="36" t="str">
        <f ca="true">+IF(ISTEXT('Data Summary'!B153),'Data Summary'!B153,"")</f>
        <v/>
      </c>
      <c r="C153" s="334" t="e">
        <f ca="true">+VALUE('Data Summary'!C153)</f>
        <v>#VALUE!</v>
      </c>
      <c r="D153" s="96" t="e">
        <f ca="true">+IF(AND(ISNUMBER(OFFSET('Water Data'!$D$4,0,10*ROW('Water Data'!D147))),'Data Summary'!BS153="Yes"),100-OFFSET('Water Data'!$D$4,0,10*ROW('Water Data'!D147)),NA())</f>
        <v>#N/A</v>
      </c>
      <c r="E153" s="96" t="e">
        <f ca="true">+IF(AND(ISNUMBER(OFFSET('Water Data'!$D$6,0,10*ROW('Water Data'!D147))),'Data Summary'!BT153="Yes"),OFFSET('Water Data'!$D$6,0,10*ROW('Water Data'!D147)),NA())</f>
        <v>#N/A</v>
      </c>
      <c r="F153" s="96" t="e">
        <f ca="true">+IF(AND(ISNUMBER(OFFSET('Water Data'!$D$9,0,10*ROW('Water Data'!D147))),'Data Summary'!BU153="Yes"),OFFSET('Water Data'!$D$9,0,10*ROW('Water Data'!D147)),NA())</f>
        <v>#N/A</v>
      </c>
      <c r="G153" s="96" t="e">
        <f ca="true">+IF(AND(ISNUMBER(OFFSET('Water Data'!$E$4,0,10*ROW('Water Data'!E147))),'Data Summary'!BV153="Yes"),100-OFFSET('Water Data'!$E$4,0,10*ROW('Water Data'!E147)),NA())</f>
        <v>#N/A</v>
      </c>
      <c r="H153" s="96" t="e">
        <f ca="true">+IF(AND(ISNUMBER(OFFSET('Water Data'!$E$6,0,10*ROW('Water Data'!E147))),'Data Summary'!BW153="Yes"),OFFSET('Water Data'!$E$6,0,10*ROW('Water Data'!E147)),NA())</f>
        <v>#N/A</v>
      </c>
      <c r="I153" s="96" t="e">
        <f ca="true">+IF(AND(ISNUMBER(OFFSET('Water Data'!$E$9,0,10*ROW('Water Data'!E147))),'Data Summary'!BX153="Yes"),OFFSET('Water Data'!$E$9,0,10*ROW('Water Data'!E147)),NA())</f>
        <v>#N/A</v>
      </c>
      <c r="J153" s="96" t="e">
        <f ca="true">+IF(AND(ISNUMBER(OFFSET('Water Data'!$F$4,0,10*ROW('Water Data'!F147))),'Data Summary'!BY153="Yes"),100-OFFSET('Water Data'!$F$4,0,10*ROW('Water Data'!F147)),NA())</f>
        <v>#N/A</v>
      </c>
      <c r="K153" s="96" t="e">
        <f ca="true">+IF(AND(ISNUMBER(OFFSET('Water Data'!$F$6,0,10*ROW('Water Data'!F147))),'Data Summary'!BZ153="Yes"),OFFSET('Water Data'!$F$6,0,10*ROW('Water Data'!F147)),NA())</f>
        <v>#N/A</v>
      </c>
      <c r="L153" s="96" t="e">
        <f ca="true">+IF(AND(ISNUMBER(OFFSET('Water Data'!$F$9,0,10*ROW('Water Data'!F147))),'Data Summary'!CA153="Yes"),OFFSET('Water Data'!$F$9,0,10*ROW('Water Data'!F147)),NA())</f>
        <v>#N/A</v>
      </c>
      <c r="M153" s="96" t="e">
        <f ca="true">+IF(AND(ISNUMBER(OFFSET('Water Data'!$G$4,0,10*ROW('Water Data'!G147))),'Data Summary'!CB153="Yes"),100-OFFSET('Water Data'!$G$4,0,10*ROW('Water Data'!G147)),NA())</f>
        <v>#N/A</v>
      </c>
      <c r="N153" s="96" t="e">
        <f ca="true">+IF(AND(ISNUMBER(OFFSET('Water Data'!$G$6,0,10*ROW('Water Data'!G147))),'Data Summary'!CC153="Yes"),OFFSET('Water Data'!$G$6,0,10*ROW('Water Data'!G147)),NA())</f>
        <v>#N/A</v>
      </c>
      <c r="O153" s="96" t="e">
        <f ca="true">+IF(AND(ISNUMBER(OFFSET('Water Data'!$G$9,0,10*ROW('Water Data'!G147))),'Data Summary'!CD153="Yes"),OFFSET('Water Data'!$G$9,0,10*ROW('Water Data'!G147)),NA())</f>
        <v>#N/A</v>
      </c>
      <c r="P153" s="96" t="e">
        <f ca="true">+IF(AND(ISNUMBER(OFFSET('Water Data'!$H$4,0,10*ROW('Water Data'!H147))),'Data Summary'!CE153="Yes"),100-OFFSET('Water Data'!$H$4,0,10*ROW('Water Data'!H147)),NA())</f>
        <v>#N/A</v>
      </c>
      <c r="Q153" s="96" t="e">
        <f ca="true">+IF(AND(ISNUMBER(OFFSET('Water Data'!$H$6,0,10*ROW('Water Data'!H147))),'Data Summary'!CF153="Yes"),OFFSET('Water Data'!$H$6,0,10*ROW('Water Data'!H147)),NA())</f>
        <v>#N/A</v>
      </c>
      <c r="R153" s="96" t="e">
        <f ca="true">+IF(AND(ISNUMBER(OFFSET('Water Data'!$H$9,0,10*ROW('Water Data'!H147))),'Data Summary'!CG153="Yes"),OFFSET('Water Data'!$H$9,0,10*ROW('Water Data'!H147)),NA())</f>
        <v>#N/A</v>
      </c>
      <c r="S153" s="96" t="e">
        <f ca="true">+IF(AND(ISNUMBER(OFFSET('Water Data'!$I$4,0,10*ROW('Water Data'!I147))),'Data Summary'!CH153="Yes"),100-OFFSET('Water Data'!$I$4,0,10*ROW('Water Data'!I147)),NA())</f>
        <v>#N/A</v>
      </c>
      <c r="T153" s="96" t="e">
        <f ca="true">+IF(AND(ISNUMBER(OFFSET('Water Data'!$I$6,0,10*ROW('Water Data'!I147))),'Data Summary'!CI153="Yes"),OFFSET('Water Data'!$I$6,0,10*ROW('Water Data'!I147)),NA())</f>
        <v>#N/A</v>
      </c>
      <c r="U153" s="96" t="e">
        <f ca="true">+IF(AND(ISNUMBER(OFFSET('Water Data'!$I$9,0,10*ROW('Water Data'!I147))),'Data Summary'!CJ153="Yes"),OFFSET('Water Data'!$I$9,0,10*ROW('Water Data'!I147)),NA())</f>
        <v>#N/A</v>
      </c>
      <c r="V153" s="97" t="e">
        <f ca="true">+IF(AND(ISNUMBER(OFFSET('Sanitation Data'!$D$4,0,10*ROW('Sanitation Data'!D147))),'Data Summary'!CK153="Yes"),100-OFFSET('Sanitation Data'!$D$4,0,10*ROW('Sanitation Data'!D147)),NA())</f>
        <v>#N/A</v>
      </c>
      <c r="W153" s="97" t="e">
        <f ca="true">+IF(AND(ISNUMBER(OFFSET('Sanitation Data'!$D$6,0,10*ROW('Sanitation Data'!D147))),'Data Summary'!CL153="Yes"),OFFSET('Sanitation Data'!$D$6,0,10*ROW('Sanitation Data'!D147)),NA())</f>
        <v>#N/A</v>
      </c>
      <c r="X153" s="97" t="e">
        <f ca="true">+IF(AND(ISNUMBER(OFFSET('Sanitation Data'!$D$10,0,10*ROW('Sanitation Data'!D147))),'Data Summary'!CM153="Yes"),OFFSET('Sanitation Data'!$D$10,0,10*ROW('Sanitation Data'!D147)),NA())</f>
        <v>#N/A</v>
      </c>
      <c r="Y153" s="97" t="e">
        <f ca="true">+IF(AND(ISNUMBER(OFFSET('Sanitation Data'!$D$11,0,10*ROW('Sanitation Data'!D147))),'Data Summary'!CN153="Yes"),OFFSET('Sanitation Data'!$D$11,0,10*ROW('Sanitation Data'!D147)),NA())</f>
        <v>#N/A</v>
      </c>
      <c r="Z153" s="97" t="e">
        <f ca="true">+IF(AND(ISNUMBER(OFFSET('Sanitation Data'!$D$12,0,10*ROW('Sanitation Data'!D147))),'Data Summary'!CO153="Yes"),OFFSET('Sanitation Data'!$D$12,0,10*ROW('Sanitation Data'!D147)),NA())</f>
        <v>#N/A</v>
      </c>
      <c r="AA153" s="97" t="e">
        <f ca="true">+IF(AND(ISNUMBER(OFFSET('Sanitation Data'!$E$4,0,10*ROW('Sanitation Data'!E147))),'Data Summary'!CP153="Yes"),100-OFFSET('Sanitation Data'!$E$4,0,10*ROW('Sanitation Data'!E147)),NA())</f>
        <v>#N/A</v>
      </c>
      <c r="AB153" s="97" t="e">
        <f ca="true">+IF(AND(ISNUMBER(OFFSET('Sanitation Data'!$E$6,0,10*ROW('Sanitation Data'!E147))),'Data Summary'!CQ153="Yes"),OFFSET('Sanitation Data'!$E$6,0,10*ROW('Sanitation Data'!E147)),NA())</f>
        <v>#N/A</v>
      </c>
      <c r="AC153" s="97" t="e">
        <f ca="true">+IF(AND(ISNUMBER(OFFSET('Sanitation Data'!$E$10,0,10*ROW('Sanitation Data'!E147))),'Data Summary'!CR153="Yes"),OFFSET('Sanitation Data'!$E$10,0,10*ROW('Sanitation Data'!E147)),NA())</f>
        <v>#N/A</v>
      </c>
      <c r="AD153" s="97" t="e">
        <f ca="true">+IF(AND(ISNUMBER(OFFSET('Sanitation Data'!$E$11,0,10*ROW('Sanitation Data'!E147))),'Data Summary'!CS153="Yes"),OFFSET('Sanitation Data'!$E$11,0,10*ROW('Sanitation Data'!E147)),NA())</f>
        <v>#N/A</v>
      </c>
      <c r="AE153" s="97" t="e">
        <f ca="true">+IF(AND(ISNUMBER(OFFSET('Sanitation Data'!$E$12,0,10*ROW('Sanitation Data'!E147))),'Data Summary'!CT153="Yes"),OFFSET('Sanitation Data'!$E$12,0,10*ROW('Sanitation Data'!E147)),NA())</f>
        <v>#N/A</v>
      </c>
      <c r="AF153" s="97" t="e">
        <f ca="true">+IF(AND(ISNUMBER(OFFSET('Sanitation Data'!$F$4,0,10*ROW('Sanitation Data'!F147))),'Data Summary'!CU153="Yes"),100-OFFSET('Sanitation Data'!$F$4,0,10*ROW('Sanitation Data'!F147)),NA())</f>
        <v>#N/A</v>
      </c>
      <c r="AG153" s="97" t="e">
        <f ca="true">+IF(AND(ISNUMBER(OFFSET('Sanitation Data'!$F$6,0,10*ROW('Sanitation Data'!F147))),'Data Summary'!CV153="Yes"),OFFSET('Sanitation Data'!$F$6,0,10*ROW('Sanitation Data'!F147)),NA())</f>
        <v>#N/A</v>
      </c>
      <c r="AH153" s="97" t="e">
        <f ca="true">+IF(AND(ISNUMBER(OFFSET('Sanitation Data'!$F$10,0,10*ROW('Sanitation Data'!F147))),'Data Summary'!CW153="Yes"),OFFSET('Sanitation Data'!$F$10,0,10*ROW('Sanitation Data'!F147)),NA())</f>
        <v>#N/A</v>
      </c>
      <c r="AI153" s="97" t="e">
        <f ca="true">+IF(AND(ISNUMBER(OFFSET('Sanitation Data'!$F$11,0,10*ROW('Sanitation Data'!F147))),'Data Summary'!CX153="Yes"),OFFSET('Sanitation Data'!$F$11,0,10*ROW('Sanitation Data'!F147)),NA())</f>
        <v>#N/A</v>
      </c>
      <c r="AJ153" s="97" t="e">
        <f ca="true">+IF(AND(ISNUMBER(OFFSET('Sanitation Data'!$F$12,0,10*ROW('Sanitation Data'!F147))),'Data Summary'!CY153="Yes"),OFFSET('Sanitation Data'!$F$12,0,10*ROW('Sanitation Data'!F147)),NA())</f>
        <v>#N/A</v>
      </c>
      <c r="AK153" s="97" t="e">
        <f ca="true">+IF(AND(ISNUMBER(OFFSET('Sanitation Data'!$G$4,0,10*ROW('Sanitation Data'!G147))),'Data Summary'!CZ153="Yes"),100-OFFSET('Sanitation Data'!$G$4,0,10*ROW('Sanitation Data'!G147)),NA())</f>
        <v>#N/A</v>
      </c>
      <c r="AL153" s="97" t="e">
        <f ca="true">+IF(AND(ISNUMBER(OFFSET('Sanitation Data'!$G$6,0,10*ROW('Sanitation Data'!G147))),'Data Summary'!DA153="Yes"),OFFSET('Sanitation Data'!$G$6,0,10*ROW('Sanitation Data'!G147)),NA())</f>
        <v>#N/A</v>
      </c>
      <c r="AM153" s="97" t="e">
        <f ca="true">+IF(AND(ISNUMBER(OFFSET('Sanitation Data'!$G$10,0,10*ROW('Sanitation Data'!G147))),'Data Summary'!DB153="Yes"),OFFSET('Sanitation Data'!$G$10,0,10*ROW('Sanitation Data'!G147)),NA())</f>
        <v>#N/A</v>
      </c>
      <c r="AN153" s="97" t="e">
        <f ca="true">+IF(AND(ISNUMBER(OFFSET('Sanitation Data'!$G$11,0,10*ROW('Sanitation Data'!G147))),'Data Summary'!DC153="Yes"),OFFSET('Sanitation Data'!$G$11,0,10*ROW('Sanitation Data'!G147)),NA())</f>
        <v>#N/A</v>
      </c>
      <c r="AO153" s="97" t="e">
        <f ca="true">+IF(AND(ISNUMBER(OFFSET('Sanitation Data'!$G$12,0,10*ROW('Sanitation Data'!G147))),'Data Summary'!DD153="Yes"),OFFSET('Sanitation Data'!$G$12,0,10*ROW('Sanitation Data'!G147)),NA())</f>
        <v>#N/A</v>
      </c>
      <c r="AP153" s="97" t="e">
        <f ca="true">+IF(AND(ISNUMBER(OFFSET('Sanitation Data'!$H$4,0,10*ROW('Sanitation Data'!H147))),'Data Summary'!DE153="Yes"),100-OFFSET('Sanitation Data'!$H$4,0,10*ROW('Sanitation Data'!H147)),NA())</f>
        <v>#N/A</v>
      </c>
      <c r="AQ153" s="97" t="e">
        <f ca="true">+IF(AND(ISNUMBER(OFFSET('Sanitation Data'!$H$6,0,10*ROW('Sanitation Data'!H147))),'Data Summary'!DF153="Yes"),OFFSET('Sanitation Data'!$H$6,0,10*ROW('Sanitation Data'!H147)),NA())</f>
        <v>#N/A</v>
      </c>
      <c r="AR153" s="97" t="e">
        <f ca="true">+IF(AND(ISNUMBER(OFFSET('Sanitation Data'!$H$10,0,10*ROW('Sanitation Data'!H147))),'Data Summary'!DG153="Yes"),OFFSET('Sanitation Data'!$H$10,0,10*ROW('Sanitation Data'!H147)),NA())</f>
        <v>#N/A</v>
      </c>
      <c r="AS153" s="97" t="e">
        <f ca="true">+IF(AND(ISNUMBER(OFFSET('Sanitation Data'!$H$11,0,10*ROW('Sanitation Data'!H147))),'Data Summary'!DH153="Yes"),OFFSET('Sanitation Data'!$H$11,0,10*ROW('Sanitation Data'!H147)),NA())</f>
        <v>#N/A</v>
      </c>
      <c r="AT153" s="97" t="e">
        <f ca="true">+IF(AND(ISNUMBER(OFFSET('Sanitation Data'!$H$12,0,10*ROW('Sanitation Data'!H147))),'Data Summary'!DI153="Yes"),OFFSET('Sanitation Data'!$H$12,0,10*ROW('Sanitation Data'!H147)),NA())</f>
        <v>#N/A</v>
      </c>
      <c r="AU153" s="97" t="e">
        <f ca="true">+IF(AND(ISNUMBER(OFFSET('Sanitation Data'!$I$4,0,10*ROW('Sanitation Data'!I147))),'Data Summary'!DJ153="Yes"),100-OFFSET('Sanitation Data'!$I$4,0,10*ROW('Sanitation Data'!I147)),NA())</f>
        <v>#N/A</v>
      </c>
      <c r="AV153" s="97" t="e">
        <f ca="true">+IF(AND(ISNUMBER(OFFSET('Sanitation Data'!$I$6,0,10*ROW('Sanitation Data'!I147))),'Data Summary'!DK153="Yes"),OFFSET('Sanitation Data'!$I$6,0,10*ROW('Sanitation Data'!I147)),NA())</f>
        <v>#N/A</v>
      </c>
      <c r="AW153" s="97" t="e">
        <f ca="true">+IF(AND(ISNUMBER(OFFSET('Sanitation Data'!$I$10,0,10*ROW('Sanitation Data'!I147))),'Data Summary'!DL153="Yes"),OFFSET('Sanitation Data'!$I$10,0,10*ROW('Sanitation Data'!I147)),NA())</f>
        <v>#N/A</v>
      </c>
      <c r="AX153" s="97" t="e">
        <f ca="true">+IF(AND(ISNUMBER(OFFSET('Sanitation Data'!$I$11,0,10*ROW('Sanitation Data'!I147))),'Data Summary'!DM153="Yes"),OFFSET('Sanitation Data'!$I$11,0,10*ROW('Sanitation Data'!I147)),NA())</f>
        <v>#N/A</v>
      </c>
      <c r="AY153" s="97" t="e">
        <f ca="true">+IF(AND(ISNUMBER(OFFSET('Sanitation Data'!$I$12,0,10*ROW('Sanitation Data'!I147))),'Data Summary'!DN153="Yes"),OFFSET('Sanitation Data'!$I$12,0,10*ROW('Sanitation Data'!I147)),NA())</f>
        <v>#N/A</v>
      </c>
      <c r="AZ153" s="98" t="e">
        <f ca="true">+IF(AND(ISNUMBER(OFFSET('Hygiene Data'!$D$5,0,10*ROW('Hygiene Data'!D147))),'Data Summary'!DO153="Yes"),OFFSET('Hygiene Data'!$D$5,0,10*ROW('Hygiene Data'!D147)),NA())</f>
        <v>#N/A</v>
      </c>
      <c r="BA153" s="98" t="e">
        <f ca="true">+IF(AND(ISNUMBER(OFFSET('Hygiene Data'!$D$7,0,10*ROW('Hygiene Data'!D147))),'Data Summary'!DP153="Yes"),OFFSET('Hygiene Data'!$D$7,0,10*ROW('Hygiene Data'!D147)),NA())</f>
        <v>#N/A</v>
      </c>
      <c r="BB153" s="98" t="e">
        <f ca="true">+IF(AND(ISNUMBER(OFFSET('Hygiene Data'!$D$9,0,10*ROW('Hygiene Data'!D147))),'Data Summary'!DQ153="Yes"),OFFSET('Hygiene Data'!$D$9,0,10*ROW('Hygiene Data'!D147)),NA())</f>
        <v>#N/A</v>
      </c>
      <c r="BC153" s="98" t="e">
        <f ca="true">+IF(AND(ISNUMBER(OFFSET('Hygiene Data'!$E$5,0,10*ROW('Hygiene Data'!E147))),'Data Summary'!DR153="Yes"),OFFSET('Hygiene Data'!$E$5,0,10*ROW('Hygiene Data'!E147)),NA())</f>
        <v>#N/A</v>
      </c>
      <c r="BD153" s="98" t="e">
        <f ca="true">+IF(AND(ISNUMBER(OFFSET('Hygiene Data'!$E$7,0,10*ROW('Hygiene Data'!E147))),'Data Summary'!DS153="Yes"),OFFSET('Hygiene Data'!$E$7,0,10*ROW('Hygiene Data'!E147)),NA())</f>
        <v>#N/A</v>
      </c>
      <c r="BE153" s="98" t="e">
        <f ca="true">+IF(AND(ISNUMBER(OFFSET('Hygiene Data'!$E$9,0,10*ROW('Hygiene Data'!E147))),'Data Summary'!DT153="Yes"),OFFSET('Hygiene Data'!$E$9,0,10*ROW('Hygiene Data'!E147)),NA())</f>
        <v>#N/A</v>
      </c>
      <c r="BF153" s="98" t="e">
        <f ca="true">+IF(AND(ISNUMBER(OFFSET('Hygiene Data'!$F$5,0,10*ROW('Hygiene Data'!F147))),'Data Summary'!DU153="Yes"),OFFSET('Hygiene Data'!$F$5,0,10*ROW('Hygiene Data'!F147)),NA())</f>
        <v>#N/A</v>
      </c>
      <c r="BG153" s="98" t="e">
        <f ca="true">+IF(AND(ISNUMBER(OFFSET('Hygiene Data'!$F$7,0,10*ROW('Hygiene Data'!F147))),'Data Summary'!DV153="Yes"),OFFSET('Hygiene Data'!$F$7,0,10*ROW('Hygiene Data'!F147)),NA())</f>
        <v>#N/A</v>
      </c>
      <c r="BH153" s="98" t="e">
        <f ca="true">+IF(AND(ISNUMBER(OFFSET('Hygiene Data'!$F$9,0,10*ROW('Hygiene Data'!F147))),'Data Summary'!DW153="Yes"),OFFSET('Hygiene Data'!$F$9,0,10*ROW('Hygiene Data'!F147)),NA())</f>
        <v>#N/A</v>
      </c>
      <c r="BI153" s="98" t="e">
        <f ca="true">+IF(AND(ISNUMBER(OFFSET('Hygiene Data'!$G$5,0,10*ROW('Hygiene Data'!G147))),'Data Summary'!DX153="Yes"),OFFSET('Hygiene Data'!$G$5,0,10*ROW('Hygiene Data'!G147)),NA())</f>
        <v>#N/A</v>
      </c>
      <c r="BJ153" s="98" t="e">
        <f ca="true">+IF(AND(ISNUMBER(OFFSET('Hygiene Data'!$G$7,0,10*ROW('Hygiene Data'!G147))),'Data Summary'!DY153="Yes"),OFFSET('Hygiene Data'!$G$7,0,10*ROW('Hygiene Data'!G147)),NA())</f>
        <v>#N/A</v>
      </c>
      <c r="BK153" s="98" t="e">
        <f ca="true">+IF(AND(ISNUMBER(OFFSET('Hygiene Data'!$G$9,0,10*ROW('Hygiene Data'!G147))),'Data Summary'!DZ153="Yes"),OFFSET('Hygiene Data'!$G$9,0,10*ROW('Hygiene Data'!G147)),NA())</f>
        <v>#N/A</v>
      </c>
      <c r="BL153" s="98" t="e">
        <f ca="true">+IF(AND(ISNUMBER(OFFSET('Hygiene Data'!$H$5,0,10*ROW('Hygiene Data'!H147))),'Data Summary'!EA153="Yes"),OFFSET('Hygiene Data'!$H$5,0,10*ROW('Hygiene Data'!H147)),NA())</f>
        <v>#N/A</v>
      </c>
      <c r="BM153" s="98" t="e">
        <f ca="true">+IF(AND(ISNUMBER(OFFSET('Hygiene Data'!$H$7,0,10*ROW('Hygiene Data'!H147))),'Data Summary'!EB153="Yes"),OFFSET('Hygiene Data'!$H$7,0,10*ROW('Hygiene Data'!H147)),NA())</f>
        <v>#N/A</v>
      </c>
      <c r="BN153" s="98" t="e">
        <f ca="true">+IF(AND(ISNUMBER(OFFSET('Hygiene Data'!$H$9,0,10*ROW('Hygiene Data'!H147))),'Data Summary'!EC153="Yes"),OFFSET('Hygiene Data'!$H$9,0,10*ROW('Hygiene Data'!H147)),NA())</f>
        <v>#N/A</v>
      </c>
      <c r="BO153" s="98" t="e">
        <f ca="true">+IF(AND(ISNUMBER(OFFSET('Hygiene Data'!$I$5,0,10*ROW('Hygiene Data'!I147))),'Data Summary'!ED153="Yes"),OFFSET('Hygiene Data'!$I$5,0,10*ROW('Hygiene Data'!I147)),NA())</f>
        <v>#N/A</v>
      </c>
      <c r="BP153" s="98" t="e">
        <f ca="true">+IF(AND(ISNUMBER(OFFSET('Hygiene Data'!$I$7,0,10*ROW('Hygiene Data'!I147))),'Data Summary'!EE153="Yes"),OFFSET('Hygiene Data'!$I$7,0,10*ROW('Hygiene Data'!I147)),NA())</f>
        <v>#N/A</v>
      </c>
      <c r="BQ153" s="98" t="e">
        <f ca="true">+IF(AND(ISNUMBER(OFFSET('Hygiene Data'!$I$9,0,10*ROW('Hygiene Data'!I147))),'Data Summary'!EF153="Yes"),OFFSET('Hygiene Data'!$I$9,0,10*ROW('Hygiene Data'!I147)),NA())</f>
        <v>#N/A</v>
      </c>
    </row>
    <row xmlns:x14ac="http://schemas.microsoft.com/office/spreadsheetml/2009/9/ac" r="154" x14ac:dyDescent="0.2">
      <c r="A154" s="335" t="e">
        <f ca="true">+RIGHT('Data Summary'!A154,LEN('Data Summary'!A154)-9)</f>
        <v>#VALUE!</v>
      </c>
      <c r="B154" s="36" t="str">
        <f ca="true">+IF(ISTEXT('Data Summary'!B154),'Data Summary'!B154,"")</f>
        <v/>
      </c>
      <c r="C154" s="334" t="e">
        <f ca="true">+VALUE('Data Summary'!C154)</f>
        <v>#VALUE!</v>
      </c>
      <c r="D154" s="96" t="e">
        <f ca="true">+IF(AND(ISNUMBER(OFFSET('Water Data'!$D$4,0,10*ROW('Water Data'!D148))),'Data Summary'!BS154="Yes"),100-OFFSET('Water Data'!$D$4,0,10*ROW('Water Data'!D148)),NA())</f>
        <v>#N/A</v>
      </c>
      <c r="E154" s="96" t="e">
        <f ca="true">+IF(AND(ISNUMBER(OFFSET('Water Data'!$D$6,0,10*ROW('Water Data'!D148))),'Data Summary'!BT154="Yes"),OFFSET('Water Data'!$D$6,0,10*ROW('Water Data'!D148)),NA())</f>
        <v>#N/A</v>
      </c>
      <c r="F154" s="96" t="e">
        <f ca="true">+IF(AND(ISNUMBER(OFFSET('Water Data'!$D$9,0,10*ROW('Water Data'!D148))),'Data Summary'!BU154="Yes"),OFFSET('Water Data'!$D$9,0,10*ROW('Water Data'!D148)),NA())</f>
        <v>#N/A</v>
      </c>
      <c r="G154" s="96" t="e">
        <f ca="true">+IF(AND(ISNUMBER(OFFSET('Water Data'!$E$4,0,10*ROW('Water Data'!E148))),'Data Summary'!BV154="Yes"),100-OFFSET('Water Data'!$E$4,0,10*ROW('Water Data'!E148)),NA())</f>
        <v>#N/A</v>
      </c>
      <c r="H154" s="96" t="e">
        <f ca="true">+IF(AND(ISNUMBER(OFFSET('Water Data'!$E$6,0,10*ROW('Water Data'!E148))),'Data Summary'!BW154="Yes"),OFFSET('Water Data'!$E$6,0,10*ROW('Water Data'!E148)),NA())</f>
        <v>#N/A</v>
      </c>
      <c r="I154" s="96" t="e">
        <f ca="true">+IF(AND(ISNUMBER(OFFSET('Water Data'!$E$9,0,10*ROW('Water Data'!E148))),'Data Summary'!BX154="Yes"),OFFSET('Water Data'!$E$9,0,10*ROW('Water Data'!E148)),NA())</f>
        <v>#N/A</v>
      </c>
      <c r="J154" s="96" t="e">
        <f ca="true">+IF(AND(ISNUMBER(OFFSET('Water Data'!$F$4,0,10*ROW('Water Data'!F148))),'Data Summary'!BY154="Yes"),100-OFFSET('Water Data'!$F$4,0,10*ROW('Water Data'!F148)),NA())</f>
        <v>#N/A</v>
      </c>
      <c r="K154" s="96" t="e">
        <f ca="true">+IF(AND(ISNUMBER(OFFSET('Water Data'!$F$6,0,10*ROW('Water Data'!F148))),'Data Summary'!BZ154="Yes"),OFFSET('Water Data'!$F$6,0,10*ROW('Water Data'!F148)),NA())</f>
        <v>#N/A</v>
      </c>
      <c r="L154" s="96" t="e">
        <f ca="true">+IF(AND(ISNUMBER(OFFSET('Water Data'!$F$9,0,10*ROW('Water Data'!F148))),'Data Summary'!CA154="Yes"),OFFSET('Water Data'!$F$9,0,10*ROW('Water Data'!F148)),NA())</f>
        <v>#N/A</v>
      </c>
      <c r="M154" s="96" t="e">
        <f ca="true">+IF(AND(ISNUMBER(OFFSET('Water Data'!$G$4,0,10*ROW('Water Data'!G148))),'Data Summary'!CB154="Yes"),100-OFFSET('Water Data'!$G$4,0,10*ROW('Water Data'!G148)),NA())</f>
        <v>#N/A</v>
      </c>
      <c r="N154" s="96" t="e">
        <f ca="true">+IF(AND(ISNUMBER(OFFSET('Water Data'!$G$6,0,10*ROW('Water Data'!G148))),'Data Summary'!CC154="Yes"),OFFSET('Water Data'!$G$6,0,10*ROW('Water Data'!G148)),NA())</f>
        <v>#N/A</v>
      </c>
      <c r="O154" s="96" t="e">
        <f ca="true">+IF(AND(ISNUMBER(OFFSET('Water Data'!$G$9,0,10*ROW('Water Data'!G148))),'Data Summary'!CD154="Yes"),OFFSET('Water Data'!$G$9,0,10*ROW('Water Data'!G148)),NA())</f>
        <v>#N/A</v>
      </c>
      <c r="P154" s="96" t="e">
        <f ca="true">+IF(AND(ISNUMBER(OFFSET('Water Data'!$H$4,0,10*ROW('Water Data'!H148))),'Data Summary'!CE154="Yes"),100-OFFSET('Water Data'!$H$4,0,10*ROW('Water Data'!H148)),NA())</f>
        <v>#N/A</v>
      </c>
      <c r="Q154" s="96" t="e">
        <f ca="true">+IF(AND(ISNUMBER(OFFSET('Water Data'!$H$6,0,10*ROW('Water Data'!H148))),'Data Summary'!CF154="Yes"),OFFSET('Water Data'!$H$6,0,10*ROW('Water Data'!H148)),NA())</f>
        <v>#N/A</v>
      </c>
      <c r="R154" s="96" t="e">
        <f ca="true">+IF(AND(ISNUMBER(OFFSET('Water Data'!$H$9,0,10*ROW('Water Data'!H148))),'Data Summary'!CG154="Yes"),OFFSET('Water Data'!$H$9,0,10*ROW('Water Data'!H148)),NA())</f>
        <v>#N/A</v>
      </c>
      <c r="S154" s="96" t="e">
        <f ca="true">+IF(AND(ISNUMBER(OFFSET('Water Data'!$I$4,0,10*ROW('Water Data'!I148))),'Data Summary'!CH154="Yes"),100-OFFSET('Water Data'!$I$4,0,10*ROW('Water Data'!I148)),NA())</f>
        <v>#N/A</v>
      </c>
      <c r="T154" s="96" t="e">
        <f ca="true">+IF(AND(ISNUMBER(OFFSET('Water Data'!$I$6,0,10*ROW('Water Data'!I148))),'Data Summary'!CI154="Yes"),OFFSET('Water Data'!$I$6,0,10*ROW('Water Data'!I148)),NA())</f>
        <v>#N/A</v>
      </c>
      <c r="U154" s="96" t="e">
        <f ca="true">+IF(AND(ISNUMBER(OFFSET('Water Data'!$I$9,0,10*ROW('Water Data'!I148))),'Data Summary'!CJ154="Yes"),OFFSET('Water Data'!$I$9,0,10*ROW('Water Data'!I148)),NA())</f>
        <v>#N/A</v>
      </c>
      <c r="V154" s="97" t="e">
        <f ca="true">+IF(AND(ISNUMBER(OFFSET('Sanitation Data'!$D$4,0,10*ROW('Sanitation Data'!D148))),'Data Summary'!CK154="Yes"),100-OFFSET('Sanitation Data'!$D$4,0,10*ROW('Sanitation Data'!D148)),NA())</f>
        <v>#N/A</v>
      </c>
      <c r="W154" s="97" t="e">
        <f ca="true">+IF(AND(ISNUMBER(OFFSET('Sanitation Data'!$D$6,0,10*ROW('Sanitation Data'!D148))),'Data Summary'!CL154="Yes"),OFFSET('Sanitation Data'!$D$6,0,10*ROW('Sanitation Data'!D148)),NA())</f>
        <v>#N/A</v>
      </c>
      <c r="X154" s="97" t="e">
        <f ca="true">+IF(AND(ISNUMBER(OFFSET('Sanitation Data'!$D$10,0,10*ROW('Sanitation Data'!D148))),'Data Summary'!CM154="Yes"),OFFSET('Sanitation Data'!$D$10,0,10*ROW('Sanitation Data'!D148)),NA())</f>
        <v>#N/A</v>
      </c>
      <c r="Y154" s="97" t="e">
        <f ca="true">+IF(AND(ISNUMBER(OFFSET('Sanitation Data'!$D$11,0,10*ROW('Sanitation Data'!D148))),'Data Summary'!CN154="Yes"),OFFSET('Sanitation Data'!$D$11,0,10*ROW('Sanitation Data'!D148)),NA())</f>
        <v>#N/A</v>
      </c>
      <c r="Z154" s="97" t="e">
        <f ca="true">+IF(AND(ISNUMBER(OFFSET('Sanitation Data'!$D$12,0,10*ROW('Sanitation Data'!D148))),'Data Summary'!CO154="Yes"),OFFSET('Sanitation Data'!$D$12,0,10*ROW('Sanitation Data'!D148)),NA())</f>
        <v>#N/A</v>
      </c>
      <c r="AA154" s="97" t="e">
        <f ca="true">+IF(AND(ISNUMBER(OFFSET('Sanitation Data'!$E$4,0,10*ROW('Sanitation Data'!E148))),'Data Summary'!CP154="Yes"),100-OFFSET('Sanitation Data'!$E$4,0,10*ROW('Sanitation Data'!E148)),NA())</f>
        <v>#N/A</v>
      </c>
      <c r="AB154" s="97" t="e">
        <f ca="true">+IF(AND(ISNUMBER(OFFSET('Sanitation Data'!$E$6,0,10*ROW('Sanitation Data'!E148))),'Data Summary'!CQ154="Yes"),OFFSET('Sanitation Data'!$E$6,0,10*ROW('Sanitation Data'!E148)),NA())</f>
        <v>#N/A</v>
      </c>
      <c r="AC154" s="97" t="e">
        <f ca="true">+IF(AND(ISNUMBER(OFFSET('Sanitation Data'!$E$10,0,10*ROW('Sanitation Data'!E148))),'Data Summary'!CR154="Yes"),OFFSET('Sanitation Data'!$E$10,0,10*ROW('Sanitation Data'!E148)),NA())</f>
        <v>#N/A</v>
      </c>
      <c r="AD154" s="97" t="e">
        <f ca="true">+IF(AND(ISNUMBER(OFFSET('Sanitation Data'!$E$11,0,10*ROW('Sanitation Data'!E148))),'Data Summary'!CS154="Yes"),OFFSET('Sanitation Data'!$E$11,0,10*ROW('Sanitation Data'!E148)),NA())</f>
        <v>#N/A</v>
      </c>
      <c r="AE154" s="97" t="e">
        <f ca="true">+IF(AND(ISNUMBER(OFFSET('Sanitation Data'!$E$12,0,10*ROW('Sanitation Data'!E148))),'Data Summary'!CT154="Yes"),OFFSET('Sanitation Data'!$E$12,0,10*ROW('Sanitation Data'!E148)),NA())</f>
        <v>#N/A</v>
      </c>
      <c r="AF154" s="97" t="e">
        <f ca="true">+IF(AND(ISNUMBER(OFFSET('Sanitation Data'!$F$4,0,10*ROW('Sanitation Data'!F148))),'Data Summary'!CU154="Yes"),100-OFFSET('Sanitation Data'!$F$4,0,10*ROW('Sanitation Data'!F148)),NA())</f>
        <v>#N/A</v>
      </c>
      <c r="AG154" s="97" t="e">
        <f ca="true">+IF(AND(ISNUMBER(OFFSET('Sanitation Data'!$F$6,0,10*ROW('Sanitation Data'!F148))),'Data Summary'!CV154="Yes"),OFFSET('Sanitation Data'!$F$6,0,10*ROW('Sanitation Data'!F148)),NA())</f>
        <v>#N/A</v>
      </c>
      <c r="AH154" s="97" t="e">
        <f ca="true">+IF(AND(ISNUMBER(OFFSET('Sanitation Data'!$F$10,0,10*ROW('Sanitation Data'!F148))),'Data Summary'!CW154="Yes"),OFFSET('Sanitation Data'!$F$10,0,10*ROW('Sanitation Data'!F148)),NA())</f>
        <v>#N/A</v>
      </c>
      <c r="AI154" s="97" t="e">
        <f ca="true">+IF(AND(ISNUMBER(OFFSET('Sanitation Data'!$F$11,0,10*ROW('Sanitation Data'!F148))),'Data Summary'!CX154="Yes"),OFFSET('Sanitation Data'!$F$11,0,10*ROW('Sanitation Data'!F148)),NA())</f>
        <v>#N/A</v>
      </c>
      <c r="AJ154" s="97" t="e">
        <f ca="true">+IF(AND(ISNUMBER(OFFSET('Sanitation Data'!$F$12,0,10*ROW('Sanitation Data'!F148))),'Data Summary'!CY154="Yes"),OFFSET('Sanitation Data'!$F$12,0,10*ROW('Sanitation Data'!F148)),NA())</f>
        <v>#N/A</v>
      </c>
      <c r="AK154" s="97" t="e">
        <f ca="true">+IF(AND(ISNUMBER(OFFSET('Sanitation Data'!$G$4,0,10*ROW('Sanitation Data'!G148))),'Data Summary'!CZ154="Yes"),100-OFFSET('Sanitation Data'!$G$4,0,10*ROW('Sanitation Data'!G148)),NA())</f>
        <v>#N/A</v>
      </c>
      <c r="AL154" s="97" t="e">
        <f ca="true">+IF(AND(ISNUMBER(OFFSET('Sanitation Data'!$G$6,0,10*ROW('Sanitation Data'!G148))),'Data Summary'!DA154="Yes"),OFFSET('Sanitation Data'!$G$6,0,10*ROW('Sanitation Data'!G148)),NA())</f>
        <v>#N/A</v>
      </c>
      <c r="AM154" s="97" t="e">
        <f ca="true">+IF(AND(ISNUMBER(OFFSET('Sanitation Data'!$G$10,0,10*ROW('Sanitation Data'!G148))),'Data Summary'!DB154="Yes"),OFFSET('Sanitation Data'!$G$10,0,10*ROW('Sanitation Data'!G148)),NA())</f>
        <v>#N/A</v>
      </c>
      <c r="AN154" s="97" t="e">
        <f ca="true">+IF(AND(ISNUMBER(OFFSET('Sanitation Data'!$G$11,0,10*ROW('Sanitation Data'!G148))),'Data Summary'!DC154="Yes"),OFFSET('Sanitation Data'!$G$11,0,10*ROW('Sanitation Data'!G148)),NA())</f>
        <v>#N/A</v>
      </c>
      <c r="AO154" s="97" t="e">
        <f ca="true">+IF(AND(ISNUMBER(OFFSET('Sanitation Data'!$G$12,0,10*ROW('Sanitation Data'!G148))),'Data Summary'!DD154="Yes"),OFFSET('Sanitation Data'!$G$12,0,10*ROW('Sanitation Data'!G148)),NA())</f>
        <v>#N/A</v>
      </c>
      <c r="AP154" s="97" t="e">
        <f ca="true">+IF(AND(ISNUMBER(OFFSET('Sanitation Data'!$H$4,0,10*ROW('Sanitation Data'!H148))),'Data Summary'!DE154="Yes"),100-OFFSET('Sanitation Data'!$H$4,0,10*ROW('Sanitation Data'!H148)),NA())</f>
        <v>#N/A</v>
      </c>
      <c r="AQ154" s="97" t="e">
        <f ca="true">+IF(AND(ISNUMBER(OFFSET('Sanitation Data'!$H$6,0,10*ROW('Sanitation Data'!H148))),'Data Summary'!DF154="Yes"),OFFSET('Sanitation Data'!$H$6,0,10*ROW('Sanitation Data'!H148)),NA())</f>
        <v>#N/A</v>
      </c>
      <c r="AR154" s="97" t="e">
        <f ca="true">+IF(AND(ISNUMBER(OFFSET('Sanitation Data'!$H$10,0,10*ROW('Sanitation Data'!H148))),'Data Summary'!DG154="Yes"),OFFSET('Sanitation Data'!$H$10,0,10*ROW('Sanitation Data'!H148)),NA())</f>
        <v>#N/A</v>
      </c>
      <c r="AS154" s="97" t="e">
        <f ca="true">+IF(AND(ISNUMBER(OFFSET('Sanitation Data'!$H$11,0,10*ROW('Sanitation Data'!H148))),'Data Summary'!DH154="Yes"),OFFSET('Sanitation Data'!$H$11,0,10*ROW('Sanitation Data'!H148)),NA())</f>
        <v>#N/A</v>
      </c>
      <c r="AT154" s="97" t="e">
        <f ca="true">+IF(AND(ISNUMBER(OFFSET('Sanitation Data'!$H$12,0,10*ROW('Sanitation Data'!H148))),'Data Summary'!DI154="Yes"),OFFSET('Sanitation Data'!$H$12,0,10*ROW('Sanitation Data'!H148)),NA())</f>
        <v>#N/A</v>
      </c>
      <c r="AU154" s="97" t="e">
        <f ca="true">+IF(AND(ISNUMBER(OFFSET('Sanitation Data'!$I$4,0,10*ROW('Sanitation Data'!I148))),'Data Summary'!DJ154="Yes"),100-OFFSET('Sanitation Data'!$I$4,0,10*ROW('Sanitation Data'!I148)),NA())</f>
        <v>#N/A</v>
      </c>
      <c r="AV154" s="97" t="e">
        <f ca="true">+IF(AND(ISNUMBER(OFFSET('Sanitation Data'!$I$6,0,10*ROW('Sanitation Data'!I148))),'Data Summary'!DK154="Yes"),OFFSET('Sanitation Data'!$I$6,0,10*ROW('Sanitation Data'!I148)),NA())</f>
        <v>#N/A</v>
      </c>
      <c r="AW154" s="97" t="e">
        <f ca="true">+IF(AND(ISNUMBER(OFFSET('Sanitation Data'!$I$10,0,10*ROW('Sanitation Data'!I148))),'Data Summary'!DL154="Yes"),OFFSET('Sanitation Data'!$I$10,0,10*ROW('Sanitation Data'!I148)),NA())</f>
        <v>#N/A</v>
      </c>
      <c r="AX154" s="97" t="e">
        <f ca="true">+IF(AND(ISNUMBER(OFFSET('Sanitation Data'!$I$11,0,10*ROW('Sanitation Data'!I148))),'Data Summary'!DM154="Yes"),OFFSET('Sanitation Data'!$I$11,0,10*ROW('Sanitation Data'!I148)),NA())</f>
        <v>#N/A</v>
      </c>
      <c r="AY154" s="97" t="e">
        <f ca="true">+IF(AND(ISNUMBER(OFFSET('Sanitation Data'!$I$12,0,10*ROW('Sanitation Data'!I148))),'Data Summary'!DN154="Yes"),OFFSET('Sanitation Data'!$I$12,0,10*ROW('Sanitation Data'!I148)),NA())</f>
        <v>#N/A</v>
      </c>
      <c r="AZ154" s="98" t="e">
        <f ca="true">+IF(AND(ISNUMBER(OFFSET('Hygiene Data'!$D$5,0,10*ROW('Hygiene Data'!D148))),'Data Summary'!DO154="Yes"),OFFSET('Hygiene Data'!$D$5,0,10*ROW('Hygiene Data'!D148)),NA())</f>
        <v>#N/A</v>
      </c>
      <c r="BA154" s="98" t="e">
        <f ca="true">+IF(AND(ISNUMBER(OFFSET('Hygiene Data'!$D$7,0,10*ROW('Hygiene Data'!D148))),'Data Summary'!DP154="Yes"),OFFSET('Hygiene Data'!$D$7,0,10*ROW('Hygiene Data'!D148)),NA())</f>
        <v>#N/A</v>
      </c>
      <c r="BB154" s="98" t="e">
        <f ca="true">+IF(AND(ISNUMBER(OFFSET('Hygiene Data'!$D$9,0,10*ROW('Hygiene Data'!D148))),'Data Summary'!DQ154="Yes"),OFFSET('Hygiene Data'!$D$9,0,10*ROW('Hygiene Data'!D148)),NA())</f>
        <v>#N/A</v>
      </c>
      <c r="BC154" s="98" t="e">
        <f ca="true">+IF(AND(ISNUMBER(OFFSET('Hygiene Data'!$E$5,0,10*ROW('Hygiene Data'!E148))),'Data Summary'!DR154="Yes"),OFFSET('Hygiene Data'!$E$5,0,10*ROW('Hygiene Data'!E148)),NA())</f>
        <v>#N/A</v>
      </c>
      <c r="BD154" s="98" t="e">
        <f ca="true">+IF(AND(ISNUMBER(OFFSET('Hygiene Data'!$E$7,0,10*ROW('Hygiene Data'!E148))),'Data Summary'!DS154="Yes"),OFFSET('Hygiene Data'!$E$7,0,10*ROW('Hygiene Data'!E148)),NA())</f>
        <v>#N/A</v>
      </c>
      <c r="BE154" s="98" t="e">
        <f ca="true">+IF(AND(ISNUMBER(OFFSET('Hygiene Data'!$E$9,0,10*ROW('Hygiene Data'!E148))),'Data Summary'!DT154="Yes"),OFFSET('Hygiene Data'!$E$9,0,10*ROW('Hygiene Data'!E148)),NA())</f>
        <v>#N/A</v>
      </c>
      <c r="BF154" s="98" t="e">
        <f ca="true">+IF(AND(ISNUMBER(OFFSET('Hygiene Data'!$F$5,0,10*ROW('Hygiene Data'!F148))),'Data Summary'!DU154="Yes"),OFFSET('Hygiene Data'!$F$5,0,10*ROW('Hygiene Data'!F148)),NA())</f>
        <v>#N/A</v>
      </c>
      <c r="BG154" s="98" t="e">
        <f ca="true">+IF(AND(ISNUMBER(OFFSET('Hygiene Data'!$F$7,0,10*ROW('Hygiene Data'!F148))),'Data Summary'!DV154="Yes"),OFFSET('Hygiene Data'!$F$7,0,10*ROW('Hygiene Data'!F148)),NA())</f>
        <v>#N/A</v>
      </c>
      <c r="BH154" s="98" t="e">
        <f ca="true">+IF(AND(ISNUMBER(OFFSET('Hygiene Data'!$F$9,0,10*ROW('Hygiene Data'!F148))),'Data Summary'!DW154="Yes"),OFFSET('Hygiene Data'!$F$9,0,10*ROW('Hygiene Data'!F148)),NA())</f>
        <v>#N/A</v>
      </c>
      <c r="BI154" s="98" t="e">
        <f ca="true">+IF(AND(ISNUMBER(OFFSET('Hygiene Data'!$G$5,0,10*ROW('Hygiene Data'!G148))),'Data Summary'!DX154="Yes"),OFFSET('Hygiene Data'!$G$5,0,10*ROW('Hygiene Data'!G148)),NA())</f>
        <v>#N/A</v>
      </c>
      <c r="BJ154" s="98" t="e">
        <f ca="true">+IF(AND(ISNUMBER(OFFSET('Hygiene Data'!$G$7,0,10*ROW('Hygiene Data'!G148))),'Data Summary'!DY154="Yes"),OFFSET('Hygiene Data'!$G$7,0,10*ROW('Hygiene Data'!G148)),NA())</f>
        <v>#N/A</v>
      </c>
      <c r="BK154" s="98" t="e">
        <f ca="true">+IF(AND(ISNUMBER(OFFSET('Hygiene Data'!$G$9,0,10*ROW('Hygiene Data'!G148))),'Data Summary'!DZ154="Yes"),OFFSET('Hygiene Data'!$G$9,0,10*ROW('Hygiene Data'!G148)),NA())</f>
        <v>#N/A</v>
      </c>
      <c r="BL154" s="98" t="e">
        <f ca="true">+IF(AND(ISNUMBER(OFFSET('Hygiene Data'!$H$5,0,10*ROW('Hygiene Data'!H148))),'Data Summary'!EA154="Yes"),OFFSET('Hygiene Data'!$H$5,0,10*ROW('Hygiene Data'!H148)),NA())</f>
        <v>#N/A</v>
      </c>
      <c r="BM154" s="98" t="e">
        <f ca="true">+IF(AND(ISNUMBER(OFFSET('Hygiene Data'!$H$7,0,10*ROW('Hygiene Data'!H148))),'Data Summary'!EB154="Yes"),OFFSET('Hygiene Data'!$H$7,0,10*ROW('Hygiene Data'!H148)),NA())</f>
        <v>#N/A</v>
      </c>
      <c r="BN154" s="98" t="e">
        <f ca="true">+IF(AND(ISNUMBER(OFFSET('Hygiene Data'!$H$9,0,10*ROW('Hygiene Data'!H148))),'Data Summary'!EC154="Yes"),OFFSET('Hygiene Data'!$H$9,0,10*ROW('Hygiene Data'!H148)),NA())</f>
        <v>#N/A</v>
      </c>
      <c r="BO154" s="98" t="e">
        <f ca="true">+IF(AND(ISNUMBER(OFFSET('Hygiene Data'!$I$5,0,10*ROW('Hygiene Data'!I148))),'Data Summary'!ED154="Yes"),OFFSET('Hygiene Data'!$I$5,0,10*ROW('Hygiene Data'!I148)),NA())</f>
        <v>#N/A</v>
      </c>
      <c r="BP154" s="98" t="e">
        <f ca="true">+IF(AND(ISNUMBER(OFFSET('Hygiene Data'!$I$7,0,10*ROW('Hygiene Data'!I148))),'Data Summary'!EE154="Yes"),OFFSET('Hygiene Data'!$I$7,0,10*ROW('Hygiene Data'!I148)),NA())</f>
        <v>#N/A</v>
      </c>
      <c r="BQ154" s="98" t="e">
        <f ca="true">+IF(AND(ISNUMBER(OFFSET('Hygiene Data'!$I$9,0,10*ROW('Hygiene Data'!I148))),'Data Summary'!EF154="Yes"),OFFSET('Hygiene Data'!$I$9,0,10*ROW('Hygiene Data'!I148)),NA())</f>
        <v>#N/A</v>
      </c>
    </row>
    <row xmlns:x14ac="http://schemas.microsoft.com/office/spreadsheetml/2009/9/ac" r="155" x14ac:dyDescent="0.2">
      <c r="A155" s="335" t="e">
        <f ca="true">+RIGHT('Data Summary'!A155,LEN('Data Summary'!A155)-9)</f>
        <v>#VALUE!</v>
      </c>
      <c r="B155" s="36" t="str">
        <f ca="true">+IF(ISTEXT('Data Summary'!B155),'Data Summary'!B155,"")</f>
        <v/>
      </c>
      <c r="C155" s="334" t="e">
        <f ca="true">+VALUE('Data Summary'!C155)</f>
        <v>#VALUE!</v>
      </c>
      <c r="D155" s="96" t="e">
        <f ca="true">+IF(AND(ISNUMBER(OFFSET('Water Data'!$D$4,0,10*ROW('Water Data'!D149))),'Data Summary'!BS155="Yes"),100-OFFSET('Water Data'!$D$4,0,10*ROW('Water Data'!D149)),NA())</f>
        <v>#N/A</v>
      </c>
      <c r="E155" s="96" t="e">
        <f ca="true">+IF(AND(ISNUMBER(OFFSET('Water Data'!$D$6,0,10*ROW('Water Data'!D149))),'Data Summary'!BT155="Yes"),OFFSET('Water Data'!$D$6,0,10*ROW('Water Data'!D149)),NA())</f>
        <v>#N/A</v>
      </c>
      <c r="F155" s="96" t="e">
        <f ca="true">+IF(AND(ISNUMBER(OFFSET('Water Data'!$D$9,0,10*ROW('Water Data'!D149))),'Data Summary'!BU155="Yes"),OFFSET('Water Data'!$D$9,0,10*ROW('Water Data'!D149)),NA())</f>
        <v>#N/A</v>
      </c>
      <c r="G155" s="96" t="e">
        <f ca="true">+IF(AND(ISNUMBER(OFFSET('Water Data'!$E$4,0,10*ROW('Water Data'!E149))),'Data Summary'!BV155="Yes"),100-OFFSET('Water Data'!$E$4,0,10*ROW('Water Data'!E149)),NA())</f>
        <v>#N/A</v>
      </c>
      <c r="H155" s="96" t="e">
        <f ca="true">+IF(AND(ISNUMBER(OFFSET('Water Data'!$E$6,0,10*ROW('Water Data'!E149))),'Data Summary'!BW155="Yes"),OFFSET('Water Data'!$E$6,0,10*ROW('Water Data'!E149)),NA())</f>
        <v>#N/A</v>
      </c>
      <c r="I155" s="96" t="e">
        <f ca="true">+IF(AND(ISNUMBER(OFFSET('Water Data'!$E$9,0,10*ROW('Water Data'!E149))),'Data Summary'!BX155="Yes"),OFFSET('Water Data'!$E$9,0,10*ROW('Water Data'!E149)),NA())</f>
        <v>#N/A</v>
      </c>
      <c r="J155" s="96" t="e">
        <f ca="true">+IF(AND(ISNUMBER(OFFSET('Water Data'!$F$4,0,10*ROW('Water Data'!F149))),'Data Summary'!BY155="Yes"),100-OFFSET('Water Data'!$F$4,0,10*ROW('Water Data'!F149)),NA())</f>
        <v>#N/A</v>
      </c>
      <c r="K155" s="96" t="e">
        <f ca="true">+IF(AND(ISNUMBER(OFFSET('Water Data'!$F$6,0,10*ROW('Water Data'!F149))),'Data Summary'!BZ155="Yes"),OFFSET('Water Data'!$F$6,0,10*ROW('Water Data'!F149)),NA())</f>
        <v>#N/A</v>
      </c>
      <c r="L155" s="96" t="e">
        <f ca="true">+IF(AND(ISNUMBER(OFFSET('Water Data'!$F$9,0,10*ROW('Water Data'!F149))),'Data Summary'!CA155="Yes"),OFFSET('Water Data'!$F$9,0,10*ROW('Water Data'!F149)),NA())</f>
        <v>#N/A</v>
      </c>
      <c r="M155" s="96" t="e">
        <f ca="true">+IF(AND(ISNUMBER(OFFSET('Water Data'!$G$4,0,10*ROW('Water Data'!G149))),'Data Summary'!CB155="Yes"),100-OFFSET('Water Data'!$G$4,0,10*ROW('Water Data'!G149)),NA())</f>
        <v>#N/A</v>
      </c>
      <c r="N155" s="96" t="e">
        <f ca="true">+IF(AND(ISNUMBER(OFFSET('Water Data'!$G$6,0,10*ROW('Water Data'!G149))),'Data Summary'!CC155="Yes"),OFFSET('Water Data'!$G$6,0,10*ROW('Water Data'!G149)),NA())</f>
        <v>#N/A</v>
      </c>
      <c r="O155" s="96" t="e">
        <f ca="true">+IF(AND(ISNUMBER(OFFSET('Water Data'!$G$9,0,10*ROW('Water Data'!G149))),'Data Summary'!CD155="Yes"),OFFSET('Water Data'!$G$9,0,10*ROW('Water Data'!G149)),NA())</f>
        <v>#N/A</v>
      </c>
      <c r="P155" s="96" t="e">
        <f ca="true">+IF(AND(ISNUMBER(OFFSET('Water Data'!$H$4,0,10*ROW('Water Data'!H149))),'Data Summary'!CE155="Yes"),100-OFFSET('Water Data'!$H$4,0,10*ROW('Water Data'!H149)),NA())</f>
        <v>#N/A</v>
      </c>
      <c r="Q155" s="96" t="e">
        <f ca="true">+IF(AND(ISNUMBER(OFFSET('Water Data'!$H$6,0,10*ROW('Water Data'!H149))),'Data Summary'!CF155="Yes"),OFFSET('Water Data'!$H$6,0,10*ROW('Water Data'!H149)),NA())</f>
        <v>#N/A</v>
      </c>
      <c r="R155" s="96" t="e">
        <f ca="true">+IF(AND(ISNUMBER(OFFSET('Water Data'!$H$9,0,10*ROW('Water Data'!H149))),'Data Summary'!CG155="Yes"),OFFSET('Water Data'!$H$9,0,10*ROW('Water Data'!H149)),NA())</f>
        <v>#N/A</v>
      </c>
      <c r="S155" s="96" t="e">
        <f ca="true">+IF(AND(ISNUMBER(OFFSET('Water Data'!$I$4,0,10*ROW('Water Data'!I149))),'Data Summary'!CH155="Yes"),100-OFFSET('Water Data'!$I$4,0,10*ROW('Water Data'!I149)),NA())</f>
        <v>#N/A</v>
      </c>
      <c r="T155" s="96" t="e">
        <f ca="true">+IF(AND(ISNUMBER(OFFSET('Water Data'!$I$6,0,10*ROW('Water Data'!I149))),'Data Summary'!CI155="Yes"),OFFSET('Water Data'!$I$6,0,10*ROW('Water Data'!I149)),NA())</f>
        <v>#N/A</v>
      </c>
      <c r="U155" s="96" t="e">
        <f ca="true">+IF(AND(ISNUMBER(OFFSET('Water Data'!$I$9,0,10*ROW('Water Data'!I149))),'Data Summary'!CJ155="Yes"),OFFSET('Water Data'!$I$9,0,10*ROW('Water Data'!I149)),NA())</f>
        <v>#N/A</v>
      </c>
      <c r="V155" s="97" t="e">
        <f ca="true">+IF(AND(ISNUMBER(OFFSET('Sanitation Data'!$D$4,0,10*ROW('Sanitation Data'!D149))),'Data Summary'!CK155="Yes"),100-OFFSET('Sanitation Data'!$D$4,0,10*ROW('Sanitation Data'!D149)),NA())</f>
        <v>#N/A</v>
      </c>
      <c r="W155" s="97" t="e">
        <f ca="true">+IF(AND(ISNUMBER(OFFSET('Sanitation Data'!$D$6,0,10*ROW('Sanitation Data'!D149))),'Data Summary'!CL155="Yes"),OFFSET('Sanitation Data'!$D$6,0,10*ROW('Sanitation Data'!D149)),NA())</f>
        <v>#N/A</v>
      </c>
      <c r="X155" s="97" t="e">
        <f ca="true">+IF(AND(ISNUMBER(OFFSET('Sanitation Data'!$D$10,0,10*ROW('Sanitation Data'!D149))),'Data Summary'!CM155="Yes"),OFFSET('Sanitation Data'!$D$10,0,10*ROW('Sanitation Data'!D149)),NA())</f>
        <v>#N/A</v>
      </c>
      <c r="Y155" s="97" t="e">
        <f ca="true">+IF(AND(ISNUMBER(OFFSET('Sanitation Data'!$D$11,0,10*ROW('Sanitation Data'!D149))),'Data Summary'!CN155="Yes"),OFFSET('Sanitation Data'!$D$11,0,10*ROW('Sanitation Data'!D149)),NA())</f>
        <v>#N/A</v>
      </c>
      <c r="Z155" s="97" t="e">
        <f ca="true">+IF(AND(ISNUMBER(OFFSET('Sanitation Data'!$D$12,0,10*ROW('Sanitation Data'!D149))),'Data Summary'!CO155="Yes"),OFFSET('Sanitation Data'!$D$12,0,10*ROW('Sanitation Data'!D149)),NA())</f>
        <v>#N/A</v>
      </c>
      <c r="AA155" s="97" t="e">
        <f ca="true">+IF(AND(ISNUMBER(OFFSET('Sanitation Data'!$E$4,0,10*ROW('Sanitation Data'!E149))),'Data Summary'!CP155="Yes"),100-OFFSET('Sanitation Data'!$E$4,0,10*ROW('Sanitation Data'!E149)),NA())</f>
        <v>#N/A</v>
      </c>
      <c r="AB155" s="97" t="e">
        <f ca="true">+IF(AND(ISNUMBER(OFFSET('Sanitation Data'!$E$6,0,10*ROW('Sanitation Data'!E149))),'Data Summary'!CQ155="Yes"),OFFSET('Sanitation Data'!$E$6,0,10*ROW('Sanitation Data'!E149)),NA())</f>
        <v>#N/A</v>
      </c>
      <c r="AC155" s="97" t="e">
        <f ca="true">+IF(AND(ISNUMBER(OFFSET('Sanitation Data'!$E$10,0,10*ROW('Sanitation Data'!E149))),'Data Summary'!CR155="Yes"),OFFSET('Sanitation Data'!$E$10,0,10*ROW('Sanitation Data'!E149)),NA())</f>
        <v>#N/A</v>
      </c>
      <c r="AD155" s="97" t="e">
        <f ca="true">+IF(AND(ISNUMBER(OFFSET('Sanitation Data'!$E$11,0,10*ROW('Sanitation Data'!E149))),'Data Summary'!CS155="Yes"),OFFSET('Sanitation Data'!$E$11,0,10*ROW('Sanitation Data'!E149)),NA())</f>
        <v>#N/A</v>
      </c>
      <c r="AE155" s="97" t="e">
        <f ca="true">+IF(AND(ISNUMBER(OFFSET('Sanitation Data'!$E$12,0,10*ROW('Sanitation Data'!E149))),'Data Summary'!CT155="Yes"),OFFSET('Sanitation Data'!$E$12,0,10*ROW('Sanitation Data'!E149)),NA())</f>
        <v>#N/A</v>
      </c>
      <c r="AF155" s="97" t="e">
        <f ca="true">+IF(AND(ISNUMBER(OFFSET('Sanitation Data'!$F$4,0,10*ROW('Sanitation Data'!F149))),'Data Summary'!CU155="Yes"),100-OFFSET('Sanitation Data'!$F$4,0,10*ROW('Sanitation Data'!F149)),NA())</f>
        <v>#N/A</v>
      </c>
      <c r="AG155" s="97" t="e">
        <f ca="true">+IF(AND(ISNUMBER(OFFSET('Sanitation Data'!$F$6,0,10*ROW('Sanitation Data'!F149))),'Data Summary'!CV155="Yes"),OFFSET('Sanitation Data'!$F$6,0,10*ROW('Sanitation Data'!F149)),NA())</f>
        <v>#N/A</v>
      </c>
      <c r="AH155" s="97" t="e">
        <f ca="true">+IF(AND(ISNUMBER(OFFSET('Sanitation Data'!$F$10,0,10*ROW('Sanitation Data'!F149))),'Data Summary'!CW155="Yes"),OFFSET('Sanitation Data'!$F$10,0,10*ROW('Sanitation Data'!F149)),NA())</f>
        <v>#N/A</v>
      </c>
      <c r="AI155" s="97" t="e">
        <f ca="true">+IF(AND(ISNUMBER(OFFSET('Sanitation Data'!$F$11,0,10*ROW('Sanitation Data'!F149))),'Data Summary'!CX155="Yes"),OFFSET('Sanitation Data'!$F$11,0,10*ROW('Sanitation Data'!F149)),NA())</f>
        <v>#N/A</v>
      </c>
      <c r="AJ155" s="97" t="e">
        <f ca="true">+IF(AND(ISNUMBER(OFFSET('Sanitation Data'!$F$12,0,10*ROW('Sanitation Data'!F149))),'Data Summary'!CY155="Yes"),OFFSET('Sanitation Data'!$F$12,0,10*ROW('Sanitation Data'!F149)),NA())</f>
        <v>#N/A</v>
      </c>
      <c r="AK155" s="97" t="e">
        <f ca="true">+IF(AND(ISNUMBER(OFFSET('Sanitation Data'!$G$4,0,10*ROW('Sanitation Data'!G149))),'Data Summary'!CZ155="Yes"),100-OFFSET('Sanitation Data'!$G$4,0,10*ROW('Sanitation Data'!G149)),NA())</f>
        <v>#N/A</v>
      </c>
      <c r="AL155" s="97" t="e">
        <f ca="true">+IF(AND(ISNUMBER(OFFSET('Sanitation Data'!$G$6,0,10*ROW('Sanitation Data'!G149))),'Data Summary'!DA155="Yes"),OFFSET('Sanitation Data'!$G$6,0,10*ROW('Sanitation Data'!G149)),NA())</f>
        <v>#N/A</v>
      </c>
      <c r="AM155" s="97" t="e">
        <f ca="true">+IF(AND(ISNUMBER(OFFSET('Sanitation Data'!$G$10,0,10*ROW('Sanitation Data'!G149))),'Data Summary'!DB155="Yes"),OFFSET('Sanitation Data'!$G$10,0,10*ROW('Sanitation Data'!G149)),NA())</f>
        <v>#N/A</v>
      </c>
      <c r="AN155" s="97" t="e">
        <f ca="true">+IF(AND(ISNUMBER(OFFSET('Sanitation Data'!$G$11,0,10*ROW('Sanitation Data'!G149))),'Data Summary'!DC155="Yes"),OFFSET('Sanitation Data'!$G$11,0,10*ROW('Sanitation Data'!G149)),NA())</f>
        <v>#N/A</v>
      </c>
      <c r="AO155" s="97" t="e">
        <f ca="true">+IF(AND(ISNUMBER(OFFSET('Sanitation Data'!$G$12,0,10*ROW('Sanitation Data'!G149))),'Data Summary'!DD155="Yes"),OFFSET('Sanitation Data'!$G$12,0,10*ROW('Sanitation Data'!G149)),NA())</f>
        <v>#N/A</v>
      </c>
      <c r="AP155" s="97" t="e">
        <f ca="true">+IF(AND(ISNUMBER(OFFSET('Sanitation Data'!$H$4,0,10*ROW('Sanitation Data'!H149))),'Data Summary'!DE155="Yes"),100-OFFSET('Sanitation Data'!$H$4,0,10*ROW('Sanitation Data'!H149)),NA())</f>
        <v>#N/A</v>
      </c>
      <c r="AQ155" s="97" t="e">
        <f ca="true">+IF(AND(ISNUMBER(OFFSET('Sanitation Data'!$H$6,0,10*ROW('Sanitation Data'!H149))),'Data Summary'!DF155="Yes"),OFFSET('Sanitation Data'!$H$6,0,10*ROW('Sanitation Data'!H149)),NA())</f>
        <v>#N/A</v>
      </c>
      <c r="AR155" s="97" t="e">
        <f ca="true">+IF(AND(ISNUMBER(OFFSET('Sanitation Data'!$H$10,0,10*ROW('Sanitation Data'!H149))),'Data Summary'!DG155="Yes"),OFFSET('Sanitation Data'!$H$10,0,10*ROW('Sanitation Data'!H149)),NA())</f>
        <v>#N/A</v>
      </c>
      <c r="AS155" s="97" t="e">
        <f ca="true">+IF(AND(ISNUMBER(OFFSET('Sanitation Data'!$H$11,0,10*ROW('Sanitation Data'!H149))),'Data Summary'!DH155="Yes"),OFFSET('Sanitation Data'!$H$11,0,10*ROW('Sanitation Data'!H149)),NA())</f>
        <v>#N/A</v>
      </c>
      <c r="AT155" s="97" t="e">
        <f ca="true">+IF(AND(ISNUMBER(OFFSET('Sanitation Data'!$H$12,0,10*ROW('Sanitation Data'!H149))),'Data Summary'!DI155="Yes"),OFFSET('Sanitation Data'!$H$12,0,10*ROW('Sanitation Data'!H149)),NA())</f>
        <v>#N/A</v>
      </c>
      <c r="AU155" s="97" t="e">
        <f ca="true">+IF(AND(ISNUMBER(OFFSET('Sanitation Data'!$I$4,0,10*ROW('Sanitation Data'!I149))),'Data Summary'!DJ155="Yes"),100-OFFSET('Sanitation Data'!$I$4,0,10*ROW('Sanitation Data'!I149)),NA())</f>
        <v>#N/A</v>
      </c>
      <c r="AV155" s="97" t="e">
        <f ca="true">+IF(AND(ISNUMBER(OFFSET('Sanitation Data'!$I$6,0,10*ROW('Sanitation Data'!I149))),'Data Summary'!DK155="Yes"),OFFSET('Sanitation Data'!$I$6,0,10*ROW('Sanitation Data'!I149)),NA())</f>
        <v>#N/A</v>
      </c>
      <c r="AW155" s="97" t="e">
        <f ca="true">+IF(AND(ISNUMBER(OFFSET('Sanitation Data'!$I$10,0,10*ROW('Sanitation Data'!I149))),'Data Summary'!DL155="Yes"),OFFSET('Sanitation Data'!$I$10,0,10*ROW('Sanitation Data'!I149)),NA())</f>
        <v>#N/A</v>
      </c>
      <c r="AX155" s="97" t="e">
        <f ca="true">+IF(AND(ISNUMBER(OFFSET('Sanitation Data'!$I$11,0,10*ROW('Sanitation Data'!I149))),'Data Summary'!DM155="Yes"),OFFSET('Sanitation Data'!$I$11,0,10*ROW('Sanitation Data'!I149)),NA())</f>
        <v>#N/A</v>
      </c>
      <c r="AY155" s="97" t="e">
        <f ca="true">+IF(AND(ISNUMBER(OFFSET('Sanitation Data'!$I$12,0,10*ROW('Sanitation Data'!I149))),'Data Summary'!DN155="Yes"),OFFSET('Sanitation Data'!$I$12,0,10*ROW('Sanitation Data'!I149)),NA())</f>
        <v>#N/A</v>
      </c>
      <c r="AZ155" s="98" t="e">
        <f ca="true">+IF(AND(ISNUMBER(OFFSET('Hygiene Data'!$D$5,0,10*ROW('Hygiene Data'!D149))),'Data Summary'!DO155="Yes"),OFFSET('Hygiene Data'!$D$5,0,10*ROW('Hygiene Data'!D149)),NA())</f>
        <v>#N/A</v>
      </c>
      <c r="BA155" s="98" t="e">
        <f ca="true">+IF(AND(ISNUMBER(OFFSET('Hygiene Data'!$D$7,0,10*ROW('Hygiene Data'!D149))),'Data Summary'!DP155="Yes"),OFFSET('Hygiene Data'!$D$7,0,10*ROW('Hygiene Data'!D149)),NA())</f>
        <v>#N/A</v>
      </c>
      <c r="BB155" s="98" t="e">
        <f ca="true">+IF(AND(ISNUMBER(OFFSET('Hygiene Data'!$D$9,0,10*ROW('Hygiene Data'!D149))),'Data Summary'!DQ155="Yes"),OFFSET('Hygiene Data'!$D$9,0,10*ROW('Hygiene Data'!D149)),NA())</f>
        <v>#N/A</v>
      </c>
      <c r="BC155" s="98" t="e">
        <f ca="true">+IF(AND(ISNUMBER(OFFSET('Hygiene Data'!$E$5,0,10*ROW('Hygiene Data'!E149))),'Data Summary'!DR155="Yes"),OFFSET('Hygiene Data'!$E$5,0,10*ROW('Hygiene Data'!E149)),NA())</f>
        <v>#N/A</v>
      </c>
      <c r="BD155" s="98" t="e">
        <f ca="true">+IF(AND(ISNUMBER(OFFSET('Hygiene Data'!$E$7,0,10*ROW('Hygiene Data'!E149))),'Data Summary'!DS155="Yes"),OFFSET('Hygiene Data'!$E$7,0,10*ROW('Hygiene Data'!E149)),NA())</f>
        <v>#N/A</v>
      </c>
      <c r="BE155" s="98" t="e">
        <f ca="true">+IF(AND(ISNUMBER(OFFSET('Hygiene Data'!$E$9,0,10*ROW('Hygiene Data'!E149))),'Data Summary'!DT155="Yes"),OFFSET('Hygiene Data'!$E$9,0,10*ROW('Hygiene Data'!E149)),NA())</f>
        <v>#N/A</v>
      </c>
      <c r="BF155" s="98" t="e">
        <f ca="true">+IF(AND(ISNUMBER(OFFSET('Hygiene Data'!$F$5,0,10*ROW('Hygiene Data'!F149))),'Data Summary'!DU155="Yes"),OFFSET('Hygiene Data'!$F$5,0,10*ROW('Hygiene Data'!F149)),NA())</f>
        <v>#N/A</v>
      </c>
      <c r="BG155" s="98" t="e">
        <f ca="true">+IF(AND(ISNUMBER(OFFSET('Hygiene Data'!$F$7,0,10*ROW('Hygiene Data'!F149))),'Data Summary'!DV155="Yes"),OFFSET('Hygiene Data'!$F$7,0,10*ROW('Hygiene Data'!F149)),NA())</f>
        <v>#N/A</v>
      </c>
      <c r="BH155" s="98" t="e">
        <f ca="true">+IF(AND(ISNUMBER(OFFSET('Hygiene Data'!$F$9,0,10*ROW('Hygiene Data'!F149))),'Data Summary'!DW155="Yes"),OFFSET('Hygiene Data'!$F$9,0,10*ROW('Hygiene Data'!F149)),NA())</f>
        <v>#N/A</v>
      </c>
      <c r="BI155" s="98" t="e">
        <f ca="true">+IF(AND(ISNUMBER(OFFSET('Hygiene Data'!$G$5,0,10*ROW('Hygiene Data'!G149))),'Data Summary'!DX155="Yes"),OFFSET('Hygiene Data'!$G$5,0,10*ROW('Hygiene Data'!G149)),NA())</f>
        <v>#N/A</v>
      </c>
      <c r="BJ155" s="98" t="e">
        <f ca="true">+IF(AND(ISNUMBER(OFFSET('Hygiene Data'!$G$7,0,10*ROW('Hygiene Data'!G149))),'Data Summary'!DY155="Yes"),OFFSET('Hygiene Data'!$G$7,0,10*ROW('Hygiene Data'!G149)),NA())</f>
        <v>#N/A</v>
      </c>
      <c r="BK155" s="98" t="e">
        <f ca="true">+IF(AND(ISNUMBER(OFFSET('Hygiene Data'!$G$9,0,10*ROW('Hygiene Data'!G149))),'Data Summary'!DZ155="Yes"),OFFSET('Hygiene Data'!$G$9,0,10*ROW('Hygiene Data'!G149)),NA())</f>
        <v>#N/A</v>
      </c>
      <c r="BL155" s="98" t="e">
        <f ca="true">+IF(AND(ISNUMBER(OFFSET('Hygiene Data'!$H$5,0,10*ROW('Hygiene Data'!H149))),'Data Summary'!EA155="Yes"),OFFSET('Hygiene Data'!$H$5,0,10*ROW('Hygiene Data'!H149)),NA())</f>
        <v>#N/A</v>
      </c>
      <c r="BM155" s="98" t="e">
        <f ca="true">+IF(AND(ISNUMBER(OFFSET('Hygiene Data'!$H$7,0,10*ROW('Hygiene Data'!H149))),'Data Summary'!EB155="Yes"),OFFSET('Hygiene Data'!$H$7,0,10*ROW('Hygiene Data'!H149)),NA())</f>
        <v>#N/A</v>
      </c>
      <c r="BN155" s="98" t="e">
        <f ca="true">+IF(AND(ISNUMBER(OFFSET('Hygiene Data'!$H$9,0,10*ROW('Hygiene Data'!H149))),'Data Summary'!EC155="Yes"),OFFSET('Hygiene Data'!$H$9,0,10*ROW('Hygiene Data'!H149)),NA())</f>
        <v>#N/A</v>
      </c>
      <c r="BO155" s="98" t="e">
        <f ca="true">+IF(AND(ISNUMBER(OFFSET('Hygiene Data'!$I$5,0,10*ROW('Hygiene Data'!I149))),'Data Summary'!ED155="Yes"),OFFSET('Hygiene Data'!$I$5,0,10*ROW('Hygiene Data'!I149)),NA())</f>
        <v>#N/A</v>
      </c>
      <c r="BP155" s="98" t="e">
        <f ca="true">+IF(AND(ISNUMBER(OFFSET('Hygiene Data'!$I$7,0,10*ROW('Hygiene Data'!I149))),'Data Summary'!EE155="Yes"),OFFSET('Hygiene Data'!$I$7,0,10*ROW('Hygiene Data'!I149)),NA())</f>
        <v>#N/A</v>
      </c>
      <c r="BQ155" s="98" t="e">
        <f ca="true">+IF(AND(ISNUMBER(OFFSET('Hygiene Data'!$I$9,0,10*ROW('Hygiene Data'!I149))),'Data Summary'!EF155="Yes"),OFFSET('Hygiene Data'!$I$9,0,10*ROW('Hygiene Data'!I149)),NA())</f>
        <v>#N/A</v>
      </c>
    </row>
    <row xmlns:x14ac="http://schemas.microsoft.com/office/spreadsheetml/2009/9/ac" r="156" x14ac:dyDescent="0.2">
      <c r="A156" s="335" t="e">
        <f ca="true">+RIGHT('Data Summary'!A156,LEN('Data Summary'!A156)-9)</f>
        <v>#VALUE!</v>
      </c>
      <c r="B156" s="36" t="str">
        <f ca="true">+IF(ISTEXT('Data Summary'!B156),'Data Summary'!B156,"")</f>
        <v/>
      </c>
      <c r="C156" s="334" t="e">
        <f ca="true">+VALUE('Data Summary'!C156)</f>
        <v>#VALUE!</v>
      </c>
      <c r="D156" s="96" t="e">
        <f ca="true">+IF(AND(ISNUMBER(OFFSET('Water Data'!$D$4,0,10*ROW('Water Data'!D150))),'Data Summary'!BS156="Yes"),100-OFFSET('Water Data'!$D$4,0,10*ROW('Water Data'!D150)),NA())</f>
        <v>#N/A</v>
      </c>
      <c r="E156" s="96" t="e">
        <f ca="true">+IF(AND(ISNUMBER(OFFSET('Water Data'!$D$6,0,10*ROW('Water Data'!D150))),'Data Summary'!BT156="Yes"),OFFSET('Water Data'!$D$6,0,10*ROW('Water Data'!D150)),NA())</f>
        <v>#N/A</v>
      </c>
      <c r="F156" s="96" t="e">
        <f ca="true">+IF(AND(ISNUMBER(OFFSET('Water Data'!$D$9,0,10*ROW('Water Data'!D150))),'Data Summary'!BU156="Yes"),OFFSET('Water Data'!$D$9,0,10*ROW('Water Data'!D150)),NA())</f>
        <v>#N/A</v>
      </c>
      <c r="G156" s="96" t="e">
        <f ca="true">+IF(AND(ISNUMBER(OFFSET('Water Data'!$E$4,0,10*ROW('Water Data'!E150))),'Data Summary'!BV156="Yes"),100-OFFSET('Water Data'!$E$4,0,10*ROW('Water Data'!E150)),NA())</f>
        <v>#N/A</v>
      </c>
      <c r="H156" s="96" t="e">
        <f ca="true">+IF(AND(ISNUMBER(OFFSET('Water Data'!$E$6,0,10*ROW('Water Data'!E150))),'Data Summary'!BW156="Yes"),OFFSET('Water Data'!$E$6,0,10*ROW('Water Data'!E150)),NA())</f>
        <v>#N/A</v>
      </c>
      <c r="I156" s="96" t="e">
        <f ca="true">+IF(AND(ISNUMBER(OFFSET('Water Data'!$E$9,0,10*ROW('Water Data'!E150))),'Data Summary'!BX156="Yes"),OFFSET('Water Data'!$E$9,0,10*ROW('Water Data'!E150)),NA())</f>
        <v>#N/A</v>
      </c>
      <c r="J156" s="96" t="e">
        <f ca="true">+IF(AND(ISNUMBER(OFFSET('Water Data'!$F$4,0,10*ROW('Water Data'!F150))),'Data Summary'!BY156="Yes"),100-OFFSET('Water Data'!$F$4,0,10*ROW('Water Data'!F150)),NA())</f>
        <v>#N/A</v>
      </c>
      <c r="K156" s="96" t="e">
        <f ca="true">+IF(AND(ISNUMBER(OFFSET('Water Data'!$F$6,0,10*ROW('Water Data'!F150))),'Data Summary'!BZ156="Yes"),OFFSET('Water Data'!$F$6,0,10*ROW('Water Data'!F150)),NA())</f>
        <v>#N/A</v>
      </c>
      <c r="L156" s="96" t="e">
        <f ca="true">+IF(AND(ISNUMBER(OFFSET('Water Data'!$F$9,0,10*ROW('Water Data'!F150))),'Data Summary'!CA156="Yes"),OFFSET('Water Data'!$F$9,0,10*ROW('Water Data'!F150)),NA())</f>
        <v>#N/A</v>
      </c>
      <c r="M156" s="96" t="e">
        <f ca="true">+IF(AND(ISNUMBER(OFFSET('Water Data'!$G$4,0,10*ROW('Water Data'!G150))),'Data Summary'!CB156="Yes"),100-OFFSET('Water Data'!$G$4,0,10*ROW('Water Data'!G150)),NA())</f>
        <v>#N/A</v>
      </c>
      <c r="N156" s="96" t="e">
        <f ca="true">+IF(AND(ISNUMBER(OFFSET('Water Data'!$G$6,0,10*ROW('Water Data'!G150))),'Data Summary'!CC156="Yes"),OFFSET('Water Data'!$G$6,0,10*ROW('Water Data'!G150)),NA())</f>
        <v>#N/A</v>
      </c>
      <c r="O156" s="96" t="e">
        <f ca="true">+IF(AND(ISNUMBER(OFFSET('Water Data'!$G$9,0,10*ROW('Water Data'!G150))),'Data Summary'!CD156="Yes"),OFFSET('Water Data'!$G$9,0,10*ROW('Water Data'!G150)),NA())</f>
        <v>#N/A</v>
      </c>
      <c r="P156" s="96" t="e">
        <f ca="true">+IF(AND(ISNUMBER(OFFSET('Water Data'!$H$4,0,10*ROW('Water Data'!H150))),'Data Summary'!CE156="Yes"),100-OFFSET('Water Data'!$H$4,0,10*ROW('Water Data'!H150)),NA())</f>
        <v>#N/A</v>
      </c>
      <c r="Q156" s="96" t="e">
        <f ca="true">+IF(AND(ISNUMBER(OFFSET('Water Data'!$H$6,0,10*ROW('Water Data'!H150))),'Data Summary'!CF156="Yes"),OFFSET('Water Data'!$H$6,0,10*ROW('Water Data'!H150)),NA())</f>
        <v>#N/A</v>
      </c>
      <c r="R156" s="96" t="e">
        <f ca="true">+IF(AND(ISNUMBER(OFFSET('Water Data'!$H$9,0,10*ROW('Water Data'!H150))),'Data Summary'!CG156="Yes"),OFFSET('Water Data'!$H$9,0,10*ROW('Water Data'!H150)),NA())</f>
        <v>#N/A</v>
      </c>
      <c r="S156" s="96" t="e">
        <f ca="true">+IF(AND(ISNUMBER(OFFSET('Water Data'!$I$4,0,10*ROW('Water Data'!I150))),'Data Summary'!CH156="Yes"),100-OFFSET('Water Data'!$I$4,0,10*ROW('Water Data'!I150)),NA())</f>
        <v>#N/A</v>
      </c>
      <c r="T156" s="96" t="e">
        <f ca="true">+IF(AND(ISNUMBER(OFFSET('Water Data'!$I$6,0,10*ROW('Water Data'!I150))),'Data Summary'!CI156="Yes"),OFFSET('Water Data'!$I$6,0,10*ROW('Water Data'!I150)),NA())</f>
        <v>#N/A</v>
      </c>
      <c r="U156" s="96" t="e">
        <f ca="true">+IF(AND(ISNUMBER(OFFSET('Water Data'!$I$9,0,10*ROW('Water Data'!I150))),'Data Summary'!CJ156="Yes"),OFFSET('Water Data'!$I$9,0,10*ROW('Water Data'!I150)),NA())</f>
        <v>#N/A</v>
      </c>
      <c r="V156" s="97" t="e">
        <f ca="true">+IF(AND(ISNUMBER(OFFSET('Sanitation Data'!$D$4,0,10*ROW('Sanitation Data'!D150))),'Data Summary'!CK156="Yes"),100-OFFSET('Sanitation Data'!$D$4,0,10*ROW('Sanitation Data'!D150)),NA())</f>
        <v>#N/A</v>
      </c>
      <c r="W156" s="97" t="e">
        <f ca="true">+IF(AND(ISNUMBER(OFFSET('Sanitation Data'!$D$6,0,10*ROW('Sanitation Data'!D150))),'Data Summary'!CL156="Yes"),OFFSET('Sanitation Data'!$D$6,0,10*ROW('Sanitation Data'!D150)),NA())</f>
        <v>#N/A</v>
      </c>
      <c r="X156" s="97" t="e">
        <f ca="true">+IF(AND(ISNUMBER(OFFSET('Sanitation Data'!$D$10,0,10*ROW('Sanitation Data'!D150))),'Data Summary'!CM156="Yes"),OFFSET('Sanitation Data'!$D$10,0,10*ROW('Sanitation Data'!D150)),NA())</f>
        <v>#N/A</v>
      </c>
      <c r="Y156" s="97" t="e">
        <f ca="true">+IF(AND(ISNUMBER(OFFSET('Sanitation Data'!$D$11,0,10*ROW('Sanitation Data'!D150))),'Data Summary'!CN156="Yes"),OFFSET('Sanitation Data'!$D$11,0,10*ROW('Sanitation Data'!D150)),NA())</f>
        <v>#N/A</v>
      </c>
      <c r="Z156" s="97" t="e">
        <f ca="true">+IF(AND(ISNUMBER(OFFSET('Sanitation Data'!$D$12,0,10*ROW('Sanitation Data'!D150))),'Data Summary'!CO156="Yes"),OFFSET('Sanitation Data'!$D$12,0,10*ROW('Sanitation Data'!D150)),NA())</f>
        <v>#N/A</v>
      </c>
      <c r="AA156" s="97" t="e">
        <f ca="true">+IF(AND(ISNUMBER(OFFSET('Sanitation Data'!$E$4,0,10*ROW('Sanitation Data'!E150))),'Data Summary'!CP156="Yes"),100-OFFSET('Sanitation Data'!$E$4,0,10*ROW('Sanitation Data'!E150)),NA())</f>
        <v>#N/A</v>
      </c>
      <c r="AB156" s="97" t="e">
        <f ca="true">+IF(AND(ISNUMBER(OFFSET('Sanitation Data'!$E$6,0,10*ROW('Sanitation Data'!E150))),'Data Summary'!CQ156="Yes"),OFFSET('Sanitation Data'!$E$6,0,10*ROW('Sanitation Data'!E150)),NA())</f>
        <v>#N/A</v>
      </c>
      <c r="AC156" s="97" t="e">
        <f ca="true">+IF(AND(ISNUMBER(OFFSET('Sanitation Data'!$E$10,0,10*ROW('Sanitation Data'!E150))),'Data Summary'!CR156="Yes"),OFFSET('Sanitation Data'!$E$10,0,10*ROW('Sanitation Data'!E150)),NA())</f>
        <v>#N/A</v>
      </c>
      <c r="AD156" s="97" t="e">
        <f ca="true">+IF(AND(ISNUMBER(OFFSET('Sanitation Data'!$E$11,0,10*ROW('Sanitation Data'!E150))),'Data Summary'!CS156="Yes"),OFFSET('Sanitation Data'!$E$11,0,10*ROW('Sanitation Data'!E150)),NA())</f>
        <v>#N/A</v>
      </c>
      <c r="AE156" s="97" t="e">
        <f ca="true">+IF(AND(ISNUMBER(OFFSET('Sanitation Data'!$E$12,0,10*ROW('Sanitation Data'!E150))),'Data Summary'!CT156="Yes"),OFFSET('Sanitation Data'!$E$12,0,10*ROW('Sanitation Data'!E150)),NA())</f>
        <v>#N/A</v>
      </c>
      <c r="AF156" s="97" t="e">
        <f ca="true">+IF(AND(ISNUMBER(OFFSET('Sanitation Data'!$F$4,0,10*ROW('Sanitation Data'!F150))),'Data Summary'!CU156="Yes"),100-OFFSET('Sanitation Data'!$F$4,0,10*ROW('Sanitation Data'!F150)),NA())</f>
        <v>#N/A</v>
      </c>
      <c r="AG156" s="97" t="e">
        <f ca="true">+IF(AND(ISNUMBER(OFFSET('Sanitation Data'!$F$6,0,10*ROW('Sanitation Data'!F150))),'Data Summary'!CV156="Yes"),OFFSET('Sanitation Data'!$F$6,0,10*ROW('Sanitation Data'!F150)),NA())</f>
        <v>#N/A</v>
      </c>
      <c r="AH156" s="97" t="e">
        <f ca="true">+IF(AND(ISNUMBER(OFFSET('Sanitation Data'!$F$10,0,10*ROW('Sanitation Data'!F150))),'Data Summary'!CW156="Yes"),OFFSET('Sanitation Data'!$F$10,0,10*ROW('Sanitation Data'!F150)),NA())</f>
        <v>#N/A</v>
      </c>
      <c r="AI156" s="97" t="e">
        <f ca="true">+IF(AND(ISNUMBER(OFFSET('Sanitation Data'!$F$11,0,10*ROW('Sanitation Data'!F150))),'Data Summary'!CX156="Yes"),OFFSET('Sanitation Data'!$F$11,0,10*ROW('Sanitation Data'!F150)),NA())</f>
        <v>#N/A</v>
      </c>
      <c r="AJ156" s="97" t="e">
        <f ca="true">+IF(AND(ISNUMBER(OFFSET('Sanitation Data'!$F$12,0,10*ROW('Sanitation Data'!F150))),'Data Summary'!CY156="Yes"),OFFSET('Sanitation Data'!$F$12,0,10*ROW('Sanitation Data'!F150)),NA())</f>
        <v>#N/A</v>
      </c>
      <c r="AK156" s="97" t="e">
        <f ca="true">+IF(AND(ISNUMBER(OFFSET('Sanitation Data'!$G$4,0,10*ROW('Sanitation Data'!G150))),'Data Summary'!CZ156="Yes"),100-OFFSET('Sanitation Data'!$G$4,0,10*ROW('Sanitation Data'!G150)),NA())</f>
        <v>#N/A</v>
      </c>
      <c r="AL156" s="97" t="e">
        <f ca="true">+IF(AND(ISNUMBER(OFFSET('Sanitation Data'!$G$6,0,10*ROW('Sanitation Data'!G150))),'Data Summary'!DA156="Yes"),OFFSET('Sanitation Data'!$G$6,0,10*ROW('Sanitation Data'!G150)),NA())</f>
        <v>#N/A</v>
      </c>
      <c r="AM156" s="97" t="e">
        <f ca="true">+IF(AND(ISNUMBER(OFFSET('Sanitation Data'!$G$10,0,10*ROW('Sanitation Data'!G150))),'Data Summary'!DB156="Yes"),OFFSET('Sanitation Data'!$G$10,0,10*ROW('Sanitation Data'!G150)),NA())</f>
        <v>#N/A</v>
      </c>
      <c r="AN156" s="97" t="e">
        <f ca="true">+IF(AND(ISNUMBER(OFFSET('Sanitation Data'!$G$11,0,10*ROW('Sanitation Data'!G150))),'Data Summary'!DC156="Yes"),OFFSET('Sanitation Data'!$G$11,0,10*ROW('Sanitation Data'!G150)),NA())</f>
        <v>#N/A</v>
      </c>
      <c r="AO156" s="97" t="e">
        <f ca="true">+IF(AND(ISNUMBER(OFFSET('Sanitation Data'!$G$12,0,10*ROW('Sanitation Data'!G150))),'Data Summary'!DD156="Yes"),OFFSET('Sanitation Data'!$G$12,0,10*ROW('Sanitation Data'!G150)),NA())</f>
        <v>#N/A</v>
      </c>
      <c r="AP156" s="97" t="e">
        <f ca="true">+IF(AND(ISNUMBER(OFFSET('Sanitation Data'!$H$4,0,10*ROW('Sanitation Data'!H150))),'Data Summary'!DE156="Yes"),100-OFFSET('Sanitation Data'!$H$4,0,10*ROW('Sanitation Data'!H150)),NA())</f>
        <v>#N/A</v>
      </c>
      <c r="AQ156" s="97" t="e">
        <f ca="true">+IF(AND(ISNUMBER(OFFSET('Sanitation Data'!$H$6,0,10*ROW('Sanitation Data'!H150))),'Data Summary'!DF156="Yes"),OFFSET('Sanitation Data'!$H$6,0,10*ROW('Sanitation Data'!H150)),NA())</f>
        <v>#N/A</v>
      </c>
      <c r="AR156" s="97" t="e">
        <f ca="true">+IF(AND(ISNUMBER(OFFSET('Sanitation Data'!$H$10,0,10*ROW('Sanitation Data'!H150))),'Data Summary'!DG156="Yes"),OFFSET('Sanitation Data'!$H$10,0,10*ROW('Sanitation Data'!H150)),NA())</f>
        <v>#N/A</v>
      </c>
      <c r="AS156" s="97" t="e">
        <f ca="true">+IF(AND(ISNUMBER(OFFSET('Sanitation Data'!$H$11,0,10*ROW('Sanitation Data'!H150))),'Data Summary'!DH156="Yes"),OFFSET('Sanitation Data'!$H$11,0,10*ROW('Sanitation Data'!H150)),NA())</f>
        <v>#N/A</v>
      </c>
      <c r="AT156" s="97" t="e">
        <f ca="true">+IF(AND(ISNUMBER(OFFSET('Sanitation Data'!$H$12,0,10*ROW('Sanitation Data'!H150))),'Data Summary'!DI156="Yes"),OFFSET('Sanitation Data'!$H$12,0,10*ROW('Sanitation Data'!H150)),NA())</f>
        <v>#N/A</v>
      </c>
      <c r="AU156" s="97" t="e">
        <f ca="true">+IF(AND(ISNUMBER(OFFSET('Sanitation Data'!$I$4,0,10*ROW('Sanitation Data'!I150))),'Data Summary'!DJ156="Yes"),100-OFFSET('Sanitation Data'!$I$4,0,10*ROW('Sanitation Data'!I150)),NA())</f>
        <v>#N/A</v>
      </c>
      <c r="AV156" s="97" t="e">
        <f ca="true">+IF(AND(ISNUMBER(OFFSET('Sanitation Data'!$I$6,0,10*ROW('Sanitation Data'!I150))),'Data Summary'!DK156="Yes"),OFFSET('Sanitation Data'!$I$6,0,10*ROW('Sanitation Data'!I150)),NA())</f>
        <v>#N/A</v>
      </c>
      <c r="AW156" s="97" t="e">
        <f ca="true">+IF(AND(ISNUMBER(OFFSET('Sanitation Data'!$I$10,0,10*ROW('Sanitation Data'!I150))),'Data Summary'!DL156="Yes"),OFFSET('Sanitation Data'!$I$10,0,10*ROW('Sanitation Data'!I150)),NA())</f>
        <v>#N/A</v>
      </c>
      <c r="AX156" s="97" t="e">
        <f ca="true">+IF(AND(ISNUMBER(OFFSET('Sanitation Data'!$I$11,0,10*ROW('Sanitation Data'!I150))),'Data Summary'!DM156="Yes"),OFFSET('Sanitation Data'!$I$11,0,10*ROW('Sanitation Data'!I150)),NA())</f>
        <v>#N/A</v>
      </c>
      <c r="AY156" s="97" t="e">
        <f ca="true">+IF(AND(ISNUMBER(OFFSET('Sanitation Data'!$I$12,0,10*ROW('Sanitation Data'!I150))),'Data Summary'!DN156="Yes"),OFFSET('Sanitation Data'!$I$12,0,10*ROW('Sanitation Data'!I150)),NA())</f>
        <v>#N/A</v>
      </c>
      <c r="AZ156" s="98" t="e">
        <f ca="true">+IF(AND(ISNUMBER(OFFSET('Hygiene Data'!$D$5,0,10*ROW('Hygiene Data'!D150))),'Data Summary'!DO156="Yes"),OFFSET('Hygiene Data'!$D$5,0,10*ROW('Hygiene Data'!D150)),NA())</f>
        <v>#N/A</v>
      </c>
      <c r="BA156" s="98" t="e">
        <f ca="true">+IF(AND(ISNUMBER(OFFSET('Hygiene Data'!$D$7,0,10*ROW('Hygiene Data'!D150))),'Data Summary'!DP156="Yes"),OFFSET('Hygiene Data'!$D$7,0,10*ROW('Hygiene Data'!D150)),NA())</f>
        <v>#N/A</v>
      </c>
      <c r="BB156" s="98" t="e">
        <f ca="true">+IF(AND(ISNUMBER(OFFSET('Hygiene Data'!$D$9,0,10*ROW('Hygiene Data'!D150))),'Data Summary'!DQ156="Yes"),OFFSET('Hygiene Data'!$D$9,0,10*ROW('Hygiene Data'!D150)),NA())</f>
        <v>#N/A</v>
      </c>
      <c r="BC156" s="98" t="e">
        <f ca="true">+IF(AND(ISNUMBER(OFFSET('Hygiene Data'!$E$5,0,10*ROW('Hygiene Data'!E150))),'Data Summary'!DR156="Yes"),OFFSET('Hygiene Data'!$E$5,0,10*ROW('Hygiene Data'!E150)),NA())</f>
        <v>#N/A</v>
      </c>
      <c r="BD156" s="98" t="e">
        <f ca="true">+IF(AND(ISNUMBER(OFFSET('Hygiene Data'!$E$7,0,10*ROW('Hygiene Data'!E150))),'Data Summary'!DS156="Yes"),OFFSET('Hygiene Data'!$E$7,0,10*ROW('Hygiene Data'!E150)),NA())</f>
        <v>#N/A</v>
      </c>
      <c r="BE156" s="98" t="e">
        <f ca="true">+IF(AND(ISNUMBER(OFFSET('Hygiene Data'!$E$9,0,10*ROW('Hygiene Data'!E150))),'Data Summary'!DT156="Yes"),OFFSET('Hygiene Data'!$E$9,0,10*ROW('Hygiene Data'!E150)),NA())</f>
        <v>#N/A</v>
      </c>
      <c r="BF156" s="98" t="e">
        <f ca="true">+IF(AND(ISNUMBER(OFFSET('Hygiene Data'!$F$5,0,10*ROW('Hygiene Data'!F150))),'Data Summary'!DU156="Yes"),OFFSET('Hygiene Data'!$F$5,0,10*ROW('Hygiene Data'!F150)),NA())</f>
        <v>#N/A</v>
      </c>
      <c r="BG156" s="98" t="e">
        <f ca="true">+IF(AND(ISNUMBER(OFFSET('Hygiene Data'!$F$7,0,10*ROW('Hygiene Data'!F150))),'Data Summary'!DV156="Yes"),OFFSET('Hygiene Data'!$F$7,0,10*ROW('Hygiene Data'!F150)),NA())</f>
        <v>#N/A</v>
      </c>
      <c r="BH156" s="98" t="e">
        <f ca="true">+IF(AND(ISNUMBER(OFFSET('Hygiene Data'!$F$9,0,10*ROW('Hygiene Data'!F150))),'Data Summary'!DW156="Yes"),OFFSET('Hygiene Data'!$F$9,0,10*ROW('Hygiene Data'!F150)),NA())</f>
        <v>#N/A</v>
      </c>
      <c r="BI156" s="98" t="e">
        <f ca="true">+IF(AND(ISNUMBER(OFFSET('Hygiene Data'!$G$5,0,10*ROW('Hygiene Data'!G150))),'Data Summary'!DX156="Yes"),OFFSET('Hygiene Data'!$G$5,0,10*ROW('Hygiene Data'!G150)),NA())</f>
        <v>#N/A</v>
      </c>
      <c r="BJ156" s="98" t="e">
        <f ca="true">+IF(AND(ISNUMBER(OFFSET('Hygiene Data'!$G$7,0,10*ROW('Hygiene Data'!G150))),'Data Summary'!DY156="Yes"),OFFSET('Hygiene Data'!$G$7,0,10*ROW('Hygiene Data'!G150)),NA())</f>
        <v>#N/A</v>
      </c>
      <c r="BK156" s="98" t="e">
        <f ca="true">+IF(AND(ISNUMBER(OFFSET('Hygiene Data'!$G$9,0,10*ROW('Hygiene Data'!G150))),'Data Summary'!DZ156="Yes"),OFFSET('Hygiene Data'!$G$9,0,10*ROW('Hygiene Data'!G150)),NA())</f>
        <v>#N/A</v>
      </c>
      <c r="BL156" s="98" t="e">
        <f ca="true">+IF(AND(ISNUMBER(OFFSET('Hygiene Data'!$H$5,0,10*ROW('Hygiene Data'!H150))),'Data Summary'!EA156="Yes"),OFFSET('Hygiene Data'!$H$5,0,10*ROW('Hygiene Data'!H150)),NA())</f>
        <v>#N/A</v>
      </c>
      <c r="BM156" s="98" t="e">
        <f ca="true">+IF(AND(ISNUMBER(OFFSET('Hygiene Data'!$H$7,0,10*ROW('Hygiene Data'!H150))),'Data Summary'!EB156="Yes"),OFFSET('Hygiene Data'!$H$7,0,10*ROW('Hygiene Data'!H150)),NA())</f>
        <v>#N/A</v>
      </c>
      <c r="BN156" s="98" t="e">
        <f ca="true">+IF(AND(ISNUMBER(OFFSET('Hygiene Data'!$H$9,0,10*ROW('Hygiene Data'!H150))),'Data Summary'!EC156="Yes"),OFFSET('Hygiene Data'!$H$9,0,10*ROW('Hygiene Data'!H150)),NA())</f>
        <v>#N/A</v>
      </c>
      <c r="BO156" s="98" t="e">
        <f ca="true">+IF(AND(ISNUMBER(OFFSET('Hygiene Data'!$I$5,0,10*ROW('Hygiene Data'!I150))),'Data Summary'!ED156="Yes"),OFFSET('Hygiene Data'!$I$5,0,10*ROW('Hygiene Data'!I150)),NA())</f>
        <v>#N/A</v>
      </c>
      <c r="BP156" s="98" t="e">
        <f ca="true">+IF(AND(ISNUMBER(OFFSET('Hygiene Data'!$I$7,0,10*ROW('Hygiene Data'!I150))),'Data Summary'!EE156="Yes"),OFFSET('Hygiene Data'!$I$7,0,10*ROW('Hygiene Data'!I150)),NA())</f>
        <v>#N/A</v>
      </c>
      <c r="BQ156" s="98" t="e">
        <f ca="true">+IF(AND(ISNUMBER(OFFSET('Hygiene Data'!$I$9,0,10*ROW('Hygiene Data'!I150))),'Data Summary'!EF156="Yes"),OFFSET('Hygiene Data'!$I$9,0,10*ROW('Hygiene Data'!I150)),NA())</f>
        <v>#N/A</v>
      </c>
    </row>
    <row xmlns:x14ac="http://schemas.microsoft.com/office/spreadsheetml/2009/9/ac" r="157" x14ac:dyDescent="0.2">
      <c r="A157" s="335" t="e">
        <f ca="true">+RIGHT('Data Summary'!A157,LEN('Data Summary'!A157)-9)</f>
        <v>#VALUE!</v>
      </c>
      <c r="B157" s="36" t="str">
        <f ca="true">+IF(ISTEXT('Data Summary'!B157),'Data Summary'!B157,"")</f>
        <v/>
      </c>
      <c r="C157" s="334" t="e">
        <f ca="true">+VALUE('Data Summary'!C157)</f>
        <v>#VALUE!</v>
      </c>
      <c r="D157" s="96" t="e">
        <f ca="true">+IF(AND(ISNUMBER(OFFSET('Water Data'!$D$4,0,10*ROW('Water Data'!D151))),'Data Summary'!BS157="Yes"),100-OFFSET('Water Data'!$D$4,0,10*ROW('Water Data'!D151)),NA())</f>
        <v>#N/A</v>
      </c>
      <c r="E157" s="96" t="e">
        <f ca="true">+IF(AND(ISNUMBER(OFFSET('Water Data'!$D$6,0,10*ROW('Water Data'!D151))),'Data Summary'!BT157="Yes"),OFFSET('Water Data'!$D$6,0,10*ROW('Water Data'!D151)),NA())</f>
        <v>#N/A</v>
      </c>
      <c r="F157" s="96" t="e">
        <f ca="true">+IF(AND(ISNUMBER(OFFSET('Water Data'!$D$9,0,10*ROW('Water Data'!D151))),'Data Summary'!BU157="Yes"),OFFSET('Water Data'!$D$9,0,10*ROW('Water Data'!D151)),NA())</f>
        <v>#N/A</v>
      </c>
      <c r="G157" s="96" t="e">
        <f ca="true">+IF(AND(ISNUMBER(OFFSET('Water Data'!$E$4,0,10*ROW('Water Data'!E151))),'Data Summary'!BV157="Yes"),100-OFFSET('Water Data'!$E$4,0,10*ROW('Water Data'!E151)),NA())</f>
        <v>#N/A</v>
      </c>
      <c r="H157" s="96" t="e">
        <f ca="true">+IF(AND(ISNUMBER(OFFSET('Water Data'!$E$6,0,10*ROW('Water Data'!E151))),'Data Summary'!BW157="Yes"),OFFSET('Water Data'!$E$6,0,10*ROW('Water Data'!E151)),NA())</f>
        <v>#N/A</v>
      </c>
      <c r="I157" s="96" t="e">
        <f ca="true">+IF(AND(ISNUMBER(OFFSET('Water Data'!$E$9,0,10*ROW('Water Data'!E151))),'Data Summary'!BX157="Yes"),OFFSET('Water Data'!$E$9,0,10*ROW('Water Data'!E151)),NA())</f>
        <v>#N/A</v>
      </c>
      <c r="J157" s="96" t="e">
        <f ca="true">+IF(AND(ISNUMBER(OFFSET('Water Data'!$F$4,0,10*ROW('Water Data'!F151))),'Data Summary'!BY157="Yes"),100-OFFSET('Water Data'!$F$4,0,10*ROW('Water Data'!F151)),NA())</f>
        <v>#N/A</v>
      </c>
      <c r="K157" s="96" t="e">
        <f ca="true">+IF(AND(ISNUMBER(OFFSET('Water Data'!$F$6,0,10*ROW('Water Data'!F151))),'Data Summary'!BZ157="Yes"),OFFSET('Water Data'!$F$6,0,10*ROW('Water Data'!F151)),NA())</f>
        <v>#N/A</v>
      </c>
      <c r="L157" s="96" t="e">
        <f ca="true">+IF(AND(ISNUMBER(OFFSET('Water Data'!$F$9,0,10*ROW('Water Data'!F151))),'Data Summary'!CA157="Yes"),OFFSET('Water Data'!$F$9,0,10*ROW('Water Data'!F151)),NA())</f>
        <v>#N/A</v>
      </c>
      <c r="M157" s="96" t="e">
        <f ca="true">+IF(AND(ISNUMBER(OFFSET('Water Data'!$G$4,0,10*ROW('Water Data'!G151))),'Data Summary'!CB157="Yes"),100-OFFSET('Water Data'!$G$4,0,10*ROW('Water Data'!G151)),NA())</f>
        <v>#N/A</v>
      </c>
      <c r="N157" s="96" t="e">
        <f ca="true">+IF(AND(ISNUMBER(OFFSET('Water Data'!$G$6,0,10*ROW('Water Data'!G151))),'Data Summary'!CC157="Yes"),OFFSET('Water Data'!$G$6,0,10*ROW('Water Data'!G151)),NA())</f>
        <v>#N/A</v>
      </c>
      <c r="O157" s="96" t="e">
        <f ca="true">+IF(AND(ISNUMBER(OFFSET('Water Data'!$G$9,0,10*ROW('Water Data'!G151))),'Data Summary'!CD157="Yes"),OFFSET('Water Data'!$G$9,0,10*ROW('Water Data'!G151)),NA())</f>
        <v>#N/A</v>
      </c>
      <c r="P157" s="96" t="e">
        <f ca="true">+IF(AND(ISNUMBER(OFFSET('Water Data'!$H$4,0,10*ROW('Water Data'!H151))),'Data Summary'!CE157="Yes"),100-OFFSET('Water Data'!$H$4,0,10*ROW('Water Data'!H151)),NA())</f>
        <v>#N/A</v>
      </c>
      <c r="Q157" s="96" t="e">
        <f ca="true">+IF(AND(ISNUMBER(OFFSET('Water Data'!$H$6,0,10*ROW('Water Data'!H151))),'Data Summary'!CF157="Yes"),OFFSET('Water Data'!$H$6,0,10*ROW('Water Data'!H151)),NA())</f>
        <v>#N/A</v>
      </c>
      <c r="R157" s="96" t="e">
        <f ca="true">+IF(AND(ISNUMBER(OFFSET('Water Data'!$H$9,0,10*ROW('Water Data'!H151))),'Data Summary'!CG157="Yes"),OFFSET('Water Data'!$H$9,0,10*ROW('Water Data'!H151)),NA())</f>
        <v>#N/A</v>
      </c>
      <c r="S157" s="96" t="e">
        <f ca="true">+IF(AND(ISNUMBER(OFFSET('Water Data'!$I$4,0,10*ROW('Water Data'!I151))),'Data Summary'!CH157="Yes"),100-OFFSET('Water Data'!$I$4,0,10*ROW('Water Data'!I151)),NA())</f>
        <v>#N/A</v>
      </c>
      <c r="T157" s="96" t="e">
        <f ca="true">+IF(AND(ISNUMBER(OFFSET('Water Data'!$I$6,0,10*ROW('Water Data'!I151))),'Data Summary'!CI157="Yes"),OFFSET('Water Data'!$I$6,0,10*ROW('Water Data'!I151)),NA())</f>
        <v>#N/A</v>
      </c>
      <c r="U157" s="96" t="e">
        <f ca="true">+IF(AND(ISNUMBER(OFFSET('Water Data'!$I$9,0,10*ROW('Water Data'!I151))),'Data Summary'!CJ157="Yes"),OFFSET('Water Data'!$I$9,0,10*ROW('Water Data'!I151)),NA())</f>
        <v>#N/A</v>
      </c>
      <c r="V157" s="97" t="e">
        <f ca="true">+IF(AND(ISNUMBER(OFFSET('Sanitation Data'!$D$4,0,10*ROW('Sanitation Data'!D151))),'Data Summary'!CK157="Yes"),100-OFFSET('Sanitation Data'!$D$4,0,10*ROW('Sanitation Data'!D151)),NA())</f>
        <v>#N/A</v>
      </c>
      <c r="W157" s="97" t="e">
        <f ca="true">+IF(AND(ISNUMBER(OFFSET('Sanitation Data'!$D$6,0,10*ROW('Sanitation Data'!D151))),'Data Summary'!CL157="Yes"),OFFSET('Sanitation Data'!$D$6,0,10*ROW('Sanitation Data'!D151)),NA())</f>
        <v>#N/A</v>
      </c>
      <c r="X157" s="97" t="e">
        <f ca="true">+IF(AND(ISNUMBER(OFFSET('Sanitation Data'!$D$10,0,10*ROW('Sanitation Data'!D151))),'Data Summary'!CM157="Yes"),OFFSET('Sanitation Data'!$D$10,0,10*ROW('Sanitation Data'!D151)),NA())</f>
        <v>#N/A</v>
      </c>
      <c r="Y157" s="97" t="e">
        <f ca="true">+IF(AND(ISNUMBER(OFFSET('Sanitation Data'!$D$11,0,10*ROW('Sanitation Data'!D151))),'Data Summary'!CN157="Yes"),OFFSET('Sanitation Data'!$D$11,0,10*ROW('Sanitation Data'!D151)),NA())</f>
        <v>#N/A</v>
      </c>
      <c r="Z157" s="97" t="e">
        <f ca="true">+IF(AND(ISNUMBER(OFFSET('Sanitation Data'!$D$12,0,10*ROW('Sanitation Data'!D151))),'Data Summary'!CO157="Yes"),OFFSET('Sanitation Data'!$D$12,0,10*ROW('Sanitation Data'!D151)),NA())</f>
        <v>#N/A</v>
      </c>
      <c r="AA157" s="97" t="e">
        <f ca="true">+IF(AND(ISNUMBER(OFFSET('Sanitation Data'!$E$4,0,10*ROW('Sanitation Data'!E151))),'Data Summary'!CP157="Yes"),100-OFFSET('Sanitation Data'!$E$4,0,10*ROW('Sanitation Data'!E151)),NA())</f>
        <v>#N/A</v>
      </c>
      <c r="AB157" s="97" t="e">
        <f ca="true">+IF(AND(ISNUMBER(OFFSET('Sanitation Data'!$E$6,0,10*ROW('Sanitation Data'!E151))),'Data Summary'!CQ157="Yes"),OFFSET('Sanitation Data'!$E$6,0,10*ROW('Sanitation Data'!E151)),NA())</f>
        <v>#N/A</v>
      </c>
      <c r="AC157" s="97" t="e">
        <f ca="true">+IF(AND(ISNUMBER(OFFSET('Sanitation Data'!$E$10,0,10*ROW('Sanitation Data'!E151))),'Data Summary'!CR157="Yes"),OFFSET('Sanitation Data'!$E$10,0,10*ROW('Sanitation Data'!E151)),NA())</f>
        <v>#N/A</v>
      </c>
      <c r="AD157" s="97" t="e">
        <f ca="true">+IF(AND(ISNUMBER(OFFSET('Sanitation Data'!$E$11,0,10*ROW('Sanitation Data'!E151))),'Data Summary'!CS157="Yes"),OFFSET('Sanitation Data'!$E$11,0,10*ROW('Sanitation Data'!E151)),NA())</f>
        <v>#N/A</v>
      </c>
      <c r="AE157" s="97" t="e">
        <f ca="true">+IF(AND(ISNUMBER(OFFSET('Sanitation Data'!$E$12,0,10*ROW('Sanitation Data'!E151))),'Data Summary'!CT157="Yes"),OFFSET('Sanitation Data'!$E$12,0,10*ROW('Sanitation Data'!E151)),NA())</f>
        <v>#N/A</v>
      </c>
      <c r="AF157" s="97" t="e">
        <f ca="true">+IF(AND(ISNUMBER(OFFSET('Sanitation Data'!$F$4,0,10*ROW('Sanitation Data'!F151))),'Data Summary'!CU157="Yes"),100-OFFSET('Sanitation Data'!$F$4,0,10*ROW('Sanitation Data'!F151)),NA())</f>
        <v>#N/A</v>
      </c>
      <c r="AG157" s="97" t="e">
        <f ca="true">+IF(AND(ISNUMBER(OFFSET('Sanitation Data'!$F$6,0,10*ROW('Sanitation Data'!F151))),'Data Summary'!CV157="Yes"),OFFSET('Sanitation Data'!$F$6,0,10*ROW('Sanitation Data'!F151)),NA())</f>
        <v>#N/A</v>
      </c>
      <c r="AH157" s="97" t="e">
        <f ca="true">+IF(AND(ISNUMBER(OFFSET('Sanitation Data'!$F$10,0,10*ROW('Sanitation Data'!F151))),'Data Summary'!CW157="Yes"),OFFSET('Sanitation Data'!$F$10,0,10*ROW('Sanitation Data'!F151)),NA())</f>
        <v>#N/A</v>
      </c>
      <c r="AI157" s="97" t="e">
        <f ca="true">+IF(AND(ISNUMBER(OFFSET('Sanitation Data'!$F$11,0,10*ROW('Sanitation Data'!F151))),'Data Summary'!CX157="Yes"),OFFSET('Sanitation Data'!$F$11,0,10*ROW('Sanitation Data'!F151)),NA())</f>
        <v>#N/A</v>
      </c>
      <c r="AJ157" s="97" t="e">
        <f ca="true">+IF(AND(ISNUMBER(OFFSET('Sanitation Data'!$F$12,0,10*ROW('Sanitation Data'!F151))),'Data Summary'!CY157="Yes"),OFFSET('Sanitation Data'!$F$12,0,10*ROW('Sanitation Data'!F151)),NA())</f>
        <v>#N/A</v>
      </c>
      <c r="AK157" s="97" t="e">
        <f ca="true">+IF(AND(ISNUMBER(OFFSET('Sanitation Data'!$G$4,0,10*ROW('Sanitation Data'!G151))),'Data Summary'!CZ157="Yes"),100-OFFSET('Sanitation Data'!$G$4,0,10*ROW('Sanitation Data'!G151)),NA())</f>
        <v>#N/A</v>
      </c>
      <c r="AL157" s="97" t="e">
        <f ca="true">+IF(AND(ISNUMBER(OFFSET('Sanitation Data'!$G$6,0,10*ROW('Sanitation Data'!G151))),'Data Summary'!DA157="Yes"),OFFSET('Sanitation Data'!$G$6,0,10*ROW('Sanitation Data'!G151)),NA())</f>
        <v>#N/A</v>
      </c>
      <c r="AM157" s="97" t="e">
        <f ca="true">+IF(AND(ISNUMBER(OFFSET('Sanitation Data'!$G$10,0,10*ROW('Sanitation Data'!G151))),'Data Summary'!DB157="Yes"),OFFSET('Sanitation Data'!$G$10,0,10*ROW('Sanitation Data'!G151)),NA())</f>
        <v>#N/A</v>
      </c>
      <c r="AN157" s="97" t="e">
        <f ca="true">+IF(AND(ISNUMBER(OFFSET('Sanitation Data'!$G$11,0,10*ROW('Sanitation Data'!G151))),'Data Summary'!DC157="Yes"),OFFSET('Sanitation Data'!$G$11,0,10*ROW('Sanitation Data'!G151)),NA())</f>
        <v>#N/A</v>
      </c>
      <c r="AO157" s="97" t="e">
        <f ca="true">+IF(AND(ISNUMBER(OFFSET('Sanitation Data'!$G$12,0,10*ROW('Sanitation Data'!G151))),'Data Summary'!DD157="Yes"),OFFSET('Sanitation Data'!$G$12,0,10*ROW('Sanitation Data'!G151)),NA())</f>
        <v>#N/A</v>
      </c>
      <c r="AP157" s="97" t="e">
        <f ca="true">+IF(AND(ISNUMBER(OFFSET('Sanitation Data'!$H$4,0,10*ROW('Sanitation Data'!H151))),'Data Summary'!DE157="Yes"),100-OFFSET('Sanitation Data'!$H$4,0,10*ROW('Sanitation Data'!H151)),NA())</f>
        <v>#N/A</v>
      </c>
      <c r="AQ157" s="97" t="e">
        <f ca="true">+IF(AND(ISNUMBER(OFFSET('Sanitation Data'!$H$6,0,10*ROW('Sanitation Data'!H151))),'Data Summary'!DF157="Yes"),OFFSET('Sanitation Data'!$H$6,0,10*ROW('Sanitation Data'!H151)),NA())</f>
        <v>#N/A</v>
      </c>
      <c r="AR157" s="97" t="e">
        <f ca="true">+IF(AND(ISNUMBER(OFFSET('Sanitation Data'!$H$10,0,10*ROW('Sanitation Data'!H151))),'Data Summary'!DG157="Yes"),OFFSET('Sanitation Data'!$H$10,0,10*ROW('Sanitation Data'!H151)),NA())</f>
        <v>#N/A</v>
      </c>
      <c r="AS157" s="97" t="e">
        <f ca="true">+IF(AND(ISNUMBER(OFFSET('Sanitation Data'!$H$11,0,10*ROW('Sanitation Data'!H151))),'Data Summary'!DH157="Yes"),OFFSET('Sanitation Data'!$H$11,0,10*ROW('Sanitation Data'!H151)),NA())</f>
        <v>#N/A</v>
      </c>
      <c r="AT157" s="97" t="e">
        <f ca="true">+IF(AND(ISNUMBER(OFFSET('Sanitation Data'!$H$12,0,10*ROW('Sanitation Data'!H151))),'Data Summary'!DI157="Yes"),OFFSET('Sanitation Data'!$H$12,0,10*ROW('Sanitation Data'!H151)),NA())</f>
        <v>#N/A</v>
      </c>
      <c r="AU157" s="97" t="e">
        <f ca="true">+IF(AND(ISNUMBER(OFFSET('Sanitation Data'!$I$4,0,10*ROW('Sanitation Data'!I151))),'Data Summary'!DJ157="Yes"),100-OFFSET('Sanitation Data'!$I$4,0,10*ROW('Sanitation Data'!I151)),NA())</f>
        <v>#N/A</v>
      </c>
      <c r="AV157" s="97" t="e">
        <f ca="true">+IF(AND(ISNUMBER(OFFSET('Sanitation Data'!$I$6,0,10*ROW('Sanitation Data'!I151))),'Data Summary'!DK157="Yes"),OFFSET('Sanitation Data'!$I$6,0,10*ROW('Sanitation Data'!I151)),NA())</f>
        <v>#N/A</v>
      </c>
      <c r="AW157" s="97" t="e">
        <f ca="true">+IF(AND(ISNUMBER(OFFSET('Sanitation Data'!$I$10,0,10*ROW('Sanitation Data'!I151))),'Data Summary'!DL157="Yes"),OFFSET('Sanitation Data'!$I$10,0,10*ROW('Sanitation Data'!I151)),NA())</f>
        <v>#N/A</v>
      </c>
      <c r="AX157" s="97" t="e">
        <f ca="true">+IF(AND(ISNUMBER(OFFSET('Sanitation Data'!$I$11,0,10*ROW('Sanitation Data'!I151))),'Data Summary'!DM157="Yes"),OFFSET('Sanitation Data'!$I$11,0,10*ROW('Sanitation Data'!I151)),NA())</f>
        <v>#N/A</v>
      </c>
      <c r="AY157" s="97" t="e">
        <f ca="true">+IF(AND(ISNUMBER(OFFSET('Sanitation Data'!$I$12,0,10*ROW('Sanitation Data'!I151))),'Data Summary'!DN157="Yes"),OFFSET('Sanitation Data'!$I$12,0,10*ROW('Sanitation Data'!I151)),NA())</f>
        <v>#N/A</v>
      </c>
      <c r="AZ157" s="98" t="e">
        <f ca="true">+IF(AND(ISNUMBER(OFFSET('Hygiene Data'!$D$5,0,10*ROW('Hygiene Data'!D151))),'Data Summary'!DO157="Yes"),OFFSET('Hygiene Data'!$D$5,0,10*ROW('Hygiene Data'!D151)),NA())</f>
        <v>#N/A</v>
      </c>
      <c r="BA157" s="98" t="e">
        <f ca="true">+IF(AND(ISNUMBER(OFFSET('Hygiene Data'!$D$7,0,10*ROW('Hygiene Data'!D151))),'Data Summary'!DP157="Yes"),OFFSET('Hygiene Data'!$D$7,0,10*ROW('Hygiene Data'!D151)),NA())</f>
        <v>#N/A</v>
      </c>
      <c r="BB157" s="98" t="e">
        <f ca="true">+IF(AND(ISNUMBER(OFFSET('Hygiene Data'!$D$9,0,10*ROW('Hygiene Data'!D151))),'Data Summary'!DQ157="Yes"),OFFSET('Hygiene Data'!$D$9,0,10*ROW('Hygiene Data'!D151)),NA())</f>
        <v>#N/A</v>
      </c>
      <c r="BC157" s="98" t="e">
        <f ca="true">+IF(AND(ISNUMBER(OFFSET('Hygiene Data'!$E$5,0,10*ROW('Hygiene Data'!E151))),'Data Summary'!DR157="Yes"),OFFSET('Hygiene Data'!$E$5,0,10*ROW('Hygiene Data'!E151)),NA())</f>
        <v>#N/A</v>
      </c>
      <c r="BD157" s="98" t="e">
        <f ca="true">+IF(AND(ISNUMBER(OFFSET('Hygiene Data'!$E$7,0,10*ROW('Hygiene Data'!E151))),'Data Summary'!DS157="Yes"),OFFSET('Hygiene Data'!$E$7,0,10*ROW('Hygiene Data'!E151)),NA())</f>
        <v>#N/A</v>
      </c>
      <c r="BE157" s="98" t="e">
        <f ca="true">+IF(AND(ISNUMBER(OFFSET('Hygiene Data'!$E$9,0,10*ROW('Hygiene Data'!E151))),'Data Summary'!DT157="Yes"),OFFSET('Hygiene Data'!$E$9,0,10*ROW('Hygiene Data'!E151)),NA())</f>
        <v>#N/A</v>
      </c>
      <c r="BF157" s="98" t="e">
        <f ca="true">+IF(AND(ISNUMBER(OFFSET('Hygiene Data'!$F$5,0,10*ROW('Hygiene Data'!F151))),'Data Summary'!DU157="Yes"),OFFSET('Hygiene Data'!$F$5,0,10*ROW('Hygiene Data'!F151)),NA())</f>
        <v>#N/A</v>
      </c>
      <c r="BG157" s="98" t="e">
        <f ca="true">+IF(AND(ISNUMBER(OFFSET('Hygiene Data'!$F$7,0,10*ROW('Hygiene Data'!F151))),'Data Summary'!DV157="Yes"),OFFSET('Hygiene Data'!$F$7,0,10*ROW('Hygiene Data'!F151)),NA())</f>
        <v>#N/A</v>
      </c>
      <c r="BH157" s="98" t="e">
        <f ca="true">+IF(AND(ISNUMBER(OFFSET('Hygiene Data'!$F$9,0,10*ROW('Hygiene Data'!F151))),'Data Summary'!DW157="Yes"),OFFSET('Hygiene Data'!$F$9,0,10*ROW('Hygiene Data'!F151)),NA())</f>
        <v>#N/A</v>
      </c>
      <c r="BI157" s="98" t="e">
        <f ca="true">+IF(AND(ISNUMBER(OFFSET('Hygiene Data'!$G$5,0,10*ROW('Hygiene Data'!G151))),'Data Summary'!DX157="Yes"),OFFSET('Hygiene Data'!$G$5,0,10*ROW('Hygiene Data'!G151)),NA())</f>
        <v>#N/A</v>
      </c>
      <c r="BJ157" s="98" t="e">
        <f ca="true">+IF(AND(ISNUMBER(OFFSET('Hygiene Data'!$G$7,0,10*ROW('Hygiene Data'!G151))),'Data Summary'!DY157="Yes"),OFFSET('Hygiene Data'!$G$7,0,10*ROW('Hygiene Data'!G151)),NA())</f>
        <v>#N/A</v>
      </c>
      <c r="BK157" s="98" t="e">
        <f ca="true">+IF(AND(ISNUMBER(OFFSET('Hygiene Data'!$G$9,0,10*ROW('Hygiene Data'!G151))),'Data Summary'!DZ157="Yes"),OFFSET('Hygiene Data'!$G$9,0,10*ROW('Hygiene Data'!G151)),NA())</f>
        <v>#N/A</v>
      </c>
      <c r="BL157" s="98" t="e">
        <f ca="true">+IF(AND(ISNUMBER(OFFSET('Hygiene Data'!$H$5,0,10*ROW('Hygiene Data'!H151))),'Data Summary'!EA157="Yes"),OFFSET('Hygiene Data'!$H$5,0,10*ROW('Hygiene Data'!H151)),NA())</f>
        <v>#N/A</v>
      </c>
      <c r="BM157" s="98" t="e">
        <f ca="true">+IF(AND(ISNUMBER(OFFSET('Hygiene Data'!$H$7,0,10*ROW('Hygiene Data'!H151))),'Data Summary'!EB157="Yes"),OFFSET('Hygiene Data'!$H$7,0,10*ROW('Hygiene Data'!H151)),NA())</f>
        <v>#N/A</v>
      </c>
      <c r="BN157" s="98" t="e">
        <f ca="true">+IF(AND(ISNUMBER(OFFSET('Hygiene Data'!$H$9,0,10*ROW('Hygiene Data'!H151))),'Data Summary'!EC157="Yes"),OFFSET('Hygiene Data'!$H$9,0,10*ROW('Hygiene Data'!H151)),NA())</f>
        <v>#N/A</v>
      </c>
      <c r="BO157" s="98" t="e">
        <f ca="true">+IF(AND(ISNUMBER(OFFSET('Hygiene Data'!$I$5,0,10*ROW('Hygiene Data'!I151))),'Data Summary'!ED157="Yes"),OFFSET('Hygiene Data'!$I$5,0,10*ROW('Hygiene Data'!I151)),NA())</f>
        <v>#N/A</v>
      </c>
      <c r="BP157" s="98" t="e">
        <f ca="true">+IF(AND(ISNUMBER(OFFSET('Hygiene Data'!$I$7,0,10*ROW('Hygiene Data'!I151))),'Data Summary'!EE157="Yes"),OFFSET('Hygiene Data'!$I$7,0,10*ROW('Hygiene Data'!I151)),NA())</f>
        <v>#N/A</v>
      </c>
      <c r="BQ157" s="98" t="e">
        <f ca="true">+IF(AND(ISNUMBER(OFFSET('Hygiene Data'!$I$9,0,10*ROW('Hygiene Data'!I151))),'Data Summary'!EF157="Yes"),OFFSET('Hygiene Data'!$I$9,0,10*ROW('Hygiene Data'!I151)),NA())</f>
        <v>#N/A</v>
      </c>
    </row>
    <row xmlns:x14ac="http://schemas.microsoft.com/office/spreadsheetml/2009/9/ac" r="158" x14ac:dyDescent="0.2">
      <c r="A158" s="335" t="e">
        <f ca="true">+RIGHT('Data Summary'!A158,LEN('Data Summary'!A158)-9)</f>
        <v>#VALUE!</v>
      </c>
      <c r="B158" s="36" t="str">
        <f ca="true">+IF(ISTEXT('Data Summary'!B158),'Data Summary'!B158,"")</f>
        <v/>
      </c>
      <c r="C158" s="334" t="e">
        <f ca="true">+VALUE('Data Summary'!C158)</f>
        <v>#VALUE!</v>
      </c>
      <c r="D158" s="96" t="e">
        <f ca="true">+IF(AND(ISNUMBER(OFFSET('Water Data'!$D$4,0,10*ROW('Water Data'!D152))),'Data Summary'!BS158="Yes"),100-OFFSET('Water Data'!$D$4,0,10*ROW('Water Data'!D152)),NA())</f>
        <v>#N/A</v>
      </c>
      <c r="E158" s="96" t="e">
        <f ca="true">+IF(AND(ISNUMBER(OFFSET('Water Data'!$D$6,0,10*ROW('Water Data'!D152))),'Data Summary'!BT158="Yes"),OFFSET('Water Data'!$D$6,0,10*ROW('Water Data'!D152)),NA())</f>
        <v>#N/A</v>
      </c>
      <c r="F158" s="96" t="e">
        <f ca="true">+IF(AND(ISNUMBER(OFFSET('Water Data'!$D$9,0,10*ROW('Water Data'!D152))),'Data Summary'!BU158="Yes"),OFFSET('Water Data'!$D$9,0,10*ROW('Water Data'!D152)),NA())</f>
        <v>#N/A</v>
      </c>
      <c r="G158" s="96" t="e">
        <f ca="true">+IF(AND(ISNUMBER(OFFSET('Water Data'!$E$4,0,10*ROW('Water Data'!E152))),'Data Summary'!BV158="Yes"),100-OFFSET('Water Data'!$E$4,0,10*ROW('Water Data'!E152)),NA())</f>
        <v>#N/A</v>
      </c>
      <c r="H158" s="96" t="e">
        <f ca="true">+IF(AND(ISNUMBER(OFFSET('Water Data'!$E$6,0,10*ROW('Water Data'!E152))),'Data Summary'!BW158="Yes"),OFFSET('Water Data'!$E$6,0,10*ROW('Water Data'!E152)),NA())</f>
        <v>#N/A</v>
      </c>
      <c r="I158" s="96" t="e">
        <f ca="true">+IF(AND(ISNUMBER(OFFSET('Water Data'!$E$9,0,10*ROW('Water Data'!E152))),'Data Summary'!BX158="Yes"),OFFSET('Water Data'!$E$9,0,10*ROW('Water Data'!E152)),NA())</f>
        <v>#N/A</v>
      </c>
      <c r="J158" s="96" t="e">
        <f ca="true">+IF(AND(ISNUMBER(OFFSET('Water Data'!$F$4,0,10*ROW('Water Data'!F152))),'Data Summary'!BY158="Yes"),100-OFFSET('Water Data'!$F$4,0,10*ROW('Water Data'!F152)),NA())</f>
        <v>#N/A</v>
      </c>
      <c r="K158" s="96" t="e">
        <f ca="true">+IF(AND(ISNUMBER(OFFSET('Water Data'!$F$6,0,10*ROW('Water Data'!F152))),'Data Summary'!BZ158="Yes"),OFFSET('Water Data'!$F$6,0,10*ROW('Water Data'!F152)),NA())</f>
        <v>#N/A</v>
      </c>
      <c r="L158" s="96" t="e">
        <f ca="true">+IF(AND(ISNUMBER(OFFSET('Water Data'!$F$9,0,10*ROW('Water Data'!F152))),'Data Summary'!CA158="Yes"),OFFSET('Water Data'!$F$9,0,10*ROW('Water Data'!F152)),NA())</f>
        <v>#N/A</v>
      </c>
      <c r="M158" s="96" t="e">
        <f ca="true">+IF(AND(ISNUMBER(OFFSET('Water Data'!$G$4,0,10*ROW('Water Data'!G152))),'Data Summary'!CB158="Yes"),100-OFFSET('Water Data'!$G$4,0,10*ROW('Water Data'!G152)),NA())</f>
        <v>#N/A</v>
      </c>
      <c r="N158" s="96" t="e">
        <f ca="true">+IF(AND(ISNUMBER(OFFSET('Water Data'!$G$6,0,10*ROW('Water Data'!G152))),'Data Summary'!CC158="Yes"),OFFSET('Water Data'!$G$6,0,10*ROW('Water Data'!G152)),NA())</f>
        <v>#N/A</v>
      </c>
      <c r="O158" s="96" t="e">
        <f ca="true">+IF(AND(ISNUMBER(OFFSET('Water Data'!$G$9,0,10*ROW('Water Data'!G152))),'Data Summary'!CD158="Yes"),OFFSET('Water Data'!$G$9,0,10*ROW('Water Data'!G152)),NA())</f>
        <v>#N/A</v>
      </c>
      <c r="P158" s="96" t="e">
        <f ca="true">+IF(AND(ISNUMBER(OFFSET('Water Data'!$H$4,0,10*ROW('Water Data'!H152))),'Data Summary'!CE158="Yes"),100-OFFSET('Water Data'!$H$4,0,10*ROW('Water Data'!H152)),NA())</f>
        <v>#N/A</v>
      </c>
      <c r="Q158" s="96" t="e">
        <f ca="true">+IF(AND(ISNUMBER(OFFSET('Water Data'!$H$6,0,10*ROW('Water Data'!H152))),'Data Summary'!CF158="Yes"),OFFSET('Water Data'!$H$6,0,10*ROW('Water Data'!H152)),NA())</f>
        <v>#N/A</v>
      </c>
      <c r="R158" s="96" t="e">
        <f ca="true">+IF(AND(ISNUMBER(OFFSET('Water Data'!$H$9,0,10*ROW('Water Data'!H152))),'Data Summary'!CG158="Yes"),OFFSET('Water Data'!$H$9,0,10*ROW('Water Data'!H152)),NA())</f>
        <v>#N/A</v>
      </c>
      <c r="S158" s="96" t="e">
        <f ca="true">+IF(AND(ISNUMBER(OFFSET('Water Data'!$I$4,0,10*ROW('Water Data'!I152))),'Data Summary'!CH158="Yes"),100-OFFSET('Water Data'!$I$4,0,10*ROW('Water Data'!I152)),NA())</f>
        <v>#N/A</v>
      </c>
      <c r="T158" s="96" t="e">
        <f ca="true">+IF(AND(ISNUMBER(OFFSET('Water Data'!$I$6,0,10*ROW('Water Data'!I152))),'Data Summary'!CI158="Yes"),OFFSET('Water Data'!$I$6,0,10*ROW('Water Data'!I152)),NA())</f>
        <v>#N/A</v>
      </c>
      <c r="U158" s="96" t="e">
        <f ca="true">+IF(AND(ISNUMBER(OFFSET('Water Data'!$I$9,0,10*ROW('Water Data'!I152))),'Data Summary'!CJ158="Yes"),OFFSET('Water Data'!$I$9,0,10*ROW('Water Data'!I152)),NA())</f>
        <v>#N/A</v>
      </c>
      <c r="V158" s="97" t="e">
        <f ca="true">+IF(AND(ISNUMBER(OFFSET('Sanitation Data'!$D$4,0,10*ROW('Sanitation Data'!D152))),'Data Summary'!CK158="Yes"),100-OFFSET('Sanitation Data'!$D$4,0,10*ROW('Sanitation Data'!D152)),NA())</f>
        <v>#N/A</v>
      </c>
      <c r="W158" s="97" t="e">
        <f ca="true">+IF(AND(ISNUMBER(OFFSET('Sanitation Data'!$D$6,0,10*ROW('Sanitation Data'!D152))),'Data Summary'!CL158="Yes"),OFFSET('Sanitation Data'!$D$6,0,10*ROW('Sanitation Data'!D152)),NA())</f>
        <v>#N/A</v>
      </c>
      <c r="X158" s="97" t="e">
        <f ca="true">+IF(AND(ISNUMBER(OFFSET('Sanitation Data'!$D$10,0,10*ROW('Sanitation Data'!D152))),'Data Summary'!CM158="Yes"),OFFSET('Sanitation Data'!$D$10,0,10*ROW('Sanitation Data'!D152)),NA())</f>
        <v>#N/A</v>
      </c>
      <c r="Y158" s="97" t="e">
        <f ca="true">+IF(AND(ISNUMBER(OFFSET('Sanitation Data'!$D$11,0,10*ROW('Sanitation Data'!D152))),'Data Summary'!CN158="Yes"),OFFSET('Sanitation Data'!$D$11,0,10*ROW('Sanitation Data'!D152)),NA())</f>
        <v>#N/A</v>
      </c>
      <c r="Z158" s="97" t="e">
        <f ca="true">+IF(AND(ISNUMBER(OFFSET('Sanitation Data'!$D$12,0,10*ROW('Sanitation Data'!D152))),'Data Summary'!CO158="Yes"),OFFSET('Sanitation Data'!$D$12,0,10*ROW('Sanitation Data'!D152)),NA())</f>
        <v>#N/A</v>
      </c>
      <c r="AA158" s="97" t="e">
        <f ca="true">+IF(AND(ISNUMBER(OFFSET('Sanitation Data'!$E$4,0,10*ROW('Sanitation Data'!E152))),'Data Summary'!CP158="Yes"),100-OFFSET('Sanitation Data'!$E$4,0,10*ROW('Sanitation Data'!E152)),NA())</f>
        <v>#N/A</v>
      </c>
      <c r="AB158" s="97" t="e">
        <f ca="true">+IF(AND(ISNUMBER(OFFSET('Sanitation Data'!$E$6,0,10*ROW('Sanitation Data'!E152))),'Data Summary'!CQ158="Yes"),OFFSET('Sanitation Data'!$E$6,0,10*ROW('Sanitation Data'!E152)),NA())</f>
        <v>#N/A</v>
      </c>
      <c r="AC158" s="97" t="e">
        <f ca="true">+IF(AND(ISNUMBER(OFFSET('Sanitation Data'!$E$10,0,10*ROW('Sanitation Data'!E152))),'Data Summary'!CR158="Yes"),OFFSET('Sanitation Data'!$E$10,0,10*ROW('Sanitation Data'!E152)),NA())</f>
        <v>#N/A</v>
      </c>
      <c r="AD158" s="97" t="e">
        <f ca="true">+IF(AND(ISNUMBER(OFFSET('Sanitation Data'!$E$11,0,10*ROW('Sanitation Data'!E152))),'Data Summary'!CS158="Yes"),OFFSET('Sanitation Data'!$E$11,0,10*ROW('Sanitation Data'!E152)),NA())</f>
        <v>#N/A</v>
      </c>
      <c r="AE158" s="97" t="e">
        <f ca="true">+IF(AND(ISNUMBER(OFFSET('Sanitation Data'!$E$12,0,10*ROW('Sanitation Data'!E152))),'Data Summary'!CT158="Yes"),OFFSET('Sanitation Data'!$E$12,0,10*ROW('Sanitation Data'!E152)),NA())</f>
        <v>#N/A</v>
      </c>
      <c r="AF158" s="97" t="e">
        <f ca="true">+IF(AND(ISNUMBER(OFFSET('Sanitation Data'!$F$4,0,10*ROW('Sanitation Data'!F152))),'Data Summary'!CU158="Yes"),100-OFFSET('Sanitation Data'!$F$4,0,10*ROW('Sanitation Data'!F152)),NA())</f>
        <v>#N/A</v>
      </c>
      <c r="AG158" s="97" t="e">
        <f ca="true">+IF(AND(ISNUMBER(OFFSET('Sanitation Data'!$F$6,0,10*ROW('Sanitation Data'!F152))),'Data Summary'!CV158="Yes"),OFFSET('Sanitation Data'!$F$6,0,10*ROW('Sanitation Data'!F152)),NA())</f>
        <v>#N/A</v>
      </c>
      <c r="AH158" s="97" t="e">
        <f ca="true">+IF(AND(ISNUMBER(OFFSET('Sanitation Data'!$F$10,0,10*ROW('Sanitation Data'!F152))),'Data Summary'!CW158="Yes"),OFFSET('Sanitation Data'!$F$10,0,10*ROW('Sanitation Data'!F152)),NA())</f>
        <v>#N/A</v>
      </c>
      <c r="AI158" s="97" t="e">
        <f ca="true">+IF(AND(ISNUMBER(OFFSET('Sanitation Data'!$F$11,0,10*ROW('Sanitation Data'!F152))),'Data Summary'!CX158="Yes"),OFFSET('Sanitation Data'!$F$11,0,10*ROW('Sanitation Data'!F152)),NA())</f>
        <v>#N/A</v>
      </c>
      <c r="AJ158" s="97" t="e">
        <f ca="true">+IF(AND(ISNUMBER(OFFSET('Sanitation Data'!$F$12,0,10*ROW('Sanitation Data'!F152))),'Data Summary'!CY158="Yes"),OFFSET('Sanitation Data'!$F$12,0,10*ROW('Sanitation Data'!F152)),NA())</f>
        <v>#N/A</v>
      </c>
      <c r="AK158" s="97" t="e">
        <f ca="true">+IF(AND(ISNUMBER(OFFSET('Sanitation Data'!$G$4,0,10*ROW('Sanitation Data'!G152))),'Data Summary'!CZ158="Yes"),100-OFFSET('Sanitation Data'!$G$4,0,10*ROW('Sanitation Data'!G152)),NA())</f>
        <v>#N/A</v>
      </c>
      <c r="AL158" s="97" t="e">
        <f ca="true">+IF(AND(ISNUMBER(OFFSET('Sanitation Data'!$G$6,0,10*ROW('Sanitation Data'!G152))),'Data Summary'!DA158="Yes"),OFFSET('Sanitation Data'!$G$6,0,10*ROW('Sanitation Data'!G152)),NA())</f>
        <v>#N/A</v>
      </c>
      <c r="AM158" s="97" t="e">
        <f ca="true">+IF(AND(ISNUMBER(OFFSET('Sanitation Data'!$G$10,0,10*ROW('Sanitation Data'!G152))),'Data Summary'!DB158="Yes"),OFFSET('Sanitation Data'!$G$10,0,10*ROW('Sanitation Data'!G152)),NA())</f>
        <v>#N/A</v>
      </c>
      <c r="AN158" s="97" t="e">
        <f ca="true">+IF(AND(ISNUMBER(OFFSET('Sanitation Data'!$G$11,0,10*ROW('Sanitation Data'!G152))),'Data Summary'!DC158="Yes"),OFFSET('Sanitation Data'!$G$11,0,10*ROW('Sanitation Data'!G152)),NA())</f>
        <v>#N/A</v>
      </c>
      <c r="AO158" s="97" t="e">
        <f ca="true">+IF(AND(ISNUMBER(OFFSET('Sanitation Data'!$G$12,0,10*ROW('Sanitation Data'!G152))),'Data Summary'!DD158="Yes"),OFFSET('Sanitation Data'!$G$12,0,10*ROW('Sanitation Data'!G152)),NA())</f>
        <v>#N/A</v>
      </c>
      <c r="AP158" s="97" t="e">
        <f ca="true">+IF(AND(ISNUMBER(OFFSET('Sanitation Data'!$H$4,0,10*ROW('Sanitation Data'!H152))),'Data Summary'!DE158="Yes"),100-OFFSET('Sanitation Data'!$H$4,0,10*ROW('Sanitation Data'!H152)),NA())</f>
        <v>#N/A</v>
      </c>
      <c r="AQ158" s="97" t="e">
        <f ca="true">+IF(AND(ISNUMBER(OFFSET('Sanitation Data'!$H$6,0,10*ROW('Sanitation Data'!H152))),'Data Summary'!DF158="Yes"),OFFSET('Sanitation Data'!$H$6,0,10*ROW('Sanitation Data'!H152)),NA())</f>
        <v>#N/A</v>
      </c>
      <c r="AR158" s="97" t="e">
        <f ca="true">+IF(AND(ISNUMBER(OFFSET('Sanitation Data'!$H$10,0,10*ROW('Sanitation Data'!H152))),'Data Summary'!DG158="Yes"),OFFSET('Sanitation Data'!$H$10,0,10*ROW('Sanitation Data'!H152)),NA())</f>
        <v>#N/A</v>
      </c>
      <c r="AS158" s="97" t="e">
        <f ca="true">+IF(AND(ISNUMBER(OFFSET('Sanitation Data'!$H$11,0,10*ROW('Sanitation Data'!H152))),'Data Summary'!DH158="Yes"),OFFSET('Sanitation Data'!$H$11,0,10*ROW('Sanitation Data'!H152)),NA())</f>
        <v>#N/A</v>
      </c>
      <c r="AT158" s="97" t="e">
        <f ca="true">+IF(AND(ISNUMBER(OFFSET('Sanitation Data'!$H$12,0,10*ROW('Sanitation Data'!H152))),'Data Summary'!DI158="Yes"),OFFSET('Sanitation Data'!$H$12,0,10*ROW('Sanitation Data'!H152)),NA())</f>
        <v>#N/A</v>
      </c>
      <c r="AU158" s="97" t="e">
        <f ca="true">+IF(AND(ISNUMBER(OFFSET('Sanitation Data'!$I$4,0,10*ROW('Sanitation Data'!I152))),'Data Summary'!DJ158="Yes"),100-OFFSET('Sanitation Data'!$I$4,0,10*ROW('Sanitation Data'!I152)),NA())</f>
        <v>#N/A</v>
      </c>
      <c r="AV158" s="97" t="e">
        <f ca="true">+IF(AND(ISNUMBER(OFFSET('Sanitation Data'!$I$6,0,10*ROW('Sanitation Data'!I152))),'Data Summary'!DK158="Yes"),OFFSET('Sanitation Data'!$I$6,0,10*ROW('Sanitation Data'!I152)),NA())</f>
        <v>#N/A</v>
      </c>
      <c r="AW158" s="97" t="e">
        <f ca="true">+IF(AND(ISNUMBER(OFFSET('Sanitation Data'!$I$10,0,10*ROW('Sanitation Data'!I152))),'Data Summary'!DL158="Yes"),OFFSET('Sanitation Data'!$I$10,0,10*ROW('Sanitation Data'!I152)),NA())</f>
        <v>#N/A</v>
      </c>
      <c r="AX158" s="97" t="e">
        <f ca="true">+IF(AND(ISNUMBER(OFFSET('Sanitation Data'!$I$11,0,10*ROW('Sanitation Data'!I152))),'Data Summary'!DM158="Yes"),OFFSET('Sanitation Data'!$I$11,0,10*ROW('Sanitation Data'!I152)),NA())</f>
        <v>#N/A</v>
      </c>
      <c r="AY158" s="97" t="e">
        <f ca="true">+IF(AND(ISNUMBER(OFFSET('Sanitation Data'!$I$12,0,10*ROW('Sanitation Data'!I152))),'Data Summary'!DN158="Yes"),OFFSET('Sanitation Data'!$I$12,0,10*ROW('Sanitation Data'!I152)),NA())</f>
        <v>#N/A</v>
      </c>
      <c r="AZ158" s="98" t="e">
        <f ca="true">+IF(AND(ISNUMBER(OFFSET('Hygiene Data'!$D$5,0,10*ROW('Hygiene Data'!D152))),'Data Summary'!DO158="Yes"),OFFSET('Hygiene Data'!$D$5,0,10*ROW('Hygiene Data'!D152)),NA())</f>
        <v>#N/A</v>
      </c>
      <c r="BA158" s="98" t="e">
        <f ca="true">+IF(AND(ISNUMBER(OFFSET('Hygiene Data'!$D$7,0,10*ROW('Hygiene Data'!D152))),'Data Summary'!DP158="Yes"),OFFSET('Hygiene Data'!$D$7,0,10*ROW('Hygiene Data'!D152)),NA())</f>
        <v>#N/A</v>
      </c>
      <c r="BB158" s="98" t="e">
        <f ca="true">+IF(AND(ISNUMBER(OFFSET('Hygiene Data'!$D$9,0,10*ROW('Hygiene Data'!D152))),'Data Summary'!DQ158="Yes"),OFFSET('Hygiene Data'!$D$9,0,10*ROW('Hygiene Data'!D152)),NA())</f>
        <v>#N/A</v>
      </c>
      <c r="BC158" s="98" t="e">
        <f ca="true">+IF(AND(ISNUMBER(OFFSET('Hygiene Data'!$E$5,0,10*ROW('Hygiene Data'!E152))),'Data Summary'!DR158="Yes"),OFFSET('Hygiene Data'!$E$5,0,10*ROW('Hygiene Data'!E152)),NA())</f>
        <v>#N/A</v>
      </c>
      <c r="BD158" s="98" t="e">
        <f ca="true">+IF(AND(ISNUMBER(OFFSET('Hygiene Data'!$E$7,0,10*ROW('Hygiene Data'!E152))),'Data Summary'!DS158="Yes"),OFFSET('Hygiene Data'!$E$7,0,10*ROW('Hygiene Data'!E152)),NA())</f>
        <v>#N/A</v>
      </c>
      <c r="BE158" s="98" t="e">
        <f ca="true">+IF(AND(ISNUMBER(OFFSET('Hygiene Data'!$E$9,0,10*ROW('Hygiene Data'!E152))),'Data Summary'!DT158="Yes"),OFFSET('Hygiene Data'!$E$9,0,10*ROW('Hygiene Data'!E152)),NA())</f>
        <v>#N/A</v>
      </c>
      <c r="BF158" s="98" t="e">
        <f ca="true">+IF(AND(ISNUMBER(OFFSET('Hygiene Data'!$F$5,0,10*ROW('Hygiene Data'!F152))),'Data Summary'!DU158="Yes"),OFFSET('Hygiene Data'!$F$5,0,10*ROW('Hygiene Data'!F152)),NA())</f>
        <v>#N/A</v>
      </c>
      <c r="BG158" s="98" t="e">
        <f ca="true">+IF(AND(ISNUMBER(OFFSET('Hygiene Data'!$F$7,0,10*ROW('Hygiene Data'!F152))),'Data Summary'!DV158="Yes"),OFFSET('Hygiene Data'!$F$7,0,10*ROW('Hygiene Data'!F152)),NA())</f>
        <v>#N/A</v>
      </c>
      <c r="BH158" s="98" t="e">
        <f ca="true">+IF(AND(ISNUMBER(OFFSET('Hygiene Data'!$F$9,0,10*ROW('Hygiene Data'!F152))),'Data Summary'!DW158="Yes"),OFFSET('Hygiene Data'!$F$9,0,10*ROW('Hygiene Data'!F152)),NA())</f>
        <v>#N/A</v>
      </c>
      <c r="BI158" s="98" t="e">
        <f ca="true">+IF(AND(ISNUMBER(OFFSET('Hygiene Data'!$G$5,0,10*ROW('Hygiene Data'!G152))),'Data Summary'!DX158="Yes"),OFFSET('Hygiene Data'!$G$5,0,10*ROW('Hygiene Data'!G152)),NA())</f>
        <v>#N/A</v>
      </c>
      <c r="BJ158" s="98" t="e">
        <f ca="true">+IF(AND(ISNUMBER(OFFSET('Hygiene Data'!$G$7,0,10*ROW('Hygiene Data'!G152))),'Data Summary'!DY158="Yes"),OFFSET('Hygiene Data'!$G$7,0,10*ROW('Hygiene Data'!G152)),NA())</f>
        <v>#N/A</v>
      </c>
      <c r="BK158" s="98" t="e">
        <f ca="true">+IF(AND(ISNUMBER(OFFSET('Hygiene Data'!$G$9,0,10*ROW('Hygiene Data'!G152))),'Data Summary'!DZ158="Yes"),OFFSET('Hygiene Data'!$G$9,0,10*ROW('Hygiene Data'!G152)),NA())</f>
        <v>#N/A</v>
      </c>
      <c r="BL158" s="98" t="e">
        <f ca="true">+IF(AND(ISNUMBER(OFFSET('Hygiene Data'!$H$5,0,10*ROW('Hygiene Data'!H152))),'Data Summary'!EA158="Yes"),OFFSET('Hygiene Data'!$H$5,0,10*ROW('Hygiene Data'!H152)),NA())</f>
        <v>#N/A</v>
      </c>
      <c r="BM158" s="98" t="e">
        <f ca="true">+IF(AND(ISNUMBER(OFFSET('Hygiene Data'!$H$7,0,10*ROW('Hygiene Data'!H152))),'Data Summary'!EB158="Yes"),OFFSET('Hygiene Data'!$H$7,0,10*ROW('Hygiene Data'!H152)),NA())</f>
        <v>#N/A</v>
      </c>
      <c r="BN158" s="98" t="e">
        <f ca="true">+IF(AND(ISNUMBER(OFFSET('Hygiene Data'!$H$9,0,10*ROW('Hygiene Data'!H152))),'Data Summary'!EC158="Yes"),OFFSET('Hygiene Data'!$H$9,0,10*ROW('Hygiene Data'!H152)),NA())</f>
        <v>#N/A</v>
      </c>
      <c r="BO158" s="98" t="e">
        <f ca="true">+IF(AND(ISNUMBER(OFFSET('Hygiene Data'!$I$5,0,10*ROW('Hygiene Data'!I152))),'Data Summary'!ED158="Yes"),OFFSET('Hygiene Data'!$I$5,0,10*ROW('Hygiene Data'!I152)),NA())</f>
        <v>#N/A</v>
      </c>
      <c r="BP158" s="98" t="e">
        <f ca="true">+IF(AND(ISNUMBER(OFFSET('Hygiene Data'!$I$7,0,10*ROW('Hygiene Data'!I152))),'Data Summary'!EE158="Yes"),OFFSET('Hygiene Data'!$I$7,0,10*ROW('Hygiene Data'!I152)),NA())</f>
        <v>#N/A</v>
      </c>
      <c r="BQ158" s="98" t="e">
        <f ca="true">+IF(AND(ISNUMBER(OFFSET('Hygiene Data'!$I$9,0,10*ROW('Hygiene Data'!I152))),'Data Summary'!EF158="Yes"),OFFSET('Hygiene Data'!$I$9,0,10*ROW('Hygiene Data'!I152)),NA())</f>
        <v>#N/A</v>
      </c>
    </row>
    <row xmlns:x14ac="http://schemas.microsoft.com/office/spreadsheetml/2009/9/ac" r="159" x14ac:dyDescent="0.2">
      <c r="A159" s="335" t="e">
        <f ca="true">+RIGHT('Data Summary'!A159,LEN('Data Summary'!A159)-9)</f>
        <v>#VALUE!</v>
      </c>
      <c r="B159" s="36" t="str">
        <f ca="true">+IF(ISTEXT('Data Summary'!B159),'Data Summary'!B159,"")</f>
        <v/>
      </c>
      <c r="C159" s="334" t="e">
        <f ca="true">+VALUE('Data Summary'!C159)</f>
        <v>#VALUE!</v>
      </c>
      <c r="D159" s="96" t="e">
        <f ca="true">+IF(AND(ISNUMBER(OFFSET('Water Data'!$D$4,0,10*ROW('Water Data'!D153))),'Data Summary'!BS159="Yes"),100-OFFSET('Water Data'!$D$4,0,10*ROW('Water Data'!D153)),NA())</f>
        <v>#N/A</v>
      </c>
      <c r="E159" s="96" t="e">
        <f ca="true">+IF(AND(ISNUMBER(OFFSET('Water Data'!$D$6,0,10*ROW('Water Data'!D153))),'Data Summary'!BT159="Yes"),OFFSET('Water Data'!$D$6,0,10*ROW('Water Data'!D153)),NA())</f>
        <v>#N/A</v>
      </c>
      <c r="F159" s="96" t="e">
        <f ca="true">+IF(AND(ISNUMBER(OFFSET('Water Data'!$D$9,0,10*ROW('Water Data'!D153))),'Data Summary'!BU159="Yes"),OFFSET('Water Data'!$D$9,0,10*ROW('Water Data'!D153)),NA())</f>
        <v>#N/A</v>
      </c>
      <c r="G159" s="96" t="e">
        <f ca="true">+IF(AND(ISNUMBER(OFFSET('Water Data'!$E$4,0,10*ROW('Water Data'!E153))),'Data Summary'!BV159="Yes"),100-OFFSET('Water Data'!$E$4,0,10*ROW('Water Data'!E153)),NA())</f>
        <v>#N/A</v>
      </c>
      <c r="H159" s="96" t="e">
        <f ca="true">+IF(AND(ISNUMBER(OFFSET('Water Data'!$E$6,0,10*ROW('Water Data'!E153))),'Data Summary'!BW159="Yes"),OFFSET('Water Data'!$E$6,0,10*ROW('Water Data'!E153)),NA())</f>
        <v>#N/A</v>
      </c>
      <c r="I159" s="96" t="e">
        <f ca="true">+IF(AND(ISNUMBER(OFFSET('Water Data'!$E$9,0,10*ROW('Water Data'!E153))),'Data Summary'!BX159="Yes"),OFFSET('Water Data'!$E$9,0,10*ROW('Water Data'!E153)),NA())</f>
        <v>#N/A</v>
      </c>
      <c r="J159" s="96" t="e">
        <f ca="true">+IF(AND(ISNUMBER(OFFSET('Water Data'!$F$4,0,10*ROW('Water Data'!F153))),'Data Summary'!BY159="Yes"),100-OFFSET('Water Data'!$F$4,0,10*ROW('Water Data'!F153)),NA())</f>
        <v>#N/A</v>
      </c>
      <c r="K159" s="96" t="e">
        <f ca="true">+IF(AND(ISNUMBER(OFFSET('Water Data'!$F$6,0,10*ROW('Water Data'!F153))),'Data Summary'!BZ159="Yes"),OFFSET('Water Data'!$F$6,0,10*ROW('Water Data'!F153)),NA())</f>
        <v>#N/A</v>
      </c>
      <c r="L159" s="96" t="e">
        <f ca="true">+IF(AND(ISNUMBER(OFFSET('Water Data'!$F$9,0,10*ROW('Water Data'!F153))),'Data Summary'!CA159="Yes"),OFFSET('Water Data'!$F$9,0,10*ROW('Water Data'!F153)),NA())</f>
        <v>#N/A</v>
      </c>
      <c r="M159" s="96" t="e">
        <f ca="true">+IF(AND(ISNUMBER(OFFSET('Water Data'!$G$4,0,10*ROW('Water Data'!G153))),'Data Summary'!CB159="Yes"),100-OFFSET('Water Data'!$G$4,0,10*ROW('Water Data'!G153)),NA())</f>
        <v>#N/A</v>
      </c>
      <c r="N159" s="96" t="e">
        <f ca="true">+IF(AND(ISNUMBER(OFFSET('Water Data'!$G$6,0,10*ROW('Water Data'!G153))),'Data Summary'!CC159="Yes"),OFFSET('Water Data'!$G$6,0,10*ROW('Water Data'!G153)),NA())</f>
        <v>#N/A</v>
      </c>
      <c r="O159" s="96" t="e">
        <f ca="true">+IF(AND(ISNUMBER(OFFSET('Water Data'!$G$9,0,10*ROW('Water Data'!G153))),'Data Summary'!CD159="Yes"),OFFSET('Water Data'!$G$9,0,10*ROW('Water Data'!G153)),NA())</f>
        <v>#N/A</v>
      </c>
      <c r="P159" s="96" t="e">
        <f ca="true">+IF(AND(ISNUMBER(OFFSET('Water Data'!$H$4,0,10*ROW('Water Data'!H153))),'Data Summary'!CE159="Yes"),100-OFFSET('Water Data'!$H$4,0,10*ROW('Water Data'!H153)),NA())</f>
        <v>#N/A</v>
      </c>
      <c r="Q159" s="96" t="e">
        <f ca="true">+IF(AND(ISNUMBER(OFFSET('Water Data'!$H$6,0,10*ROW('Water Data'!H153))),'Data Summary'!CF159="Yes"),OFFSET('Water Data'!$H$6,0,10*ROW('Water Data'!H153)),NA())</f>
        <v>#N/A</v>
      </c>
      <c r="R159" s="96" t="e">
        <f ca="true">+IF(AND(ISNUMBER(OFFSET('Water Data'!$H$9,0,10*ROW('Water Data'!H153))),'Data Summary'!CG159="Yes"),OFFSET('Water Data'!$H$9,0,10*ROW('Water Data'!H153)),NA())</f>
        <v>#N/A</v>
      </c>
      <c r="S159" s="96" t="e">
        <f ca="true">+IF(AND(ISNUMBER(OFFSET('Water Data'!$I$4,0,10*ROW('Water Data'!I153))),'Data Summary'!CH159="Yes"),100-OFFSET('Water Data'!$I$4,0,10*ROW('Water Data'!I153)),NA())</f>
        <v>#N/A</v>
      </c>
      <c r="T159" s="96" t="e">
        <f ca="true">+IF(AND(ISNUMBER(OFFSET('Water Data'!$I$6,0,10*ROW('Water Data'!I153))),'Data Summary'!CI159="Yes"),OFFSET('Water Data'!$I$6,0,10*ROW('Water Data'!I153)),NA())</f>
        <v>#N/A</v>
      </c>
      <c r="U159" s="96" t="e">
        <f ca="true">+IF(AND(ISNUMBER(OFFSET('Water Data'!$I$9,0,10*ROW('Water Data'!I153))),'Data Summary'!CJ159="Yes"),OFFSET('Water Data'!$I$9,0,10*ROW('Water Data'!I153)),NA())</f>
        <v>#N/A</v>
      </c>
      <c r="V159" s="97" t="e">
        <f ca="true">+IF(AND(ISNUMBER(OFFSET('Sanitation Data'!$D$4,0,10*ROW('Sanitation Data'!D153))),'Data Summary'!CK159="Yes"),100-OFFSET('Sanitation Data'!$D$4,0,10*ROW('Sanitation Data'!D153)),NA())</f>
        <v>#N/A</v>
      </c>
      <c r="W159" s="97" t="e">
        <f ca="true">+IF(AND(ISNUMBER(OFFSET('Sanitation Data'!$D$6,0,10*ROW('Sanitation Data'!D153))),'Data Summary'!CL159="Yes"),OFFSET('Sanitation Data'!$D$6,0,10*ROW('Sanitation Data'!D153)),NA())</f>
        <v>#N/A</v>
      </c>
      <c r="X159" s="97" t="e">
        <f ca="true">+IF(AND(ISNUMBER(OFFSET('Sanitation Data'!$D$10,0,10*ROW('Sanitation Data'!D153))),'Data Summary'!CM159="Yes"),OFFSET('Sanitation Data'!$D$10,0,10*ROW('Sanitation Data'!D153)),NA())</f>
        <v>#N/A</v>
      </c>
      <c r="Y159" s="97" t="e">
        <f ca="true">+IF(AND(ISNUMBER(OFFSET('Sanitation Data'!$D$11,0,10*ROW('Sanitation Data'!D153))),'Data Summary'!CN159="Yes"),OFFSET('Sanitation Data'!$D$11,0,10*ROW('Sanitation Data'!D153)),NA())</f>
        <v>#N/A</v>
      </c>
      <c r="Z159" s="97" t="e">
        <f ca="true">+IF(AND(ISNUMBER(OFFSET('Sanitation Data'!$D$12,0,10*ROW('Sanitation Data'!D153))),'Data Summary'!CO159="Yes"),OFFSET('Sanitation Data'!$D$12,0,10*ROW('Sanitation Data'!D153)),NA())</f>
        <v>#N/A</v>
      </c>
      <c r="AA159" s="97" t="e">
        <f ca="true">+IF(AND(ISNUMBER(OFFSET('Sanitation Data'!$E$4,0,10*ROW('Sanitation Data'!E153))),'Data Summary'!CP159="Yes"),100-OFFSET('Sanitation Data'!$E$4,0,10*ROW('Sanitation Data'!E153)),NA())</f>
        <v>#N/A</v>
      </c>
      <c r="AB159" s="97" t="e">
        <f ca="true">+IF(AND(ISNUMBER(OFFSET('Sanitation Data'!$E$6,0,10*ROW('Sanitation Data'!E153))),'Data Summary'!CQ159="Yes"),OFFSET('Sanitation Data'!$E$6,0,10*ROW('Sanitation Data'!E153)),NA())</f>
        <v>#N/A</v>
      </c>
      <c r="AC159" s="97" t="e">
        <f ca="true">+IF(AND(ISNUMBER(OFFSET('Sanitation Data'!$E$10,0,10*ROW('Sanitation Data'!E153))),'Data Summary'!CR159="Yes"),OFFSET('Sanitation Data'!$E$10,0,10*ROW('Sanitation Data'!E153)),NA())</f>
        <v>#N/A</v>
      </c>
      <c r="AD159" s="97" t="e">
        <f ca="true">+IF(AND(ISNUMBER(OFFSET('Sanitation Data'!$E$11,0,10*ROW('Sanitation Data'!E153))),'Data Summary'!CS159="Yes"),OFFSET('Sanitation Data'!$E$11,0,10*ROW('Sanitation Data'!E153)),NA())</f>
        <v>#N/A</v>
      </c>
      <c r="AE159" s="97" t="e">
        <f ca="true">+IF(AND(ISNUMBER(OFFSET('Sanitation Data'!$E$12,0,10*ROW('Sanitation Data'!E153))),'Data Summary'!CT159="Yes"),OFFSET('Sanitation Data'!$E$12,0,10*ROW('Sanitation Data'!E153)),NA())</f>
        <v>#N/A</v>
      </c>
      <c r="AF159" s="97" t="e">
        <f ca="true">+IF(AND(ISNUMBER(OFFSET('Sanitation Data'!$F$4,0,10*ROW('Sanitation Data'!F153))),'Data Summary'!CU159="Yes"),100-OFFSET('Sanitation Data'!$F$4,0,10*ROW('Sanitation Data'!F153)),NA())</f>
        <v>#N/A</v>
      </c>
      <c r="AG159" s="97" t="e">
        <f ca="true">+IF(AND(ISNUMBER(OFFSET('Sanitation Data'!$F$6,0,10*ROW('Sanitation Data'!F153))),'Data Summary'!CV159="Yes"),OFFSET('Sanitation Data'!$F$6,0,10*ROW('Sanitation Data'!F153)),NA())</f>
        <v>#N/A</v>
      </c>
      <c r="AH159" s="97" t="e">
        <f ca="true">+IF(AND(ISNUMBER(OFFSET('Sanitation Data'!$F$10,0,10*ROW('Sanitation Data'!F153))),'Data Summary'!CW159="Yes"),OFFSET('Sanitation Data'!$F$10,0,10*ROW('Sanitation Data'!F153)),NA())</f>
        <v>#N/A</v>
      </c>
      <c r="AI159" s="97" t="e">
        <f ca="true">+IF(AND(ISNUMBER(OFFSET('Sanitation Data'!$F$11,0,10*ROW('Sanitation Data'!F153))),'Data Summary'!CX159="Yes"),OFFSET('Sanitation Data'!$F$11,0,10*ROW('Sanitation Data'!F153)),NA())</f>
        <v>#N/A</v>
      </c>
      <c r="AJ159" s="97" t="e">
        <f ca="true">+IF(AND(ISNUMBER(OFFSET('Sanitation Data'!$F$12,0,10*ROW('Sanitation Data'!F153))),'Data Summary'!CY159="Yes"),OFFSET('Sanitation Data'!$F$12,0,10*ROW('Sanitation Data'!F153)),NA())</f>
        <v>#N/A</v>
      </c>
      <c r="AK159" s="97" t="e">
        <f ca="true">+IF(AND(ISNUMBER(OFFSET('Sanitation Data'!$G$4,0,10*ROW('Sanitation Data'!G153))),'Data Summary'!CZ159="Yes"),100-OFFSET('Sanitation Data'!$G$4,0,10*ROW('Sanitation Data'!G153)),NA())</f>
        <v>#N/A</v>
      </c>
      <c r="AL159" s="97" t="e">
        <f ca="true">+IF(AND(ISNUMBER(OFFSET('Sanitation Data'!$G$6,0,10*ROW('Sanitation Data'!G153))),'Data Summary'!DA159="Yes"),OFFSET('Sanitation Data'!$G$6,0,10*ROW('Sanitation Data'!G153)),NA())</f>
        <v>#N/A</v>
      </c>
      <c r="AM159" s="97" t="e">
        <f ca="true">+IF(AND(ISNUMBER(OFFSET('Sanitation Data'!$G$10,0,10*ROW('Sanitation Data'!G153))),'Data Summary'!DB159="Yes"),OFFSET('Sanitation Data'!$G$10,0,10*ROW('Sanitation Data'!G153)),NA())</f>
        <v>#N/A</v>
      </c>
      <c r="AN159" s="97" t="e">
        <f ca="true">+IF(AND(ISNUMBER(OFFSET('Sanitation Data'!$G$11,0,10*ROW('Sanitation Data'!G153))),'Data Summary'!DC159="Yes"),OFFSET('Sanitation Data'!$G$11,0,10*ROW('Sanitation Data'!G153)),NA())</f>
        <v>#N/A</v>
      </c>
      <c r="AO159" s="97" t="e">
        <f ca="true">+IF(AND(ISNUMBER(OFFSET('Sanitation Data'!$G$12,0,10*ROW('Sanitation Data'!G153))),'Data Summary'!DD159="Yes"),OFFSET('Sanitation Data'!$G$12,0,10*ROW('Sanitation Data'!G153)),NA())</f>
        <v>#N/A</v>
      </c>
      <c r="AP159" s="97" t="e">
        <f ca="true">+IF(AND(ISNUMBER(OFFSET('Sanitation Data'!$H$4,0,10*ROW('Sanitation Data'!H153))),'Data Summary'!DE159="Yes"),100-OFFSET('Sanitation Data'!$H$4,0,10*ROW('Sanitation Data'!H153)),NA())</f>
        <v>#N/A</v>
      </c>
      <c r="AQ159" s="97" t="e">
        <f ca="true">+IF(AND(ISNUMBER(OFFSET('Sanitation Data'!$H$6,0,10*ROW('Sanitation Data'!H153))),'Data Summary'!DF159="Yes"),OFFSET('Sanitation Data'!$H$6,0,10*ROW('Sanitation Data'!H153)),NA())</f>
        <v>#N/A</v>
      </c>
      <c r="AR159" s="97" t="e">
        <f ca="true">+IF(AND(ISNUMBER(OFFSET('Sanitation Data'!$H$10,0,10*ROW('Sanitation Data'!H153))),'Data Summary'!DG159="Yes"),OFFSET('Sanitation Data'!$H$10,0,10*ROW('Sanitation Data'!H153)),NA())</f>
        <v>#N/A</v>
      </c>
      <c r="AS159" s="97" t="e">
        <f ca="true">+IF(AND(ISNUMBER(OFFSET('Sanitation Data'!$H$11,0,10*ROW('Sanitation Data'!H153))),'Data Summary'!DH159="Yes"),OFFSET('Sanitation Data'!$H$11,0,10*ROW('Sanitation Data'!H153)),NA())</f>
        <v>#N/A</v>
      </c>
      <c r="AT159" s="97" t="e">
        <f ca="true">+IF(AND(ISNUMBER(OFFSET('Sanitation Data'!$H$12,0,10*ROW('Sanitation Data'!H153))),'Data Summary'!DI159="Yes"),OFFSET('Sanitation Data'!$H$12,0,10*ROW('Sanitation Data'!H153)),NA())</f>
        <v>#N/A</v>
      </c>
      <c r="AU159" s="97" t="e">
        <f ca="true">+IF(AND(ISNUMBER(OFFSET('Sanitation Data'!$I$4,0,10*ROW('Sanitation Data'!I153))),'Data Summary'!DJ159="Yes"),100-OFFSET('Sanitation Data'!$I$4,0,10*ROW('Sanitation Data'!I153)),NA())</f>
        <v>#N/A</v>
      </c>
      <c r="AV159" s="97" t="e">
        <f ca="true">+IF(AND(ISNUMBER(OFFSET('Sanitation Data'!$I$6,0,10*ROW('Sanitation Data'!I153))),'Data Summary'!DK159="Yes"),OFFSET('Sanitation Data'!$I$6,0,10*ROW('Sanitation Data'!I153)),NA())</f>
        <v>#N/A</v>
      </c>
      <c r="AW159" s="97" t="e">
        <f ca="true">+IF(AND(ISNUMBER(OFFSET('Sanitation Data'!$I$10,0,10*ROW('Sanitation Data'!I153))),'Data Summary'!DL159="Yes"),OFFSET('Sanitation Data'!$I$10,0,10*ROW('Sanitation Data'!I153)),NA())</f>
        <v>#N/A</v>
      </c>
      <c r="AX159" s="97" t="e">
        <f ca="true">+IF(AND(ISNUMBER(OFFSET('Sanitation Data'!$I$11,0,10*ROW('Sanitation Data'!I153))),'Data Summary'!DM159="Yes"),OFFSET('Sanitation Data'!$I$11,0,10*ROW('Sanitation Data'!I153)),NA())</f>
        <v>#N/A</v>
      </c>
      <c r="AY159" s="97" t="e">
        <f ca="true">+IF(AND(ISNUMBER(OFFSET('Sanitation Data'!$I$12,0,10*ROW('Sanitation Data'!I153))),'Data Summary'!DN159="Yes"),OFFSET('Sanitation Data'!$I$12,0,10*ROW('Sanitation Data'!I153)),NA())</f>
        <v>#N/A</v>
      </c>
      <c r="AZ159" s="98" t="e">
        <f ca="true">+IF(AND(ISNUMBER(OFFSET('Hygiene Data'!$D$5,0,10*ROW('Hygiene Data'!D153))),'Data Summary'!DO159="Yes"),OFFSET('Hygiene Data'!$D$5,0,10*ROW('Hygiene Data'!D153)),NA())</f>
        <v>#N/A</v>
      </c>
      <c r="BA159" s="98" t="e">
        <f ca="true">+IF(AND(ISNUMBER(OFFSET('Hygiene Data'!$D$7,0,10*ROW('Hygiene Data'!D153))),'Data Summary'!DP159="Yes"),OFFSET('Hygiene Data'!$D$7,0,10*ROW('Hygiene Data'!D153)),NA())</f>
        <v>#N/A</v>
      </c>
      <c r="BB159" s="98" t="e">
        <f ca="true">+IF(AND(ISNUMBER(OFFSET('Hygiene Data'!$D$9,0,10*ROW('Hygiene Data'!D153))),'Data Summary'!DQ159="Yes"),OFFSET('Hygiene Data'!$D$9,0,10*ROW('Hygiene Data'!D153)),NA())</f>
        <v>#N/A</v>
      </c>
      <c r="BC159" s="98" t="e">
        <f ca="true">+IF(AND(ISNUMBER(OFFSET('Hygiene Data'!$E$5,0,10*ROW('Hygiene Data'!E153))),'Data Summary'!DR159="Yes"),OFFSET('Hygiene Data'!$E$5,0,10*ROW('Hygiene Data'!E153)),NA())</f>
        <v>#N/A</v>
      </c>
      <c r="BD159" s="98" t="e">
        <f ca="true">+IF(AND(ISNUMBER(OFFSET('Hygiene Data'!$E$7,0,10*ROW('Hygiene Data'!E153))),'Data Summary'!DS159="Yes"),OFFSET('Hygiene Data'!$E$7,0,10*ROW('Hygiene Data'!E153)),NA())</f>
        <v>#N/A</v>
      </c>
      <c r="BE159" s="98" t="e">
        <f ca="true">+IF(AND(ISNUMBER(OFFSET('Hygiene Data'!$E$9,0,10*ROW('Hygiene Data'!E153))),'Data Summary'!DT159="Yes"),OFFSET('Hygiene Data'!$E$9,0,10*ROW('Hygiene Data'!E153)),NA())</f>
        <v>#N/A</v>
      </c>
      <c r="BF159" s="98" t="e">
        <f ca="true">+IF(AND(ISNUMBER(OFFSET('Hygiene Data'!$F$5,0,10*ROW('Hygiene Data'!F153))),'Data Summary'!DU159="Yes"),OFFSET('Hygiene Data'!$F$5,0,10*ROW('Hygiene Data'!F153)),NA())</f>
        <v>#N/A</v>
      </c>
      <c r="BG159" s="98" t="e">
        <f ca="true">+IF(AND(ISNUMBER(OFFSET('Hygiene Data'!$F$7,0,10*ROW('Hygiene Data'!F153))),'Data Summary'!DV159="Yes"),OFFSET('Hygiene Data'!$F$7,0,10*ROW('Hygiene Data'!F153)),NA())</f>
        <v>#N/A</v>
      </c>
      <c r="BH159" s="98" t="e">
        <f ca="true">+IF(AND(ISNUMBER(OFFSET('Hygiene Data'!$F$9,0,10*ROW('Hygiene Data'!F153))),'Data Summary'!DW159="Yes"),OFFSET('Hygiene Data'!$F$9,0,10*ROW('Hygiene Data'!F153)),NA())</f>
        <v>#N/A</v>
      </c>
      <c r="BI159" s="98" t="e">
        <f ca="true">+IF(AND(ISNUMBER(OFFSET('Hygiene Data'!$G$5,0,10*ROW('Hygiene Data'!G153))),'Data Summary'!DX159="Yes"),OFFSET('Hygiene Data'!$G$5,0,10*ROW('Hygiene Data'!G153)),NA())</f>
        <v>#N/A</v>
      </c>
      <c r="BJ159" s="98" t="e">
        <f ca="true">+IF(AND(ISNUMBER(OFFSET('Hygiene Data'!$G$7,0,10*ROW('Hygiene Data'!G153))),'Data Summary'!DY159="Yes"),OFFSET('Hygiene Data'!$G$7,0,10*ROW('Hygiene Data'!G153)),NA())</f>
        <v>#N/A</v>
      </c>
      <c r="BK159" s="98" t="e">
        <f ca="true">+IF(AND(ISNUMBER(OFFSET('Hygiene Data'!$G$9,0,10*ROW('Hygiene Data'!G153))),'Data Summary'!DZ159="Yes"),OFFSET('Hygiene Data'!$G$9,0,10*ROW('Hygiene Data'!G153)),NA())</f>
        <v>#N/A</v>
      </c>
      <c r="BL159" s="98" t="e">
        <f ca="true">+IF(AND(ISNUMBER(OFFSET('Hygiene Data'!$H$5,0,10*ROW('Hygiene Data'!H153))),'Data Summary'!EA159="Yes"),OFFSET('Hygiene Data'!$H$5,0,10*ROW('Hygiene Data'!H153)),NA())</f>
        <v>#N/A</v>
      </c>
      <c r="BM159" s="98" t="e">
        <f ca="true">+IF(AND(ISNUMBER(OFFSET('Hygiene Data'!$H$7,0,10*ROW('Hygiene Data'!H153))),'Data Summary'!EB159="Yes"),OFFSET('Hygiene Data'!$H$7,0,10*ROW('Hygiene Data'!H153)),NA())</f>
        <v>#N/A</v>
      </c>
      <c r="BN159" s="98" t="e">
        <f ca="true">+IF(AND(ISNUMBER(OFFSET('Hygiene Data'!$H$9,0,10*ROW('Hygiene Data'!H153))),'Data Summary'!EC159="Yes"),OFFSET('Hygiene Data'!$H$9,0,10*ROW('Hygiene Data'!H153)),NA())</f>
        <v>#N/A</v>
      </c>
      <c r="BO159" s="98" t="e">
        <f ca="true">+IF(AND(ISNUMBER(OFFSET('Hygiene Data'!$I$5,0,10*ROW('Hygiene Data'!I153))),'Data Summary'!ED159="Yes"),OFFSET('Hygiene Data'!$I$5,0,10*ROW('Hygiene Data'!I153)),NA())</f>
        <v>#N/A</v>
      </c>
      <c r="BP159" s="98" t="e">
        <f ca="true">+IF(AND(ISNUMBER(OFFSET('Hygiene Data'!$I$7,0,10*ROW('Hygiene Data'!I153))),'Data Summary'!EE159="Yes"),OFFSET('Hygiene Data'!$I$7,0,10*ROW('Hygiene Data'!I153)),NA())</f>
        <v>#N/A</v>
      </c>
      <c r="BQ159" s="98" t="e">
        <f ca="true">+IF(AND(ISNUMBER(OFFSET('Hygiene Data'!$I$9,0,10*ROW('Hygiene Data'!I153))),'Data Summary'!EF159="Yes"),OFFSET('Hygiene Data'!$I$9,0,10*ROW('Hygiene Data'!I153)),NA())</f>
        <v>#N/A</v>
      </c>
    </row>
    <row xmlns:x14ac="http://schemas.microsoft.com/office/spreadsheetml/2009/9/ac" r="160" x14ac:dyDescent="0.2">
      <c r="A160" s="335" t="e">
        <f ca="true">+RIGHT('Data Summary'!A160,LEN('Data Summary'!A160)-9)</f>
        <v>#VALUE!</v>
      </c>
      <c r="B160" s="36" t="str">
        <f ca="true">+IF(ISTEXT('Data Summary'!B160),'Data Summary'!B160,"")</f>
        <v/>
      </c>
      <c r="C160" s="334" t="e">
        <f ca="true">+VALUE('Data Summary'!C160)</f>
        <v>#VALUE!</v>
      </c>
      <c r="D160" s="96" t="e">
        <f ca="true">+IF(AND(ISNUMBER(OFFSET('Water Data'!$D$4,0,10*ROW('Water Data'!D154))),'Data Summary'!BS160="Yes"),100-OFFSET('Water Data'!$D$4,0,10*ROW('Water Data'!D154)),NA())</f>
        <v>#N/A</v>
      </c>
      <c r="E160" s="96" t="e">
        <f ca="true">+IF(AND(ISNUMBER(OFFSET('Water Data'!$D$6,0,10*ROW('Water Data'!D154))),'Data Summary'!BT160="Yes"),OFFSET('Water Data'!$D$6,0,10*ROW('Water Data'!D154)),NA())</f>
        <v>#N/A</v>
      </c>
      <c r="F160" s="96" t="e">
        <f ca="true">+IF(AND(ISNUMBER(OFFSET('Water Data'!$D$9,0,10*ROW('Water Data'!D154))),'Data Summary'!BU160="Yes"),OFFSET('Water Data'!$D$9,0,10*ROW('Water Data'!D154)),NA())</f>
        <v>#N/A</v>
      </c>
      <c r="G160" s="96" t="e">
        <f ca="true">+IF(AND(ISNUMBER(OFFSET('Water Data'!$E$4,0,10*ROW('Water Data'!E154))),'Data Summary'!BV160="Yes"),100-OFFSET('Water Data'!$E$4,0,10*ROW('Water Data'!E154)),NA())</f>
        <v>#N/A</v>
      </c>
      <c r="H160" s="96" t="e">
        <f ca="true">+IF(AND(ISNUMBER(OFFSET('Water Data'!$E$6,0,10*ROW('Water Data'!E154))),'Data Summary'!BW160="Yes"),OFFSET('Water Data'!$E$6,0,10*ROW('Water Data'!E154)),NA())</f>
        <v>#N/A</v>
      </c>
      <c r="I160" s="96" t="e">
        <f ca="true">+IF(AND(ISNUMBER(OFFSET('Water Data'!$E$9,0,10*ROW('Water Data'!E154))),'Data Summary'!BX160="Yes"),OFFSET('Water Data'!$E$9,0,10*ROW('Water Data'!E154)),NA())</f>
        <v>#N/A</v>
      </c>
      <c r="J160" s="96" t="e">
        <f ca="true">+IF(AND(ISNUMBER(OFFSET('Water Data'!$F$4,0,10*ROW('Water Data'!F154))),'Data Summary'!BY160="Yes"),100-OFFSET('Water Data'!$F$4,0,10*ROW('Water Data'!F154)),NA())</f>
        <v>#N/A</v>
      </c>
      <c r="K160" s="96" t="e">
        <f ca="true">+IF(AND(ISNUMBER(OFFSET('Water Data'!$F$6,0,10*ROW('Water Data'!F154))),'Data Summary'!BZ160="Yes"),OFFSET('Water Data'!$F$6,0,10*ROW('Water Data'!F154)),NA())</f>
        <v>#N/A</v>
      </c>
      <c r="L160" s="96" t="e">
        <f ca="true">+IF(AND(ISNUMBER(OFFSET('Water Data'!$F$9,0,10*ROW('Water Data'!F154))),'Data Summary'!CA160="Yes"),OFFSET('Water Data'!$F$9,0,10*ROW('Water Data'!F154)),NA())</f>
        <v>#N/A</v>
      </c>
      <c r="M160" s="96" t="e">
        <f ca="true">+IF(AND(ISNUMBER(OFFSET('Water Data'!$G$4,0,10*ROW('Water Data'!G154))),'Data Summary'!CB160="Yes"),100-OFFSET('Water Data'!$G$4,0,10*ROW('Water Data'!G154)),NA())</f>
        <v>#N/A</v>
      </c>
      <c r="N160" s="96" t="e">
        <f ca="true">+IF(AND(ISNUMBER(OFFSET('Water Data'!$G$6,0,10*ROW('Water Data'!G154))),'Data Summary'!CC160="Yes"),OFFSET('Water Data'!$G$6,0,10*ROW('Water Data'!G154)),NA())</f>
        <v>#N/A</v>
      </c>
      <c r="O160" s="96" t="e">
        <f ca="true">+IF(AND(ISNUMBER(OFFSET('Water Data'!$G$9,0,10*ROW('Water Data'!G154))),'Data Summary'!CD160="Yes"),OFFSET('Water Data'!$G$9,0,10*ROW('Water Data'!G154)),NA())</f>
        <v>#N/A</v>
      </c>
      <c r="P160" s="96" t="e">
        <f ca="true">+IF(AND(ISNUMBER(OFFSET('Water Data'!$H$4,0,10*ROW('Water Data'!H154))),'Data Summary'!CE160="Yes"),100-OFFSET('Water Data'!$H$4,0,10*ROW('Water Data'!H154)),NA())</f>
        <v>#N/A</v>
      </c>
      <c r="Q160" s="96" t="e">
        <f ca="true">+IF(AND(ISNUMBER(OFFSET('Water Data'!$H$6,0,10*ROW('Water Data'!H154))),'Data Summary'!CF160="Yes"),OFFSET('Water Data'!$H$6,0,10*ROW('Water Data'!H154)),NA())</f>
        <v>#N/A</v>
      </c>
      <c r="R160" s="96" t="e">
        <f ca="true">+IF(AND(ISNUMBER(OFFSET('Water Data'!$H$9,0,10*ROW('Water Data'!H154))),'Data Summary'!CG160="Yes"),OFFSET('Water Data'!$H$9,0,10*ROW('Water Data'!H154)),NA())</f>
        <v>#N/A</v>
      </c>
      <c r="S160" s="96" t="e">
        <f ca="true">+IF(AND(ISNUMBER(OFFSET('Water Data'!$I$4,0,10*ROW('Water Data'!I154))),'Data Summary'!CH160="Yes"),100-OFFSET('Water Data'!$I$4,0,10*ROW('Water Data'!I154)),NA())</f>
        <v>#N/A</v>
      </c>
      <c r="T160" s="96" t="e">
        <f ca="true">+IF(AND(ISNUMBER(OFFSET('Water Data'!$I$6,0,10*ROW('Water Data'!I154))),'Data Summary'!CI160="Yes"),OFFSET('Water Data'!$I$6,0,10*ROW('Water Data'!I154)),NA())</f>
        <v>#N/A</v>
      </c>
      <c r="U160" s="96" t="e">
        <f ca="true">+IF(AND(ISNUMBER(OFFSET('Water Data'!$I$9,0,10*ROW('Water Data'!I154))),'Data Summary'!CJ160="Yes"),OFFSET('Water Data'!$I$9,0,10*ROW('Water Data'!I154)),NA())</f>
        <v>#N/A</v>
      </c>
      <c r="V160" s="97" t="e">
        <f ca="true">+IF(AND(ISNUMBER(OFFSET('Sanitation Data'!$D$4,0,10*ROW('Sanitation Data'!D154))),'Data Summary'!CK160="Yes"),100-OFFSET('Sanitation Data'!$D$4,0,10*ROW('Sanitation Data'!D154)),NA())</f>
        <v>#N/A</v>
      </c>
      <c r="W160" s="97" t="e">
        <f ca="true">+IF(AND(ISNUMBER(OFFSET('Sanitation Data'!$D$6,0,10*ROW('Sanitation Data'!D154))),'Data Summary'!CL160="Yes"),OFFSET('Sanitation Data'!$D$6,0,10*ROW('Sanitation Data'!D154)),NA())</f>
        <v>#N/A</v>
      </c>
      <c r="X160" s="97" t="e">
        <f ca="true">+IF(AND(ISNUMBER(OFFSET('Sanitation Data'!$D$10,0,10*ROW('Sanitation Data'!D154))),'Data Summary'!CM160="Yes"),OFFSET('Sanitation Data'!$D$10,0,10*ROW('Sanitation Data'!D154)),NA())</f>
        <v>#N/A</v>
      </c>
      <c r="Y160" s="97" t="e">
        <f ca="true">+IF(AND(ISNUMBER(OFFSET('Sanitation Data'!$D$11,0,10*ROW('Sanitation Data'!D154))),'Data Summary'!CN160="Yes"),OFFSET('Sanitation Data'!$D$11,0,10*ROW('Sanitation Data'!D154)),NA())</f>
        <v>#N/A</v>
      </c>
      <c r="Z160" s="97" t="e">
        <f ca="true">+IF(AND(ISNUMBER(OFFSET('Sanitation Data'!$D$12,0,10*ROW('Sanitation Data'!D154))),'Data Summary'!CO160="Yes"),OFFSET('Sanitation Data'!$D$12,0,10*ROW('Sanitation Data'!D154)),NA())</f>
        <v>#N/A</v>
      </c>
      <c r="AA160" s="97" t="e">
        <f ca="true">+IF(AND(ISNUMBER(OFFSET('Sanitation Data'!$E$4,0,10*ROW('Sanitation Data'!E154))),'Data Summary'!CP160="Yes"),100-OFFSET('Sanitation Data'!$E$4,0,10*ROW('Sanitation Data'!E154)),NA())</f>
        <v>#N/A</v>
      </c>
      <c r="AB160" s="97" t="e">
        <f ca="true">+IF(AND(ISNUMBER(OFFSET('Sanitation Data'!$E$6,0,10*ROW('Sanitation Data'!E154))),'Data Summary'!CQ160="Yes"),OFFSET('Sanitation Data'!$E$6,0,10*ROW('Sanitation Data'!E154)),NA())</f>
        <v>#N/A</v>
      </c>
      <c r="AC160" s="97" t="e">
        <f ca="true">+IF(AND(ISNUMBER(OFFSET('Sanitation Data'!$E$10,0,10*ROW('Sanitation Data'!E154))),'Data Summary'!CR160="Yes"),OFFSET('Sanitation Data'!$E$10,0,10*ROW('Sanitation Data'!E154)),NA())</f>
        <v>#N/A</v>
      </c>
      <c r="AD160" s="97" t="e">
        <f ca="true">+IF(AND(ISNUMBER(OFFSET('Sanitation Data'!$E$11,0,10*ROW('Sanitation Data'!E154))),'Data Summary'!CS160="Yes"),OFFSET('Sanitation Data'!$E$11,0,10*ROW('Sanitation Data'!E154)),NA())</f>
        <v>#N/A</v>
      </c>
      <c r="AE160" s="97" t="e">
        <f ca="true">+IF(AND(ISNUMBER(OFFSET('Sanitation Data'!$E$12,0,10*ROW('Sanitation Data'!E154))),'Data Summary'!CT160="Yes"),OFFSET('Sanitation Data'!$E$12,0,10*ROW('Sanitation Data'!E154)),NA())</f>
        <v>#N/A</v>
      </c>
      <c r="AF160" s="97" t="e">
        <f ca="true">+IF(AND(ISNUMBER(OFFSET('Sanitation Data'!$F$4,0,10*ROW('Sanitation Data'!F154))),'Data Summary'!CU160="Yes"),100-OFFSET('Sanitation Data'!$F$4,0,10*ROW('Sanitation Data'!F154)),NA())</f>
        <v>#N/A</v>
      </c>
      <c r="AG160" s="97" t="e">
        <f ca="true">+IF(AND(ISNUMBER(OFFSET('Sanitation Data'!$F$6,0,10*ROW('Sanitation Data'!F154))),'Data Summary'!CV160="Yes"),OFFSET('Sanitation Data'!$F$6,0,10*ROW('Sanitation Data'!F154)),NA())</f>
        <v>#N/A</v>
      </c>
      <c r="AH160" s="97" t="e">
        <f ca="true">+IF(AND(ISNUMBER(OFFSET('Sanitation Data'!$F$10,0,10*ROW('Sanitation Data'!F154))),'Data Summary'!CW160="Yes"),OFFSET('Sanitation Data'!$F$10,0,10*ROW('Sanitation Data'!F154)),NA())</f>
        <v>#N/A</v>
      </c>
      <c r="AI160" s="97" t="e">
        <f ca="true">+IF(AND(ISNUMBER(OFFSET('Sanitation Data'!$F$11,0,10*ROW('Sanitation Data'!F154))),'Data Summary'!CX160="Yes"),OFFSET('Sanitation Data'!$F$11,0,10*ROW('Sanitation Data'!F154)),NA())</f>
        <v>#N/A</v>
      </c>
      <c r="AJ160" s="97" t="e">
        <f ca="true">+IF(AND(ISNUMBER(OFFSET('Sanitation Data'!$F$12,0,10*ROW('Sanitation Data'!F154))),'Data Summary'!CY160="Yes"),OFFSET('Sanitation Data'!$F$12,0,10*ROW('Sanitation Data'!F154)),NA())</f>
        <v>#N/A</v>
      </c>
      <c r="AK160" s="97" t="e">
        <f ca="true">+IF(AND(ISNUMBER(OFFSET('Sanitation Data'!$G$4,0,10*ROW('Sanitation Data'!G154))),'Data Summary'!CZ160="Yes"),100-OFFSET('Sanitation Data'!$G$4,0,10*ROW('Sanitation Data'!G154)),NA())</f>
        <v>#N/A</v>
      </c>
      <c r="AL160" s="97" t="e">
        <f ca="true">+IF(AND(ISNUMBER(OFFSET('Sanitation Data'!$G$6,0,10*ROW('Sanitation Data'!G154))),'Data Summary'!DA160="Yes"),OFFSET('Sanitation Data'!$G$6,0,10*ROW('Sanitation Data'!G154)),NA())</f>
        <v>#N/A</v>
      </c>
      <c r="AM160" s="97" t="e">
        <f ca="true">+IF(AND(ISNUMBER(OFFSET('Sanitation Data'!$G$10,0,10*ROW('Sanitation Data'!G154))),'Data Summary'!DB160="Yes"),OFFSET('Sanitation Data'!$G$10,0,10*ROW('Sanitation Data'!G154)),NA())</f>
        <v>#N/A</v>
      </c>
      <c r="AN160" s="97" t="e">
        <f ca="true">+IF(AND(ISNUMBER(OFFSET('Sanitation Data'!$G$11,0,10*ROW('Sanitation Data'!G154))),'Data Summary'!DC160="Yes"),OFFSET('Sanitation Data'!$G$11,0,10*ROW('Sanitation Data'!G154)),NA())</f>
        <v>#N/A</v>
      </c>
      <c r="AO160" s="97" t="e">
        <f ca="true">+IF(AND(ISNUMBER(OFFSET('Sanitation Data'!$G$12,0,10*ROW('Sanitation Data'!G154))),'Data Summary'!DD160="Yes"),OFFSET('Sanitation Data'!$G$12,0,10*ROW('Sanitation Data'!G154)),NA())</f>
        <v>#N/A</v>
      </c>
      <c r="AP160" s="97" t="e">
        <f ca="true">+IF(AND(ISNUMBER(OFFSET('Sanitation Data'!$H$4,0,10*ROW('Sanitation Data'!H154))),'Data Summary'!DE160="Yes"),100-OFFSET('Sanitation Data'!$H$4,0,10*ROW('Sanitation Data'!H154)),NA())</f>
        <v>#N/A</v>
      </c>
      <c r="AQ160" s="97" t="e">
        <f ca="true">+IF(AND(ISNUMBER(OFFSET('Sanitation Data'!$H$6,0,10*ROW('Sanitation Data'!H154))),'Data Summary'!DF160="Yes"),OFFSET('Sanitation Data'!$H$6,0,10*ROW('Sanitation Data'!H154)),NA())</f>
        <v>#N/A</v>
      </c>
      <c r="AR160" s="97" t="e">
        <f ca="true">+IF(AND(ISNUMBER(OFFSET('Sanitation Data'!$H$10,0,10*ROW('Sanitation Data'!H154))),'Data Summary'!DG160="Yes"),OFFSET('Sanitation Data'!$H$10,0,10*ROW('Sanitation Data'!H154)),NA())</f>
        <v>#N/A</v>
      </c>
      <c r="AS160" s="97" t="e">
        <f ca="true">+IF(AND(ISNUMBER(OFFSET('Sanitation Data'!$H$11,0,10*ROW('Sanitation Data'!H154))),'Data Summary'!DH160="Yes"),OFFSET('Sanitation Data'!$H$11,0,10*ROW('Sanitation Data'!H154)),NA())</f>
        <v>#N/A</v>
      </c>
      <c r="AT160" s="97" t="e">
        <f ca="true">+IF(AND(ISNUMBER(OFFSET('Sanitation Data'!$H$12,0,10*ROW('Sanitation Data'!H154))),'Data Summary'!DI160="Yes"),OFFSET('Sanitation Data'!$H$12,0,10*ROW('Sanitation Data'!H154)),NA())</f>
        <v>#N/A</v>
      </c>
      <c r="AU160" s="97" t="e">
        <f ca="true">+IF(AND(ISNUMBER(OFFSET('Sanitation Data'!$I$4,0,10*ROW('Sanitation Data'!I154))),'Data Summary'!DJ160="Yes"),100-OFFSET('Sanitation Data'!$I$4,0,10*ROW('Sanitation Data'!I154)),NA())</f>
        <v>#N/A</v>
      </c>
      <c r="AV160" s="97" t="e">
        <f ca="true">+IF(AND(ISNUMBER(OFFSET('Sanitation Data'!$I$6,0,10*ROW('Sanitation Data'!I154))),'Data Summary'!DK160="Yes"),OFFSET('Sanitation Data'!$I$6,0,10*ROW('Sanitation Data'!I154)),NA())</f>
        <v>#N/A</v>
      </c>
      <c r="AW160" s="97" t="e">
        <f ca="true">+IF(AND(ISNUMBER(OFFSET('Sanitation Data'!$I$10,0,10*ROW('Sanitation Data'!I154))),'Data Summary'!DL160="Yes"),OFFSET('Sanitation Data'!$I$10,0,10*ROW('Sanitation Data'!I154)),NA())</f>
        <v>#N/A</v>
      </c>
      <c r="AX160" s="97" t="e">
        <f ca="true">+IF(AND(ISNUMBER(OFFSET('Sanitation Data'!$I$11,0,10*ROW('Sanitation Data'!I154))),'Data Summary'!DM160="Yes"),OFFSET('Sanitation Data'!$I$11,0,10*ROW('Sanitation Data'!I154)),NA())</f>
        <v>#N/A</v>
      </c>
      <c r="AY160" s="97" t="e">
        <f ca="true">+IF(AND(ISNUMBER(OFFSET('Sanitation Data'!$I$12,0,10*ROW('Sanitation Data'!I154))),'Data Summary'!DN160="Yes"),OFFSET('Sanitation Data'!$I$12,0,10*ROW('Sanitation Data'!I154)),NA())</f>
        <v>#N/A</v>
      </c>
      <c r="AZ160" s="98" t="e">
        <f ca="true">+IF(AND(ISNUMBER(OFFSET('Hygiene Data'!$D$5,0,10*ROW('Hygiene Data'!D154))),'Data Summary'!DO160="Yes"),OFFSET('Hygiene Data'!$D$5,0,10*ROW('Hygiene Data'!D154)),NA())</f>
        <v>#N/A</v>
      </c>
      <c r="BA160" s="98" t="e">
        <f ca="true">+IF(AND(ISNUMBER(OFFSET('Hygiene Data'!$D$7,0,10*ROW('Hygiene Data'!D154))),'Data Summary'!DP160="Yes"),OFFSET('Hygiene Data'!$D$7,0,10*ROW('Hygiene Data'!D154)),NA())</f>
        <v>#N/A</v>
      </c>
      <c r="BB160" s="98" t="e">
        <f ca="true">+IF(AND(ISNUMBER(OFFSET('Hygiene Data'!$D$9,0,10*ROW('Hygiene Data'!D154))),'Data Summary'!DQ160="Yes"),OFFSET('Hygiene Data'!$D$9,0,10*ROW('Hygiene Data'!D154)),NA())</f>
        <v>#N/A</v>
      </c>
      <c r="BC160" s="98" t="e">
        <f ca="true">+IF(AND(ISNUMBER(OFFSET('Hygiene Data'!$E$5,0,10*ROW('Hygiene Data'!E154))),'Data Summary'!DR160="Yes"),OFFSET('Hygiene Data'!$E$5,0,10*ROW('Hygiene Data'!E154)),NA())</f>
        <v>#N/A</v>
      </c>
      <c r="BD160" s="98" t="e">
        <f ca="true">+IF(AND(ISNUMBER(OFFSET('Hygiene Data'!$E$7,0,10*ROW('Hygiene Data'!E154))),'Data Summary'!DS160="Yes"),OFFSET('Hygiene Data'!$E$7,0,10*ROW('Hygiene Data'!E154)),NA())</f>
        <v>#N/A</v>
      </c>
      <c r="BE160" s="98" t="e">
        <f ca="true">+IF(AND(ISNUMBER(OFFSET('Hygiene Data'!$E$9,0,10*ROW('Hygiene Data'!E154))),'Data Summary'!DT160="Yes"),OFFSET('Hygiene Data'!$E$9,0,10*ROW('Hygiene Data'!E154)),NA())</f>
        <v>#N/A</v>
      </c>
      <c r="BF160" s="98" t="e">
        <f ca="true">+IF(AND(ISNUMBER(OFFSET('Hygiene Data'!$F$5,0,10*ROW('Hygiene Data'!F154))),'Data Summary'!DU160="Yes"),OFFSET('Hygiene Data'!$F$5,0,10*ROW('Hygiene Data'!F154)),NA())</f>
        <v>#N/A</v>
      </c>
      <c r="BG160" s="98" t="e">
        <f ca="true">+IF(AND(ISNUMBER(OFFSET('Hygiene Data'!$F$7,0,10*ROW('Hygiene Data'!F154))),'Data Summary'!DV160="Yes"),OFFSET('Hygiene Data'!$F$7,0,10*ROW('Hygiene Data'!F154)),NA())</f>
        <v>#N/A</v>
      </c>
      <c r="BH160" s="98" t="e">
        <f ca="true">+IF(AND(ISNUMBER(OFFSET('Hygiene Data'!$F$9,0,10*ROW('Hygiene Data'!F154))),'Data Summary'!DW160="Yes"),OFFSET('Hygiene Data'!$F$9,0,10*ROW('Hygiene Data'!F154)),NA())</f>
        <v>#N/A</v>
      </c>
      <c r="BI160" s="98" t="e">
        <f ca="true">+IF(AND(ISNUMBER(OFFSET('Hygiene Data'!$G$5,0,10*ROW('Hygiene Data'!G154))),'Data Summary'!DX160="Yes"),OFFSET('Hygiene Data'!$G$5,0,10*ROW('Hygiene Data'!G154)),NA())</f>
        <v>#N/A</v>
      </c>
      <c r="BJ160" s="98" t="e">
        <f ca="true">+IF(AND(ISNUMBER(OFFSET('Hygiene Data'!$G$7,0,10*ROW('Hygiene Data'!G154))),'Data Summary'!DY160="Yes"),OFFSET('Hygiene Data'!$G$7,0,10*ROW('Hygiene Data'!G154)),NA())</f>
        <v>#N/A</v>
      </c>
      <c r="BK160" s="98" t="e">
        <f ca="true">+IF(AND(ISNUMBER(OFFSET('Hygiene Data'!$G$9,0,10*ROW('Hygiene Data'!G154))),'Data Summary'!DZ160="Yes"),OFFSET('Hygiene Data'!$G$9,0,10*ROW('Hygiene Data'!G154)),NA())</f>
        <v>#N/A</v>
      </c>
      <c r="BL160" s="98" t="e">
        <f ca="true">+IF(AND(ISNUMBER(OFFSET('Hygiene Data'!$H$5,0,10*ROW('Hygiene Data'!H154))),'Data Summary'!EA160="Yes"),OFFSET('Hygiene Data'!$H$5,0,10*ROW('Hygiene Data'!H154)),NA())</f>
        <v>#N/A</v>
      </c>
      <c r="BM160" s="98" t="e">
        <f ca="true">+IF(AND(ISNUMBER(OFFSET('Hygiene Data'!$H$7,0,10*ROW('Hygiene Data'!H154))),'Data Summary'!EB160="Yes"),OFFSET('Hygiene Data'!$H$7,0,10*ROW('Hygiene Data'!H154)),NA())</f>
        <v>#N/A</v>
      </c>
      <c r="BN160" s="98" t="e">
        <f ca="true">+IF(AND(ISNUMBER(OFFSET('Hygiene Data'!$H$9,0,10*ROW('Hygiene Data'!H154))),'Data Summary'!EC160="Yes"),OFFSET('Hygiene Data'!$H$9,0,10*ROW('Hygiene Data'!H154)),NA())</f>
        <v>#N/A</v>
      </c>
      <c r="BO160" s="98" t="e">
        <f ca="true">+IF(AND(ISNUMBER(OFFSET('Hygiene Data'!$I$5,0,10*ROW('Hygiene Data'!I154))),'Data Summary'!ED160="Yes"),OFFSET('Hygiene Data'!$I$5,0,10*ROW('Hygiene Data'!I154)),NA())</f>
        <v>#N/A</v>
      </c>
      <c r="BP160" s="98" t="e">
        <f ca="true">+IF(AND(ISNUMBER(OFFSET('Hygiene Data'!$I$7,0,10*ROW('Hygiene Data'!I154))),'Data Summary'!EE160="Yes"),OFFSET('Hygiene Data'!$I$7,0,10*ROW('Hygiene Data'!I154)),NA())</f>
        <v>#N/A</v>
      </c>
      <c r="BQ160" s="98" t="e">
        <f ca="true">+IF(AND(ISNUMBER(OFFSET('Hygiene Data'!$I$9,0,10*ROW('Hygiene Data'!I154))),'Data Summary'!EF160="Yes"),OFFSET('Hygiene Data'!$I$9,0,10*ROW('Hygiene Data'!I154)),NA())</f>
        <v>#N/A</v>
      </c>
    </row>
    <row xmlns:x14ac="http://schemas.microsoft.com/office/spreadsheetml/2009/9/ac" r="161" x14ac:dyDescent="0.2">
      <c r="A161" s="335" t="e">
        <f ca="true">+RIGHT('Data Summary'!A161,LEN('Data Summary'!A161)-9)</f>
        <v>#VALUE!</v>
      </c>
      <c r="B161" s="36" t="str">
        <f ca="true">+IF(ISTEXT('Data Summary'!B161),'Data Summary'!B161,"")</f>
        <v/>
      </c>
      <c r="C161" s="334" t="e">
        <f ca="true">+VALUE('Data Summary'!C161)</f>
        <v>#VALUE!</v>
      </c>
      <c r="D161" s="96" t="e">
        <f ca="true">+IF(AND(ISNUMBER(OFFSET('Water Data'!$D$4,0,10*ROW('Water Data'!D155))),'Data Summary'!BS161="Yes"),100-OFFSET('Water Data'!$D$4,0,10*ROW('Water Data'!D155)),NA())</f>
        <v>#N/A</v>
      </c>
      <c r="E161" s="96" t="e">
        <f ca="true">+IF(AND(ISNUMBER(OFFSET('Water Data'!$D$6,0,10*ROW('Water Data'!D155))),'Data Summary'!BT161="Yes"),OFFSET('Water Data'!$D$6,0,10*ROW('Water Data'!D155)),NA())</f>
        <v>#N/A</v>
      </c>
      <c r="F161" s="96" t="e">
        <f ca="true">+IF(AND(ISNUMBER(OFFSET('Water Data'!$D$9,0,10*ROW('Water Data'!D155))),'Data Summary'!BU161="Yes"),OFFSET('Water Data'!$D$9,0,10*ROW('Water Data'!D155)),NA())</f>
        <v>#N/A</v>
      </c>
      <c r="G161" s="96" t="e">
        <f ca="true">+IF(AND(ISNUMBER(OFFSET('Water Data'!$E$4,0,10*ROW('Water Data'!E155))),'Data Summary'!BV161="Yes"),100-OFFSET('Water Data'!$E$4,0,10*ROW('Water Data'!E155)),NA())</f>
        <v>#N/A</v>
      </c>
      <c r="H161" s="96" t="e">
        <f ca="true">+IF(AND(ISNUMBER(OFFSET('Water Data'!$E$6,0,10*ROW('Water Data'!E155))),'Data Summary'!BW161="Yes"),OFFSET('Water Data'!$E$6,0,10*ROW('Water Data'!E155)),NA())</f>
        <v>#N/A</v>
      </c>
      <c r="I161" s="96" t="e">
        <f ca="true">+IF(AND(ISNUMBER(OFFSET('Water Data'!$E$9,0,10*ROW('Water Data'!E155))),'Data Summary'!BX161="Yes"),OFFSET('Water Data'!$E$9,0,10*ROW('Water Data'!E155)),NA())</f>
        <v>#N/A</v>
      </c>
      <c r="J161" s="96" t="e">
        <f ca="true">+IF(AND(ISNUMBER(OFFSET('Water Data'!$F$4,0,10*ROW('Water Data'!F155))),'Data Summary'!BY161="Yes"),100-OFFSET('Water Data'!$F$4,0,10*ROW('Water Data'!F155)),NA())</f>
        <v>#N/A</v>
      </c>
      <c r="K161" s="96" t="e">
        <f ca="true">+IF(AND(ISNUMBER(OFFSET('Water Data'!$F$6,0,10*ROW('Water Data'!F155))),'Data Summary'!BZ161="Yes"),OFFSET('Water Data'!$F$6,0,10*ROW('Water Data'!F155)),NA())</f>
        <v>#N/A</v>
      </c>
      <c r="L161" s="96" t="e">
        <f ca="true">+IF(AND(ISNUMBER(OFFSET('Water Data'!$F$9,0,10*ROW('Water Data'!F155))),'Data Summary'!CA161="Yes"),OFFSET('Water Data'!$F$9,0,10*ROW('Water Data'!F155)),NA())</f>
        <v>#N/A</v>
      </c>
      <c r="M161" s="96" t="e">
        <f ca="true">+IF(AND(ISNUMBER(OFFSET('Water Data'!$G$4,0,10*ROW('Water Data'!G155))),'Data Summary'!CB161="Yes"),100-OFFSET('Water Data'!$G$4,0,10*ROW('Water Data'!G155)),NA())</f>
        <v>#N/A</v>
      </c>
      <c r="N161" s="96" t="e">
        <f ca="true">+IF(AND(ISNUMBER(OFFSET('Water Data'!$G$6,0,10*ROW('Water Data'!G155))),'Data Summary'!CC161="Yes"),OFFSET('Water Data'!$G$6,0,10*ROW('Water Data'!G155)),NA())</f>
        <v>#N/A</v>
      </c>
      <c r="O161" s="96" t="e">
        <f ca="true">+IF(AND(ISNUMBER(OFFSET('Water Data'!$G$9,0,10*ROW('Water Data'!G155))),'Data Summary'!CD161="Yes"),OFFSET('Water Data'!$G$9,0,10*ROW('Water Data'!G155)),NA())</f>
        <v>#N/A</v>
      </c>
      <c r="P161" s="96" t="e">
        <f ca="true">+IF(AND(ISNUMBER(OFFSET('Water Data'!$H$4,0,10*ROW('Water Data'!H155))),'Data Summary'!CE161="Yes"),100-OFFSET('Water Data'!$H$4,0,10*ROW('Water Data'!H155)),NA())</f>
        <v>#N/A</v>
      </c>
      <c r="Q161" s="96" t="e">
        <f ca="true">+IF(AND(ISNUMBER(OFFSET('Water Data'!$H$6,0,10*ROW('Water Data'!H155))),'Data Summary'!CF161="Yes"),OFFSET('Water Data'!$H$6,0,10*ROW('Water Data'!H155)),NA())</f>
        <v>#N/A</v>
      </c>
      <c r="R161" s="96" t="e">
        <f ca="true">+IF(AND(ISNUMBER(OFFSET('Water Data'!$H$9,0,10*ROW('Water Data'!H155))),'Data Summary'!CG161="Yes"),OFFSET('Water Data'!$H$9,0,10*ROW('Water Data'!H155)),NA())</f>
        <v>#N/A</v>
      </c>
      <c r="S161" s="96" t="e">
        <f ca="true">+IF(AND(ISNUMBER(OFFSET('Water Data'!$I$4,0,10*ROW('Water Data'!I155))),'Data Summary'!CH161="Yes"),100-OFFSET('Water Data'!$I$4,0,10*ROW('Water Data'!I155)),NA())</f>
        <v>#N/A</v>
      </c>
      <c r="T161" s="96" t="e">
        <f ca="true">+IF(AND(ISNUMBER(OFFSET('Water Data'!$I$6,0,10*ROW('Water Data'!I155))),'Data Summary'!CI161="Yes"),OFFSET('Water Data'!$I$6,0,10*ROW('Water Data'!I155)),NA())</f>
        <v>#N/A</v>
      </c>
      <c r="U161" s="96" t="e">
        <f ca="true">+IF(AND(ISNUMBER(OFFSET('Water Data'!$I$9,0,10*ROW('Water Data'!I155))),'Data Summary'!CJ161="Yes"),OFFSET('Water Data'!$I$9,0,10*ROW('Water Data'!I155)),NA())</f>
        <v>#N/A</v>
      </c>
      <c r="V161" s="97" t="e">
        <f ca="true">+IF(AND(ISNUMBER(OFFSET('Sanitation Data'!$D$4,0,10*ROW('Sanitation Data'!D155))),'Data Summary'!CK161="Yes"),100-OFFSET('Sanitation Data'!$D$4,0,10*ROW('Sanitation Data'!D155)),NA())</f>
        <v>#N/A</v>
      </c>
      <c r="W161" s="97" t="e">
        <f ca="true">+IF(AND(ISNUMBER(OFFSET('Sanitation Data'!$D$6,0,10*ROW('Sanitation Data'!D155))),'Data Summary'!CL161="Yes"),OFFSET('Sanitation Data'!$D$6,0,10*ROW('Sanitation Data'!D155)),NA())</f>
        <v>#N/A</v>
      </c>
      <c r="X161" s="97" t="e">
        <f ca="true">+IF(AND(ISNUMBER(OFFSET('Sanitation Data'!$D$10,0,10*ROW('Sanitation Data'!D155))),'Data Summary'!CM161="Yes"),OFFSET('Sanitation Data'!$D$10,0,10*ROW('Sanitation Data'!D155)),NA())</f>
        <v>#N/A</v>
      </c>
      <c r="Y161" s="97" t="e">
        <f ca="true">+IF(AND(ISNUMBER(OFFSET('Sanitation Data'!$D$11,0,10*ROW('Sanitation Data'!D155))),'Data Summary'!CN161="Yes"),OFFSET('Sanitation Data'!$D$11,0,10*ROW('Sanitation Data'!D155)),NA())</f>
        <v>#N/A</v>
      </c>
      <c r="Z161" s="97" t="e">
        <f ca="true">+IF(AND(ISNUMBER(OFFSET('Sanitation Data'!$D$12,0,10*ROW('Sanitation Data'!D155))),'Data Summary'!CO161="Yes"),OFFSET('Sanitation Data'!$D$12,0,10*ROW('Sanitation Data'!D155)),NA())</f>
        <v>#N/A</v>
      </c>
      <c r="AA161" s="97" t="e">
        <f ca="true">+IF(AND(ISNUMBER(OFFSET('Sanitation Data'!$E$4,0,10*ROW('Sanitation Data'!E155))),'Data Summary'!CP161="Yes"),100-OFFSET('Sanitation Data'!$E$4,0,10*ROW('Sanitation Data'!E155)),NA())</f>
        <v>#N/A</v>
      </c>
      <c r="AB161" s="97" t="e">
        <f ca="true">+IF(AND(ISNUMBER(OFFSET('Sanitation Data'!$E$6,0,10*ROW('Sanitation Data'!E155))),'Data Summary'!CQ161="Yes"),OFFSET('Sanitation Data'!$E$6,0,10*ROW('Sanitation Data'!E155)),NA())</f>
        <v>#N/A</v>
      </c>
      <c r="AC161" s="97" t="e">
        <f ca="true">+IF(AND(ISNUMBER(OFFSET('Sanitation Data'!$E$10,0,10*ROW('Sanitation Data'!E155))),'Data Summary'!CR161="Yes"),OFFSET('Sanitation Data'!$E$10,0,10*ROW('Sanitation Data'!E155)),NA())</f>
        <v>#N/A</v>
      </c>
      <c r="AD161" s="97" t="e">
        <f ca="true">+IF(AND(ISNUMBER(OFFSET('Sanitation Data'!$E$11,0,10*ROW('Sanitation Data'!E155))),'Data Summary'!CS161="Yes"),OFFSET('Sanitation Data'!$E$11,0,10*ROW('Sanitation Data'!E155)),NA())</f>
        <v>#N/A</v>
      </c>
      <c r="AE161" s="97" t="e">
        <f ca="true">+IF(AND(ISNUMBER(OFFSET('Sanitation Data'!$E$12,0,10*ROW('Sanitation Data'!E155))),'Data Summary'!CT161="Yes"),OFFSET('Sanitation Data'!$E$12,0,10*ROW('Sanitation Data'!E155)),NA())</f>
        <v>#N/A</v>
      </c>
      <c r="AF161" s="97" t="e">
        <f ca="true">+IF(AND(ISNUMBER(OFFSET('Sanitation Data'!$F$4,0,10*ROW('Sanitation Data'!F155))),'Data Summary'!CU161="Yes"),100-OFFSET('Sanitation Data'!$F$4,0,10*ROW('Sanitation Data'!F155)),NA())</f>
        <v>#N/A</v>
      </c>
      <c r="AG161" s="97" t="e">
        <f ca="true">+IF(AND(ISNUMBER(OFFSET('Sanitation Data'!$F$6,0,10*ROW('Sanitation Data'!F155))),'Data Summary'!CV161="Yes"),OFFSET('Sanitation Data'!$F$6,0,10*ROW('Sanitation Data'!F155)),NA())</f>
        <v>#N/A</v>
      </c>
      <c r="AH161" s="97" t="e">
        <f ca="true">+IF(AND(ISNUMBER(OFFSET('Sanitation Data'!$F$10,0,10*ROW('Sanitation Data'!F155))),'Data Summary'!CW161="Yes"),OFFSET('Sanitation Data'!$F$10,0,10*ROW('Sanitation Data'!F155)),NA())</f>
        <v>#N/A</v>
      </c>
      <c r="AI161" s="97" t="e">
        <f ca="true">+IF(AND(ISNUMBER(OFFSET('Sanitation Data'!$F$11,0,10*ROW('Sanitation Data'!F155))),'Data Summary'!CX161="Yes"),OFFSET('Sanitation Data'!$F$11,0,10*ROW('Sanitation Data'!F155)),NA())</f>
        <v>#N/A</v>
      </c>
      <c r="AJ161" s="97" t="e">
        <f ca="true">+IF(AND(ISNUMBER(OFFSET('Sanitation Data'!$F$12,0,10*ROW('Sanitation Data'!F155))),'Data Summary'!CY161="Yes"),OFFSET('Sanitation Data'!$F$12,0,10*ROW('Sanitation Data'!F155)),NA())</f>
        <v>#N/A</v>
      </c>
      <c r="AK161" s="97" t="e">
        <f ca="true">+IF(AND(ISNUMBER(OFFSET('Sanitation Data'!$G$4,0,10*ROW('Sanitation Data'!G155))),'Data Summary'!CZ161="Yes"),100-OFFSET('Sanitation Data'!$G$4,0,10*ROW('Sanitation Data'!G155)),NA())</f>
        <v>#N/A</v>
      </c>
      <c r="AL161" s="97" t="e">
        <f ca="true">+IF(AND(ISNUMBER(OFFSET('Sanitation Data'!$G$6,0,10*ROW('Sanitation Data'!G155))),'Data Summary'!DA161="Yes"),OFFSET('Sanitation Data'!$G$6,0,10*ROW('Sanitation Data'!G155)),NA())</f>
        <v>#N/A</v>
      </c>
      <c r="AM161" s="97" t="e">
        <f ca="true">+IF(AND(ISNUMBER(OFFSET('Sanitation Data'!$G$10,0,10*ROW('Sanitation Data'!G155))),'Data Summary'!DB161="Yes"),OFFSET('Sanitation Data'!$G$10,0,10*ROW('Sanitation Data'!G155)),NA())</f>
        <v>#N/A</v>
      </c>
      <c r="AN161" s="97" t="e">
        <f ca="true">+IF(AND(ISNUMBER(OFFSET('Sanitation Data'!$G$11,0,10*ROW('Sanitation Data'!G155))),'Data Summary'!DC161="Yes"),OFFSET('Sanitation Data'!$G$11,0,10*ROW('Sanitation Data'!G155)),NA())</f>
        <v>#N/A</v>
      </c>
      <c r="AO161" s="97" t="e">
        <f ca="true">+IF(AND(ISNUMBER(OFFSET('Sanitation Data'!$G$12,0,10*ROW('Sanitation Data'!G155))),'Data Summary'!DD161="Yes"),OFFSET('Sanitation Data'!$G$12,0,10*ROW('Sanitation Data'!G155)),NA())</f>
        <v>#N/A</v>
      </c>
      <c r="AP161" s="97" t="e">
        <f ca="true">+IF(AND(ISNUMBER(OFFSET('Sanitation Data'!$H$4,0,10*ROW('Sanitation Data'!H155))),'Data Summary'!DE161="Yes"),100-OFFSET('Sanitation Data'!$H$4,0,10*ROW('Sanitation Data'!H155)),NA())</f>
        <v>#N/A</v>
      </c>
      <c r="AQ161" s="97" t="e">
        <f ca="true">+IF(AND(ISNUMBER(OFFSET('Sanitation Data'!$H$6,0,10*ROW('Sanitation Data'!H155))),'Data Summary'!DF161="Yes"),OFFSET('Sanitation Data'!$H$6,0,10*ROW('Sanitation Data'!H155)),NA())</f>
        <v>#N/A</v>
      </c>
      <c r="AR161" s="97" t="e">
        <f ca="true">+IF(AND(ISNUMBER(OFFSET('Sanitation Data'!$H$10,0,10*ROW('Sanitation Data'!H155))),'Data Summary'!DG161="Yes"),OFFSET('Sanitation Data'!$H$10,0,10*ROW('Sanitation Data'!H155)),NA())</f>
        <v>#N/A</v>
      </c>
      <c r="AS161" s="97" t="e">
        <f ca="true">+IF(AND(ISNUMBER(OFFSET('Sanitation Data'!$H$11,0,10*ROW('Sanitation Data'!H155))),'Data Summary'!DH161="Yes"),OFFSET('Sanitation Data'!$H$11,0,10*ROW('Sanitation Data'!H155)),NA())</f>
        <v>#N/A</v>
      </c>
      <c r="AT161" s="97" t="e">
        <f ca="true">+IF(AND(ISNUMBER(OFFSET('Sanitation Data'!$H$12,0,10*ROW('Sanitation Data'!H155))),'Data Summary'!DI161="Yes"),OFFSET('Sanitation Data'!$H$12,0,10*ROW('Sanitation Data'!H155)),NA())</f>
        <v>#N/A</v>
      </c>
      <c r="AU161" s="97" t="e">
        <f ca="true">+IF(AND(ISNUMBER(OFFSET('Sanitation Data'!$I$4,0,10*ROW('Sanitation Data'!I155))),'Data Summary'!DJ161="Yes"),100-OFFSET('Sanitation Data'!$I$4,0,10*ROW('Sanitation Data'!I155)),NA())</f>
        <v>#N/A</v>
      </c>
      <c r="AV161" s="97" t="e">
        <f ca="true">+IF(AND(ISNUMBER(OFFSET('Sanitation Data'!$I$6,0,10*ROW('Sanitation Data'!I155))),'Data Summary'!DK161="Yes"),OFFSET('Sanitation Data'!$I$6,0,10*ROW('Sanitation Data'!I155)),NA())</f>
        <v>#N/A</v>
      </c>
      <c r="AW161" s="97" t="e">
        <f ca="true">+IF(AND(ISNUMBER(OFFSET('Sanitation Data'!$I$10,0,10*ROW('Sanitation Data'!I155))),'Data Summary'!DL161="Yes"),OFFSET('Sanitation Data'!$I$10,0,10*ROW('Sanitation Data'!I155)),NA())</f>
        <v>#N/A</v>
      </c>
      <c r="AX161" s="97" t="e">
        <f ca="true">+IF(AND(ISNUMBER(OFFSET('Sanitation Data'!$I$11,0,10*ROW('Sanitation Data'!I155))),'Data Summary'!DM161="Yes"),OFFSET('Sanitation Data'!$I$11,0,10*ROW('Sanitation Data'!I155)),NA())</f>
        <v>#N/A</v>
      </c>
      <c r="AY161" s="97" t="e">
        <f ca="true">+IF(AND(ISNUMBER(OFFSET('Sanitation Data'!$I$12,0,10*ROW('Sanitation Data'!I155))),'Data Summary'!DN161="Yes"),OFFSET('Sanitation Data'!$I$12,0,10*ROW('Sanitation Data'!I155)),NA())</f>
        <v>#N/A</v>
      </c>
      <c r="AZ161" s="98" t="e">
        <f ca="true">+IF(AND(ISNUMBER(OFFSET('Hygiene Data'!$D$5,0,10*ROW('Hygiene Data'!D155))),'Data Summary'!DO161="Yes"),OFFSET('Hygiene Data'!$D$5,0,10*ROW('Hygiene Data'!D155)),NA())</f>
        <v>#N/A</v>
      </c>
      <c r="BA161" s="98" t="e">
        <f ca="true">+IF(AND(ISNUMBER(OFFSET('Hygiene Data'!$D$7,0,10*ROW('Hygiene Data'!D155))),'Data Summary'!DP161="Yes"),OFFSET('Hygiene Data'!$D$7,0,10*ROW('Hygiene Data'!D155)),NA())</f>
        <v>#N/A</v>
      </c>
      <c r="BB161" s="98" t="e">
        <f ca="true">+IF(AND(ISNUMBER(OFFSET('Hygiene Data'!$D$9,0,10*ROW('Hygiene Data'!D155))),'Data Summary'!DQ161="Yes"),OFFSET('Hygiene Data'!$D$9,0,10*ROW('Hygiene Data'!D155)),NA())</f>
        <v>#N/A</v>
      </c>
      <c r="BC161" s="98" t="e">
        <f ca="true">+IF(AND(ISNUMBER(OFFSET('Hygiene Data'!$E$5,0,10*ROW('Hygiene Data'!E155))),'Data Summary'!DR161="Yes"),OFFSET('Hygiene Data'!$E$5,0,10*ROW('Hygiene Data'!E155)),NA())</f>
        <v>#N/A</v>
      </c>
      <c r="BD161" s="98" t="e">
        <f ca="true">+IF(AND(ISNUMBER(OFFSET('Hygiene Data'!$E$7,0,10*ROW('Hygiene Data'!E155))),'Data Summary'!DS161="Yes"),OFFSET('Hygiene Data'!$E$7,0,10*ROW('Hygiene Data'!E155)),NA())</f>
        <v>#N/A</v>
      </c>
      <c r="BE161" s="98" t="e">
        <f ca="true">+IF(AND(ISNUMBER(OFFSET('Hygiene Data'!$E$9,0,10*ROW('Hygiene Data'!E155))),'Data Summary'!DT161="Yes"),OFFSET('Hygiene Data'!$E$9,0,10*ROW('Hygiene Data'!E155)),NA())</f>
        <v>#N/A</v>
      </c>
      <c r="BF161" s="98" t="e">
        <f ca="true">+IF(AND(ISNUMBER(OFFSET('Hygiene Data'!$F$5,0,10*ROW('Hygiene Data'!F155))),'Data Summary'!DU161="Yes"),OFFSET('Hygiene Data'!$F$5,0,10*ROW('Hygiene Data'!F155)),NA())</f>
        <v>#N/A</v>
      </c>
      <c r="BG161" s="98" t="e">
        <f ca="true">+IF(AND(ISNUMBER(OFFSET('Hygiene Data'!$F$7,0,10*ROW('Hygiene Data'!F155))),'Data Summary'!DV161="Yes"),OFFSET('Hygiene Data'!$F$7,0,10*ROW('Hygiene Data'!F155)),NA())</f>
        <v>#N/A</v>
      </c>
      <c r="BH161" s="98" t="e">
        <f ca="true">+IF(AND(ISNUMBER(OFFSET('Hygiene Data'!$F$9,0,10*ROW('Hygiene Data'!F155))),'Data Summary'!DW161="Yes"),OFFSET('Hygiene Data'!$F$9,0,10*ROW('Hygiene Data'!F155)),NA())</f>
        <v>#N/A</v>
      </c>
      <c r="BI161" s="98" t="e">
        <f ca="true">+IF(AND(ISNUMBER(OFFSET('Hygiene Data'!$G$5,0,10*ROW('Hygiene Data'!G155))),'Data Summary'!DX161="Yes"),OFFSET('Hygiene Data'!$G$5,0,10*ROW('Hygiene Data'!G155)),NA())</f>
        <v>#N/A</v>
      </c>
      <c r="BJ161" s="98" t="e">
        <f ca="true">+IF(AND(ISNUMBER(OFFSET('Hygiene Data'!$G$7,0,10*ROW('Hygiene Data'!G155))),'Data Summary'!DY161="Yes"),OFFSET('Hygiene Data'!$G$7,0,10*ROW('Hygiene Data'!G155)),NA())</f>
        <v>#N/A</v>
      </c>
      <c r="BK161" s="98" t="e">
        <f ca="true">+IF(AND(ISNUMBER(OFFSET('Hygiene Data'!$G$9,0,10*ROW('Hygiene Data'!G155))),'Data Summary'!DZ161="Yes"),OFFSET('Hygiene Data'!$G$9,0,10*ROW('Hygiene Data'!G155)),NA())</f>
        <v>#N/A</v>
      </c>
      <c r="BL161" s="98" t="e">
        <f ca="true">+IF(AND(ISNUMBER(OFFSET('Hygiene Data'!$H$5,0,10*ROW('Hygiene Data'!H155))),'Data Summary'!EA161="Yes"),OFFSET('Hygiene Data'!$H$5,0,10*ROW('Hygiene Data'!H155)),NA())</f>
        <v>#N/A</v>
      </c>
      <c r="BM161" s="98" t="e">
        <f ca="true">+IF(AND(ISNUMBER(OFFSET('Hygiene Data'!$H$7,0,10*ROW('Hygiene Data'!H155))),'Data Summary'!EB161="Yes"),OFFSET('Hygiene Data'!$H$7,0,10*ROW('Hygiene Data'!H155)),NA())</f>
        <v>#N/A</v>
      </c>
      <c r="BN161" s="98" t="e">
        <f ca="true">+IF(AND(ISNUMBER(OFFSET('Hygiene Data'!$H$9,0,10*ROW('Hygiene Data'!H155))),'Data Summary'!EC161="Yes"),OFFSET('Hygiene Data'!$H$9,0,10*ROW('Hygiene Data'!H155)),NA())</f>
        <v>#N/A</v>
      </c>
      <c r="BO161" s="98" t="e">
        <f ca="true">+IF(AND(ISNUMBER(OFFSET('Hygiene Data'!$I$5,0,10*ROW('Hygiene Data'!I155))),'Data Summary'!ED161="Yes"),OFFSET('Hygiene Data'!$I$5,0,10*ROW('Hygiene Data'!I155)),NA())</f>
        <v>#N/A</v>
      </c>
      <c r="BP161" s="98" t="e">
        <f ca="true">+IF(AND(ISNUMBER(OFFSET('Hygiene Data'!$I$7,0,10*ROW('Hygiene Data'!I155))),'Data Summary'!EE161="Yes"),OFFSET('Hygiene Data'!$I$7,0,10*ROW('Hygiene Data'!I155)),NA())</f>
        <v>#N/A</v>
      </c>
      <c r="BQ161" s="98" t="e">
        <f ca="true">+IF(AND(ISNUMBER(OFFSET('Hygiene Data'!$I$9,0,10*ROW('Hygiene Data'!I155))),'Data Summary'!EF161="Yes"),OFFSET('Hygiene Data'!$I$9,0,10*ROW('Hygiene Data'!I155)),NA())</f>
        <v>#N/A</v>
      </c>
    </row>
    <row xmlns:x14ac="http://schemas.microsoft.com/office/spreadsheetml/2009/9/ac" r="162" x14ac:dyDescent="0.2">
      <c r="A162" s="335" t="e">
        <f ca="true">+RIGHT('Data Summary'!A162,LEN('Data Summary'!A162)-9)</f>
        <v>#VALUE!</v>
      </c>
      <c r="B162" s="36" t="str">
        <f ca="true">+IF(ISTEXT('Data Summary'!B162),'Data Summary'!B162,"")</f>
        <v/>
      </c>
      <c r="C162" s="334" t="e">
        <f ca="true">+VALUE('Data Summary'!C162)</f>
        <v>#VALUE!</v>
      </c>
      <c r="D162" s="96" t="e">
        <f ca="true">+IF(AND(ISNUMBER(OFFSET('Water Data'!$D$4,0,10*ROW('Water Data'!D156))),'Data Summary'!BS162="Yes"),100-OFFSET('Water Data'!$D$4,0,10*ROW('Water Data'!D156)),NA())</f>
        <v>#N/A</v>
      </c>
      <c r="E162" s="96" t="e">
        <f ca="true">+IF(AND(ISNUMBER(OFFSET('Water Data'!$D$6,0,10*ROW('Water Data'!D156))),'Data Summary'!BT162="Yes"),OFFSET('Water Data'!$D$6,0,10*ROW('Water Data'!D156)),NA())</f>
        <v>#N/A</v>
      </c>
      <c r="F162" s="96" t="e">
        <f ca="true">+IF(AND(ISNUMBER(OFFSET('Water Data'!$D$9,0,10*ROW('Water Data'!D156))),'Data Summary'!BU162="Yes"),OFFSET('Water Data'!$D$9,0,10*ROW('Water Data'!D156)),NA())</f>
        <v>#N/A</v>
      </c>
      <c r="G162" s="96" t="e">
        <f ca="true">+IF(AND(ISNUMBER(OFFSET('Water Data'!$E$4,0,10*ROW('Water Data'!E156))),'Data Summary'!BV162="Yes"),100-OFFSET('Water Data'!$E$4,0,10*ROW('Water Data'!E156)),NA())</f>
        <v>#N/A</v>
      </c>
      <c r="H162" s="96" t="e">
        <f ca="true">+IF(AND(ISNUMBER(OFFSET('Water Data'!$E$6,0,10*ROW('Water Data'!E156))),'Data Summary'!BW162="Yes"),OFFSET('Water Data'!$E$6,0,10*ROW('Water Data'!E156)),NA())</f>
        <v>#N/A</v>
      </c>
      <c r="I162" s="96" t="e">
        <f ca="true">+IF(AND(ISNUMBER(OFFSET('Water Data'!$E$9,0,10*ROW('Water Data'!E156))),'Data Summary'!BX162="Yes"),OFFSET('Water Data'!$E$9,0,10*ROW('Water Data'!E156)),NA())</f>
        <v>#N/A</v>
      </c>
      <c r="J162" s="96" t="e">
        <f ca="true">+IF(AND(ISNUMBER(OFFSET('Water Data'!$F$4,0,10*ROW('Water Data'!F156))),'Data Summary'!BY162="Yes"),100-OFFSET('Water Data'!$F$4,0,10*ROW('Water Data'!F156)),NA())</f>
        <v>#N/A</v>
      </c>
      <c r="K162" s="96" t="e">
        <f ca="true">+IF(AND(ISNUMBER(OFFSET('Water Data'!$F$6,0,10*ROW('Water Data'!F156))),'Data Summary'!BZ162="Yes"),OFFSET('Water Data'!$F$6,0,10*ROW('Water Data'!F156)),NA())</f>
        <v>#N/A</v>
      </c>
      <c r="L162" s="96" t="e">
        <f ca="true">+IF(AND(ISNUMBER(OFFSET('Water Data'!$F$9,0,10*ROW('Water Data'!F156))),'Data Summary'!CA162="Yes"),OFFSET('Water Data'!$F$9,0,10*ROW('Water Data'!F156)),NA())</f>
        <v>#N/A</v>
      </c>
      <c r="M162" s="96" t="e">
        <f ca="true">+IF(AND(ISNUMBER(OFFSET('Water Data'!$G$4,0,10*ROW('Water Data'!G156))),'Data Summary'!CB162="Yes"),100-OFFSET('Water Data'!$G$4,0,10*ROW('Water Data'!G156)),NA())</f>
        <v>#N/A</v>
      </c>
      <c r="N162" s="96" t="e">
        <f ca="true">+IF(AND(ISNUMBER(OFFSET('Water Data'!$G$6,0,10*ROW('Water Data'!G156))),'Data Summary'!CC162="Yes"),OFFSET('Water Data'!$G$6,0,10*ROW('Water Data'!G156)),NA())</f>
        <v>#N/A</v>
      </c>
      <c r="O162" s="96" t="e">
        <f ca="true">+IF(AND(ISNUMBER(OFFSET('Water Data'!$G$9,0,10*ROW('Water Data'!G156))),'Data Summary'!CD162="Yes"),OFFSET('Water Data'!$G$9,0,10*ROW('Water Data'!G156)),NA())</f>
        <v>#N/A</v>
      </c>
      <c r="P162" s="96" t="e">
        <f ca="true">+IF(AND(ISNUMBER(OFFSET('Water Data'!$H$4,0,10*ROW('Water Data'!H156))),'Data Summary'!CE162="Yes"),100-OFFSET('Water Data'!$H$4,0,10*ROW('Water Data'!H156)),NA())</f>
        <v>#N/A</v>
      </c>
      <c r="Q162" s="96" t="e">
        <f ca="true">+IF(AND(ISNUMBER(OFFSET('Water Data'!$H$6,0,10*ROW('Water Data'!H156))),'Data Summary'!CF162="Yes"),OFFSET('Water Data'!$H$6,0,10*ROW('Water Data'!H156)),NA())</f>
        <v>#N/A</v>
      </c>
      <c r="R162" s="96" t="e">
        <f ca="true">+IF(AND(ISNUMBER(OFFSET('Water Data'!$H$9,0,10*ROW('Water Data'!H156))),'Data Summary'!CG162="Yes"),OFFSET('Water Data'!$H$9,0,10*ROW('Water Data'!H156)),NA())</f>
        <v>#N/A</v>
      </c>
      <c r="S162" s="96" t="e">
        <f ca="true">+IF(AND(ISNUMBER(OFFSET('Water Data'!$I$4,0,10*ROW('Water Data'!I156))),'Data Summary'!CH162="Yes"),100-OFFSET('Water Data'!$I$4,0,10*ROW('Water Data'!I156)),NA())</f>
        <v>#N/A</v>
      </c>
      <c r="T162" s="96" t="e">
        <f ca="true">+IF(AND(ISNUMBER(OFFSET('Water Data'!$I$6,0,10*ROW('Water Data'!I156))),'Data Summary'!CI162="Yes"),OFFSET('Water Data'!$I$6,0,10*ROW('Water Data'!I156)),NA())</f>
        <v>#N/A</v>
      </c>
      <c r="U162" s="96" t="e">
        <f ca="true">+IF(AND(ISNUMBER(OFFSET('Water Data'!$I$9,0,10*ROW('Water Data'!I156))),'Data Summary'!CJ162="Yes"),OFFSET('Water Data'!$I$9,0,10*ROW('Water Data'!I156)),NA())</f>
        <v>#N/A</v>
      </c>
      <c r="V162" s="97" t="e">
        <f ca="true">+IF(AND(ISNUMBER(OFFSET('Sanitation Data'!$D$4,0,10*ROW('Sanitation Data'!D156))),'Data Summary'!CK162="Yes"),100-OFFSET('Sanitation Data'!$D$4,0,10*ROW('Sanitation Data'!D156)),NA())</f>
        <v>#N/A</v>
      </c>
      <c r="W162" s="97" t="e">
        <f ca="true">+IF(AND(ISNUMBER(OFFSET('Sanitation Data'!$D$6,0,10*ROW('Sanitation Data'!D156))),'Data Summary'!CL162="Yes"),OFFSET('Sanitation Data'!$D$6,0,10*ROW('Sanitation Data'!D156)),NA())</f>
        <v>#N/A</v>
      </c>
      <c r="X162" s="97" t="e">
        <f ca="true">+IF(AND(ISNUMBER(OFFSET('Sanitation Data'!$D$10,0,10*ROW('Sanitation Data'!D156))),'Data Summary'!CM162="Yes"),OFFSET('Sanitation Data'!$D$10,0,10*ROW('Sanitation Data'!D156)),NA())</f>
        <v>#N/A</v>
      </c>
      <c r="Y162" s="97" t="e">
        <f ca="true">+IF(AND(ISNUMBER(OFFSET('Sanitation Data'!$D$11,0,10*ROW('Sanitation Data'!D156))),'Data Summary'!CN162="Yes"),OFFSET('Sanitation Data'!$D$11,0,10*ROW('Sanitation Data'!D156)),NA())</f>
        <v>#N/A</v>
      </c>
      <c r="Z162" s="97" t="e">
        <f ca="true">+IF(AND(ISNUMBER(OFFSET('Sanitation Data'!$D$12,0,10*ROW('Sanitation Data'!D156))),'Data Summary'!CO162="Yes"),OFFSET('Sanitation Data'!$D$12,0,10*ROW('Sanitation Data'!D156)),NA())</f>
        <v>#N/A</v>
      </c>
      <c r="AA162" s="97" t="e">
        <f ca="true">+IF(AND(ISNUMBER(OFFSET('Sanitation Data'!$E$4,0,10*ROW('Sanitation Data'!E156))),'Data Summary'!CP162="Yes"),100-OFFSET('Sanitation Data'!$E$4,0,10*ROW('Sanitation Data'!E156)),NA())</f>
        <v>#N/A</v>
      </c>
      <c r="AB162" s="97" t="e">
        <f ca="true">+IF(AND(ISNUMBER(OFFSET('Sanitation Data'!$E$6,0,10*ROW('Sanitation Data'!E156))),'Data Summary'!CQ162="Yes"),OFFSET('Sanitation Data'!$E$6,0,10*ROW('Sanitation Data'!E156)),NA())</f>
        <v>#N/A</v>
      </c>
      <c r="AC162" s="97" t="e">
        <f ca="true">+IF(AND(ISNUMBER(OFFSET('Sanitation Data'!$E$10,0,10*ROW('Sanitation Data'!E156))),'Data Summary'!CR162="Yes"),OFFSET('Sanitation Data'!$E$10,0,10*ROW('Sanitation Data'!E156)),NA())</f>
        <v>#N/A</v>
      </c>
      <c r="AD162" s="97" t="e">
        <f ca="true">+IF(AND(ISNUMBER(OFFSET('Sanitation Data'!$E$11,0,10*ROW('Sanitation Data'!E156))),'Data Summary'!CS162="Yes"),OFFSET('Sanitation Data'!$E$11,0,10*ROW('Sanitation Data'!E156)),NA())</f>
        <v>#N/A</v>
      </c>
      <c r="AE162" s="97" t="e">
        <f ca="true">+IF(AND(ISNUMBER(OFFSET('Sanitation Data'!$E$12,0,10*ROW('Sanitation Data'!E156))),'Data Summary'!CT162="Yes"),OFFSET('Sanitation Data'!$E$12,0,10*ROW('Sanitation Data'!E156)),NA())</f>
        <v>#N/A</v>
      </c>
      <c r="AF162" s="97" t="e">
        <f ca="true">+IF(AND(ISNUMBER(OFFSET('Sanitation Data'!$F$4,0,10*ROW('Sanitation Data'!F156))),'Data Summary'!CU162="Yes"),100-OFFSET('Sanitation Data'!$F$4,0,10*ROW('Sanitation Data'!F156)),NA())</f>
        <v>#N/A</v>
      </c>
      <c r="AG162" s="97" t="e">
        <f ca="true">+IF(AND(ISNUMBER(OFFSET('Sanitation Data'!$F$6,0,10*ROW('Sanitation Data'!F156))),'Data Summary'!CV162="Yes"),OFFSET('Sanitation Data'!$F$6,0,10*ROW('Sanitation Data'!F156)),NA())</f>
        <v>#N/A</v>
      </c>
      <c r="AH162" s="97" t="e">
        <f ca="true">+IF(AND(ISNUMBER(OFFSET('Sanitation Data'!$F$10,0,10*ROW('Sanitation Data'!F156))),'Data Summary'!CW162="Yes"),OFFSET('Sanitation Data'!$F$10,0,10*ROW('Sanitation Data'!F156)),NA())</f>
        <v>#N/A</v>
      </c>
      <c r="AI162" s="97" t="e">
        <f ca="true">+IF(AND(ISNUMBER(OFFSET('Sanitation Data'!$F$11,0,10*ROW('Sanitation Data'!F156))),'Data Summary'!CX162="Yes"),OFFSET('Sanitation Data'!$F$11,0,10*ROW('Sanitation Data'!F156)),NA())</f>
        <v>#N/A</v>
      </c>
      <c r="AJ162" s="97" t="e">
        <f ca="true">+IF(AND(ISNUMBER(OFFSET('Sanitation Data'!$F$12,0,10*ROW('Sanitation Data'!F156))),'Data Summary'!CY162="Yes"),OFFSET('Sanitation Data'!$F$12,0,10*ROW('Sanitation Data'!F156)),NA())</f>
        <v>#N/A</v>
      </c>
      <c r="AK162" s="97" t="e">
        <f ca="true">+IF(AND(ISNUMBER(OFFSET('Sanitation Data'!$G$4,0,10*ROW('Sanitation Data'!G156))),'Data Summary'!CZ162="Yes"),100-OFFSET('Sanitation Data'!$G$4,0,10*ROW('Sanitation Data'!G156)),NA())</f>
        <v>#N/A</v>
      </c>
      <c r="AL162" s="97" t="e">
        <f ca="true">+IF(AND(ISNUMBER(OFFSET('Sanitation Data'!$G$6,0,10*ROW('Sanitation Data'!G156))),'Data Summary'!DA162="Yes"),OFFSET('Sanitation Data'!$G$6,0,10*ROW('Sanitation Data'!G156)),NA())</f>
        <v>#N/A</v>
      </c>
      <c r="AM162" s="97" t="e">
        <f ca="true">+IF(AND(ISNUMBER(OFFSET('Sanitation Data'!$G$10,0,10*ROW('Sanitation Data'!G156))),'Data Summary'!DB162="Yes"),OFFSET('Sanitation Data'!$G$10,0,10*ROW('Sanitation Data'!G156)),NA())</f>
        <v>#N/A</v>
      </c>
      <c r="AN162" s="97" t="e">
        <f ca="true">+IF(AND(ISNUMBER(OFFSET('Sanitation Data'!$G$11,0,10*ROW('Sanitation Data'!G156))),'Data Summary'!DC162="Yes"),OFFSET('Sanitation Data'!$G$11,0,10*ROW('Sanitation Data'!G156)),NA())</f>
        <v>#N/A</v>
      </c>
      <c r="AO162" s="97" t="e">
        <f ca="true">+IF(AND(ISNUMBER(OFFSET('Sanitation Data'!$G$12,0,10*ROW('Sanitation Data'!G156))),'Data Summary'!DD162="Yes"),OFFSET('Sanitation Data'!$G$12,0,10*ROW('Sanitation Data'!G156)),NA())</f>
        <v>#N/A</v>
      </c>
      <c r="AP162" s="97" t="e">
        <f ca="true">+IF(AND(ISNUMBER(OFFSET('Sanitation Data'!$H$4,0,10*ROW('Sanitation Data'!H156))),'Data Summary'!DE162="Yes"),100-OFFSET('Sanitation Data'!$H$4,0,10*ROW('Sanitation Data'!H156)),NA())</f>
        <v>#N/A</v>
      </c>
      <c r="AQ162" s="97" t="e">
        <f ca="true">+IF(AND(ISNUMBER(OFFSET('Sanitation Data'!$H$6,0,10*ROW('Sanitation Data'!H156))),'Data Summary'!DF162="Yes"),OFFSET('Sanitation Data'!$H$6,0,10*ROW('Sanitation Data'!H156)),NA())</f>
        <v>#N/A</v>
      </c>
      <c r="AR162" s="97" t="e">
        <f ca="true">+IF(AND(ISNUMBER(OFFSET('Sanitation Data'!$H$10,0,10*ROW('Sanitation Data'!H156))),'Data Summary'!DG162="Yes"),OFFSET('Sanitation Data'!$H$10,0,10*ROW('Sanitation Data'!H156)),NA())</f>
        <v>#N/A</v>
      </c>
      <c r="AS162" s="97" t="e">
        <f ca="true">+IF(AND(ISNUMBER(OFFSET('Sanitation Data'!$H$11,0,10*ROW('Sanitation Data'!H156))),'Data Summary'!DH162="Yes"),OFFSET('Sanitation Data'!$H$11,0,10*ROW('Sanitation Data'!H156)),NA())</f>
        <v>#N/A</v>
      </c>
      <c r="AT162" s="97" t="e">
        <f ca="true">+IF(AND(ISNUMBER(OFFSET('Sanitation Data'!$H$12,0,10*ROW('Sanitation Data'!H156))),'Data Summary'!DI162="Yes"),OFFSET('Sanitation Data'!$H$12,0,10*ROW('Sanitation Data'!H156)),NA())</f>
        <v>#N/A</v>
      </c>
      <c r="AU162" s="97" t="e">
        <f ca="true">+IF(AND(ISNUMBER(OFFSET('Sanitation Data'!$I$4,0,10*ROW('Sanitation Data'!I156))),'Data Summary'!DJ162="Yes"),100-OFFSET('Sanitation Data'!$I$4,0,10*ROW('Sanitation Data'!I156)),NA())</f>
        <v>#N/A</v>
      </c>
      <c r="AV162" s="97" t="e">
        <f ca="true">+IF(AND(ISNUMBER(OFFSET('Sanitation Data'!$I$6,0,10*ROW('Sanitation Data'!I156))),'Data Summary'!DK162="Yes"),OFFSET('Sanitation Data'!$I$6,0,10*ROW('Sanitation Data'!I156)),NA())</f>
        <v>#N/A</v>
      </c>
      <c r="AW162" s="97" t="e">
        <f ca="true">+IF(AND(ISNUMBER(OFFSET('Sanitation Data'!$I$10,0,10*ROW('Sanitation Data'!I156))),'Data Summary'!DL162="Yes"),OFFSET('Sanitation Data'!$I$10,0,10*ROW('Sanitation Data'!I156)),NA())</f>
        <v>#N/A</v>
      </c>
      <c r="AX162" s="97" t="e">
        <f ca="true">+IF(AND(ISNUMBER(OFFSET('Sanitation Data'!$I$11,0,10*ROW('Sanitation Data'!I156))),'Data Summary'!DM162="Yes"),OFFSET('Sanitation Data'!$I$11,0,10*ROW('Sanitation Data'!I156)),NA())</f>
        <v>#N/A</v>
      </c>
      <c r="AY162" s="97" t="e">
        <f ca="true">+IF(AND(ISNUMBER(OFFSET('Sanitation Data'!$I$12,0,10*ROW('Sanitation Data'!I156))),'Data Summary'!DN162="Yes"),OFFSET('Sanitation Data'!$I$12,0,10*ROW('Sanitation Data'!I156)),NA())</f>
        <v>#N/A</v>
      </c>
      <c r="AZ162" s="98" t="e">
        <f ca="true">+IF(AND(ISNUMBER(OFFSET('Hygiene Data'!$D$5,0,10*ROW('Hygiene Data'!D156))),'Data Summary'!DO162="Yes"),OFFSET('Hygiene Data'!$D$5,0,10*ROW('Hygiene Data'!D156)),NA())</f>
        <v>#N/A</v>
      </c>
      <c r="BA162" s="98" t="e">
        <f ca="true">+IF(AND(ISNUMBER(OFFSET('Hygiene Data'!$D$7,0,10*ROW('Hygiene Data'!D156))),'Data Summary'!DP162="Yes"),OFFSET('Hygiene Data'!$D$7,0,10*ROW('Hygiene Data'!D156)),NA())</f>
        <v>#N/A</v>
      </c>
      <c r="BB162" s="98" t="e">
        <f ca="true">+IF(AND(ISNUMBER(OFFSET('Hygiene Data'!$D$9,0,10*ROW('Hygiene Data'!D156))),'Data Summary'!DQ162="Yes"),OFFSET('Hygiene Data'!$D$9,0,10*ROW('Hygiene Data'!D156)),NA())</f>
        <v>#N/A</v>
      </c>
      <c r="BC162" s="98" t="e">
        <f ca="true">+IF(AND(ISNUMBER(OFFSET('Hygiene Data'!$E$5,0,10*ROW('Hygiene Data'!E156))),'Data Summary'!DR162="Yes"),OFFSET('Hygiene Data'!$E$5,0,10*ROW('Hygiene Data'!E156)),NA())</f>
        <v>#N/A</v>
      </c>
      <c r="BD162" s="98" t="e">
        <f ca="true">+IF(AND(ISNUMBER(OFFSET('Hygiene Data'!$E$7,0,10*ROW('Hygiene Data'!E156))),'Data Summary'!DS162="Yes"),OFFSET('Hygiene Data'!$E$7,0,10*ROW('Hygiene Data'!E156)),NA())</f>
        <v>#N/A</v>
      </c>
      <c r="BE162" s="98" t="e">
        <f ca="true">+IF(AND(ISNUMBER(OFFSET('Hygiene Data'!$E$9,0,10*ROW('Hygiene Data'!E156))),'Data Summary'!DT162="Yes"),OFFSET('Hygiene Data'!$E$9,0,10*ROW('Hygiene Data'!E156)),NA())</f>
        <v>#N/A</v>
      </c>
      <c r="BF162" s="98" t="e">
        <f ca="true">+IF(AND(ISNUMBER(OFFSET('Hygiene Data'!$F$5,0,10*ROW('Hygiene Data'!F156))),'Data Summary'!DU162="Yes"),OFFSET('Hygiene Data'!$F$5,0,10*ROW('Hygiene Data'!F156)),NA())</f>
        <v>#N/A</v>
      </c>
      <c r="BG162" s="98" t="e">
        <f ca="true">+IF(AND(ISNUMBER(OFFSET('Hygiene Data'!$F$7,0,10*ROW('Hygiene Data'!F156))),'Data Summary'!DV162="Yes"),OFFSET('Hygiene Data'!$F$7,0,10*ROW('Hygiene Data'!F156)),NA())</f>
        <v>#N/A</v>
      </c>
      <c r="BH162" s="98" t="e">
        <f ca="true">+IF(AND(ISNUMBER(OFFSET('Hygiene Data'!$F$9,0,10*ROW('Hygiene Data'!F156))),'Data Summary'!DW162="Yes"),OFFSET('Hygiene Data'!$F$9,0,10*ROW('Hygiene Data'!F156)),NA())</f>
        <v>#N/A</v>
      </c>
      <c r="BI162" s="98" t="e">
        <f ca="true">+IF(AND(ISNUMBER(OFFSET('Hygiene Data'!$G$5,0,10*ROW('Hygiene Data'!G156))),'Data Summary'!DX162="Yes"),OFFSET('Hygiene Data'!$G$5,0,10*ROW('Hygiene Data'!G156)),NA())</f>
        <v>#N/A</v>
      </c>
      <c r="BJ162" s="98" t="e">
        <f ca="true">+IF(AND(ISNUMBER(OFFSET('Hygiene Data'!$G$7,0,10*ROW('Hygiene Data'!G156))),'Data Summary'!DY162="Yes"),OFFSET('Hygiene Data'!$G$7,0,10*ROW('Hygiene Data'!G156)),NA())</f>
        <v>#N/A</v>
      </c>
      <c r="BK162" s="98" t="e">
        <f ca="true">+IF(AND(ISNUMBER(OFFSET('Hygiene Data'!$G$9,0,10*ROW('Hygiene Data'!G156))),'Data Summary'!DZ162="Yes"),OFFSET('Hygiene Data'!$G$9,0,10*ROW('Hygiene Data'!G156)),NA())</f>
        <v>#N/A</v>
      </c>
      <c r="BL162" s="98" t="e">
        <f ca="true">+IF(AND(ISNUMBER(OFFSET('Hygiene Data'!$H$5,0,10*ROW('Hygiene Data'!H156))),'Data Summary'!EA162="Yes"),OFFSET('Hygiene Data'!$H$5,0,10*ROW('Hygiene Data'!H156)),NA())</f>
        <v>#N/A</v>
      </c>
      <c r="BM162" s="98" t="e">
        <f ca="true">+IF(AND(ISNUMBER(OFFSET('Hygiene Data'!$H$7,0,10*ROW('Hygiene Data'!H156))),'Data Summary'!EB162="Yes"),OFFSET('Hygiene Data'!$H$7,0,10*ROW('Hygiene Data'!H156)),NA())</f>
        <v>#N/A</v>
      </c>
      <c r="BN162" s="98" t="e">
        <f ca="true">+IF(AND(ISNUMBER(OFFSET('Hygiene Data'!$H$9,0,10*ROW('Hygiene Data'!H156))),'Data Summary'!EC162="Yes"),OFFSET('Hygiene Data'!$H$9,0,10*ROW('Hygiene Data'!H156)),NA())</f>
        <v>#N/A</v>
      </c>
      <c r="BO162" s="98" t="e">
        <f ca="true">+IF(AND(ISNUMBER(OFFSET('Hygiene Data'!$I$5,0,10*ROW('Hygiene Data'!I156))),'Data Summary'!ED162="Yes"),OFFSET('Hygiene Data'!$I$5,0,10*ROW('Hygiene Data'!I156)),NA())</f>
        <v>#N/A</v>
      </c>
      <c r="BP162" s="98" t="e">
        <f ca="true">+IF(AND(ISNUMBER(OFFSET('Hygiene Data'!$I$7,0,10*ROW('Hygiene Data'!I156))),'Data Summary'!EE162="Yes"),OFFSET('Hygiene Data'!$I$7,0,10*ROW('Hygiene Data'!I156)),NA())</f>
        <v>#N/A</v>
      </c>
      <c r="BQ162" s="98" t="e">
        <f ca="true">+IF(AND(ISNUMBER(OFFSET('Hygiene Data'!$I$9,0,10*ROW('Hygiene Data'!I156))),'Data Summary'!EF162="Yes"),OFFSET('Hygiene Data'!$I$9,0,10*ROW('Hygiene Data'!I156)),NA())</f>
        <v>#N/A</v>
      </c>
    </row>
    <row xmlns:x14ac="http://schemas.microsoft.com/office/spreadsheetml/2009/9/ac" r="163" x14ac:dyDescent="0.2">
      <c r="A163" s="335" t="e">
        <f ca="true">+RIGHT('Data Summary'!A163,LEN('Data Summary'!A163)-9)</f>
        <v>#VALUE!</v>
      </c>
      <c r="B163" s="36" t="str">
        <f ca="true">+IF(ISTEXT('Data Summary'!B163),'Data Summary'!B163,"")</f>
        <v/>
      </c>
      <c r="C163" s="334" t="e">
        <f ca="true">+VALUE('Data Summary'!C163)</f>
        <v>#VALUE!</v>
      </c>
      <c r="D163" s="96" t="e">
        <f ca="true">+IF(AND(ISNUMBER(OFFSET('Water Data'!$D$4,0,10*ROW('Water Data'!D157))),'Data Summary'!BS163="Yes"),100-OFFSET('Water Data'!$D$4,0,10*ROW('Water Data'!D157)),NA())</f>
        <v>#N/A</v>
      </c>
      <c r="E163" s="96" t="e">
        <f ca="true">+IF(AND(ISNUMBER(OFFSET('Water Data'!$D$6,0,10*ROW('Water Data'!D157))),'Data Summary'!BT163="Yes"),OFFSET('Water Data'!$D$6,0,10*ROW('Water Data'!D157)),NA())</f>
        <v>#N/A</v>
      </c>
      <c r="F163" s="96" t="e">
        <f ca="true">+IF(AND(ISNUMBER(OFFSET('Water Data'!$D$9,0,10*ROW('Water Data'!D157))),'Data Summary'!BU163="Yes"),OFFSET('Water Data'!$D$9,0,10*ROW('Water Data'!D157)),NA())</f>
        <v>#N/A</v>
      </c>
      <c r="G163" s="96" t="e">
        <f ca="true">+IF(AND(ISNUMBER(OFFSET('Water Data'!$E$4,0,10*ROW('Water Data'!E157))),'Data Summary'!BV163="Yes"),100-OFFSET('Water Data'!$E$4,0,10*ROW('Water Data'!E157)),NA())</f>
        <v>#N/A</v>
      </c>
      <c r="H163" s="96" t="e">
        <f ca="true">+IF(AND(ISNUMBER(OFFSET('Water Data'!$E$6,0,10*ROW('Water Data'!E157))),'Data Summary'!BW163="Yes"),OFFSET('Water Data'!$E$6,0,10*ROW('Water Data'!E157)),NA())</f>
        <v>#N/A</v>
      </c>
      <c r="I163" s="96" t="e">
        <f ca="true">+IF(AND(ISNUMBER(OFFSET('Water Data'!$E$9,0,10*ROW('Water Data'!E157))),'Data Summary'!BX163="Yes"),OFFSET('Water Data'!$E$9,0,10*ROW('Water Data'!E157)),NA())</f>
        <v>#N/A</v>
      </c>
      <c r="J163" s="96" t="e">
        <f ca="true">+IF(AND(ISNUMBER(OFFSET('Water Data'!$F$4,0,10*ROW('Water Data'!F157))),'Data Summary'!BY163="Yes"),100-OFFSET('Water Data'!$F$4,0,10*ROW('Water Data'!F157)),NA())</f>
        <v>#N/A</v>
      </c>
      <c r="K163" s="96" t="e">
        <f ca="true">+IF(AND(ISNUMBER(OFFSET('Water Data'!$F$6,0,10*ROW('Water Data'!F157))),'Data Summary'!BZ163="Yes"),OFFSET('Water Data'!$F$6,0,10*ROW('Water Data'!F157)),NA())</f>
        <v>#N/A</v>
      </c>
      <c r="L163" s="96" t="e">
        <f ca="true">+IF(AND(ISNUMBER(OFFSET('Water Data'!$F$9,0,10*ROW('Water Data'!F157))),'Data Summary'!CA163="Yes"),OFFSET('Water Data'!$F$9,0,10*ROW('Water Data'!F157)),NA())</f>
        <v>#N/A</v>
      </c>
      <c r="M163" s="96" t="e">
        <f ca="true">+IF(AND(ISNUMBER(OFFSET('Water Data'!$G$4,0,10*ROW('Water Data'!G157))),'Data Summary'!CB163="Yes"),100-OFFSET('Water Data'!$G$4,0,10*ROW('Water Data'!G157)),NA())</f>
        <v>#N/A</v>
      </c>
      <c r="N163" s="96" t="e">
        <f ca="true">+IF(AND(ISNUMBER(OFFSET('Water Data'!$G$6,0,10*ROW('Water Data'!G157))),'Data Summary'!CC163="Yes"),OFFSET('Water Data'!$G$6,0,10*ROW('Water Data'!G157)),NA())</f>
        <v>#N/A</v>
      </c>
      <c r="O163" s="96" t="e">
        <f ca="true">+IF(AND(ISNUMBER(OFFSET('Water Data'!$G$9,0,10*ROW('Water Data'!G157))),'Data Summary'!CD163="Yes"),OFFSET('Water Data'!$G$9,0,10*ROW('Water Data'!G157)),NA())</f>
        <v>#N/A</v>
      </c>
      <c r="P163" s="96" t="e">
        <f ca="true">+IF(AND(ISNUMBER(OFFSET('Water Data'!$H$4,0,10*ROW('Water Data'!H157))),'Data Summary'!CE163="Yes"),100-OFFSET('Water Data'!$H$4,0,10*ROW('Water Data'!H157)),NA())</f>
        <v>#N/A</v>
      </c>
      <c r="Q163" s="96" t="e">
        <f ca="true">+IF(AND(ISNUMBER(OFFSET('Water Data'!$H$6,0,10*ROW('Water Data'!H157))),'Data Summary'!CF163="Yes"),OFFSET('Water Data'!$H$6,0,10*ROW('Water Data'!H157)),NA())</f>
        <v>#N/A</v>
      </c>
      <c r="R163" s="96" t="e">
        <f ca="true">+IF(AND(ISNUMBER(OFFSET('Water Data'!$H$9,0,10*ROW('Water Data'!H157))),'Data Summary'!CG163="Yes"),OFFSET('Water Data'!$H$9,0,10*ROW('Water Data'!H157)),NA())</f>
        <v>#N/A</v>
      </c>
      <c r="S163" s="96" t="e">
        <f ca="true">+IF(AND(ISNUMBER(OFFSET('Water Data'!$I$4,0,10*ROW('Water Data'!I157))),'Data Summary'!CH163="Yes"),100-OFFSET('Water Data'!$I$4,0,10*ROW('Water Data'!I157)),NA())</f>
        <v>#N/A</v>
      </c>
      <c r="T163" s="96" t="e">
        <f ca="true">+IF(AND(ISNUMBER(OFFSET('Water Data'!$I$6,0,10*ROW('Water Data'!I157))),'Data Summary'!CI163="Yes"),OFFSET('Water Data'!$I$6,0,10*ROW('Water Data'!I157)),NA())</f>
        <v>#N/A</v>
      </c>
      <c r="U163" s="96" t="e">
        <f ca="true">+IF(AND(ISNUMBER(OFFSET('Water Data'!$I$9,0,10*ROW('Water Data'!I157))),'Data Summary'!CJ163="Yes"),OFFSET('Water Data'!$I$9,0,10*ROW('Water Data'!I157)),NA())</f>
        <v>#N/A</v>
      </c>
      <c r="V163" s="97" t="e">
        <f ca="true">+IF(AND(ISNUMBER(OFFSET('Sanitation Data'!$D$4,0,10*ROW('Sanitation Data'!D157))),'Data Summary'!CK163="Yes"),100-OFFSET('Sanitation Data'!$D$4,0,10*ROW('Sanitation Data'!D157)),NA())</f>
        <v>#N/A</v>
      </c>
      <c r="W163" s="97" t="e">
        <f ca="true">+IF(AND(ISNUMBER(OFFSET('Sanitation Data'!$D$6,0,10*ROW('Sanitation Data'!D157))),'Data Summary'!CL163="Yes"),OFFSET('Sanitation Data'!$D$6,0,10*ROW('Sanitation Data'!D157)),NA())</f>
        <v>#N/A</v>
      </c>
      <c r="X163" s="97" t="e">
        <f ca="true">+IF(AND(ISNUMBER(OFFSET('Sanitation Data'!$D$10,0,10*ROW('Sanitation Data'!D157))),'Data Summary'!CM163="Yes"),OFFSET('Sanitation Data'!$D$10,0,10*ROW('Sanitation Data'!D157)),NA())</f>
        <v>#N/A</v>
      </c>
      <c r="Y163" s="97" t="e">
        <f ca="true">+IF(AND(ISNUMBER(OFFSET('Sanitation Data'!$D$11,0,10*ROW('Sanitation Data'!D157))),'Data Summary'!CN163="Yes"),OFFSET('Sanitation Data'!$D$11,0,10*ROW('Sanitation Data'!D157)),NA())</f>
        <v>#N/A</v>
      </c>
      <c r="Z163" s="97" t="e">
        <f ca="true">+IF(AND(ISNUMBER(OFFSET('Sanitation Data'!$D$12,0,10*ROW('Sanitation Data'!D157))),'Data Summary'!CO163="Yes"),OFFSET('Sanitation Data'!$D$12,0,10*ROW('Sanitation Data'!D157)),NA())</f>
        <v>#N/A</v>
      </c>
      <c r="AA163" s="97" t="e">
        <f ca="true">+IF(AND(ISNUMBER(OFFSET('Sanitation Data'!$E$4,0,10*ROW('Sanitation Data'!E157))),'Data Summary'!CP163="Yes"),100-OFFSET('Sanitation Data'!$E$4,0,10*ROW('Sanitation Data'!E157)),NA())</f>
        <v>#N/A</v>
      </c>
      <c r="AB163" s="97" t="e">
        <f ca="true">+IF(AND(ISNUMBER(OFFSET('Sanitation Data'!$E$6,0,10*ROW('Sanitation Data'!E157))),'Data Summary'!CQ163="Yes"),OFFSET('Sanitation Data'!$E$6,0,10*ROW('Sanitation Data'!E157)),NA())</f>
        <v>#N/A</v>
      </c>
      <c r="AC163" s="97" t="e">
        <f ca="true">+IF(AND(ISNUMBER(OFFSET('Sanitation Data'!$E$10,0,10*ROW('Sanitation Data'!E157))),'Data Summary'!CR163="Yes"),OFFSET('Sanitation Data'!$E$10,0,10*ROW('Sanitation Data'!E157)),NA())</f>
        <v>#N/A</v>
      </c>
      <c r="AD163" s="97" t="e">
        <f ca="true">+IF(AND(ISNUMBER(OFFSET('Sanitation Data'!$E$11,0,10*ROW('Sanitation Data'!E157))),'Data Summary'!CS163="Yes"),OFFSET('Sanitation Data'!$E$11,0,10*ROW('Sanitation Data'!E157)),NA())</f>
        <v>#N/A</v>
      </c>
      <c r="AE163" s="97" t="e">
        <f ca="true">+IF(AND(ISNUMBER(OFFSET('Sanitation Data'!$E$12,0,10*ROW('Sanitation Data'!E157))),'Data Summary'!CT163="Yes"),OFFSET('Sanitation Data'!$E$12,0,10*ROW('Sanitation Data'!E157)),NA())</f>
        <v>#N/A</v>
      </c>
      <c r="AF163" s="97" t="e">
        <f ca="true">+IF(AND(ISNUMBER(OFFSET('Sanitation Data'!$F$4,0,10*ROW('Sanitation Data'!F157))),'Data Summary'!CU163="Yes"),100-OFFSET('Sanitation Data'!$F$4,0,10*ROW('Sanitation Data'!F157)),NA())</f>
        <v>#N/A</v>
      </c>
      <c r="AG163" s="97" t="e">
        <f ca="true">+IF(AND(ISNUMBER(OFFSET('Sanitation Data'!$F$6,0,10*ROW('Sanitation Data'!F157))),'Data Summary'!CV163="Yes"),OFFSET('Sanitation Data'!$F$6,0,10*ROW('Sanitation Data'!F157)),NA())</f>
        <v>#N/A</v>
      </c>
      <c r="AH163" s="97" t="e">
        <f ca="true">+IF(AND(ISNUMBER(OFFSET('Sanitation Data'!$F$10,0,10*ROW('Sanitation Data'!F157))),'Data Summary'!CW163="Yes"),OFFSET('Sanitation Data'!$F$10,0,10*ROW('Sanitation Data'!F157)),NA())</f>
        <v>#N/A</v>
      </c>
      <c r="AI163" s="97" t="e">
        <f ca="true">+IF(AND(ISNUMBER(OFFSET('Sanitation Data'!$F$11,0,10*ROW('Sanitation Data'!F157))),'Data Summary'!CX163="Yes"),OFFSET('Sanitation Data'!$F$11,0,10*ROW('Sanitation Data'!F157)),NA())</f>
        <v>#N/A</v>
      </c>
      <c r="AJ163" s="97" t="e">
        <f ca="true">+IF(AND(ISNUMBER(OFFSET('Sanitation Data'!$F$12,0,10*ROW('Sanitation Data'!F157))),'Data Summary'!CY163="Yes"),OFFSET('Sanitation Data'!$F$12,0,10*ROW('Sanitation Data'!F157)),NA())</f>
        <v>#N/A</v>
      </c>
      <c r="AK163" s="97" t="e">
        <f ca="true">+IF(AND(ISNUMBER(OFFSET('Sanitation Data'!$G$4,0,10*ROW('Sanitation Data'!G157))),'Data Summary'!CZ163="Yes"),100-OFFSET('Sanitation Data'!$G$4,0,10*ROW('Sanitation Data'!G157)),NA())</f>
        <v>#N/A</v>
      </c>
      <c r="AL163" s="97" t="e">
        <f ca="true">+IF(AND(ISNUMBER(OFFSET('Sanitation Data'!$G$6,0,10*ROW('Sanitation Data'!G157))),'Data Summary'!DA163="Yes"),OFFSET('Sanitation Data'!$G$6,0,10*ROW('Sanitation Data'!G157)),NA())</f>
        <v>#N/A</v>
      </c>
      <c r="AM163" s="97" t="e">
        <f ca="true">+IF(AND(ISNUMBER(OFFSET('Sanitation Data'!$G$10,0,10*ROW('Sanitation Data'!G157))),'Data Summary'!DB163="Yes"),OFFSET('Sanitation Data'!$G$10,0,10*ROW('Sanitation Data'!G157)),NA())</f>
        <v>#N/A</v>
      </c>
      <c r="AN163" s="97" t="e">
        <f ca="true">+IF(AND(ISNUMBER(OFFSET('Sanitation Data'!$G$11,0,10*ROW('Sanitation Data'!G157))),'Data Summary'!DC163="Yes"),OFFSET('Sanitation Data'!$G$11,0,10*ROW('Sanitation Data'!G157)),NA())</f>
        <v>#N/A</v>
      </c>
      <c r="AO163" s="97" t="e">
        <f ca="true">+IF(AND(ISNUMBER(OFFSET('Sanitation Data'!$G$12,0,10*ROW('Sanitation Data'!G157))),'Data Summary'!DD163="Yes"),OFFSET('Sanitation Data'!$G$12,0,10*ROW('Sanitation Data'!G157)),NA())</f>
        <v>#N/A</v>
      </c>
      <c r="AP163" s="97" t="e">
        <f ca="true">+IF(AND(ISNUMBER(OFFSET('Sanitation Data'!$H$4,0,10*ROW('Sanitation Data'!H157))),'Data Summary'!DE163="Yes"),100-OFFSET('Sanitation Data'!$H$4,0,10*ROW('Sanitation Data'!H157)),NA())</f>
        <v>#N/A</v>
      </c>
      <c r="AQ163" s="97" t="e">
        <f ca="true">+IF(AND(ISNUMBER(OFFSET('Sanitation Data'!$H$6,0,10*ROW('Sanitation Data'!H157))),'Data Summary'!DF163="Yes"),OFFSET('Sanitation Data'!$H$6,0,10*ROW('Sanitation Data'!H157)),NA())</f>
        <v>#N/A</v>
      </c>
      <c r="AR163" s="97" t="e">
        <f ca="true">+IF(AND(ISNUMBER(OFFSET('Sanitation Data'!$H$10,0,10*ROW('Sanitation Data'!H157))),'Data Summary'!DG163="Yes"),OFFSET('Sanitation Data'!$H$10,0,10*ROW('Sanitation Data'!H157)),NA())</f>
        <v>#N/A</v>
      </c>
      <c r="AS163" s="97" t="e">
        <f ca="true">+IF(AND(ISNUMBER(OFFSET('Sanitation Data'!$H$11,0,10*ROW('Sanitation Data'!H157))),'Data Summary'!DH163="Yes"),OFFSET('Sanitation Data'!$H$11,0,10*ROW('Sanitation Data'!H157)),NA())</f>
        <v>#N/A</v>
      </c>
      <c r="AT163" s="97" t="e">
        <f ca="true">+IF(AND(ISNUMBER(OFFSET('Sanitation Data'!$H$12,0,10*ROW('Sanitation Data'!H157))),'Data Summary'!DI163="Yes"),OFFSET('Sanitation Data'!$H$12,0,10*ROW('Sanitation Data'!H157)),NA())</f>
        <v>#N/A</v>
      </c>
      <c r="AU163" s="97" t="e">
        <f ca="true">+IF(AND(ISNUMBER(OFFSET('Sanitation Data'!$I$4,0,10*ROW('Sanitation Data'!I157))),'Data Summary'!DJ163="Yes"),100-OFFSET('Sanitation Data'!$I$4,0,10*ROW('Sanitation Data'!I157)),NA())</f>
        <v>#N/A</v>
      </c>
      <c r="AV163" s="97" t="e">
        <f ca="true">+IF(AND(ISNUMBER(OFFSET('Sanitation Data'!$I$6,0,10*ROW('Sanitation Data'!I157))),'Data Summary'!DK163="Yes"),OFFSET('Sanitation Data'!$I$6,0,10*ROW('Sanitation Data'!I157)),NA())</f>
        <v>#N/A</v>
      </c>
      <c r="AW163" s="97" t="e">
        <f ca="true">+IF(AND(ISNUMBER(OFFSET('Sanitation Data'!$I$10,0,10*ROW('Sanitation Data'!I157))),'Data Summary'!DL163="Yes"),OFFSET('Sanitation Data'!$I$10,0,10*ROW('Sanitation Data'!I157)),NA())</f>
        <v>#N/A</v>
      </c>
      <c r="AX163" s="97" t="e">
        <f ca="true">+IF(AND(ISNUMBER(OFFSET('Sanitation Data'!$I$11,0,10*ROW('Sanitation Data'!I157))),'Data Summary'!DM163="Yes"),OFFSET('Sanitation Data'!$I$11,0,10*ROW('Sanitation Data'!I157)),NA())</f>
        <v>#N/A</v>
      </c>
      <c r="AY163" s="97" t="e">
        <f ca="true">+IF(AND(ISNUMBER(OFFSET('Sanitation Data'!$I$12,0,10*ROW('Sanitation Data'!I157))),'Data Summary'!DN163="Yes"),OFFSET('Sanitation Data'!$I$12,0,10*ROW('Sanitation Data'!I157)),NA())</f>
        <v>#N/A</v>
      </c>
      <c r="AZ163" s="98" t="e">
        <f ca="true">+IF(AND(ISNUMBER(OFFSET('Hygiene Data'!$D$5,0,10*ROW('Hygiene Data'!D157))),'Data Summary'!DO163="Yes"),OFFSET('Hygiene Data'!$D$5,0,10*ROW('Hygiene Data'!D157)),NA())</f>
        <v>#N/A</v>
      </c>
      <c r="BA163" s="98" t="e">
        <f ca="true">+IF(AND(ISNUMBER(OFFSET('Hygiene Data'!$D$7,0,10*ROW('Hygiene Data'!D157))),'Data Summary'!DP163="Yes"),OFFSET('Hygiene Data'!$D$7,0,10*ROW('Hygiene Data'!D157)),NA())</f>
        <v>#N/A</v>
      </c>
      <c r="BB163" s="98" t="e">
        <f ca="true">+IF(AND(ISNUMBER(OFFSET('Hygiene Data'!$D$9,0,10*ROW('Hygiene Data'!D157))),'Data Summary'!DQ163="Yes"),OFFSET('Hygiene Data'!$D$9,0,10*ROW('Hygiene Data'!D157)),NA())</f>
        <v>#N/A</v>
      </c>
      <c r="BC163" s="98" t="e">
        <f ca="true">+IF(AND(ISNUMBER(OFFSET('Hygiene Data'!$E$5,0,10*ROW('Hygiene Data'!E157))),'Data Summary'!DR163="Yes"),OFFSET('Hygiene Data'!$E$5,0,10*ROW('Hygiene Data'!E157)),NA())</f>
        <v>#N/A</v>
      </c>
      <c r="BD163" s="98" t="e">
        <f ca="true">+IF(AND(ISNUMBER(OFFSET('Hygiene Data'!$E$7,0,10*ROW('Hygiene Data'!E157))),'Data Summary'!DS163="Yes"),OFFSET('Hygiene Data'!$E$7,0,10*ROW('Hygiene Data'!E157)),NA())</f>
        <v>#N/A</v>
      </c>
      <c r="BE163" s="98" t="e">
        <f ca="true">+IF(AND(ISNUMBER(OFFSET('Hygiene Data'!$E$9,0,10*ROW('Hygiene Data'!E157))),'Data Summary'!DT163="Yes"),OFFSET('Hygiene Data'!$E$9,0,10*ROW('Hygiene Data'!E157)),NA())</f>
        <v>#N/A</v>
      </c>
      <c r="BF163" s="98" t="e">
        <f ca="true">+IF(AND(ISNUMBER(OFFSET('Hygiene Data'!$F$5,0,10*ROW('Hygiene Data'!F157))),'Data Summary'!DU163="Yes"),OFFSET('Hygiene Data'!$F$5,0,10*ROW('Hygiene Data'!F157)),NA())</f>
        <v>#N/A</v>
      </c>
      <c r="BG163" s="98" t="e">
        <f ca="true">+IF(AND(ISNUMBER(OFFSET('Hygiene Data'!$F$7,0,10*ROW('Hygiene Data'!F157))),'Data Summary'!DV163="Yes"),OFFSET('Hygiene Data'!$F$7,0,10*ROW('Hygiene Data'!F157)),NA())</f>
        <v>#N/A</v>
      </c>
      <c r="BH163" s="98" t="e">
        <f ca="true">+IF(AND(ISNUMBER(OFFSET('Hygiene Data'!$F$9,0,10*ROW('Hygiene Data'!F157))),'Data Summary'!DW163="Yes"),OFFSET('Hygiene Data'!$F$9,0,10*ROW('Hygiene Data'!F157)),NA())</f>
        <v>#N/A</v>
      </c>
      <c r="BI163" s="98" t="e">
        <f ca="true">+IF(AND(ISNUMBER(OFFSET('Hygiene Data'!$G$5,0,10*ROW('Hygiene Data'!G157))),'Data Summary'!DX163="Yes"),OFFSET('Hygiene Data'!$G$5,0,10*ROW('Hygiene Data'!G157)),NA())</f>
        <v>#N/A</v>
      </c>
      <c r="BJ163" s="98" t="e">
        <f ca="true">+IF(AND(ISNUMBER(OFFSET('Hygiene Data'!$G$7,0,10*ROW('Hygiene Data'!G157))),'Data Summary'!DY163="Yes"),OFFSET('Hygiene Data'!$G$7,0,10*ROW('Hygiene Data'!G157)),NA())</f>
        <v>#N/A</v>
      </c>
      <c r="BK163" s="98" t="e">
        <f ca="true">+IF(AND(ISNUMBER(OFFSET('Hygiene Data'!$G$9,0,10*ROW('Hygiene Data'!G157))),'Data Summary'!DZ163="Yes"),OFFSET('Hygiene Data'!$G$9,0,10*ROW('Hygiene Data'!G157)),NA())</f>
        <v>#N/A</v>
      </c>
      <c r="BL163" s="98" t="e">
        <f ca="true">+IF(AND(ISNUMBER(OFFSET('Hygiene Data'!$H$5,0,10*ROW('Hygiene Data'!H157))),'Data Summary'!EA163="Yes"),OFFSET('Hygiene Data'!$H$5,0,10*ROW('Hygiene Data'!H157)),NA())</f>
        <v>#N/A</v>
      </c>
      <c r="BM163" s="98" t="e">
        <f ca="true">+IF(AND(ISNUMBER(OFFSET('Hygiene Data'!$H$7,0,10*ROW('Hygiene Data'!H157))),'Data Summary'!EB163="Yes"),OFFSET('Hygiene Data'!$H$7,0,10*ROW('Hygiene Data'!H157)),NA())</f>
        <v>#N/A</v>
      </c>
      <c r="BN163" s="98" t="e">
        <f ca="true">+IF(AND(ISNUMBER(OFFSET('Hygiene Data'!$H$9,0,10*ROW('Hygiene Data'!H157))),'Data Summary'!EC163="Yes"),OFFSET('Hygiene Data'!$H$9,0,10*ROW('Hygiene Data'!H157)),NA())</f>
        <v>#N/A</v>
      </c>
      <c r="BO163" s="98" t="e">
        <f ca="true">+IF(AND(ISNUMBER(OFFSET('Hygiene Data'!$I$5,0,10*ROW('Hygiene Data'!I157))),'Data Summary'!ED163="Yes"),OFFSET('Hygiene Data'!$I$5,0,10*ROW('Hygiene Data'!I157)),NA())</f>
        <v>#N/A</v>
      </c>
      <c r="BP163" s="98" t="e">
        <f ca="true">+IF(AND(ISNUMBER(OFFSET('Hygiene Data'!$I$7,0,10*ROW('Hygiene Data'!I157))),'Data Summary'!EE163="Yes"),OFFSET('Hygiene Data'!$I$7,0,10*ROW('Hygiene Data'!I157)),NA())</f>
        <v>#N/A</v>
      </c>
      <c r="BQ163" s="98" t="e">
        <f ca="true">+IF(AND(ISNUMBER(OFFSET('Hygiene Data'!$I$9,0,10*ROW('Hygiene Data'!I157))),'Data Summary'!EF163="Yes"),OFFSET('Hygiene Data'!$I$9,0,10*ROW('Hygiene Data'!I157)),NA())</f>
        <v>#N/A</v>
      </c>
    </row>
    <row xmlns:x14ac="http://schemas.microsoft.com/office/spreadsheetml/2009/9/ac" r="164" x14ac:dyDescent="0.2">
      <c r="A164" s="335" t="e">
        <f ca="true">+RIGHT('Data Summary'!A164,LEN('Data Summary'!A164)-9)</f>
        <v>#VALUE!</v>
      </c>
      <c r="B164" s="36" t="str">
        <f ca="true">+IF(ISTEXT('Data Summary'!B164),'Data Summary'!B164,"")</f>
        <v/>
      </c>
      <c r="C164" s="334" t="e">
        <f ca="true">+VALUE('Data Summary'!C164)</f>
        <v>#VALUE!</v>
      </c>
      <c r="D164" s="96" t="e">
        <f ca="true">+IF(AND(ISNUMBER(OFFSET('Water Data'!$D$4,0,10*ROW('Water Data'!D158))),'Data Summary'!BS164="Yes"),100-OFFSET('Water Data'!$D$4,0,10*ROW('Water Data'!D158)),NA())</f>
        <v>#N/A</v>
      </c>
      <c r="E164" s="96" t="e">
        <f ca="true">+IF(AND(ISNUMBER(OFFSET('Water Data'!$D$6,0,10*ROW('Water Data'!D158))),'Data Summary'!BT164="Yes"),OFFSET('Water Data'!$D$6,0,10*ROW('Water Data'!D158)),NA())</f>
        <v>#N/A</v>
      </c>
      <c r="F164" s="96" t="e">
        <f ca="true">+IF(AND(ISNUMBER(OFFSET('Water Data'!$D$9,0,10*ROW('Water Data'!D158))),'Data Summary'!BU164="Yes"),OFFSET('Water Data'!$D$9,0,10*ROW('Water Data'!D158)),NA())</f>
        <v>#N/A</v>
      </c>
      <c r="G164" s="96" t="e">
        <f ca="true">+IF(AND(ISNUMBER(OFFSET('Water Data'!$E$4,0,10*ROW('Water Data'!E158))),'Data Summary'!BV164="Yes"),100-OFFSET('Water Data'!$E$4,0,10*ROW('Water Data'!E158)),NA())</f>
        <v>#N/A</v>
      </c>
      <c r="H164" s="96" t="e">
        <f ca="true">+IF(AND(ISNUMBER(OFFSET('Water Data'!$E$6,0,10*ROW('Water Data'!E158))),'Data Summary'!BW164="Yes"),OFFSET('Water Data'!$E$6,0,10*ROW('Water Data'!E158)),NA())</f>
        <v>#N/A</v>
      </c>
      <c r="I164" s="96" t="e">
        <f ca="true">+IF(AND(ISNUMBER(OFFSET('Water Data'!$E$9,0,10*ROW('Water Data'!E158))),'Data Summary'!BX164="Yes"),OFFSET('Water Data'!$E$9,0,10*ROW('Water Data'!E158)),NA())</f>
        <v>#N/A</v>
      </c>
      <c r="J164" s="96" t="e">
        <f ca="true">+IF(AND(ISNUMBER(OFFSET('Water Data'!$F$4,0,10*ROW('Water Data'!F158))),'Data Summary'!BY164="Yes"),100-OFFSET('Water Data'!$F$4,0,10*ROW('Water Data'!F158)),NA())</f>
        <v>#N/A</v>
      </c>
      <c r="K164" s="96" t="e">
        <f ca="true">+IF(AND(ISNUMBER(OFFSET('Water Data'!$F$6,0,10*ROW('Water Data'!F158))),'Data Summary'!BZ164="Yes"),OFFSET('Water Data'!$F$6,0,10*ROW('Water Data'!F158)),NA())</f>
        <v>#N/A</v>
      </c>
      <c r="L164" s="96" t="e">
        <f ca="true">+IF(AND(ISNUMBER(OFFSET('Water Data'!$F$9,0,10*ROW('Water Data'!F158))),'Data Summary'!CA164="Yes"),OFFSET('Water Data'!$F$9,0,10*ROW('Water Data'!F158)),NA())</f>
        <v>#N/A</v>
      </c>
      <c r="M164" s="96" t="e">
        <f ca="true">+IF(AND(ISNUMBER(OFFSET('Water Data'!$G$4,0,10*ROW('Water Data'!G158))),'Data Summary'!CB164="Yes"),100-OFFSET('Water Data'!$G$4,0,10*ROW('Water Data'!G158)),NA())</f>
        <v>#N/A</v>
      </c>
      <c r="N164" s="96" t="e">
        <f ca="true">+IF(AND(ISNUMBER(OFFSET('Water Data'!$G$6,0,10*ROW('Water Data'!G158))),'Data Summary'!CC164="Yes"),OFFSET('Water Data'!$G$6,0,10*ROW('Water Data'!G158)),NA())</f>
        <v>#N/A</v>
      </c>
      <c r="O164" s="96" t="e">
        <f ca="true">+IF(AND(ISNUMBER(OFFSET('Water Data'!$G$9,0,10*ROW('Water Data'!G158))),'Data Summary'!CD164="Yes"),OFFSET('Water Data'!$G$9,0,10*ROW('Water Data'!G158)),NA())</f>
        <v>#N/A</v>
      </c>
      <c r="P164" s="96" t="e">
        <f ca="true">+IF(AND(ISNUMBER(OFFSET('Water Data'!$H$4,0,10*ROW('Water Data'!H158))),'Data Summary'!CE164="Yes"),100-OFFSET('Water Data'!$H$4,0,10*ROW('Water Data'!H158)),NA())</f>
        <v>#N/A</v>
      </c>
      <c r="Q164" s="96" t="e">
        <f ca="true">+IF(AND(ISNUMBER(OFFSET('Water Data'!$H$6,0,10*ROW('Water Data'!H158))),'Data Summary'!CF164="Yes"),OFFSET('Water Data'!$H$6,0,10*ROW('Water Data'!H158)),NA())</f>
        <v>#N/A</v>
      </c>
      <c r="R164" s="96" t="e">
        <f ca="true">+IF(AND(ISNUMBER(OFFSET('Water Data'!$H$9,0,10*ROW('Water Data'!H158))),'Data Summary'!CG164="Yes"),OFFSET('Water Data'!$H$9,0,10*ROW('Water Data'!H158)),NA())</f>
        <v>#N/A</v>
      </c>
      <c r="S164" s="96" t="e">
        <f ca="true">+IF(AND(ISNUMBER(OFFSET('Water Data'!$I$4,0,10*ROW('Water Data'!I158))),'Data Summary'!CH164="Yes"),100-OFFSET('Water Data'!$I$4,0,10*ROW('Water Data'!I158)),NA())</f>
        <v>#N/A</v>
      </c>
      <c r="T164" s="96" t="e">
        <f ca="true">+IF(AND(ISNUMBER(OFFSET('Water Data'!$I$6,0,10*ROW('Water Data'!I158))),'Data Summary'!CI164="Yes"),OFFSET('Water Data'!$I$6,0,10*ROW('Water Data'!I158)),NA())</f>
        <v>#N/A</v>
      </c>
      <c r="U164" s="96" t="e">
        <f ca="true">+IF(AND(ISNUMBER(OFFSET('Water Data'!$I$9,0,10*ROW('Water Data'!I158))),'Data Summary'!CJ164="Yes"),OFFSET('Water Data'!$I$9,0,10*ROW('Water Data'!I158)),NA())</f>
        <v>#N/A</v>
      </c>
      <c r="V164" s="97" t="e">
        <f ca="true">+IF(AND(ISNUMBER(OFFSET('Sanitation Data'!$D$4,0,10*ROW('Sanitation Data'!D158))),'Data Summary'!CK164="Yes"),100-OFFSET('Sanitation Data'!$D$4,0,10*ROW('Sanitation Data'!D158)),NA())</f>
        <v>#N/A</v>
      </c>
      <c r="W164" s="97" t="e">
        <f ca="true">+IF(AND(ISNUMBER(OFFSET('Sanitation Data'!$D$6,0,10*ROW('Sanitation Data'!D158))),'Data Summary'!CL164="Yes"),OFFSET('Sanitation Data'!$D$6,0,10*ROW('Sanitation Data'!D158)),NA())</f>
        <v>#N/A</v>
      </c>
      <c r="X164" s="97" t="e">
        <f ca="true">+IF(AND(ISNUMBER(OFFSET('Sanitation Data'!$D$10,0,10*ROW('Sanitation Data'!D158))),'Data Summary'!CM164="Yes"),OFFSET('Sanitation Data'!$D$10,0,10*ROW('Sanitation Data'!D158)),NA())</f>
        <v>#N/A</v>
      </c>
      <c r="Y164" s="97" t="e">
        <f ca="true">+IF(AND(ISNUMBER(OFFSET('Sanitation Data'!$D$11,0,10*ROW('Sanitation Data'!D158))),'Data Summary'!CN164="Yes"),OFFSET('Sanitation Data'!$D$11,0,10*ROW('Sanitation Data'!D158)),NA())</f>
        <v>#N/A</v>
      </c>
      <c r="Z164" s="97" t="e">
        <f ca="true">+IF(AND(ISNUMBER(OFFSET('Sanitation Data'!$D$12,0,10*ROW('Sanitation Data'!D158))),'Data Summary'!CO164="Yes"),OFFSET('Sanitation Data'!$D$12,0,10*ROW('Sanitation Data'!D158)),NA())</f>
        <v>#N/A</v>
      </c>
      <c r="AA164" s="97" t="e">
        <f ca="true">+IF(AND(ISNUMBER(OFFSET('Sanitation Data'!$E$4,0,10*ROW('Sanitation Data'!E158))),'Data Summary'!CP164="Yes"),100-OFFSET('Sanitation Data'!$E$4,0,10*ROW('Sanitation Data'!E158)),NA())</f>
        <v>#N/A</v>
      </c>
      <c r="AB164" s="97" t="e">
        <f ca="true">+IF(AND(ISNUMBER(OFFSET('Sanitation Data'!$E$6,0,10*ROW('Sanitation Data'!E158))),'Data Summary'!CQ164="Yes"),OFFSET('Sanitation Data'!$E$6,0,10*ROW('Sanitation Data'!E158)),NA())</f>
        <v>#N/A</v>
      </c>
      <c r="AC164" s="97" t="e">
        <f ca="true">+IF(AND(ISNUMBER(OFFSET('Sanitation Data'!$E$10,0,10*ROW('Sanitation Data'!E158))),'Data Summary'!CR164="Yes"),OFFSET('Sanitation Data'!$E$10,0,10*ROW('Sanitation Data'!E158)),NA())</f>
        <v>#N/A</v>
      </c>
      <c r="AD164" s="97" t="e">
        <f ca="true">+IF(AND(ISNUMBER(OFFSET('Sanitation Data'!$E$11,0,10*ROW('Sanitation Data'!E158))),'Data Summary'!CS164="Yes"),OFFSET('Sanitation Data'!$E$11,0,10*ROW('Sanitation Data'!E158)),NA())</f>
        <v>#N/A</v>
      </c>
      <c r="AE164" s="97" t="e">
        <f ca="true">+IF(AND(ISNUMBER(OFFSET('Sanitation Data'!$E$12,0,10*ROW('Sanitation Data'!E158))),'Data Summary'!CT164="Yes"),OFFSET('Sanitation Data'!$E$12,0,10*ROW('Sanitation Data'!E158)),NA())</f>
        <v>#N/A</v>
      </c>
      <c r="AF164" s="97" t="e">
        <f ca="true">+IF(AND(ISNUMBER(OFFSET('Sanitation Data'!$F$4,0,10*ROW('Sanitation Data'!F158))),'Data Summary'!CU164="Yes"),100-OFFSET('Sanitation Data'!$F$4,0,10*ROW('Sanitation Data'!F158)),NA())</f>
        <v>#N/A</v>
      </c>
      <c r="AG164" s="97" t="e">
        <f ca="true">+IF(AND(ISNUMBER(OFFSET('Sanitation Data'!$F$6,0,10*ROW('Sanitation Data'!F158))),'Data Summary'!CV164="Yes"),OFFSET('Sanitation Data'!$F$6,0,10*ROW('Sanitation Data'!F158)),NA())</f>
        <v>#N/A</v>
      </c>
      <c r="AH164" s="97" t="e">
        <f ca="true">+IF(AND(ISNUMBER(OFFSET('Sanitation Data'!$F$10,0,10*ROW('Sanitation Data'!F158))),'Data Summary'!CW164="Yes"),OFFSET('Sanitation Data'!$F$10,0,10*ROW('Sanitation Data'!F158)),NA())</f>
        <v>#N/A</v>
      </c>
      <c r="AI164" s="97" t="e">
        <f ca="true">+IF(AND(ISNUMBER(OFFSET('Sanitation Data'!$F$11,0,10*ROW('Sanitation Data'!F158))),'Data Summary'!CX164="Yes"),OFFSET('Sanitation Data'!$F$11,0,10*ROW('Sanitation Data'!F158)),NA())</f>
        <v>#N/A</v>
      </c>
      <c r="AJ164" s="97" t="e">
        <f ca="true">+IF(AND(ISNUMBER(OFFSET('Sanitation Data'!$F$12,0,10*ROW('Sanitation Data'!F158))),'Data Summary'!CY164="Yes"),OFFSET('Sanitation Data'!$F$12,0,10*ROW('Sanitation Data'!F158)),NA())</f>
        <v>#N/A</v>
      </c>
      <c r="AK164" s="97" t="e">
        <f ca="true">+IF(AND(ISNUMBER(OFFSET('Sanitation Data'!$G$4,0,10*ROW('Sanitation Data'!G158))),'Data Summary'!CZ164="Yes"),100-OFFSET('Sanitation Data'!$G$4,0,10*ROW('Sanitation Data'!G158)),NA())</f>
        <v>#N/A</v>
      </c>
      <c r="AL164" s="97" t="e">
        <f ca="true">+IF(AND(ISNUMBER(OFFSET('Sanitation Data'!$G$6,0,10*ROW('Sanitation Data'!G158))),'Data Summary'!DA164="Yes"),OFFSET('Sanitation Data'!$G$6,0,10*ROW('Sanitation Data'!G158)),NA())</f>
        <v>#N/A</v>
      </c>
      <c r="AM164" s="97" t="e">
        <f ca="true">+IF(AND(ISNUMBER(OFFSET('Sanitation Data'!$G$10,0,10*ROW('Sanitation Data'!G158))),'Data Summary'!DB164="Yes"),OFFSET('Sanitation Data'!$G$10,0,10*ROW('Sanitation Data'!G158)),NA())</f>
        <v>#N/A</v>
      </c>
      <c r="AN164" s="97" t="e">
        <f ca="true">+IF(AND(ISNUMBER(OFFSET('Sanitation Data'!$G$11,0,10*ROW('Sanitation Data'!G158))),'Data Summary'!DC164="Yes"),OFFSET('Sanitation Data'!$G$11,0,10*ROW('Sanitation Data'!G158)),NA())</f>
        <v>#N/A</v>
      </c>
      <c r="AO164" s="97" t="e">
        <f ca="true">+IF(AND(ISNUMBER(OFFSET('Sanitation Data'!$G$12,0,10*ROW('Sanitation Data'!G158))),'Data Summary'!DD164="Yes"),OFFSET('Sanitation Data'!$G$12,0,10*ROW('Sanitation Data'!G158)),NA())</f>
        <v>#N/A</v>
      </c>
      <c r="AP164" s="97" t="e">
        <f ca="true">+IF(AND(ISNUMBER(OFFSET('Sanitation Data'!$H$4,0,10*ROW('Sanitation Data'!H158))),'Data Summary'!DE164="Yes"),100-OFFSET('Sanitation Data'!$H$4,0,10*ROW('Sanitation Data'!H158)),NA())</f>
        <v>#N/A</v>
      </c>
      <c r="AQ164" s="97" t="e">
        <f ca="true">+IF(AND(ISNUMBER(OFFSET('Sanitation Data'!$H$6,0,10*ROW('Sanitation Data'!H158))),'Data Summary'!DF164="Yes"),OFFSET('Sanitation Data'!$H$6,0,10*ROW('Sanitation Data'!H158)),NA())</f>
        <v>#N/A</v>
      </c>
      <c r="AR164" s="97" t="e">
        <f ca="true">+IF(AND(ISNUMBER(OFFSET('Sanitation Data'!$H$10,0,10*ROW('Sanitation Data'!H158))),'Data Summary'!DG164="Yes"),OFFSET('Sanitation Data'!$H$10,0,10*ROW('Sanitation Data'!H158)),NA())</f>
        <v>#N/A</v>
      </c>
      <c r="AS164" s="97" t="e">
        <f ca="true">+IF(AND(ISNUMBER(OFFSET('Sanitation Data'!$H$11,0,10*ROW('Sanitation Data'!H158))),'Data Summary'!DH164="Yes"),OFFSET('Sanitation Data'!$H$11,0,10*ROW('Sanitation Data'!H158)),NA())</f>
        <v>#N/A</v>
      </c>
      <c r="AT164" s="97" t="e">
        <f ca="true">+IF(AND(ISNUMBER(OFFSET('Sanitation Data'!$H$12,0,10*ROW('Sanitation Data'!H158))),'Data Summary'!DI164="Yes"),OFFSET('Sanitation Data'!$H$12,0,10*ROW('Sanitation Data'!H158)),NA())</f>
        <v>#N/A</v>
      </c>
      <c r="AU164" s="97" t="e">
        <f ca="true">+IF(AND(ISNUMBER(OFFSET('Sanitation Data'!$I$4,0,10*ROW('Sanitation Data'!I158))),'Data Summary'!DJ164="Yes"),100-OFFSET('Sanitation Data'!$I$4,0,10*ROW('Sanitation Data'!I158)),NA())</f>
        <v>#N/A</v>
      </c>
      <c r="AV164" s="97" t="e">
        <f ca="true">+IF(AND(ISNUMBER(OFFSET('Sanitation Data'!$I$6,0,10*ROW('Sanitation Data'!I158))),'Data Summary'!DK164="Yes"),OFFSET('Sanitation Data'!$I$6,0,10*ROW('Sanitation Data'!I158)),NA())</f>
        <v>#N/A</v>
      </c>
      <c r="AW164" s="97" t="e">
        <f ca="true">+IF(AND(ISNUMBER(OFFSET('Sanitation Data'!$I$10,0,10*ROW('Sanitation Data'!I158))),'Data Summary'!DL164="Yes"),OFFSET('Sanitation Data'!$I$10,0,10*ROW('Sanitation Data'!I158)),NA())</f>
        <v>#N/A</v>
      </c>
      <c r="AX164" s="97" t="e">
        <f ca="true">+IF(AND(ISNUMBER(OFFSET('Sanitation Data'!$I$11,0,10*ROW('Sanitation Data'!I158))),'Data Summary'!DM164="Yes"),OFFSET('Sanitation Data'!$I$11,0,10*ROW('Sanitation Data'!I158)),NA())</f>
        <v>#N/A</v>
      </c>
      <c r="AY164" s="97" t="e">
        <f ca="true">+IF(AND(ISNUMBER(OFFSET('Sanitation Data'!$I$12,0,10*ROW('Sanitation Data'!I158))),'Data Summary'!DN164="Yes"),OFFSET('Sanitation Data'!$I$12,0,10*ROW('Sanitation Data'!I158)),NA())</f>
        <v>#N/A</v>
      </c>
      <c r="AZ164" s="98" t="e">
        <f ca="true">+IF(AND(ISNUMBER(OFFSET('Hygiene Data'!$D$5,0,10*ROW('Hygiene Data'!D158))),'Data Summary'!DO164="Yes"),OFFSET('Hygiene Data'!$D$5,0,10*ROW('Hygiene Data'!D158)),NA())</f>
        <v>#N/A</v>
      </c>
      <c r="BA164" s="98" t="e">
        <f ca="true">+IF(AND(ISNUMBER(OFFSET('Hygiene Data'!$D$7,0,10*ROW('Hygiene Data'!D158))),'Data Summary'!DP164="Yes"),OFFSET('Hygiene Data'!$D$7,0,10*ROW('Hygiene Data'!D158)),NA())</f>
        <v>#N/A</v>
      </c>
      <c r="BB164" s="98" t="e">
        <f ca="true">+IF(AND(ISNUMBER(OFFSET('Hygiene Data'!$D$9,0,10*ROW('Hygiene Data'!D158))),'Data Summary'!DQ164="Yes"),OFFSET('Hygiene Data'!$D$9,0,10*ROW('Hygiene Data'!D158)),NA())</f>
        <v>#N/A</v>
      </c>
      <c r="BC164" s="98" t="e">
        <f ca="true">+IF(AND(ISNUMBER(OFFSET('Hygiene Data'!$E$5,0,10*ROW('Hygiene Data'!E158))),'Data Summary'!DR164="Yes"),OFFSET('Hygiene Data'!$E$5,0,10*ROW('Hygiene Data'!E158)),NA())</f>
        <v>#N/A</v>
      </c>
      <c r="BD164" s="98" t="e">
        <f ca="true">+IF(AND(ISNUMBER(OFFSET('Hygiene Data'!$E$7,0,10*ROW('Hygiene Data'!E158))),'Data Summary'!DS164="Yes"),OFFSET('Hygiene Data'!$E$7,0,10*ROW('Hygiene Data'!E158)),NA())</f>
        <v>#N/A</v>
      </c>
      <c r="BE164" s="98" t="e">
        <f ca="true">+IF(AND(ISNUMBER(OFFSET('Hygiene Data'!$E$9,0,10*ROW('Hygiene Data'!E158))),'Data Summary'!DT164="Yes"),OFFSET('Hygiene Data'!$E$9,0,10*ROW('Hygiene Data'!E158)),NA())</f>
        <v>#N/A</v>
      </c>
      <c r="BF164" s="98" t="e">
        <f ca="true">+IF(AND(ISNUMBER(OFFSET('Hygiene Data'!$F$5,0,10*ROW('Hygiene Data'!F158))),'Data Summary'!DU164="Yes"),OFFSET('Hygiene Data'!$F$5,0,10*ROW('Hygiene Data'!F158)),NA())</f>
        <v>#N/A</v>
      </c>
      <c r="BG164" s="98" t="e">
        <f ca="true">+IF(AND(ISNUMBER(OFFSET('Hygiene Data'!$F$7,0,10*ROW('Hygiene Data'!F158))),'Data Summary'!DV164="Yes"),OFFSET('Hygiene Data'!$F$7,0,10*ROW('Hygiene Data'!F158)),NA())</f>
        <v>#N/A</v>
      </c>
      <c r="BH164" s="98" t="e">
        <f ca="true">+IF(AND(ISNUMBER(OFFSET('Hygiene Data'!$F$9,0,10*ROW('Hygiene Data'!F158))),'Data Summary'!DW164="Yes"),OFFSET('Hygiene Data'!$F$9,0,10*ROW('Hygiene Data'!F158)),NA())</f>
        <v>#N/A</v>
      </c>
      <c r="BI164" s="98" t="e">
        <f ca="true">+IF(AND(ISNUMBER(OFFSET('Hygiene Data'!$G$5,0,10*ROW('Hygiene Data'!G158))),'Data Summary'!DX164="Yes"),OFFSET('Hygiene Data'!$G$5,0,10*ROW('Hygiene Data'!G158)),NA())</f>
        <v>#N/A</v>
      </c>
      <c r="BJ164" s="98" t="e">
        <f ca="true">+IF(AND(ISNUMBER(OFFSET('Hygiene Data'!$G$7,0,10*ROW('Hygiene Data'!G158))),'Data Summary'!DY164="Yes"),OFFSET('Hygiene Data'!$G$7,0,10*ROW('Hygiene Data'!G158)),NA())</f>
        <v>#N/A</v>
      </c>
      <c r="BK164" s="98" t="e">
        <f ca="true">+IF(AND(ISNUMBER(OFFSET('Hygiene Data'!$G$9,0,10*ROW('Hygiene Data'!G158))),'Data Summary'!DZ164="Yes"),OFFSET('Hygiene Data'!$G$9,0,10*ROW('Hygiene Data'!G158)),NA())</f>
        <v>#N/A</v>
      </c>
      <c r="BL164" s="98" t="e">
        <f ca="true">+IF(AND(ISNUMBER(OFFSET('Hygiene Data'!$H$5,0,10*ROW('Hygiene Data'!H158))),'Data Summary'!EA164="Yes"),OFFSET('Hygiene Data'!$H$5,0,10*ROW('Hygiene Data'!H158)),NA())</f>
        <v>#N/A</v>
      </c>
      <c r="BM164" s="98" t="e">
        <f ca="true">+IF(AND(ISNUMBER(OFFSET('Hygiene Data'!$H$7,0,10*ROW('Hygiene Data'!H158))),'Data Summary'!EB164="Yes"),OFFSET('Hygiene Data'!$H$7,0,10*ROW('Hygiene Data'!H158)),NA())</f>
        <v>#N/A</v>
      </c>
      <c r="BN164" s="98" t="e">
        <f ca="true">+IF(AND(ISNUMBER(OFFSET('Hygiene Data'!$H$9,0,10*ROW('Hygiene Data'!H158))),'Data Summary'!EC164="Yes"),OFFSET('Hygiene Data'!$H$9,0,10*ROW('Hygiene Data'!H158)),NA())</f>
        <v>#N/A</v>
      </c>
      <c r="BO164" s="98" t="e">
        <f ca="true">+IF(AND(ISNUMBER(OFFSET('Hygiene Data'!$I$5,0,10*ROW('Hygiene Data'!I158))),'Data Summary'!ED164="Yes"),OFFSET('Hygiene Data'!$I$5,0,10*ROW('Hygiene Data'!I158)),NA())</f>
        <v>#N/A</v>
      </c>
      <c r="BP164" s="98" t="e">
        <f ca="true">+IF(AND(ISNUMBER(OFFSET('Hygiene Data'!$I$7,0,10*ROW('Hygiene Data'!I158))),'Data Summary'!EE164="Yes"),OFFSET('Hygiene Data'!$I$7,0,10*ROW('Hygiene Data'!I158)),NA())</f>
        <v>#N/A</v>
      </c>
      <c r="BQ164" s="98" t="e">
        <f ca="true">+IF(AND(ISNUMBER(OFFSET('Hygiene Data'!$I$9,0,10*ROW('Hygiene Data'!I158))),'Data Summary'!EF164="Yes"),OFFSET('Hygiene Data'!$I$9,0,10*ROW('Hygiene Data'!I158)),NA())</f>
        <v>#N/A</v>
      </c>
    </row>
    <row xmlns:x14ac="http://schemas.microsoft.com/office/spreadsheetml/2009/9/ac" r="165" x14ac:dyDescent="0.2">
      <c r="A165" s="335" t="e">
        <f ca="true">+RIGHT('Data Summary'!A165,LEN('Data Summary'!A165)-9)</f>
        <v>#VALUE!</v>
      </c>
      <c r="B165" s="36" t="str">
        <f ca="true">+IF(ISTEXT('Data Summary'!B165),'Data Summary'!B165,"")</f>
        <v/>
      </c>
      <c r="C165" s="334" t="e">
        <f ca="true">+VALUE('Data Summary'!C165)</f>
        <v>#VALUE!</v>
      </c>
      <c r="D165" s="96" t="e">
        <f ca="true">+IF(AND(ISNUMBER(OFFSET('Water Data'!$D$4,0,10*ROW('Water Data'!D159))),'Data Summary'!BS165="Yes"),100-OFFSET('Water Data'!$D$4,0,10*ROW('Water Data'!D159)),NA())</f>
        <v>#N/A</v>
      </c>
      <c r="E165" s="96" t="e">
        <f ca="true">+IF(AND(ISNUMBER(OFFSET('Water Data'!$D$6,0,10*ROW('Water Data'!D159))),'Data Summary'!BT165="Yes"),OFFSET('Water Data'!$D$6,0,10*ROW('Water Data'!D159)),NA())</f>
        <v>#N/A</v>
      </c>
      <c r="F165" s="96" t="e">
        <f ca="true">+IF(AND(ISNUMBER(OFFSET('Water Data'!$D$9,0,10*ROW('Water Data'!D159))),'Data Summary'!BU165="Yes"),OFFSET('Water Data'!$D$9,0,10*ROW('Water Data'!D159)),NA())</f>
        <v>#N/A</v>
      </c>
      <c r="G165" s="96" t="e">
        <f ca="true">+IF(AND(ISNUMBER(OFFSET('Water Data'!$E$4,0,10*ROW('Water Data'!E159))),'Data Summary'!BV165="Yes"),100-OFFSET('Water Data'!$E$4,0,10*ROW('Water Data'!E159)),NA())</f>
        <v>#N/A</v>
      </c>
      <c r="H165" s="96" t="e">
        <f ca="true">+IF(AND(ISNUMBER(OFFSET('Water Data'!$E$6,0,10*ROW('Water Data'!E159))),'Data Summary'!BW165="Yes"),OFFSET('Water Data'!$E$6,0,10*ROW('Water Data'!E159)),NA())</f>
        <v>#N/A</v>
      </c>
      <c r="I165" s="96" t="e">
        <f ca="true">+IF(AND(ISNUMBER(OFFSET('Water Data'!$E$9,0,10*ROW('Water Data'!E159))),'Data Summary'!BX165="Yes"),OFFSET('Water Data'!$E$9,0,10*ROW('Water Data'!E159)),NA())</f>
        <v>#N/A</v>
      </c>
      <c r="J165" s="96" t="e">
        <f ca="true">+IF(AND(ISNUMBER(OFFSET('Water Data'!$F$4,0,10*ROW('Water Data'!F159))),'Data Summary'!BY165="Yes"),100-OFFSET('Water Data'!$F$4,0,10*ROW('Water Data'!F159)),NA())</f>
        <v>#N/A</v>
      </c>
      <c r="K165" s="96" t="e">
        <f ca="true">+IF(AND(ISNUMBER(OFFSET('Water Data'!$F$6,0,10*ROW('Water Data'!F159))),'Data Summary'!BZ165="Yes"),OFFSET('Water Data'!$F$6,0,10*ROW('Water Data'!F159)),NA())</f>
        <v>#N/A</v>
      </c>
      <c r="L165" s="96" t="e">
        <f ca="true">+IF(AND(ISNUMBER(OFFSET('Water Data'!$F$9,0,10*ROW('Water Data'!F159))),'Data Summary'!CA165="Yes"),OFFSET('Water Data'!$F$9,0,10*ROW('Water Data'!F159)),NA())</f>
        <v>#N/A</v>
      </c>
      <c r="M165" s="96" t="e">
        <f ca="true">+IF(AND(ISNUMBER(OFFSET('Water Data'!$G$4,0,10*ROW('Water Data'!G159))),'Data Summary'!CB165="Yes"),100-OFFSET('Water Data'!$G$4,0,10*ROW('Water Data'!G159)),NA())</f>
        <v>#N/A</v>
      </c>
      <c r="N165" s="96" t="e">
        <f ca="true">+IF(AND(ISNUMBER(OFFSET('Water Data'!$G$6,0,10*ROW('Water Data'!G159))),'Data Summary'!CC165="Yes"),OFFSET('Water Data'!$G$6,0,10*ROW('Water Data'!G159)),NA())</f>
        <v>#N/A</v>
      </c>
      <c r="O165" s="96" t="e">
        <f ca="true">+IF(AND(ISNUMBER(OFFSET('Water Data'!$G$9,0,10*ROW('Water Data'!G159))),'Data Summary'!CD165="Yes"),OFFSET('Water Data'!$G$9,0,10*ROW('Water Data'!G159)),NA())</f>
        <v>#N/A</v>
      </c>
      <c r="P165" s="96" t="e">
        <f ca="true">+IF(AND(ISNUMBER(OFFSET('Water Data'!$H$4,0,10*ROW('Water Data'!H159))),'Data Summary'!CE165="Yes"),100-OFFSET('Water Data'!$H$4,0,10*ROW('Water Data'!H159)),NA())</f>
        <v>#N/A</v>
      </c>
      <c r="Q165" s="96" t="e">
        <f ca="true">+IF(AND(ISNUMBER(OFFSET('Water Data'!$H$6,0,10*ROW('Water Data'!H159))),'Data Summary'!CF165="Yes"),OFFSET('Water Data'!$H$6,0,10*ROW('Water Data'!H159)),NA())</f>
        <v>#N/A</v>
      </c>
      <c r="R165" s="96" t="e">
        <f ca="true">+IF(AND(ISNUMBER(OFFSET('Water Data'!$H$9,0,10*ROW('Water Data'!H159))),'Data Summary'!CG165="Yes"),OFFSET('Water Data'!$H$9,0,10*ROW('Water Data'!H159)),NA())</f>
        <v>#N/A</v>
      </c>
      <c r="S165" s="96" t="e">
        <f ca="true">+IF(AND(ISNUMBER(OFFSET('Water Data'!$I$4,0,10*ROW('Water Data'!I159))),'Data Summary'!CH165="Yes"),100-OFFSET('Water Data'!$I$4,0,10*ROW('Water Data'!I159)),NA())</f>
        <v>#N/A</v>
      </c>
      <c r="T165" s="96" t="e">
        <f ca="true">+IF(AND(ISNUMBER(OFFSET('Water Data'!$I$6,0,10*ROW('Water Data'!I159))),'Data Summary'!CI165="Yes"),OFFSET('Water Data'!$I$6,0,10*ROW('Water Data'!I159)),NA())</f>
        <v>#N/A</v>
      </c>
      <c r="U165" s="96" t="e">
        <f ca="true">+IF(AND(ISNUMBER(OFFSET('Water Data'!$I$9,0,10*ROW('Water Data'!I159))),'Data Summary'!CJ165="Yes"),OFFSET('Water Data'!$I$9,0,10*ROW('Water Data'!I159)),NA())</f>
        <v>#N/A</v>
      </c>
      <c r="V165" s="97" t="e">
        <f ca="true">+IF(AND(ISNUMBER(OFFSET('Sanitation Data'!$D$4,0,10*ROW('Sanitation Data'!D159))),'Data Summary'!CK165="Yes"),100-OFFSET('Sanitation Data'!$D$4,0,10*ROW('Sanitation Data'!D159)),NA())</f>
        <v>#N/A</v>
      </c>
      <c r="W165" s="97" t="e">
        <f ca="true">+IF(AND(ISNUMBER(OFFSET('Sanitation Data'!$D$6,0,10*ROW('Sanitation Data'!D159))),'Data Summary'!CL165="Yes"),OFFSET('Sanitation Data'!$D$6,0,10*ROW('Sanitation Data'!D159)),NA())</f>
        <v>#N/A</v>
      </c>
      <c r="X165" s="97" t="e">
        <f ca="true">+IF(AND(ISNUMBER(OFFSET('Sanitation Data'!$D$10,0,10*ROW('Sanitation Data'!D159))),'Data Summary'!CM165="Yes"),OFFSET('Sanitation Data'!$D$10,0,10*ROW('Sanitation Data'!D159)),NA())</f>
        <v>#N/A</v>
      </c>
      <c r="Y165" s="97" t="e">
        <f ca="true">+IF(AND(ISNUMBER(OFFSET('Sanitation Data'!$D$11,0,10*ROW('Sanitation Data'!D159))),'Data Summary'!CN165="Yes"),OFFSET('Sanitation Data'!$D$11,0,10*ROW('Sanitation Data'!D159)),NA())</f>
        <v>#N/A</v>
      </c>
      <c r="Z165" s="97" t="e">
        <f ca="true">+IF(AND(ISNUMBER(OFFSET('Sanitation Data'!$D$12,0,10*ROW('Sanitation Data'!D159))),'Data Summary'!CO165="Yes"),OFFSET('Sanitation Data'!$D$12,0,10*ROW('Sanitation Data'!D159)),NA())</f>
        <v>#N/A</v>
      </c>
      <c r="AA165" s="97" t="e">
        <f ca="true">+IF(AND(ISNUMBER(OFFSET('Sanitation Data'!$E$4,0,10*ROW('Sanitation Data'!E159))),'Data Summary'!CP165="Yes"),100-OFFSET('Sanitation Data'!$E$4,0,10*ROW('Sanitation Data'!E159)),NA())</f>
        <v>#N/A</v>
      </c>
      <c r="AB165" s="97" t="e">
        <f ca="true">+IF(AND(ISNUMBER(OFFSET('Sanitation Data'!$E$6,0,10*ROW('Sanitation Data'!E159))),'Data Summary'!CQ165="Yes"),OFFSET('Sanitation Data'!$E$6,0,10*ROW('Sanitation Data'!E159)),NA())</f>
        <v>#N/A</v>
      </c>
      <c r="AC165" s="97" t="e">
        <f ca="true">+IF(AND(ISNUMBER(OFFSET('Sanitation Data'!$E$10,0,10*ROW('Sanitation Data'!E159))),'Data Summary'!CR165="Yes"),OFFSET('Sanitation Data'!$E$10,0,10*ROW('Sanitation Data'!E159)),NA())</f>
        <v>#N/A</v>
      </c>
      <c r="AD165" s="97" t="e">
        <f ca="true">+IF(AND(ISNUMBER(OFFSET('Sanitation Data'!$E$11,0,10*ROW('Sanitation Data'!E159))),'Data Summary'!CS165="Yes"),OFFSET('Sanitation Data'!$E$11,0,10*ROW('Sanitation Data'!E159)),NA())</f>
        <v>#N/A</v>
      </c>
      <c r="AE165" s="97" t="e">
        <f ca="true">+IF(AND(ISNUMBER(OFFSET('Sanitation Data'!$E$12,0,10*ROW('Sanitation Data'!E159))),'Data Summary'!CT165="Yes"),OFFSET('Sanitation Data'!$E$12,0,10*ROW('Sanitation Data'!E159)),NA())</f>
        <v>#N/A</v>
      </c>
      <c r="AF165" s="97" t="e">
        <f ca="true">+IF(AND(ISNUMBER(OFFSET('Sanitation Data'!$F$4,0,10*ROW('Sanitation Data'!F159))),'Data Summary'!CU165="Yes"),100-OFFSET('Sanitation Data'!$F$4,0,10*ROW('Sanitation Data'!F159)),NA())</f>
        <v>#N/A</v>
      </c>
      <c r="AG165" s="97" t="e">
        <f ca="true">+IF(AND(ISNUMBER(OFFSET('Sanitation Data'!$F$6,0,10*ROW('Sanitation Data'!F159))),'Data Summary'!CV165="Yes"),OFFSET('Sanitation Data'!$F$6,0,10*ROW('Sanitation Data'!F159)),NA())</f>
        <v>#N/A</v>
      </c>
      <c r="AH165" s="97" t="e">
        <f ca="true">+IF(AND(ISNUMBER(OFFSET('Sanitation Data'!$F$10,0,10*ROW('Sanitation Data'!F159))),'Data Summary'!CW165="Yes"),OFFSET('Sanitation Data'!$F$10,0,10*ROW('Sanitation Data'!F159)),NA())</f>
        <v>#N/A</v>
      </c>
      <c r="AI165" s="97" t="e">
        <f ca="true">+IF(AND(ISNUMBER(OFFSET('Sanitation Data'!$F$11,0,10*ROW('Sanitation Data'!F159))),'Data Summary'!CX165="Yes"),OFFSET('Sanitation Data'!$F$11,0,10*ROW('Sanitation Data'!F159)),NA())</f>
        <v>#N/A</v>
      </c>
      <c r="AJ165" s="97" t="e">
        <f ca="true">+IF(AND(ISNUMBER(OFFSET('Sanitation Data'!$F$12,0,10*ROW('Sanitation Data'!F159))),'Data Summary'!CY165="Yes"),OFFSET('Sanitation Data'!$F$12,0,10*ROW('Sanitation Data'!F159)),NA())</f>
        <v>#N/A</v>
      </c>
      <c r="AK165" s="97" t="e">
        <f ca="true">+IF(AND(ISNUMBER(OFFSET('Sanitation Data'!$G$4,0,10*ROW('Sanitation Data'!G159))),'Data Summary'!CZ165="Yes"),100-OFFSET('Sanitation Data'!$G$4,0,10*ROW('Sanitation Data'!G159)),NA())</f>
        <v>#N/A</v>
      </c>
      <c r="AL165" s="97" t="e">
        <f ca="true">+IF(AND(ISNUMBER(OFFSET('Sanitation Data'!$G$6,0,10*ROW('Sanitation Data'!G159))),'Data Summary'!DA165="Yes"),OFFSET('Sanitation Data'!$G$6,0,10*ROW('Sanitation Data'!G159)),NA())</f>
        <v>#N/A</v>
      </c>
      <c r="AM165" s="97" t="e">
        <f ca="true">+IF(AND(ISNUMBER(OFFSET('Sanitation Data'!$G$10,0,10*ROW('Sanitation Data'!G159))),'Data Summary'!DB165="Yes"),OFFSET('Sanitation Data'!$G$10,0,10*ROW('Sanitation Data'!G159)),NA())</f>
        <v>#N/A</v>
      </c>
      <c r="AN165" s="97" t="e">
        <f ca="true">+IF(AND(ISNUMBER(OFFSET('Sanitation Data'!$G$11,0,10*ROW('Sanitation Data'!G159))),'Data Summary'!DC165="Yes"),OFFSET('Sanitation Data'!$G$11,0,10*ROW('Sanitation Data'!G159)),NA())</f>
        <v>#N/A</v>
      </c>
      <c r="AO165" s="97" t="e">
        <f ca="true">+IF(AND(ISNUMBER(OFFSET('Sanitation Data'!$G$12,0,10*ROW('Sanitation Data'!G159))),'Data Summary'!DD165="Yes"),OFFSET('Sanitation Data'!$G$12,0,10*ROW('Sanitation Data'!G159)),NA())</f>
        <v>#N/A</v>
      </c>
      <c r="AP165" s="97" t="e">
        <f ca="true">+IF(AND(ISNUMBER(OFFSET('Sanitation Data'!$H$4,0,10*ROW('Sanitation Data'!H159))),'Data Summary'!DE165="Yes"),100-OFFSET('Sanitation Data'!$H$4,0,10*ROW('Sanitation Data'!H159)),NA())</f>
        <v>#N/A</v>
      </c>
      <c r="AQ165" s="97" t="e">
        <f ca="true">+IF(AND(ISNUMBER(OFFSET('Sanitation Data'!$H$6,0,10*ROW('Sanitation Data'!H159))),'Data Summary'!DF165="Yes"),OFFSET('Sanitation Data'!$H$6,0,10*ROW('Sanitation Data'!H159)),NA())</f>
        <v>#N/A</v>
      </c>
      <c r="AR165" s="97" t="e">
        <f ca="true">+IF(AND(ISNUMBER(OFFSET('Sanitation Data'!$H$10,0,10*ROW('Sanitation Data'!H159))),'Data Summary'!DG165="Yes"),OFFSET('Sanitation Data'!$H$10,0,10*ROW('Sanitation Data'!H159)),NA())</f>
        <v>#N/A</v>
      </c>
      <c r="AS165" s="97" t="e">
        <f ca="true">+IF(AND(ISNUMBER(OFFSET('Sanitation Data'!$H$11,0,10*ROW('Sanitation Data'!H159))),'Data Summary'!DH165="Yes"),OFFSET('Sanitation Data'!$H$11,0,10*ROW('Sanitation Data'!H159)),NA())</f>
        <v>#N/A</v>
      </c>
      <c r="AT165" s="97" t="e">
        <f ca="true">+IF(AND(ISNUMBER(OFFSET('Sanitation Data'!$H$12,0,10*ROW('Sanitation Data'!H159))),'Data Summary'!DI165="Yes"),OFFSET('Sanitation Data'!$H$12,0,10*ROW('Sanitation Data'!H159)),NA())</f>
        <v>#N/A</v>
      </c>
      <c r="AU165" s="97" t="e">
        <f ca="true">+IF(AND(ISNUMBER(OFFSET('Sanitation Data'!$I$4,0,10*ROW('Sanitation Data'!I159))),'Data Summary'!DJ165="Yes"),100-OFFSET('Sanitation Data'!$I$4,0,10*ROW('Sanitation Data'!I159)),NA())</f>
        <v>#N/A</v>
      </c>
      <c r="AV165" s="97" t="e">
        <f ca="true">+IF(AND(ISNUMBER(OFFSET('Sanitation Data'!$I$6,0,10*ROW('Sanitation Data'!I159))),'Data Summary'!DK165="Yes"),OFFSET('Sanitation Data'!$I$6,0,10*ROW('Sanitation Data'!I159)),NA())</f>
        <v>#N/A</v>
      </c>
      <c r="AW165" s="97" t="e">
        <f ca="true">+IF(AND(ISNUMBER(OFFSET('Sanitation Data'!$I$10,0,10*ROW('Sanitation Data'!I159))),'Data Summary'!DL165="Yes"),OFFSET('Sanitation Data'!$I$10,0,10*ROW('Sanitation Data'!I159)),NA())</f>
        <v>#N/A</v>
      </c>
      <c r="AX165" s="97" t="e">
        <f ca="true">+IF(AND(ISNUMBER(OFFSET('Sanitation Data'!$I$11,0,10*ROW('Sanitation Data'!I159))),'Data Summary'!DM165="Yes"),OFFSET('Sanitation Data'!$I$11,0,10*ROW('Sanitation Data'!I159)),NA())</f>
        <v>#N/A</v>
      </c>
      <c r="AY165" s="97" t="e">
        <f ca="true">+IF(AND(ISNUMBER(OFFSET('Sanitation Data'!$I$12,0,10*ROW('Sanitation Data'!I159))),'Data Summary'!DN165="Yes"),OFFSET('Sanitation Data'!$I$12,0,10*ROW('Sanitation Data'!I159)),NA())</f>
        <v>#N/A</v>
      </c>
      <c r="AZ165" s="98" t="e">
        <f ca="true">+IF(AND(ISNUMBER(OFFSET('Hygiene Data'!$D$5,0,10*ROW('Hygiene Data'!D159))),'Data Summary'!DO165="Yes"),OFFSET('Hygiene Data'!$D$5,0,10*ROW('Hygiene Data'!D159)),NA())</f>
        <v>#N/A</v>
      </c>
      <c r="BA165" s="98" t="e">
        <f ca="true">+IF(AND(ISNUMBER(OFFSET('Hygiene Data'!$D$7,0,10*ROW('Hygiene Data'!D159))),'Data Summary'!DP165="Yes"),OFFSET('Hygiene Data'!$D$7,0,10*ROW('Hygiene Data'!D159)),NA())</f>
        <v>#N/A</v>
      </c>
      <c r="BB165" s="98" t="e">
        <f ca="true">+IF(AND(ISNUMBER(OFFSET('Hygiene Data'!$D$9,0,10*ROW('Hygiene Data'!D159))),'Data Summary'!DQ165="Yes"),OFFSET('Hygiene Data'!$D$9,0,10*ROW('Hygiene Data'!D159)),NA())</f>
        <v>#N/A</v>
      </c>
      <c r="BC165" s="98" t="e">
        <f ca="true">+IF(AND(ISNUMBER(OFFSET('Hygiene Data'!$E$5,0,10*ROW('Hygiene Data'!E159))),'Data Summary'!DR165="Yes"),OFFSET('Hygiene Data'!$E$5,0,10*ROW('Hygiene Data'!E159)),NA())</f>
        <v>#N/A</v>
      </c>
      <c r="BD165" s="98" t="e">
        <f ca="true">+IF(AND(ISNUMBER(OFFSET('Hygiene Data'!$E$7,0,10*ROW('Hygiene Data'!E159))),'Data Summary'!DS165="Yes"),OFFSET('Hygiene Data'!$E$7,0,10*ROW('Hygiene Data'!E159)),NA())</f>
        <v>#N/A</v>
      </c>
      <c r="BE165" s="98" t="e">
        <f ca="true">+IF(AND(ISNUMBER(OFFSET('Hygiene Data'!$E$9,0,10*ROW('Hygiene Data'!E159))),'Data Summary'!DT165="Yes"),OFFSET('Hygiene Data'!$E$9,0,10*ROW('Hygiene Data'!E159)),NA())</f>
        <v>#N/A</v>
      </c>
      <c r="BF165" s="98" t="e">
        <f ca="true">+IF(AND(ISNUMBER(OFFSET('Hygiene Data'!$F$5,0,10*ROW('Hygiene Data'!F159))),'Data Summary'!DU165="Yes"),OFFSET('Hygiene Data'!$F$5,0,10*ROW('Hygiene Data'!F159)),NA())</f>
        <v>#N/A</v>
      </c>
      <c r="BG165" s="98" t="e">
        <f ca="true">+IF(AND(ISNUMBER(OFFSET('Hygiene Data'!$F$7,0,10*ROW('Hygiene Data'!F159))),'Data Summary'!DV165="Yes"),OFFSET('Hygiene Data'!$F$7,0,10*ROW('Hygiene Data'!F159)),NA())</f>
        <v>#N/A</v>
      </c>
      <c r="BH165" s="98" t="e">
        <f ca="true">+IF(AND(ISNUMBER(OFFSET('Hygiene Data'!$F$9,0,10*ROW('Hygiene Data'!F159))),'Data Summary'!DW165="Yes"),OFFSET('Hygiene Data'!$F$9,0,10*ROW('Hygiene Data'!F159)),NA())</f>
        <v>#N/A</v>
      </c>
      <c r="BI165" s="98" t="e">
        <f ca="true">+IF(AND(ISNUMBER(OFFSET('Hygiene Data'!$G$5,0,10*ROW('Hygiene Data'!G159))),'Data Summary'!DX165="Yes"),OFFSET('Hygiene Data'!$G$5,0,10*ROW('Hygiene Data'!G159)),NA())</f>
        <v>#N/A</v>
      </c>
      <c r="BJ165" s="98" t="e">
        <f ca="true">+IF(AND(ISNUMBER(OFFSET('Hygiene Data'!$G$7,0,10*ROW('Hygiene Data'!G159))),'Data Summary'!DY165="Yes"),OFFSET('Hygiene Data'!$G$7,0,10*ROW('Hygiene Data'!G159)),NA())</f>
        <v>#N/A</v>
      </c>
      <c r="BK165" s="98" t="e">
        <f ca="true">+IF(AND(ISNUMBER(OFFSET('Hygiene Data'!$G$9,0,10*ROW('Hygiene Data'!G159))),'Data Summary'!DZ165="Yes"),OFFSET('Hygiene Data'!$G$9,0,10*ROW('Hygiene Data'!G159)),NA())</f>
        <v>#N/A</v>
      </c>
      <c r="BL165" s="98" t="e">
        <f ca="true">+IF(AND(ISNUMBER(OFFSET('Hygiene Data'!$H$5,0,10*ROW('Hygiene Data'!H159))),'Data Summary'!EA165="Yes"),OFFSET('Hygiene Data'!$H$5,0,10*ROW('Hygiene Data'!H159)),NA())</f>
        <v>#N/A</v>
      </c>
      <c r="BM165" s="98" t="e">
        <f ca="true">+IF(AND(ISNUMBER(OFFSET('Hygiene Data'!$H$7,0,10*ROW('Hygiene Data'!H159))),'Data Summary'!EB165="Yes"),OFFSET('Hygiene Data'!$H$7,0,10*ROW('Hygiene Data'!H159)),NA())</f>
        <v>#N/A</v>
      </c>
      <c r="BN165" s="98" t="e">
        <f ca="true">+IF(AND(ISNUMBER(OFFSET('Hygiene Data'!$H$9,0,10*ROW('Hygiene Data'!H159))),'Data Summary'!EC165="Yes"),OFFSET('Hygiene Data'!$H$9,0,10*ROW('Hygiene Data'!H159)),NA())</f>
        <v>#N/A</v>
      </c>
      <c r="BO165" s="98" t="e">
        <f ca="true">+IF(AND(ISNUMBER(OFFSET('Hygiene Data'!$I$5,0,10*ROW('Hygiene Data'!I159))),'Data Summary'!ED165="Yes"),OFFSET('Hygiene Data'!$I$5,0,10*ROW('Hygiene Data'!I159)),NA())</f>
        <v>#N/A</v>
      </c>
      <c r="BP165" s="98" t="e">
        <f ca="true">+IF(AND(ISNUMBER(OFFSET('Hygiene Data'!$I$7,0,10*ROW('Hygiene Data'!I159))),'Data Summary'!EE165="Yes"),OFFSET('Hygiene Data'!$I$7,0,10*ROW('Hygiene Data'!I159)),NA())</f>
        <v>#N/A</v>
      </c>
      <c r="BQ165" s="98" t="e">
        <f ca="true">+IF(AND(ISNUMBER(OFFSET('Hygiene Data'!$I$9,0,10*ROW('Hygiene Data'!I159))),'Data Summary'!EF165="Yes"),OFFSET('Hygiene Data'!$I$9,0,10*ROW('Hygiene Data'!I159)),NA())</f>
        <v>#N/A</v>
      </c>
    </row>
    <row xmlns:x14ac="http://schemas.microsoft.com/office/spreadsheetml/2009/9/ac" r="166" x14ac:dyDescent="0.2">
      <c r="A166" s="335" t="e">
        <f ca="true">+RIGHT('Data Summary'!A166,LEN('Data Summary'!A166)-9)</f>
        <v>#VALUE!</v>
      </c>
      <c r="B166" s="36" t="str">
        <f ca="true">+IF(ISTEXT('Data Summary'!B166),'Data Summary'!B166,"")</f>
        <v/>
      </c>
      <c r="C166" s="334" t="e">
        <f ca="true">+VALUE('Data Summary'!C166)</f>
        <v>#VALUE!</v>
      </c>
      <c r="D166" s="96" t="e">
        <f ca="true">+IF(AND(ISNUMBER(OFFSET('Water Data'!$D$4,0,10*ROW('Water Data'!D160))),'Data Summary'!BS166="Yes"),100-OFFSET('Water Data'!$D$4,0,10*ROW('Water Data'!D160)),NA())</f>
        <v>#N/A</v>
      </c>
      <c r="E166" s="96" t="e">
        <f ca="true">+IF(AND(ISNUMBER(OFFSET('Water Data'!$D$6,0,10*ROW('Water Data'!D160))),'Data Summary'!BT166="Yes"),OFFSET('Water Data'!$D$6,0,10*ROW('Water Data'!D160)),NA())</f>
        <v>#N/A</v>
      </c>
      <c r="F166" s="96" t="e">
        <f ca="true">+IF(AND(ISNUMBER(OFFSET('Water Data'!$D$9,0,10*ROW('Water Data'!D160))),'Data Summary'!BU166="Yes"),OFFSET('Water Data'!$D$9,0,10*ROW('Water Data'!D160)),NA())</f>
        <v>#N/A</v>
      </c>
      <c r="G166" s="96" t="e">
        <f ca="true">+IF(AND(ISNUMBER(OFFSET('Water Data'!$E$4,0,10*ROW('Water Data'!E160))),'Data Summary'!BV166="Yes"),100-OFFSET('Water Data'!$E$4,0,10*ROW('Water Data'!E160)),NA())</f>
        <v>#N/A</v>
      </c>
      <c r="H166" s="96" t="e">
        <f ca="true">+IF(AND(ISNUMBER(OFFSET('Water Data'!$E$6,0,10*ROW('Water Data'!E160))),'Data Summary'!BW166="Yes"),OFFSET('Water Data'!$E$6,0,10*ROW('Water Data'!E160)),NA())</f>
        <v>#N/A</v>
      </c>
      <c r="I166" s="96" t="e">
        <f ca="true">+IF(AND(ISNUMBER(OFFSET('Water Data'!$E$9,0,10*ROW('Water Data'!E160))),'Data Summary'!BX166="Yes"),OFFSET('Water Data'!$E$9,0,10*ROW('Water Data'!E160)),NA())</f>
        <v>#N/A</v>
      </c>
      <c r="J166" s="96" t="e">
        <f ca="true">+IF(AND(ISNUMBER(OFFSET('Water Data'!$F$4,0,10*ROW('Water Data'!F160))),'Data Summary'!BY166="Yes"),100-OFFSET('Water Data'!$F$4,0,10*ROW('Water Data'!F160)),NA())</f>
        <v>#N/A</v>
      </c>
      <c r="K166" s="96" t="e">
        <f ca="true">+IF(AND(ISNUMBER(OFFSET('Water Data'!$F$6,0,10*ROW('Water Data'!F160))),'Data Summary'!BZ166="Yes"),OFFSET('Water Data'!$F$6,0,10*ROW('Water Data'!F160)),NA())</f>
        <v>#N/A</v>
      </c>
      <c r="L166" s="96" t="e">
        <f ca="true">+IF(AND(ISNUMBER(OFFSET('Water Data'!$F$9,0,10*ROW('Water Data'!F160))),'Data Summary'!CA166="Yes"),OFFSET('Water Data'!$F$9,0,10*ROW('Water Data'!F160)),NA())</f>
        <v>#N/A</v>
      </c>
      <c r="M166" s="96" t="e">
        <f ca="true">+IF(AND(ISNUMBER(OFFSET('Water Data'!$G$4,0,10*ROW('Water Data'!G160))),'Data Summary'!CB166="Yes"),100-OFFSET('Water Data'!$G$4,0,10*ROW('Water Data'!G160)),NA())</f>
        <v>#N/A</v>
      </c>
      <c r="N166" s="96" t="e">
        <f ca="true">+IF(AND(ISNUMBER(OFFSET('Water Data'!$G$6,0,10*ROW('Water Data'!G160))),'Data Summary'!CC166="Yes"),OFFSET('Water Data'!$G$6,0,10*ROW('Water Data'!G160)),NA())</f>
        <v>#N/A</v>
      </c>
      <c r="O166" s="96" t="e">
        <f ca="true">+IF(AND(ISNUMBER(OFFSET('Water Data'!$G$9,0,10*ROW('Water Data'!G160))),'Data Summary'!CD166="Yes"),OFFSET('Water Data'!$G$9,0,10*ROW('Water Data'!G160)),NA())</f>
        <v>#N/A</v>
      </c>
      <c r="P166" s="96" t="e">
        <f ca="true">+IF(AND(ISNUMBER(OFFSET('Water Data'!$H$4,0,10*ROW('Water Data'!H160))),'Data Summary'!CE166="Yes"),100-OFFSET('Water Data'!$H$4,0,10*ROW('Water Data'!H160)),NA())</f>
        <v>#N/A</v>
      </c>
      <c r="Q166" s="96" t="e">
        <f ca="true">+IF(AND(ISNUMBER(OFFSET('Water Data'!$H$6,0,10*ROW('Water Data'!H160))),'Data Summary'!CF166="Yes"),OFFSET('Water Data'!$H$6,0,10*ROW('Water Data'!H160)),NA())</f>
        <v>#N/A</v>
      </c>
      <c r="R166" s="96" t="e">
        <f ca="true">+IF(AND(ISNUMBER(OFFSET('Water Data'!$H$9,0,10*ROW('Water Data'!H160))),'Data Summary'!CG166="Yes"),OFFSET('Water Data'!$H$9,0,10*ROW('Water Data'!H160)),NA())</f>
        <v>#N/A</v>
      </c>
      <c r="S166" s="96" t="e">
        <f ca="true">+IF(AND(ISNUMBER(OFFSET('Water Data'!$I$4,0,10*ROW('Water Data'!I160))),'Data Summary'!CH166="Yes"),100-OFFSET('Water Data'!$I$4,0,10*ROW('Water Data'!I160)),NA())</f>
        <v>#N/A</v>
      </c>
      <c r="T166" s="96" t="e">
        <f ca="true">+IF(AND(ISNUMBER(OFFSET('Water Data'!$I$6,0,10*ROW('Water Data'!I160))),'Data Summary'!CI166="Yes"),OFFSET('Water Data'!$I$6,0,10*ROW('Water Data'!I160)),NA())</f>
        <v>#N/A</v>
      </c>
      <c r="U166" s="96" t="e">
        <f ca="true">+IF(AND(ISNUMBER(OFFSET('Water Data'!$I$9,0,10*ROW('Water Data'!I160))),'Data Summary'!CJ166="Yes"),OFFSET('Water Data'!$I$9,0,10*ROW('Water Data'!I160)),NA())</f>
        <v>#N/A</v>
      </c>
      <c r="V166" s="97" t="e">
        <f ca="true">+IF(AND(ISNUMBER(OFFSET('Sanitation Data'!$D$4,0,10*ROW('Sanitation Data'!D160))),'Data Summary'!CK166="Yes"),100-OFFSET('Sanitation Data'!$D$4,0,10*ROW('Sanitation Data'!D160)),NA())</f>
        <v>#N/A</v>
      </c>
      <c r="W166" s="97" t="e">
        <f ca="true">+IF(AND(ISNUMBER(OFFSET('Sanitation Data'!$D$6,0,10*ROW('Sanitation Data'!D160))),'Data Summary'!CL166="Yes"),OFFSET('Sanitation Data'!$D$6,0,10*ROW('Sanitation Data'!D160)),NA())</f>
        <v>#N/A</v>
      </c>
      <c r="X166" s="97" t="e">
        <f ca="true">+IF(AND(ISNUMBER(OFFSET('Sanitation Data'!$D$10,0,10*ROW('Sanitation Data'!D160))),'Data Summary'!CM166="Yes"),OFFSET('Sanitation Data'!$D$10,0,10*ROW('Sanitation Data'!D160)),NA())</f>
        <v>#N/A</v>
      </c>
      <c r="Y166" s="97" t="e">
        <f ca="true">+IF(AND(ISNUMBER(OFFSET('Sanitation Data'!$D$11,0,10*ROW('Sanitation Data'!D160))),'Data Summary'!CN166="Yes"),OFFSET('Sanitation Data'!$D$11,0,10*ROW('Sanitation Data'!D160)),NA())</f>
        <v>#N/A</v>
      </c>
      <c r="Z166" s="97" t="e">
        <f ca="true">+IF(AND(ISNUMBER(OFFSET('Sanitation Data'!$D$12,0,10*ROW('Sanitation Data'!D160))),'Data Summary'!CO166="Yes"),OFFSET('Sanitation Data'!$D$12,0,10*ROW('Sanitation Data'!D160)),NA())</f>
        <v>#N/A</v>
      </c>
      <c r="AA166" s="97" t="e">
        <f ca="true">+IF(AND(ISNUMBER(OFFSET('Sanitation Data'!$E$4,0,10*ROW('Sanitation Data'!E160))),'Data Summary'!CP166="Yes"),100-OFFSET('Sanitation Data'!$E$4,0,10*ROW('Sanitation Data'!E160)),NA())</f>
        <v>#N/A</v>
      </c>
      <c r="AB166" s="97" t="e">
        <f ca="true">+IF(AND(ISNUMBER(OFFSET('Sanitation Data'!$E$6,0,10*ROW('Sanitation Data'!E160))),'Data Summary'!CQ166="Yes"),OFFSET('Sanitation Data'!$E$6,0,10*ROW('Sanitation Data'!E160)),NA())</f>
        <v>#N/A</v>
      </c>
      <c r="AC166" s="97" t="e">
        <f ca="true">+IF(AND(ISNUMBER(OFFSET('Sanitation Data'!$E$10,0,10*ROW('Sanitation Data'!E160))),'Data Summary'!CR166="Yes"),OFFSET('Sanitation Data'!$E$10,0,10*ROW('Sanitation Data'!E160)),NA())</f>
        <v>#N/A</v>
      </c>
      <c r="AD166" s="97" t="e">
        <f ca="true">+IF(AND(ISNUMBER(OFFSET('Sanitation Data'!$E$11,0,10*ROW('Sanitation Data'!E160))),'Data Summary'!CS166="Yes"),OFFSET('Sanitation Data'!$E$11,0,10*ROW('Sanitation Data'!E160)),NA())</f>
        <v>#N/A</v>
      </c>
      <c r="AE166" s="97" t="e">
        <f ca="true">+IF(AND(ISNUMBER(OFFSET('Sanitation Data'!$E$12,0,10*ROW('Sanitation Data'!E160))),'Data Summary'!CT166="Yes"),OFFSET('Sanitation Data'!$E$12,0,10*ROW('Sanitation Data'!E160)),NA())</f>
        <v>#N/A</v>
      </c>
      <c r="AF166" s="97" t="e">
        <f ca="true">+IF(AND(ISNUMBER(OFFSET('Sanitation Data'!$F$4,0,10*ROW('Sanitation Data'!F160))),'Data Summary'!CU166="Yes"),100-OFFSET('Sanitation Data'!$F$4,0,10*ROW('Sanitation Data'!F160)),NA())</f>
        <v>#N/A</v>
      </c>
      <c r="AG166" s="97" t="e">
        <f ca="true">+IF(AND(ISNUMBER(OFFSET('Sanitation Data'!$F$6,0,10*ROW('Sanitation Data'!F160))),'Data Summary'!CV166="Yes"),OFFSET('Sanitation Data'!$F$6,0,10*ROW('Sanitation Data'!F160)),NA())</f>
        <v>#N/A</v>
      </c>
      <c r="AH166" s="97" t="e">
        <f ca="true">+IF(AND(ISNUMBER(OFFSET('Sanitation Data'!$F$10,0,10*ROW('Sanitation Data'!F160))),'Data Summary'!CW166="Yes"),OFFSET('Sanitation Data'!$F$10,0,10*ROW('Sanitation Data'!F160)),NA())</f>
        <v>#N/A</v>
      </c>
      <c r="AI166" s="97" t="e">
        <f ca="true">+IF(AND(ISNUMBER(OFFSET('Sanitation Data'!$F$11,0,10*ROW('Sanitation Data'!F160))),'Data Summary'!CX166="Yes"),OFFSET('Sanitation Data'!$F$11,0,10*ROW('Sanitation Data'!F160)),NA())</f>
        <v>#N/A</v>
      </c>
      <c r="AJ166" s="97" t="e">
        <f ca="true">+IF(AND(ISNUMBER(OFFSET('Sanitation Data'!$F$12,0,10*ROW('Sanitation Data'!F160))),'Data Summary'!CY166="Yes"),OFFSET('Sanitation Data'!$F$12,0,10*ROW('Sanitation Data'!F160)),NA())</f>
        <v>#N/A</v>
      </c>
      <c r="AK166" s="97" t="e">
        <f ca="true">+IF(AND(ISNUMBER(OFFSET('Sanitation Data'!$G$4,0,10*ROW('Sanitation Data'!G160))),'Data Summary'!CZ166="Yes"),100-OFFSET('Sanitation Data'!$G$4,0,10*ROW('Sanitation Data'!G160)),NA())</f>
        <v>#N/A</v>
      </c>
      <c r="AL166" s="97" t="e">
        <f ca="true">+IF(AND(ISNUMBER(OFFSET('Sanitation Data'!$G$6,0,10*ROW('Sanitation Data'!G160))),'Data Summary'!DA166="Yes"),OFFSET('Sanitation Data'!$G$6,0,10*ROW('Sanitation Data'!G160)),NA())</f>
        <v>#N/A</v>
      </c>
      <c r="AM166" s="97" t="e">
        <f ca="true">+IF(AND(ISNUMBER(OFFSET('Sanitation Data'!$G$10,0,10*ROW('Sanitation Data'!G160))),'Data Summary'!DB166="Yes"),OFFSET('Sanitation Data'!$G$10,0,10*ROW('Sanitation Data'!G160)),NA())</f>
        <v>#N/A</v>
      </c>
      <c r="AN166" s="97" t="e">
        <f ca="true">+IF(AND(ISNUMBER(OFFSET('Sanitation Data'!$G$11,0,10*ROW('Sanitation Data'!G160))),'Data Summary'!DC166="Yes"),OFFSET('Sanitation Data'!$G$11,0,10*ROW('Sanitation Data'!G160)),NA())</f>
        <v>#N/A</v>
      </c>
      <c r="AO166" s="97" t="e">
        <f ca="true">+IF(AND(ISNUMBER(OFFSET('Sanitation Data'!$G$12,0,10*ROW('Sanitation Data'!G160))),'Data Summary'!DD166="Yes"),OFFSET('Sanitation Data'!$G$12,0,10*ROW('Sanitation Data'!G160)),NA())</f>
        <v>#N/A</v>
      </c>
      <c r="AP166" s="97" t="e">
        <f ca="true">+IF(AND(ISNUMBER(OFFSET('Sanitation Data'!$H$4,0,10*ROW('Sanitation Data'!H160))),'Data Summary'!DE166="Yes"),100-OFFSET('Sanitation Data'!$H$4,0,10*ROW('Sanitation Data'!H160)),NA())</f>
        <v>#N/A</v>
      </c>
      <c r="AQ166" s="97" t="e">
        <f ca="true">+IF(AND(ISNUMBER(OFFSET('Sanitation Data'!$H$6,0,10*ROW('Sanitation Data'!H160))),'Data Summary'!DF166="Yes"),OFFSET('Sanitation Data'!$H$6,0,10*ROW('Sanitation Data'!H160)),NA())</f>
        <v>#N/A</v>
      </c>
      <c r="AR166" s="97" t="e">
        <f ca="true">+IF(AND(ISNUMBER(OFFSET('Sanitation Data'!$H$10,0,10*ROW('Sanitation Data'!H160))),'Data Summary'!DG166="Yes"),OFFSET('Sanitation Data'!$H$10,0,10*ROW('Sanitation Data'!H160)),NA())</f>
        <v>#N/A</v>
      </c>
      <c r="AS166" s="97" t="e">
        <f ca="true">+IF(AND(ISNUMBER(OFFSET('Sanitation Data'!$H$11,0,10*ROW('Sanitation Data'!H160))),'Data Summary'!DH166="Yes"),OFFSET('Sanitation Data'!$H$11,0,10*ROW('Sanitation Data'!H160)),NA())</f>
        <v>#N/A</v>
      </c>
      <c r="AT166" s="97" t="e">
        <f ca="true">+IF(AND(ISNUMBER(OFFSET('Sanitation Data'!$H$12,0,10*ROW('Sanitation Data'!H160))),'Data Summary'!DI166="Yes"),OFFSET('Sanitation Data'!$H$12,0,10*ROW('Sanitation Data'!H160)),NA())</f>
        <v>#N/A</v>
      </c>
      <c r="AU166" s="97" t="e">
        <f ca="true">+IF(AND(ISNUMBER(OFFSET('Sanitation Data'!$I$4,0,10*ROW('Sanitation Data'!I160))),'Data Summary'!DJ166="Yes"),100-OFFSET('Sanitation Data'!$I$4,0,10*ROW('Sanitation Data'!I160)),NA())</f>
        <v>#N/A</v>
      </c>
      <c r="AV166" s="97" t="e">
        <f ca="true">+IF(AND(ISNUMBER(OFFSET('Sanitation Data'!$I$6,0,10*ROW('Sanitation Data'!I160))),'Data Summary'!DK166="Yes"),OFFSET('Sanitation Data'!$I$6,0,10*ROW('Sanitation Data'!I160)),NA())</f>
        <v>#N/A</v>
      </c>
      <c r="AW166" s="97" t="e">
        <f ca="true">+IF(AND(ISNUMBER(OFFSET('Sanitation Data'!$I$10,0,10*ROW('Sanitation Data'!I160))),'Data Summary'!DL166="Yes"),OFFSET('Sanitation Data'!$I$10,0,10*ROW('Sanitation Data'!I160)),NA())</f>
        <v>#N/A</v>
      </c>
      <c r="AX166" s="97" t="e">
        <f ca="true">+IF(AND(ISNUMBER(OFFSET('Sanitation Data'!$I$11,0,10*ROW('Sanitation Data'!I160))),'Data Summary'!DM166="Yes"),OFFSET('Sanitation Data'!$I$11,0,10*ROW('Sanitation Data'!I160)),NA())</f>
        <v>#N/A</v>
      </c>
      <c r="AY166" s="97" t="e">
        <f ca="true">+IF(AND(ISNUMBER(OFFSET('Sanitation Data'!$I$12,0,10*ROW('Sanitation Data'!I160))),'Data Summary'!DN166="Yes"),OFFSET('Sanitation Data'!$I$12,0,10*ROW('Sanitation Data'!I160)),NA())</f>
        <v>#N/A</v>
      </c>
      <c r="AZ166" s="98" t="e">
        <f ca="true">+IF(AND(ISNUMBER(OFFSET('Hygiene Data'!$D$5,0,10*ROW('Hygiene Data'!D160))),'Data Summary'!DO166="Yes"),OFFSET('Hygiene Data'!$D$5,0,10*ROW('Hygiene Data'!D160)),NA())</f>
        <v>#N/A</v>
      </c>
      <c r="BA166" s="98" t="e">
        <f ca="true">+IF(AND(ISNUMBER(OFFSET('Hygiene Data'!$D$7,0,10*ROW('Hygiene Data'!D160))),'Data Summary'!DP166="Yes"),OFFSET('Hygiene Data'!$D$7,0,10*ROW('Hygiene Data'!D160)),NA())</f>
        <v>#N/A</v>
      </c>
      <c r="BB166" s="98" t="e">
        <f ca="true">+IF(AND(ISNUMBER(OFFSET('Hygiene Data'!$D$9,0,10*ROW('Hygiene Data'!D160))),'Data Summary'!DQ166="Yes"),OFFSET('Hygiene Data'!$D$9,0,10*ROW('Hygiene Data'!D160)),NA())</f>
        <v>#N/A</v>
      </c>
      <c r="BC166" s="98" t="e">
        <f ca="true">+IF(AND(ISNUMBER(OFFSET('Hygiene Data'!$E$5,0,10*ROW('Hygiene Data'!E160))),'Data Summary'!DR166="Yes"),OFFSET('Hygiene Data'!$E$5,0,10*ROW('Hygiene Data'!E160)),NA())</f>
        <v>#N/A</v>
      </c>
      <c r="BD166" s="98" t="e">
        <f ca="true">+IF(AND(ISNUMBER(OFFSET('Hygiene Data'!$E$7,0,10*ROW('Hygiene Data'!E160))),'Data Summary'!DS166="Yes"),OFFSET('Hygiene Data'!$E$7,0,10*ROW('Hygiene Data'!E160)),NA())</f>
        <v>#N/A</v>
      </c>
      <c r="BE166" s="98" t="e">
        <f ca="true">+IF(AND(ISNUMBER(OFFSET('Hygiene Data'!$E$9,0,10*ROW('Hygiene Data'!E160))),'Data Summary'!DT166="Yes"),OFFSET('Hygiene Data'!$E$9,0,10*ROW('Hygiene Data'!E160)),NA())</f>
        <v>#N/A</v>
      </c>
      <c r="BF166" s="98" t="e">
        <f ca="true">+IF(AND(ISNUMBER(OFFSET('Hygiene Data'!$F$5,0,10*ROW('Hygiene Data'!F160))),'Data Summary'!DU166="Yes"),OFFSET('Hygiene Data'!$F$5,0,10*ROW('Hygiene Data'!F160)),NA())</f>
        <v>#N/A</v>
      </c>
      <c r="BG166" s="98" t="e">
        <f ca="true">+IF(AND(ISNUMBER(OFFSET('Hygiene Data'!$F$7,0,10*ROW('Hygiene Data'!F160))),'Data Summary'!DV166="Yes"),OFFSET('Hygiene Data'!$F$7,0,10*ROW('Hygiene Data'!F160)),NA())</f>
        <v>#N/A</v>
      </c>
      <c r="BH166" s="98" t="e">
        <f ca="true">+IF(AND(ISNUMBER(OFFSET('Hygiene Data'!$F$9,0,10*ROW('Hygiene Data'!F160))),'Data Summary'!DW166="Yes"),OFFSET('Hygiene Data'!$F$9,0,10*ROW('Hygiene Data'!F160)),NA())</f>
        <v>#N/A</v>
      </c>
      <c r="BI166" s="98" t="e">
        <f ca="true">+IF(AND(ISNUMBER(OFFSET('Hygiene Data'!$G$5,0,10*ROW('Hygiene Data'!G160))),'Data Summary'!DX166="Yes"),OFFSET('Hygiene Data'!$G$5,0,10*ROW('Hygiene Data'!G160)),NA())</f>
        <v>#N/A</v>
      </c>
      <c r="BJ166" s="98" t="e">
        <f ca="true">+IF(AND(ISNUMBER(OFFSET('Hygiene Data'!$G$7,0,10*ROW('Hygiene Data'!G160))),'Data Summary'!DY166="Yes"),OFFSET('Hygiene Data'!$G$7,0,10*ROW('Hygiene Data'!G160)),NA())</f>
        <v>#N/A</v>
      </c>
      <c r="BK166" s="98" t="e">
        <f ca="true">+IF(AND(ISNUMBER(OFFSET('Hygiene Data'!$G$9,0,10*ROW('Hygiene Data'!G160))),'Data Summary'!DZ166="Yes"),OFFSET('Hygiene Data'!$G$9,0,10*ROW('Hygiene Data'!G160)),NA())</f>
        <v>#N/A</v>
      </c>
      <c r="BL166" s="98" t="e">
        <f ca="true">+IF(AND(ISNUMBER(OFFSET('Hygiene Data'!$H$5,0,10*ROW('Hygiene Data'!H160))),'Data Summary'!EA166="Yes"),OFFSET('Hygiene Data'!$H$5,0,10*ROW('Hygiene Data'!H160)),NA())</f>
        <v>#N/A</v>
      </c>
      <c r="BM166" s="98" t="e">
        <f ca="true">+IF(AND(ISNUMBER(OFFSET('Hygiene Data'!$H$7,0,10*ROW('Hygiene Data'!H160))),'Data Summary'!EB166="Yes"),OFFSET('Hygiene Data'!$H$7,0,10*ROW('Hygiene Data'!H160)),NA())</f>
        <v>#N/A</v>
      </c>
      <c r="BN166" s="98" t="e">
        <f ca="true">+IF(AND(ISNUMBER(OFFSET('Hygiene Data'!$H$9,0,10*ROW('Hygiene Data'!H160))),'Data Summary'!EC166="Yes"),OFFSET('Hygiene Data'!$H$9,0,10*ROW('Hygiene Data'!H160)),NA())</f>
        <v>#N/A</v>
      </c>
      <c r="BO166" s="98" t="e">
        <f ca="true">+IF(AND(ISNUMBER(OFFSET('Hygiene Data'!$I$5,0,10*ROW('Hygiene Data'!I160))),'Data Summary'!ED166="Yes"),OFFSET('Hygiene Data'!$I$5,0,10*ROW('Hygiene Data'!I160)),NA())</f>
        <v>#N/A</v>
      </c>
      <c r="BP166" s="98" t="e">
        <f ca="true">+IF(AND(ISNUMBER(OFFSET('Hygiene Data'!$I$7,0,10*ROW('Hygiene Data'!I160))),'Data Summary'!EE166="Yes"),OFFSET('Hygiene Data'!$I$7,0,10*ROW('Hygiene Data'!I160)),NA())</f>
        <v>#N/A</v>
      </c>
      <c r="BQ166" s="98" t="e">
        <f ca="true">+IF(AND(ISNUMBER(OFFSET('Hygiene Data'!$I$9,0,10*ROW('Hygiene Data'!I160))),'Data Summary'!EF166="Yes"),OFFSET('Hygiene Data'!$I$9,0,10*ROW('Hygiene Data'!I160)),NA())</f>
        <v>#N/A</v>
      </c>
    </row>
    <row xmlns:x14ac="http://schemas.microsoft.com/office/spreadsheetml/2009/9/ac" r="167" x14ac:dyDescent="0.2">
      <c r="A167" s="335" t="e">
        <f ca="true">+RIGHT('Data Summary'!A167,LEN('Data Summary'!A167)-9)</f>
        <v>#VALUE!</v>
      </c>
      <c r="B167" s="36" t="str">
        <f ca="true">+IF(ISTEXT('Data Summary'!B167),'Data Summary'!B167,"")</f>
        <v/>
      </c>
      <c r="C167" s="334" t="e">
        <f ca="true">+VALUE('Data Summary'!C167)</f>
        <v>#VALUE!</v>
      </c>
      <c r="D167" s="96" t="e">
        <f ca="true">+IF(AND(ISNUMBER(OFFSET('Water Data'!$D$4,0,10*ROW('Water Data'!D161))),'Data Summary'!BS167="Yes"),100-OFFSET('Water Data'!$D$4,0,10*ROW('Water Data'!D161)),NA())</f>
        <v>#N/A</v>
      </c>
      <c r="E167" s="96" t="e">
        <f ca="true">+IF(AND(ISNUMBER(OFFSET('Water Data'!$D$6,0,10*ROW('Water Data'!D161))),'Data Summary'!BT167="Yes"),OFFSET('Water Data'!$D$6,0,10*ROW('Water Data'!D161)),NA())</f>
        <v>#N/A</v>
      </c>
      <c r="F167" s="96" t="e">
        <f ca="true">+IF(AND(ISNUMBER(OFFSET('Water Data'!$D$9,0,10*ROW('Water Data'!D161))),'Data Summary'!BU167="Yes"),OFFSET('Water Data'!$D$9,0,10*ROW('Water Data'!D161)),NA())</f>
        <v>#N/A</v>
      </c>
      <c r="G167" s="96" t="e">
        <f ca="true">+IF(AND(ISNUMBER(OFFSET('Water Data'!$E$4,0,10*ROW('Water Data'!E161))),'Data Summary'!BV167="Yes"),100-OFFSET('Water Data'!$E$4,0,10*ROW('Water Data'!E161)),NA())</f>
        <v>#N/A</v>
      </c>
      <c r="H167" s="96" t="e">
        <f ca="true">+IF(AND(ISNUMBER(OFFSET('Water Data'!$E$6,0,10*ROW('Water Data'!E161))),'Data Summary'!BW167="Yes"),OFFSET('Water Data'!$E$6,0,10*ROW('Water Data'!E161)),NA())</f>
        <v>#N/A</v>
      </c>
      <c r="I167" s="96" t="e">
        <f ca="true">+IF(AND(ISNUMBER(OFFSET('Water Data'!$E$9,0,10*ROW('Water Data'!E161))),'Data Summary'!BX167="Yes"),OFFSET('Water Data'!$E$9,0,10*ROW('Water Data'!E161)),NA())</f>
        <v>#N/A</v>
      </c>
      <c r="J167" s="96" t="e">
        <f ca="true">+IF(AND(ISNUMBER(OFFSET('Water Data'!$F$4,0,10*ROW('Water Data'!F161))),'Data Summary'!BY167="Yes"),100-OFFSET('Water Data'!$F$4,0,10*ROW('Water Data'!F161)),NA())</f>
        <v>#N/A</v>
      </c>
      <c r="K167" s="96" t="e">
        <f ca="true">+IF(AND(ISNUMBER(OFFSET('Water Data'!$F$6,0,10*ROW('Water Data'!F161))),'Data Summary'!BZ167="Yes"),OFFSET('Water Data'!$F$6,0,10*ROW('Water Data'!F161)),NA())</f>
        <v>#N/A</v>
      </c>
      <c r="L167" s="96" t="e">
        <f ca="true">+IF(AND(ISNUMBER(OFFSET('Water Data'!$F$9,0,10*ROW('Water Data'!F161))),'Data Summary'!CA167="Yes"),OFFSET('Water Data'!$F$9,0,10*ROW('Water Data'!F161)),NA())</f>
        <v>#N/A</v>
      </c>
      <c r="M167" s="96" t="e">
        <f ca="true">+IF(AND(ISNUMBER(OFFSET('Water Data'!$G$4,0,10*ROW('Water Data'!G161))),'Data Summary'!CB167="Yes"),100-OFFSET('Water Data'!$G$4,0,10*ROW('Water Data'!G161)),NA())</f>
        <v>#N/A</v>
      </c>
      <c r="N167" s="96" t="e">
        <f ca="true">+IF(AND(ISNUMBER(OFFSET('Water Data'!$G$6,0,10*ROW('Water Data'!G161))),'Data Summary'!CC167="Yes"),OFFSET('Water Data'!$G$6,0,10*ROW('Water Data'!G161)),NA())</f>
        <v>#N/A</v>
      </c>
      <c r="O167" s="96" t="e">
        <f ca="true">+IF(AND(ISNUMBER(OFFSET('Water Data'!$G$9,0,10*ROW('Water Data'!G161))),'Data Summary'!CD167="Yes"),OFFSET('Water Data'!$G$9,0,10*ROW('Water Data'!G161)),NA())</f>
        <v>#N/A</v>
      </c>
      <c r="P167" s="96" t="e">
        <f ca="true">+IF(AND(ISNUMBER(OFFSET('Water Data'!$H$4,0,10*ROW('Water Data'!H161))),'Data Summary'!CE167="Yes"),100-OFFSET('Water Data'!$H$4,0,10*ROW('Water Data'!H161)),NA())</f>
        <v>#N/A</v>
      </c>
      <c r="Q167" s="96" t="e">
        <f ca="true">+IF(AND(ISNUMBER(OFFSET('Water Data'!$H$6,0,10*ROW('Water Data'!H161))),'Data Summary'!CF167="Yes"),OFFSET('Water Data'!$H$6,0,10*ROW('Water Data'!H161)),NA())</f>
        <v>#N/A</v>
      </c>
      <c r="R167" s="96" t="e">
        <f ca="true">+IF(AND(ISNUMBER(OFFSET('Water Data'!$H$9,0,10*ROW('Water Data'!H161))),'Data Summary'!CG167="Yes"),OFFSET('Water Data'!$H$9,0,10*ROW('Water Data'!H161)),NA())</f>
        <v>#N/A</v>
      </c>
      <c r="S167" s="96" t="e">
        <f ca="true">+IF(AND(ISNUMBER(OFFSET('Water Data'!$I$4,0,10*ROW('Water Data'!I161))),'Data Summary'!CH167="Yes"),100-OFFSET('Water Data'!$I$4,0,10*ROW('Water Data'!I161)),NA())</f>
        <v>#N/A</v>
      </c>
      <c r="T167" s="96" t="e">
        <f ca="true">+IF(AND(ISNUMBER(OFFSET('Water Data'!$I$6,0,10*ROW('Water Data'!I161))),'Data Summary'!CI167="Yes"),OFFSET('Water Data'!$I$6,0,10*ROW('Water Data'!I161)),NA())</f>
        <v>#N/A</v>
      </c>
      <c r="U167" s="96" t="e">
        <f ca="true">+IF(AND(ISNUMBER(OFFSET('Water Data'!$I$9,0,10*ROW('Water Data'!I161))),'Data Summary'!CJ167="Yes"),OFFSET('Water Data'!$I$9,0,10*ROW('Water Data'!I161)),NA())</f>
        <v>#N/A</v>
      </c>
      <c r="V167" s="97" t="e">
        <f ca="true">+IF(AND(ISNUMBER(OFFSET('Sanitation Data'!$D$4,0,10*ROW('Sanitation Data'!D161))),'Data Summary'!CK167="Yes"),100-OFFSET('Sanitation Data'!$D$4,0,10*ROW('Sanitation Data'!D161)),NA())</f>
        <v>#N/A</v>
      </c>
      <c r="W167" s="97" t="e">
        <f ca="true">+IF(AND(ISNUMBER(OFFSET('Sanitation Data'!$D$6,0,10*ROW('Sanitation Data'!D161))),'Data Summary'!CL167="Yes"),OFFSET('Sanitation Data'!$D$6,0,10*ROW('Sanitation Data'!D161)),NA())</f>
        <v>#N/A</v>
      </c>
      <c r="X167" s="97" t="e">
        <f ca="true">+IF(AND(ISNUMBER(OFFSET('Sanitation Data'!$D$10,0,10*ROW('Sanitation Data'!D161))),'Data Summary'!CM167="Yes"),OFFSET('Sanitation Data'!$D$10,0,10*ROW('Sanitation Data'!D161)),NA())</f>
        <v>#N/A</v>
      </c>
      <c r="Y167" s="97" t="e">
        <f ca="true">+IF(AND(ISNUMBER(OFFSET('Sanitation Data'!$D$11,0,10*ROW('Sanitation Data'!D161))),'Data Summary'!CN167="Yes"),OFFSET('Sanitation Data'!$D$11,0,10*ROW('Sanitation Data'!D161)),NA())</f>
        <v>#N/A</v>
      </c>
      <c r="Z167" s="97" t="e">
        <f ca="true">+IF(AND(ISNUMBER(OFFSET('Sanitation Data'!$D$12,0,10*ROW('Sanitation Data'!D161))),'Data Summary'!CO167="Yes"),OFFSET('Sanitation Data'!$D$12,0,10*ROW('Sanitation Data'!D161)),NA())</f>
        <v>#N/A</v>
      </c>
      <c r="AA167" s="97" t="e">
        <f ca="true">+IF(AND(ISNUMBER(OFFSET('Sanitation Data'!$E$4,0,10*ROW('Sanitation Data'!E161))),'Data Summary'!CP167="Yes"),100-OFFSET('Sanitation Data'!$E$4,0,10*ROW('Sanitation Data'!E161)),NA())</f>
        <v>#N/A</v>
      </c>
      <c r="AB167" s="97" t="e">
        <f ca="true">+IF(AND(ISNUMBER(OFFSET('Sanitation Data'!$E$6,0,10*ROW('Sanitation Data'!E161))),'Data Summary'!CQ167="Yes"),OFFSET('Sanitation Data'!$E$6,0,10*ROW('Sanitation Data'!E161)),NA())</f>
        <v>#N/A</v>
      </c>
      <c r="AC167" s="97" t="e">
        <f ca="true">+IF(AND(ISNUMBER(OFFSET('Sanitation Data'!$E$10,0,10*ROW('Sanitation Data'!E161))),'Data Summary'!CR167="Yes"),OFFSET('Sanitation Data'!$E$10,0,10*ROW('Sanitation Data'!E161)),NA())</f>
        <v>#N/A</v>
      </c>
      <c r="AD167" s="97" t="e">
        <f ca="true">+IF(AND(ISNUMBER(OFFSET('Sanitation Data'!$E$11,0,10*ROW('Sanitation Data'!E161))),'Data Summary'!CS167="Yes"),OFFSET('Sanitation Data'!$E$11,0,10*ROW('Sanitation Data'!E161)),NA())</f>
        <v>#N/A</v>
      </c>
      <c r="AE167" s="97" t="e">
        <f ca="true">+IF(AND(ISNUMBER(OFFSET('Sanitation Data'!$E$12,0,10*ROW('Sanitation Data'!E161))),'Data Summary'!CT167="Yes"),OFFSET('Sanitation Data'!$E$12,0,10*ROW('Sanitation Data'!E161)),NA())</f>
        <v>#N/A</v>
      </c>
      <c r="AF167" s="97" t="e">
        <f ca="true">+IF(AND(ISNUMBER(OFFSET('Sanitation Data'!$F$4,0,10*ROW('Sanitation Data'!F161))),'Data Summary'!CU167="Yes"),100-OFFSET('Sanitation Data'!$F$4,0,10*ROW('Sanitation Data'!F161)),NA())</f>
        <v>#N/A</v>
      </c>
      <c r="AG167" s="97" t="e">
        <f ca="true">+IF(AND(ISNUMBER(OFFSET('Sanitation Data'!$F$6,0,10*ROW('Sanitation Data'!F161))),'Data Summary'!CV167="Yes"),OFFSET('Sanitation Data'!$F$6,0,10*ROW('Sanitation Data'!F161)),NA())</f>
        <v>#N/A</v>
      </c>
      <c r="AH167" s="97" t="e">
        <f ca="true">+IF(AND(ISNUMBER(OFFSET('Sanitation Data'!$F$10,0,10*ROW('Sanitation Data'!F161))),'Data Summary'!CW167="Yes"),OFFSET('Sanitation Data'!$F$10,0,10*ROW('Sanitation Data'!F161)),NA())</f>
        <v>#N/A</v>
      </c>
      <c r="AI167" s="97" t="e">
        <f ca="true">+IF(AND(ISNUMBER(OFFSET('Sanitation Data'!$F$11,0,10*ROW('Sanitation Data'!F161))),'Data Summary'!CX167="Yes"),OFFSET('Sanitation Data'!$F$11,0,10*ROW('Sanitation Data'!F161)),NA())</f>
        <v>#N/A</v>
      </c>
      <c r="AJ167" s="97" t="e">
        <f ca="true">+IF(AND(ISNUMBER(OFFSET('Sanitation Data'!$F$12,0,10*ROW('Sanitation Data'!F161))),'Data Summary'!CY167="Yes"),OFFSET('Sanitation Data'!$F$12,0,10*ROW('Sanitation Data'!F161)),NA())</f>
        <v>#N/A</v>
      </c>
      <c r="AK167" s="97" t="e">
        <f ca="true">+IF(AND(ISNUMBER(OFFSET('Sanitation Data'!$G$4,0,10*ROW('Sanitation Data'!G161))),'Data Summary'!CZ167="Yes"),100-OFFSET('Sanitation Data'!$G$4,0,10*ROW('Sanitation Data'!G161)),NA())</f>
        <v>#N/A</v>
      </c>
      <c r="AL167" s="97" t="e">
        <f ca="true">+IF(AND(ISNUMBER(OFFSET('Sanitation Data'!$G$6,0,10*ROW('Sanitation Data'!G161))),'Data Summary'!DA167="Yes"),OFFSET('Sanitation Data'!$G$6,0,10*ROW('Sanitation Data'!G161)),NA())</f>
        <v>#N/A</v>
      </c>
      <c r="AM167" s="97" t="e">
        <f ca="true">+IF(AND(ISNUMBER(OFFSET('Sanitation Data'!$G$10,0,10*ROW('Sanitation Data'!G161))),'Data Summary'!DB167="Yes"),OFFSET('Sanitation Data'!$G$10,0,10*ROW('Sanitation Data'!G161)),NA())</f>
        <v>#N/A</v>
      </c>
      <c r="AN167" s="97" t="e">
        <f ca="true">+IF(AND(ISNUMBER(OFFSET('Sanitation Data'!$G$11,0,10*ROW('Sanitation Data'!G161))),'Data Summary'!DC167="Yes"),OFFSET('Sanitation Data'!$G$11,0,10*ROW('Sanitation Data'!G161)),NA())</f>
        <v>#N/A</v>
      </c>
      <c r="AO167" s="97" t="e">
        <f ca="true">+IF(AND(ISNUMBER(OFFSET('Sanitation Data'!$G$12,0,10*ROW('Sanitation Data'!G161))),'Data Summary'!DD167="Yes"),OFFSET('Sanitation Data'!$G$12,0,10*ROW('Sanitation Data'!G161)),NA())</f>
        <v>#N/A</v>
      </c>
      <c r="AP167" s="97" t="e">
        <f ca="true">+IF(AND(ISNUMBER(OFFSET('Sanitation Data'!$H$4,0,10*ROW('Sanitation Data'!H161))),'Data Summary'!DE167="Yes"),100-OFFSET('Sanitation Data'!$H$4,0,10*ROW('Sanitation Data'!H161)),NA())</f>
        <v>#N/A</v>
      </c>
      <c r="AQ167" s="97" t="e">
        <f ca="true">+IF(AND(ISNUMBER(OFFSET('Sanitation Data'!$H$6,0,10*ROW('Sanitation Data'!H161))),'Data Summary'!DF167="Yes"),OFFSET('Sanitation Data'!$H$6,0,10*ROW('Sanitation Data'!H161)),NA())</f>
        <v>#N/A</v>
      </c>
      <c r="AR167" s="97" t="e">
        <f ca="true">+IF(AND(ISNUMBER(OFFSET('Sanitation Data'!$H$10,0,10*ROW('Sanitation Data'!H161))),'Data Summary'!DG167="Yes"),OFFSET('Sanitation Data'!$H$10,0,10*ROW('Sanitation Data'!H161)),NA())</f>
        <v>#N/A</v>
      </c>
      <c r="AS167" s="97" t="e">
        <f ca="true">+IF(AND(ISNUMBER(OFFSET('Sanitation Data'!$H$11,0,10*ROW('Sanitation Data'!H161))),'Data Summary'!DH167="Yes"),OFFSET('Sanitation Data'!$H$11,0,10*ROW('Sanitation Data'!H161)),NA())</f>
        <v>#N/A</v>
      </c>
      <c r="AT167" s="97" t="e">
        <f ca="true">+IF(AND(ISNUMBER(OFFSET('Sanitation Data'!$H$12,0,10*ROW('Sanitation Data'!H161))),'Data Summary'!DI167="Yes"),OFFSET('Sanitation Data'!$H$12,0,10*ROW('Sanitation Data'!H161)),NA())</f>
        <v>#N/A</v>
      </c>
      <c r="AU167" s="97" t="e">
        <f ca="true">+IF(AND(ISNUMBER(OFFSET('Sanitation Data'!$I$4,0,10*ROW('Sanitation Data'!I161))),'Data Summary'!DJ167="Yes"),100-OFFSET('Sanitation Data'!$I$4,0,10*ROW('Sanitation Data'!I161)),NA())</f>
        <v>#N/A</v>
      </c>
      <c r="AV167" s="97" t="e">
        <f ca="true">+IF(AND(ISNUMBER(OFFSET('Sanitation Data'!$I$6,0,10*ROW('Sanitation Data'!I161))),'Data Summary'!DK167="Yes"),OFFSET('Sanitation Data'!$I$6,0,10*ROW('Sanitation Data'!I161)),NA())</f>
        <v>#N/A</v>
      </c>
      <c r="AW167" s="97" t="e">
        <f ca="true">+IF(AND(ISNUMBER(OFFSET('Sanitation Data'!$I$10,0,10*ROW('Sanitation Data'!I161))),'Data Summary'!DL167="Yes"),OFFSET('Sanitation Data'!$I$10,0,10*ROW('Sanitation Data'!I161)),NA())</f>
        <v>#N/A</v>
      </c>
      <c r="AX167" s="97" t="e">
        <f ca="true">+IF(AND(ISNUMBER(OFFSET('Sanitation Data'!$I$11,0,10*ROW('Sanitation Data'!I161))),'Data Summary'!DM167="Yes"),OFFSET('Sanitation Data'!$I$11,0,10*ROW('Sanitation Data'!I161)),NA())</f>
        <v>#N/A</v>
      </c>
      <c r="AY167" s="97" t="e">
        <f ca="true">+IF(AND(ISNUMBER(OFFSET('Sanitation Data'!$I$12,0,10*ROW('Sanitation Data'!I161))),'Data Summary'!DN167="Yes"),OFFSET('Sanitation Data'!$I$12,0,10*ROW('Sanitation Data'!I161)),NA())</f>
        <v>#N/A</v>
      </c>
      <c r="AZ167" s="98" t="e">
        <f ca="true">+IF(AND(ISNUMBER(OFFSET('Hygiene Data'!$D$5,0,10*ROW('Hygiene Data'!D161))),'Data Summary'!DO167="Yes"),OFFSET('Hygiene Data'!$D$5,0,10*ROW('Hygiene Data'!D161)),NA())</f>
        <v>#N/A</v>
      </c>
      <c r="BA167" s="98" t="e">
        <f ca="true">+IF(AND(ISNUMBER(OFFSET('Hygiene Data'!$D$7,0,10*ROW('Hygiene Data'!D161))),'Data Summary'!DP167="Yes"),OFFSET('Hygiene Data'!$D$7,0,10*ROW('Hygiene Data'!D161)),NA())</f>
        <v>#N/A</v>
      </c>
      <c r="BB167" s="98" t="e">
        <f ca="true">+IF(AND(ISNUMBER(OFFSET('Hygiene Data'!$D$9,0,10*ROW('Hygiene Data'!D161))),'Data Summary'!DQ167="Yes"),OFFSET('Hygiene Data'!$D$9,0,10*ROW('Hygiene Data'!D161)),NA())</f>
        <v>#N/A</v>
      </c>
      <c r="BC167" s="98" t="e">
        <f ca="true">+IF(AND(ISNUMBER(OFFSET('Hygiene Data'!$E$5,0,10*ROW('Hygiene Data'!E161))),'Data Summary'!DR167="Yes"),OFFSET('Hygiene Data'!$E$5,0,10*ROW('Hygiene Data'!E161)),NA())</f>
        <v>#N/A</v>
      </c>
      <c r="BD167" s="98" t="e">
        <f ca="true">+IF(AND(ISNUMBER(OFFSET('Hygiene Data'!$E$7,0,10*ROW('Hygiene Data'!E161))),'Data Summary'!DS167="Yes"),OFFSET('Hygiene Data'!$E$7,0,10*ROW('Hygiene Data'!E161)),NA())</f>
        <v>#N/A</v>
      </c>
      <c r="BE167" s="98" t="e">
        <f ca="true">+IF(AND(ISNUMBER(OFFSET('Hygiene Data'!$E$9,0,10*ROW('Hygiene Data'!E161))),'Data Summary'!DT167="Yes"),OFFSET('Hygiene Data'!$E$9,0,10*ROW('Hygiene Data'!E161)),NA())</f>
        <v>#N/A</v>
      </c>
      <c r="BF167" s="98" t="e">
        <f ca="true">+IF(AND(ISNUMBER(OFFSET('Hygiene Data'!$F$5,0,10*ROW('Hygiene Data'!F161))),'Data Summary'!DU167="Yes"),OFFSET('Hygiene Data'!$F$5,0,10*ROW('Hygiene Data'!F161)),NA())</f>
        <v>#N/A</v>
      </c>
      <c r="BG167" s="98" t="e">
        <f ca="true">+IF(AND(ISNUMBER(OFFSET('Hygiene Data'!$F$7,0,10*ROW('Hygiene Data'!F161))),'Data Summary'!DV167="Yes"),OFFSET('Hygiene Data'!$F$7,0,10*ROW('Hygiene Data'!F161)),NA())</f>
        <v>#N/A</v>
      </c>
      <c r="BH167" s="98" t="e">
        <f ca="true">+IF(AND(ISNUMBER(OFFSET('Hygiene Data'!$F$9,0,10*ROW('Hygiene Data'!F161))),'Data Summary'!DW167="Yes"),OFFSET('Hygiene Data'!$F$9,0,10*ROW('Hygiene Data'!F161)),NA())</f>
        <v>#N/A</v>
      </c>
      <c r="BI167" s="98" t="e">
        <f ca="true">+IF(AND(ISNUMBER(OFFSET('Hygiene Data'!$G$5,0,10*ROW('Hygiene Data'!G161))),'Data Summary'!DX167="Yes"),OFFSET('Hygiene Data'!$G$5,0,10*ROW('Hygiene Data'!G161)),NA())</f>
        <v>#N/A</v>
      </c>
      <c r="BJ167" s="98" t="e">
        <f ca="true">+IF(AND(ISNUMBER(OFFSET('Hygiene Data'!$G$7,0,10*ROW('Hygiene Data'!G161))),'Data Summary'!DY167="Yes"),OFFSET('Hygiene Data'!$G$7,0,10*ROW('Hygiene Data'!G161)),NA())</f>
        <v>#N/A</v>
      </c>
      <c r="BK167" s="98" t="e">
        <f ca="true">+IF(AND(ISNUMBER(OFFSET('Hygiene Data'!$G$9,0,10*ROW('Hygiene Data'!G161))),'Data Summary'!DZ167="Yes"),OFFSET('Hygiene Data'!$G$9,0,10*ROW('Hygiene Data'!G161)),NA())</f>
        <v>#N/A</v>
      </c>
      <c r="BL167" s="98" t="e">
        <f ca="true">+IF(AND(ISNUMBER(OFFSET('Hygiene Data'!$H$5,0,10*ROW('Hygiene Data'!H161))),'Data Summary'!EA167="Yes"),OFFSET('Hygiene Data'!$H$5,0,10*ROW('Hygiene Data'!H161)),NA())</f>
        <v>#N/A</v>
      </c>
      <c r="BM167" s="98" t="e">
        <f ca="true">+IF(AND(ISNUMBER(OFFSET('Hygiene Data'!$H$7,0,10*ROW('Hygiene Data'!H161))),'Data Summary'!EB167="Yes"),OFFSET('Hygiene Data'!$H$7,0,10*ROW('Hygiene Data'!H161)),NA())</f>
        <v>#N/A</v>
      </c>
      <c r="BN167" s="98" t="e">
        <f ca="true">+IF(AND(ISNUMBER(OFFSET('Hygiene Data'!$H$9,0,10*ROW('Hygiene Data'!H161))),'Data Summary'!EC167="Yes"),OFFSET('Hygiene Data'!$H$9,0,10*ROW('Hygiene Data'!H161)),NA())</f>
        <v>#N/A</v>
      </c>
      <c r="BO167" s="98" t="e">
        <f ca="true">+IF(AND(ISNUMBER(OFFSET('Hygiene Data'!$I$5,0,10*ROW('Hygiene Data'!I161))),'Data Summary'!ED167="Yes"),OFFSET('Hygiene Data'!$I$5,0,10*ROW('Hygiene Data'!I161)),NA())</f>
        <v>#N/A</v>
      </c>
      <c r="BP167" s="98" t="e">
        <f ca="true">+IF(AND(ISNUMBER(OFFSET('Hygiene Data'!$I$7,0,10*ROW('Hygiene Data'!I161))),'Data Summary'!EE167="Yes"),OFFSET('Hygiene Data'!$I$7,0,10*ROW('Hygiene Data'!I161)),NA())</f>
        <v>#N/A</v>
      </c>
      <c r="BQ167" s="98" t="e">
        <f ca="true">+IF(AND(ISNUMBER(OFFSET('Hygiene Data'!$I$9,0,10*ROW('Hygiene Data'!I161))),'Data Summary'!EF167="Yes"),OFFSET('Hygiene Data'!$I$9,0,10*ROW('Hygiene Data'!I161)),NA())</f>
        <v>#N/A</v>
      </c>
    </row>
    <row xmlns:x14ac="http://schemas.microsoft.com/office/spreadsheetml/2009/9/ac" r="168" x14ac:dyDescent="0.2">
      <c r="A168" s="335" t="e">
        <f ca="true">+RIGHT('Data Summary'!A168,LEN('Data Summary'!A168)-9)</f>
        <v>#VALUE!</v>
      </c>
      <c r="B168" s="36" t="str">
        <f ca="true">+IF(ISTEXT('Data Summary'!B168),'Data Summary'!B168,"")</f>
        <v/>
      </c>
      <c r="C168" s="334" t="e">
        <f ca="true">+VALUE('Data Summary'!C168)</f>
        <v>#VALUE!</v>
      </c>
      <c r="D168" s="96" t="e">
        <f ca="true">+IF(AND(ISNUMBER(OFFSET('Water Data'!$D$4,0,10*ROW('Water Data'!D162))),'Data Summary'!BS168="Yes"),100-OFFSET('Water Data'!$D$4,0,10*ROW('Water Data'!D162)),NA())</f>
        <v>#N/A</v>
      </c>
      <c r="E168" s="96" t="e">
        <f ca="true">+IF(AND(ISNUMBER(OFFSET('Water Data'!$D$6,0,10*ROW('Water Data'!D162))),'Data Summary'!BT168="Yes"),OFFSET('Water Data'!$D$6,0,10*ROW('Water Data'!D162)),NA())</f>
        <v>#N/A</v>
      </c>
      <c r="F168" s="96" t="e">
        <f ca="true">+IF(AND(ISNUMBER(OFFSET('Water Data'!$D$9,0,10*ROW('Water Data'!D162))),'Data Summary'!BU168="Yes"),OFFSET('Water Data'!$D$9,0,10*ROW('Water Data'!D162)),NA())</f>
        <v>#N/A</v>
      </c>
      <c r="G168" s="96" t="e">
        <f ca="true">+IF(AND(ISNUMBER(OFFSET('Water Data'!$E$4,0,10*ROW('Water Data'!E162))),'Data Summary'!BV168="Yes"),100-OFFSET('Water Data'!$E$4,0,10*ROW('Water Data'!E162)),NA())</f>
        <v>#N/A</v>
      </c>
      <c r="H168" s="96" t="e">
        <f ca="true">+IF(AND(ISNUMBER(OFFSET('Water Data'!$E$6,0,10*ROW('Water Data'!E162))),'Data Summary'!BW168="Yes"),OFFSET('Water Data'!$E$6,0,10*ROW('Water Data'!E162)),NA())</f>
        <v>#N/A</v>
      </c>
      <c r="I168" s="96" t="e">
        <f ca="true">+IF(AND(ISNUMBER(OFFSET('Water Data'!$E$9,0,10*ROW('Water Data'!E162))),'Data Summary'!BX168="Yes"),OFFSET('Water Data'!$E$9,0,10*ROW('Water Data'!E162)),NA())</f>
        <v>#N/A</v>
      </c>
      <c r="J168" s="96" t="e">
        <f ca="true">+IF(AND(ISNUMBER(OFFSET('Water Data'!$F$4,0,10*ROW('Water Data'!F162))),'Data Summary'!BY168="Yes"),100-OFFSET('Water Data'!$F$4,0,10*ROW('Water Data'!F162)),NA())</f>
        <v>#N/A</v>
      </c>
      <c r="K168" s="96" t="e">
        <f ca="true">+IF(AND(ISNUMBER(OFFSET('Water Data'!$F$6,0,10*ROW('Water Data'!F162))),'Data Summary'!BZ168="Yes"),OFFSET('Water Data'!$F$6,0,10*ROW('Water Data'!F162)),NA())</f>
        <v>#N/A</v>
      </c>
      <c r="L168" s="96" t="e">
        <f ca="true">+IF(AND(ISNUMBER(OFFSET('Water Data'!$F$9,0,10*ROW('Water Data'!F162))),'Data Summary'!CA168="Yes"),OFFSET('Water Data'!$F$9,0,10*ROW('Water Data'!F162)),NA())</f>
        <v>#N/A</v>
      </c>
      <c r="M168" s="96" t="e">
        <f ca="true">+IF(AND(ISNUMBER(OFFSET('Water Data'!$G$4,0,10*ROW('Water Data'!G162))),'Data Summary'!CB168="Yes"),100-OFFSET('Water Data'!$G$4,0,10*ROW('Water Data'!G162)),NA())</f>
        <v>#N/A</v>
      </c>
      <c r="N168" s="96" t="e">
        <f ca="true">+IF(AND(ISNUMBER(OFFSET('Water Data'!$G$6,0,10*ROW('Water Data'!G162))),'Data Summary'!CC168="Yes"),OFFSET('Water Data'!$G$6,0,10*ROW('Water Data'!G162)),NA())</f>
        <v>#N/A</v>
      </c>
      <c r="O168" s="96" t="e">
        <f ca="true">+IF(AND(ISNUMBER(OFFSET('Water Data'!$G$9,0,10*ROW('Water Data'!G162))),'Data Summary'!CD168="Yes"),OFFSET('Water Data'!$G$9,0,10*ROW('Water Data'!G162)),NA())</f>
        <v>#N/A</v>
      </c>
      <c r="P168" s="96" t="e">
        <f ca="true">+IF(AND(ISNUMBER(OFFSET('Water Data'!$H$4,0,10*ROW('Water Data'!H162))),'Data Summary'!CE168="Yes"),100-OFFSET('Water Data'!$H$4,0,10*ROW('Water Data'!H162)),NA())</f>
        <v>#N/A</v>
      </c>
      <c r="Q168" s="96" t="e">
        <f ca="true">+IF(AND(ISNUMBER(OFFSET('Water Data'!$H$6,0,10*ROW('Water Data'!H162))),'Data Summary'!CF168="Yes"),OFFSET('Water Data'!$H$6,0,10*ROW('Water Data'!H162)),NA())</f>
        <v>#N/A</v>
      </c>
      <c r="R168" s="96" t="e">
        <f ca="true">+IF(AND(ISNUMBER(OFFSET('Water Data'!$H$9,0,10*ROW('Water Data'!H162))),'Data Summary'!CG168="Yes"),OFFSET('Water Data'!$H$9,0,10*ROW('Water Data'!H162)),NA())</f>
        <v>#N/A</v>
      </c>
      <c r="S168" s="96" t="e">
        <f ca="true">+IF(AND(ISNUMBER(OFFSET('Water Data'!$I$4,0,10*ROW('Water Data'!I162))),'Data Summary'!CH168="Yes"),100-OFFSET('Water Data'!$I$4,0,10*ROW('Water Data'!I162)),NA())</f>
        <v>#N/A</v>
      </c>
      <c r="T168" s="96" t="e">
        <f ca="true">+IF(AND(ISNUMBER(OFFSET('Water Data'!$I$6,0,10*ROW('Water Data'!I162))),'Data Summary'!CI168="Yes"),OFFSET('Water Data'!$I$6,0,10*ROW('Water Data'!I162)),NA())</f>
        <v>#N/A</v>
      </c>
      <c r="U168" s="96" t="e">
        <f ca="true">+IF(AND(ISNUMBER(OFFSET('Water Data'!$I$9,0,10*ROW('Water Data'!I162))),'Data Summary'!CJ168="Yes"),OFFSET('Water Data'!$I$9,0,10*ROW('Water Data'!I162)),NA())</f>
        <v>#N/A</v>
      </c>
      <c r="V168" s="97" t="e">
        <f ca="true">+IF(AND(ISNUMBER(OFFSET('Sanitation Data'!$D$4,0,10*ROW('Sanitation Data'!D162))),'Data Summary'!CK168="Yes"),100-OFFSET('Sanitation Data'!$D$4,0,10*ROW('Sanitation Data'!D162)),NA())</f>
        <v>#N/A</v>
      </c>
      <c r="W168" s="97" t="e">
        <f ca="true">+IF(AND(ISNUMBER(OFFSET('Sanitation Data'!$D$6,0,10*ROW('Sanitation Data'!D162))),'Data Summary'!CL168="Yes"),OFFSET('Sanitation Data'!$D$6,0,10*ROW('Sanitation Data'!D162)),NA())</f>
        <v>#N/A</v>
      </c>
      <c r="X168" s="97" t="e">
        <f ca="true">+IF(AND(ISNUMBER(OFFSET('Sanitation Data'!$D$10,0,10*ROW('Sanitation Data'!D162))),'Data Summary'!CM168="Yes"),OFFSET('Sanitation Data'!$D$10,0,10*ROW('Sanitation Data'!D162)),NA())</f>
        <v>#N/A</v>
      </c>
      <c r="Y168" s="97" t="e">
        <f ca="true">+IF(AND(ISNUMBER(OFFSET('Sanitation Data'!$D$11,0,10*ROW('Sanitation Data'!D162))),'Data Summary'!CN168="Yes"),OFFSET('Sanitation Data'!$D$11,0,10*ROW('Sanitation Data'!D162)),NA())</f>
        <v>#N/A</v>
      </c>
      <c r="Z168" s="97" t="e">
        <f ca="true">+IF(AND(ISNUMBER(OFFSET('Sanitation Data'!$D$12,0,10*ROW('Sanitation Data'!D162))),'Data Summary'!CO168="Yes"),OFFSET('Sanitation Data'!$D$12,0,10*ROW('Sanitation Data'!D162)),NA())</f>
        <v>#N/A</v>
      </c>
      <c r="AA168" s="97" t="e">
        <f ca="true">+IF(AND(ISNUMBER(OFFSET('Sanitation Data'!$E$4,0,10*ROW('Sanitation Data'!E162))),'Data Summary'!CP168="Yes"),100-OFFSET('Sanitation Data'!$E$4,0,10*ROW('Sanitation Data'!E162)),NA())</f>
        <v>#N/A</v>
      </c>
      <c r="AB168" s="97" t="e">
        <f ca="true">+IF(AND(ISNUMBER(OFFSET('Sanitation Data'!$E$6,0,10*ROW('Sanitation Data'!E162))),'Data Summary'!CQ168="Yes"),OFFSET('Sanitation Data'!$E$6,0,10*ROW('Sanitation Data'!E162)),NA())</f>
        <v>#N/A</v>
      </c>
      <c r="AC168" s="97" t="e">
        <f ca="true">+IF(AND(ISNUMBER(OFFSET('Sanitation Data'!$E$10,0,10*ROW('Sanitation Data'!E162))),'Data Summary'!CR168="Yes"),OFFSET('Sanitation Data'!$E$10,0,10*ROW('Sanitation Data'!E162)),NA())</f>
        <v>#N/A</v>
      </c>
      <c r="AD168" s="97" t="e">
        <f ca="true">+IF(AND(ISNUMBER(OFFSET('Sanitation Data'!$E$11,0,10*ROW('Sanitation Data'!E162))),'Data Summary'!CS168="Yes"),OFFSET('Sanitation Data'!$E$11,0,10*ROW('Sanitation Data'!E162)),NA())</f>
        <v>#N/A</v>
      </c>
      <c r="AE168" s="97" t="e">
        <f ca="true">+IF(AND(ISNUMBER(OFFSET('Sanitation Data'!$E$12,0,10*ROW('Sanitation Data'!E162))),'Data Summary'!CT168="Yes"),OFFSET('Sanitation Data'!$E$12,0,10*ROW('Sanitation Data'!E162)),NA())</f>
        <v>#N/A</v>
      </c>
      <c r="AF168" s="97" t="e">
        <f ca="true">+IF(AND(ISNUMBER(OFFSET('Sanitation Data'!$F$4,0,10*ROW('Sanitation Data'!F162))),'Data Summary'!CU168="Yes"),100-OFFSET('Sanitation Data'!$F$4,0,10*ROW('Sanitation Data'!F162)),NA())</f>
        <v>#N/A</v>
      </c>
      <c r="AG168" s="97" t="e">
        <f ca="true">+IF(AND(ISNUMBER(OFFSET('Sanitation Data'!$F$6,0,10*ROW('Sanitation Data'!F162))),'Data Summary'!CV168="Yes"),OFFSET('Sanitation Data'!$F$6,0,10*ROW('Sanitation Data'!F162)),NA())</f>
        <v>#N/A</v>
      </c>
      <c r="AH168" s="97" t="e">
        <f ca="true">+IF(AND(ISNUMBER(OFFSET('Sanitation Data'!$F$10,0,10*ROW('Sanitation Data'!F162))),'Data Summary'!CW168="Yes"),OFFSET('Sanitation Data'!$F$10,0,10*ROW('Sanitation Data'!F162)),NA())</f>
        <v>#N/A</v>
      </c>
      <c r="AI168" s="97" t="e">
        <f ca="true">+IF(AND(ISNUMBER(OFFSET('Sanitation Data'!$F$11,0,10*ROW('Sanitation Data'!F162))),'Data Summary'!CX168="Yes"),OFFSET('Sanitation Data'!$F$11,0,10*ROW('Sanitation Data'!F162)),NA())</f>
        <v>#N/A</v>
      </c>
      <c r="AJ168" s="97" t="e">
        <f ca="true">+IF(AND(ISNUMBER(OFFSET('Sanitation Data'!$F$12,0,10*ROW('Sanitation Data'!F162))),'Data Summary'!CY168="Yes"),OFFSET('Sanitation Data'!$F$12,0,10*ROW('Sanitation Data'!F162)),NA())</f>
        <v>#N/A</v>
      </c>
      <c r="AK168" s="97" t="e">
        <f ca="true">+IF(AND(ISNUMBER(OFFSET('Sanitation Data'!$G$4,0,10*ROW('Sanitation Data'!G162))),'Data Summary'!CZ168="Yes"),100-OFFSET('Sanitation Data'!$G$4,0,10*ROW('Sanitation Data'!G162)),NA())</f>
        <v>#N/A</v>
      </c>
      <c r="AL168" s="97" t="e">
        <f ca="true">+IF(AND(ISNUMBER(OFFSET('Sanitation Data'!$G$6,0,10*ROW('Sanitation Data'!G162))),'Data Summary'!DA168="Yes"),OFFSET('Sanitation Data'!$G$6,0,10*ROW('Sanitation Data'!G162)),NA())</f>
        <v>#N/A</v>
      </c>
      <c r="AM168" s="97" t="e">
        <f ca="true">+IF(AND(ISNUMBER(OFFSET('Sanitation Data'!$G$10,0,10*ROW('Sanitation Data'!G162))),'Data Summary'!DB168="Yes"),OFFSET('Sanitation Data'!$G$10,0,10*ROW('Sanitation Data'!G162)),NA())</f>
        <v>#N/A</v>
      </c>
      <c r="AN168" s="97" t="e">
        <f ca="true">+IF(AND(ISNUMBER(OFFSET('Sanitation Data'!$G$11,0,10*ROW('Sanitation Data'!G162))),'Data Summary'!DC168="Yes"),OFFSET('Sanitation Data'!$G$11,0,10*ROW('Sanitation Data'!G162)),NA())</f>
        <v>#N/A</v>
      </c>
      <c r="AO168" s="97" t="e">
        <f ca="true">+IF(AND(ISNUMBER(OFFSET('Sanitation Data'!$G$12,0,10*ROW('Sanitation Data'!G162))),'Data Summary'!DD168="Yes"),OFFSET('Sanitation Data'!$G$12,0,10*ROW('Sanitation Data'!G162)),NA())</f>
        <v>#N/A</v>
      </c>
      <c r="AP168" s="97" t="e">
        <f ca="true">+IF(AND(ISNUMBER(OFFSET('Sanitation Data'!$H$4,0,10*ROW('Sanitation Data'!H162))),'Data Summary'!DE168="Yes"),100-OFFSET('Sanitation Data'!$H$4,0,10*ROW('Sanitation Data'!H162)),NA())</f>
        <v>#N/A</v>
      </c>
      <c r="AQ168" s="97" t="e">
        <f ca="true">+IF(AND(ISNUMBER(OFFSET('Sanitation Data'!$H$6,0,10*ROW('Sanitation Data'!H162))),'Data Summary'!DF168="Yes"),OFFSET('Sanitation Data'!$H$6,0,10*ROW('Sanitation Data'!H162)),NA())</f>
        <v>#N/A</v>
      </c>
      <c r="AR168" s="97" t="e">
        <f ca="true">+IF(AND(ISNUMBER(OFFSET('Sanitation Data'!$H$10,0,10*ROW('Sanitation Data'!H162))),'Data Summary'!DG168="Yes"),OFFSET('Sanitation Data'!$H$10,0,10*ROW('Sanitation Data'!H162)),NA())</f>
        <v>#N/A</v>
      </c>
      <c r="AS168" s="97" t="e">
        <f ca="true">+IF(AND(ISNUMBER(OFFSET('Sanitation Data'!$H$11,0,10*ROW('Sanitation Data'!H162))),'Data Summary'!DH168="Yes"),OFFSET('Sanitation Data'!$H$11,0,10*ROW('Sanitation Data'!H162)),NA())</f>
        <v>#N/A</v>
      </c>
      <c r="AT168" s="97" t="e">
        <f ca="true">+IF(AND(ISNUMBER(OFFSET('Sanitation Data'!$H$12,0,10*ROW('Sanitation Data'!H162))),'Data Summary'!DI168="Yes"),OFFSET('Sanitation Data'!$H$12,0,10*ROW('Sanitation Data'!H162)),NA())</f>
        <v>#N/A</v>
      </c>
      <c r="AU168" s="97" t="e">
        <f ca="true">+IF(AND(ISNUMBER(OFFSET('Sanitation Data'!$I$4,0,10*ROW('Sanitation Data'!I162))),'Data Summary'!DJ168="Yes"),100-OFFSET('Sanitation Data'!$I$4,0,10*ROW('Sanitation Data'!I162)),NA())</f>
        <v>#N/A</v>
      </c>
      <c r="AV168" s="97" t="e">
        <f ca="true">+IF(AND(ISNUMBER(OFFSET('Sanitation Data'!$I$6,0,10*ROW('Sanitation Data'!I162))),'Data Summary'!DK168="Yes"),OFFSET('Sanitation Data'!$I$6,0,10*ROW('Sanitation Data'!I162)),NA())</f>
        <v>#N/A</v>
      </c>
      <c r="AW168" s="97" t="e">
        <f ca="true">+IF(AND(ISNUMBER(OFFSET('Sanitation Data'!$I$10,0,10*ROW('Sanitation Data'!I162))),'Data Summary'!DL168="Yes"),OFFSET('Sanitation Data'!$I$10,0,10*ROW('Sanitation Data'!I162)),NA())</f>
        <v>#N/A</v>
      </c>
      <c r="AX168" s="97" t="e">
        <f ca="true">+IF(AND(ISNUMBER(OFFSET('Sanitation Data'!$I$11,0,10*ROW('Sanitation Data'!I162))),'Data Summary'!DM168="Yes"),OFFSET('Sanitation Data'!$I$11,0,10*ROW('Sanitation Data'!I162)),NA())</f>
        <v>#N/A</v>
      </c>
      <c r="AY168" s="97" t="e">
        <f ca="true">+IF(AND(ISNUMBER(OFFSET('Sanitation Data'!$I$12,0,10*ROW('Sanitation Data'!I162))),'Data Summary'!DN168="Yes"),OFFSET('Sanitation Data'!$I$12,0,10*ROW('Sanitation Data'!I162)),NA())</f>
        <v>#N/A</v>
      </c>
      <c r="AZ168" s="98" t="e">
        <f ca="true">+IF(AND(ISNUMBER(OFFSET('Hygiene Data'!$D$5,0,10*ROW('Hygiene Data'!D162))),'Data Summary'!DO168="Yes"),OFFSET('Hygiene Data'!$D$5,0,10*ROW('Hygiene Data'!D162)),NA())</f>
        <v>#N/A</v>
      </c>
      <c r="BA168" s="98" t="e">
        <f ca="true">+IF(AND(ISNUMBER(OFFSET('Hygiene Data'!$D$7,0,10*ROW('Hygiene Data'!D162))),'Data Summary'!DP168="Yes"),OFFSET('Hygiene Data'!$D$7,0,10*ROW('Hygiene Data'!D162)),NA())</f>
        <v>#N/A</v>
      </c>
      <c r="BB168" s="98" t="e">
        <f ca="true">+IF(AND(ISNUMBER(OFFSET('Hygiene Data'!$D$9,0,10*ROW('Hygiene Data'!D162))),'Data Summary'!DQ168="Yes"),OFFSET('Hygiene Data'!$D$9,0,10*ROW('Hygiene Data'!D162)),NA())</f>
        <v>#N/A</v>
      </c>
      <c r="BC168" s="98" t="e">
        <f ca="true">+IF(AND(ISNUMBER(OFFSET('Hygiene Data'!$E$5,0,10*ROW('Hygiene Data'!E162))),'Data Summary'!DR168="Yes"),OFFSET('Hygiene Data'!$E$5,0,10*ROW('Hygiene Data'!E162)),NA())</f>
        <v>#N/A</v>
      </c>
      <c r="BD168" s="98" t="e">
        <f ca="true">+IF(AND(ISNUMBER(OFFSET('Hygiene Data'!$E$7,0,10*ROW('Hygiene Data'!E162))),'Data Summary'!DS168="Yes"),OFFSET('Hygiene Data'!$E$7,0,10*ROW('Hygiene Data'!E162)),NA())</f>
        <v>#N/A</v>
      </c>
      <c r="BE168" s="98" t="e">
        <f ca="true">+IF(AND(ISNUMBER(OFFSET('Hygiene Data'!$E$9,0,10*ROW('Hygiene Data'!E162))),'Data Summary'!DT168="Yes"),OFFSET('Hygiene Data'!$E$9,0,10*ROW('Hygiene Data'!E162)),NA())</f>
        <v>#N/A</v>
      </c>
      <c r="BF168" s="98" t="e">
        <f ca="true">+IF(AND(ISNUMBER(OFFSET('Hygiene Data'!$F$5,0,10*ROW('Hygiene Data'!F162))),'Data Summary'!DU168="Yes"),OFFSET('Hygiene Data'!$F$5,0,10*ROW('Hygiene Data'!F162)),NA())</f>
        <v>#N/A</v>
      </c>
      <c r="BG168" s="98" t="e">
        <f ca="true">+IF(AND(ISNUMBER(OFFSET('Hygiene Data'!$F$7,0,10*ROW('Hygiene Data'!F162))),'Data Summary'!DV168="Yes"),OFFSET('Hygiene Data'!$F$7,0,10*ROW('Hygiene Data'!F162)),NA())</f>
        <v>#N/A</v>
      </c>
      <c r="BH168" s="98" t="e">
        <f ca="true">+IF(AND(ISNUMBER(OFFSET('Hygiene Data'!$F$9,0,10*ROW('Hygiene Data'!F162))),'Data Summary'!DW168="Yes"),OFFSET('Hygiene Data'!$F$9,0,10*ROW('Hygiene Data'!F162)),NA())</f>
        <v>#N/A</v>
      </c>
      <c r="BI168" s="98" t="e">
        <f ca="true">+IF(AND(ISNUMBER(OFFSET('Hygiene Data'!$G$5,0,10*ROW('Hygiene Data'!G162))),'Data Summary'!DX168="Yes"),OFFSET('Hygiene Data'!$G$5,0,10*ROW('Hygiene Data'!G162)),NA())</f>
        <v>#N/A</v>
      </c>
      <c r="BJ168" s="98" t="e">
        <f ca="true">+IF(AND(ISNUMBER(OFFSET('Hygiene Data'!$G$7,0,10*ROW('Hygiene Data'!G162))),'Data Summary'!DY168="Yes"),OFFSET('Hygiene Data'!$G$7,0,10*ROW('Hygiene Data'!G162)),NA())</f>
        <v>#N/A</v>
      </c>
      <c r="BK168" s="98" t="e">
        <f ca="true">+IF(AND(ISNUMBER(OFFSET('Hygiene Data'!$G$9,0,10*ROW('Hygiene Data'!G162))),'Data Summary'!DZ168="Yes"),OFFSET('Hygiene Data'!$G$9,0,10*ROW('Hygiene Data'!G162)),NA())</f>
        <v>#N/A</v>
      </c>
      <c r="BL168" s="98" t="e">
        <f ca="true">+IF(AND(ISNUMBER(OFFSET('Hygiene Data'!$H$5,0,10*ROW('Hygiene Data'!H162))),'Data Summary'!EA168="Yes"),OFFSET('Hygiene Data'!$H$5,0,10*ROW('Hygiene Data'!H162)),NA())</f>
        <v>#N/A</v>
      </c>
      <c r="BM168" s="98" t="e">
        <f ca="true">+IF(AND(ISNUMBER(OFFSET('Hygiene Data'!$H$7,0,10*ROW('Hygiene Data'!H162))),'Data Summary'!EB168="Yes"),OFFSET('Hygiene Data'!$H$7,0,10*ROW('Hygiene Data'!H162)),NA())</f>
        <v>#N/A</v>
      </c>
      <c r="BN168" s="98" t="e">
        <f ca="true">+IF(AND(ISNUMBER(OFFSET('Hygiene Data'!$H$9,0,10*ROW('Hygiene Data'!H162))),'Data Summary'!EC168="Yes"),OFFSET('Hygiene Data'!$H$9,0,10*ROW('Hygiene Data'!H162)),NA())</f>
        <v>#N/A</v>
      </c>
      <c r="BO168" s="98" t="e">
        <f ca="true">+IF(AND(ISNUMBER(OFFSET('Hygiene Data'!$I$5,0,10*ROW('Hygiene Data'!I162))),'Data Summary'!ED168="Yes"),OFFSET('Hygiene Data'!$I$5,0,10*ROW('Hygiene Data'!I162)),NA())</f>
        <v>#N/A</v>
      </c>
      <c r="BP168" s="98" t="e">
        <f ca="true">+IF(AND(ISNUMBER(OFFSET('Hygiene Data'!$I$7,0,10*ROW('Hygiene Data'!I162))),'Data Summary'!EE168="Yes"),OFFSET('Hygiene Data'!$I$7,0,10*ROW('Hygiene Data'!I162)),NA())</f>
        <v>#N/A</v>
      </c>
      <c r="BQ168" s="98" t="e">
        <f ca="true">+IF(AND(ISNUMBER(OFFSET('Hygiene Data'!$I$9,0,10*ROW('Hygiene Data'!I162))),'Data Summary'!EF168="Yes"),OFFSET('Hygiene Data'!$I$9,0,10*ROW('Hygiene Data'!I162)),NA())</f>
        <v>#N/A</v>
      </c>
    </row>
    <row xmlns:x14ac="http://schemas.microsoft.com/office/spreadsheetml/2009/9/ac" r="169" x14ac:dyDescent="0.2">
      <c r="A169" s="335" t="e">
        <f ca="true">+RIGHT('Data Summary'!A169,LEN('Data Summary'!A169)-9)</f>
        <v>#VALUE!</v>
      </c>
      <c r="B169" s="36" t="str">
        <f ca="true">+IF(ISTEXT('Data Summary'!B169),'Data Summary'!B169,"")</f>
        <v/>
      </c>
      <c r="C169" s="334" t="e">
        <f ca="true">+VALUE('Data Summary'!C169)</f>
        <v>#VALUE!</v>
      </c>
      <c r="D169" s="96" t="e">
        <f ca="true">+IF(AND(ISNUMBER(OFFSET('Water Data'!$D$4,0,10*ROW('Water Data'!D163))),'Data Summary'!BS169="Yes"),100-OFFSET('Water Data'!$D$4,0,10*ROW('Water Data'!D163)),NA())</f>
        <v>#N/A</v>
      </c>
      <c r="E169" s="96" t="e">
        <f ca="true">+IF(AND(ISNUMBER(OFFSET('Water Data'!$D$6,0,10*ROW('Water Data'!D163))),'Data Summary'!BT169="Yes"),OFFSET('Water Data'!$D$6,0,10*ROW('Water Data'!D163)),NA())</f>
        <v>#N/A</v>
      </c>
      <c r="F169" s="96" t="e">
        <f ca="true">+IF(AND(ISNUMBER(OFFSET('Water Data'!$D$9,0,10*ROW('Water Data'!D163))),'Data Summary'!BU169="Yes"),OFFSET('Water Data'!$D$9,0,10*ROW('Water Data'!D163)),NA())</f>
        <v>#N/A</v>
      </c>
      <c r="G169" s="96" t="e">
        <f ca="true">+IF(AND(ISNUMBER(OFFSET('Water Data'!$E$4,0,10*ROW('Water Data'!E163))),'Data Summary'!BV169="Yes"),100-OFFSET('Water Data'!$E$4,0,10*ROW('Water Data'!E163)),NA())</f>
        <v>#N/A</v>
      </c>
      <c r="H169" s="96" t="e">
        <f ca="true">+IF(AND(ISNUMBER(OFFSET('Water Data'!$E$6,0,10*ROW('Water Data'!E163))),'Data Summary'!BW169="Yes"),OFFSET('Water Data'!$E$6,0,10*ROW('Water Data'!E163)),NA())</f>
        <v>#N/A</v>
      </c>
      <c r="I169" s="96" t="e">
        <f ca="true">+IF(AND(ISNUMBER(OFFSET('Water Data'!$E$9,0,10*ROW('Water Data'!E163))),'Data Summary'!BX169="Yes"),OFFSET('Water Data'!$E$9,0,10*ROW('Water Data'!E163)),NA())</f>
        <v>#N/A</v>
      </c>
      <c r="J169" s="96" t="e">
        <f ca="true">+IF(AND(ISNUMBER(OFFSET('Water Data'!$F$4,0,10*ROW('Water Data'!F163))),'Data Summary'!BY169="Yes"),100-OFFSET('Water Data'!$F$4,0,10*ROW('Water Data'!F163)),NA())</f>
        <v>#N/A</v>
      </c>
      <c r="K169" s="96" t="e">
        <f ca="true">+IF(AND(ISNUMBER(OFFSET('Water Data'!$F$6,0,10*ROW('Water Data'!F163))),'Data Summary'!BZ169="Yes"),OFFSET('Water Data'!$F$6,0,10*ROW('Water Data'!F163)),NA())</f>
        <v>#N/A</v>
      </c>
      <c r="L169" s="96" t="e">
        <f ca="true">+IF(AND(ISNUMBER(OFFSET('Water Data'!$F$9,0,10*ROW('Water Data'!F163))),'Data Summary'!CA169="Yes"),OFFSET('Water Data'!$F$9,0,10*ROW('Water Data'!F163)),NA())</f>
        <v>#N/A</v>
      </c>
      <c r="M169" s="96" t="e">
        <f ca="true">+IF(AND(ISNUMBER(OFFSET('Water Data'!$G$4,0,10*ROW('Water Data'!G163))),'Data Summary'!CB169="Yes"),100-OFFSET('Water Data'!$G$4,0,10*ROW('Water Data'!G163)),NA())</f>
        <v>#N/A</v>
      </c>
      <c r="N169" s="96" t="e">
        <f ca="true">+IF(AND(ISNUMBER(OFFSET('Water Data'!$G$6,0,10*ROW('Water Data'!G163))),'Data Summary'!CC169="Yes"),OFFSET('Water Data'!$G$6,0,10*ROW('Water Data'!G163)),NA())</f>
        <v>#N/A</v>
      </c>
      <c r="O169" s="96" t="e">
        <f ca="true">+IF(AND(ISNUMBER(OFFSET('Water Data'!$G$9,0,10*ROW('Water Data'!G163))),'Data Summary'!CD169="Yes"),OFFSET('Water Data'!$G$9,0,10*ROW('Water Data'!G163)),NA())</f>
        <v>#N/A</v>
      </c>
      <c r="P169" s="96" t="e">
        <f ca="true">+IF(AND(ISNUMBER(OFFSET('Water Data'!$H$4,0,10*ROW('Water Data'!H163))),'Data Summary'!CE169="Yes"),100-OFFSET('Water Data'!$H$4,0,10*ROW('Water Data'!H163)),NA())</f>
        <v>#N/A</v>
      </c>
      <c r="Q169" s="96" t="e">
        <f ca="true">+IF(AND(ISNUMBER(OFFSET('Water Data'!$H$6,0,10*ROW('Water Data'!H163))),'Data Summary'!CF169="Yes"),OFFSET('Water Data'!$H$6,0,10*ROW('Water Data'!H163)),NA())</f>
        <v>#N/A</v>
      </c>
      <c r="R169" s="96" t="e">
        <f ca="true">+IF(AND(ISNUMBER(OFFSET('Water Data'!$H$9,0,10*ROW('Water Data'!H163))),'Data Summary'!CG169="Yes"),OFFSET('Water Data'!$H$9,0,10*ROW('Water Data'!H163)),NA())</f>
        <v>#N/A</v>
      </c>
      <c r="S169" s="96" t="e">
        <f ca="true">+IF(AND(ISNUMBER(OFFSET('Water Data'!$I$4,0,10*ROW('Water Data'!I163))),'Data Summary'!CH169="Yes"),100-OFFSET('Water Data'!$I$4,0,10*ROW('Water Data'!I163)),NA())</f>
        <v>#N/A</v>
      </c>
      <c r="T169" s="96" t="e">
        <f ca="true">+IF(AND(ISNUMBER(OFFSET('Water Data'!$I$6,0,10*ROW('Water Data'!I163))),'Data Summary'!CI169="Yes"),OFFSET('Water Data'!$I$6,0,10*ROW('Water Data'!I163)),NA())</f>
        <v>#N/A</v>
      </c>
      <c r="U169" s="96" t="e">
        <f ca="true">+IF(AND(ISNUMBER(OFFSET('Water Data'!$I$9,0,10*ROW('Water Data'!I163))),'Data Summary'!CJ169="Yes"),OFFSET('Water Data'!$I$9,0,10*ROW('Water Data'!I163)),NA())</f>
        <v>#N/A</v>
      </c>
      <c r="V169" s="97" t="e">
        <f ca="true">+IF(AND(ISNUMBER(OFFSET('Sanitation Data'!$D$4,0,10*ROW('Sanitation Data'!D163))),'Data Summary'!CK169="Yes"),100-OFFSET('Sanitation Data'!$D$4,0,10*ROW('Sanitation Data'!D163)),NA())</f>
        <v>#N/A</v>
      </c>
      <c r="W169" s="97" t="e">
        <f ca="true">+IF(AND(ISNUMBER(OFFSET('Sanitation Data'!$D$6,0,10*ROW('Sanitation Data'!D163))),'Data Summary'!CL169="Yes"),OFFSET('Sanitation Data'!$D$6,0,10*ROW('Sanitation Data'!D163)),NA())</f>
        <v>#N/A</v>
      </c>
      <c r="X169" s="97" t="e">
        <f ca="true">+IF(AND(ISNUMBER(OFFSET('Sanitation Data'!$D$10,0,10*ROW('Sanitation Data'!D163))),'Data Summary'!CM169="Yes"),OFFSET('Sanitation Data'!$D$10,0,10*ROW('Sanitation Data'!D163)),NA())</f>
        <v>#N/A</v>
      </c>
      <c r="Y169" s="97" t="e">
        <f ca="true">+IF(AND(ISNUMBER(OFFSET('Sanitation Data'!$D$11,0,10*ROW('Sanitation Data'!D163))),'Data Summary'!CN169="Yes"),OFFSET('Sanitation Data'!$D$11,0,10*ROW('Sanitation Data'!D163)),NA())</f>
        <v>#N/A</v>
      </c>
      <c r="Z169" s="97" t="e">
        <f ca="true">+IF(AND(ISNUMBER(OFFSET('Sanitation Data'!$D$12,0,10*ROW('Sanitation Data'!D163))),'Data Summary'!CO169="Yes"),OFFSET('Sanitation Data'!$D$12,0,10*ROW('Sanitation Data'!D163)),NA())</f>
        <v>#N/A</v>
      </c>
      <c r="AA169" s="97" t="e">
        <f ca="true">+IF(AND(ISNUMBER(OFFSET('Sanitation Data'!$E$4,0,10*ROW('Sanitation Data'!E163))),'Data Summary'!CP169="Yes"),100-OFFSET('Sanitation Data'!$E$4,0,10*ROW('Sanitation Data'!E163)),NA())</f>
        <v>#N/A</v>
      </c>
      <c r="AB169" s="97" t="e">
        <f ca="true">+IF(AND(ISNUMBER(OFFSET('Sanitation Data'!$E$6,0,10*ROW('Sanitation Data'!E163))),'Data Summary'!CQ169="Yes"),OFFSET('Sanitation Data'!$E$6,0,10*ROW('Sanitation Data'!E163)),NA())</f>
        <v>#N/A</v>
      </c>
      <c r="AC169" s="97" t="e">
        <f ca="true">+IF(AND(ISNUMBER(OFFSET('Sanitation Data'!$E$10,0,10*ROW('Sanitation Data'!E163))),'Data Summary'!CR169="Yes"),OFFSET('Sanitation Data'!$E$10,0,10*ROW('Sanitation Data'!E163)),NA())</f>
        <v>#N/A</v>
      </c>
      <c r="AD169" s="97" t="e">
        <f ca="true">+IF(AND(ISNUMBER(OFFSET('Sanitation Data'!$E$11,0,10*ROW('Sanitation Data'!E163))),'Data Summary'!CS169="Yes"),OFFSET('Sanitation Data'!$E$11,0,10*ROW('Sanitation Data'!E163)),NA())</f>
        <v>#N/A</v>
      </c>
      <c r="AE169" s="97" t="e">
        <f ca="true">+IF(AND(ISNUMBER(OFFSET('Sanitation Data'!$E$12,0,10*ROW('Sanitation Data'!E163))),'Data Summary'!CT169="Yes"),OFFSET('Sanitation Data'!$E$12,0,10*ROW('Sanitation Data'!E163)),NA())</f>
        <v>#N/A</v>
      </c>
      <c r="AF169" s="97" t="e">
        <f ca="true">+IF(AND(ISNUMBER(OFFSET('Sanitation Data'!$F$4,0,10*ROW('Sanitation Data'!F163))),'Data Summary'!CU169="Yes"),100-OFFSET('Sanitation Data'!$F$4,0,10*ROW('Sanitation Data'!F163)),NA())</f>
        <v>#N/A</v>
      </c>
      <c r="AG169" s="97" t="e">
        <f ca="true">+IF(AND(ISNUMBER(OFFSET('Sanitation Data'!$F$6,0,10*ROW('Sanitation Data'!F163))),'Data Summary'!CV169="Yes"),OFFSET('Sanitation Data'!$F$6,0,10*ROW('Sanitation Data'!F163)),NA())</f>
        <v>#N/A</v>
      </c>
      <c r="AH169" s="97" t="e">
        <f ca="true">+IF(AND(ISNUMBER(OFFSET('Sanitation Data'!$F$10,0,10*ROW('Sanitation Data'!F163))),'Data Summary'!CW169="Yes"),OFFSET('Sanitation Data'!$F$10,0,10*ROW('Sanitation Data'!F163)),NA())</f>
        <v>#N/A</v>
      </c>
      <c r="AI169" s="97" t="e">
        <f ca="true">+IF(AND(ISNUMBER(OFFSET('Sanitation Data'!$F$11,0,10*ROW('Sanitation Data'!F163))),'Data Summary'!CX169="Yes"),OFFSET('Sanitation Data'!$F$11,0,10*ROW('Sanitation Data'!F163)),NA())</f>
        <v>#N/A</v>
      </c>
      <c r="AJ169" s="97" t="e">
        <f ca="true">+IF(AND(ISNUMBER(OFFSET('Sanitation Data'!$F$12,0,10*ROW('Sanitation Data'!F163))),'Data Summary'!CY169="Yes"),OFFSET('Sanitation Data'!$F$12,0,10*ROW('Sanitation Data'!F163)),NA())</f>
        <v>#N/A</v>
      </c>
      <c r="AK169" s="97" t="e">
        <f ca="true">+IF(AND(ISNUMBER(OFFSET('Sanitation Data'!$G$4,0,10*ROW('Sanitation Data'!G163))),'Data Summary'!CZ169="Yes"),100-OFFSET('Sanitation Data'!$G$4,0,10*ROW('Sanitation Data'!G163)),NA())</f>
        <v>#N/A</v>
      </c>
      <c r="AL169" s="97" t="e">
        <f ca="true">+IF(AND(ISNUMBER(OFFSET('Sanitation Data'!$G$6,0,10*ROW('Sanitation Data'!G163))),'Data Summary'!DA169="Yes"),OFFSET('Sanitation Data'!$G$6,0,10*ROW('Sanitation Data'!G163)),NA())</f>
        <v>#N/A</v>
      </c>
      <c r="AM169" s="97" t="e">
        <f ca="true">+IF(AND(ISNUMBER(OFFSET('Sanitation Data'!$G$10,0,10*ROW('Sanitation Data'!G163))),'Data Summary'!DB169="Yes"),OFFSET('Sanitation Data'!$G$10,0,10*ROW('Sanitation Data'!G163)),NA())</f>
        <v>#N/A</v>
      </c>
      <c r="AN169" s="97" t="e">
        <f ca="true">+IF(AND(ISNUMBER(OFFSET('Sanitation Data'!$G$11,0,10*ROW('Sanitation Data'!G163))),'Data Summary'!DC169="Yes"),OFFSET('Sanitation Data'!$G$11,0,10*ROW('Sanitation Data'!G163)),NA())</f>
        <v>#N/A</v>
      </c>
      <c r="AO169" s="97" t="e">
        <f ca="true">+IF(AND(ISNUMBER(OFFSET('Sanitation Data'!$G$12,0,10*ROW('Sanitation Data'!G163))),'Data Summary'!DD169="Yes"),OFFSET('Sanitation Data'!$G$12,0,10*ROW('Sanitation Data'!G163)),NA())</f>
        <v>#N/A</v>
      </c>
      <c r="AP169" s="97" t="e">
        <f ca="true">+IF(AND(ISNUMBER(OFFSET('Sanitation Data'!$H$4,0,10*ROW('Sanitation Data'!H163))),'Data Summary'!DE169="Yes"),100-OFFSET('Sanitation Data'!$H$4,0,10*ROW('Sanitation Data'!H163)),NA())</f>
        <v>#N/A</v>
      </c>
      <c r="AQ169" s="97" t="e">
        <f ca="true">+IF(AND(ISNUMBER(OFFSET('Sanitation Data'!$H$6,0,10*ROW('Sanitation Data'!H163))),'Data Summary'!DF169="Yes"),OFFSET('Sanitation Data'!$H$6,0,10*ROW('Sanitation Data'!H163)),NA())</f>
        <v>#N/A</v>
      </c>
      <c r="AR169" s="97" t="e">
        <f ca="true">+IF(AND(ISNUMBER(OFFSET('Sanitation Data'!$H$10,0,10*ROW('Sanitation Data'!H163))),'Data Summary'!DG169="Yes"),OFFSET('Sanitation Data'!$H$10,0,10*ROW('Sanitation Data'!H163)),NA())</f>
        <v>#N/A</v>
      </c>
      <c r="AS169" s="97" t="e">
        <f ca="true">+IF(AND(ISNUMBER(OFFSET('Sanitation Data'!$H$11,0,10*ROW('Sanitation Data'!H163))),'Data Summary'!DH169="Yes"),OFFSET('Sanitation Data'!$H$11,0,10*ROW('Sanitation Data'!H163)),NA())</f>
        <v>#N/A</v>
      </c>
      <c r="AT169" s="97" t="e">
        <f ca="true">+IF(AND(ISNUMBER(OFFSET('Sanitation Data'!$H$12,0,10*ROW('Sanitation Data'!H163))),'Data Summary'!DI169="Yes"),OFFSET('Sanitation Data'!$H$12,0,10*ROW('Sanitation Data'!H163)),NA())</f>
        <v>#N/A</v>
      </c>
      <c r="AU169" s="97" t="e">
        <f ca="true">+IF(AND(ISNUMBER(OFFSET('Sanitation Data'!$I$4,0,10*ROW('Sanitation Data'!I163))),'Data Summary'!DJ169="Yes"),100-OFFSET('Sanitation Data'!$I$4,0,10*ROW('Sanitation Data'!I163)),NA())</f>
        <v>#N/A</v>
      </c>
      <c r="AV169" s="97" t="e">
        <f ca="true">+IF(AND(ISNUMBER(OFFSET('Sanitation Data'!$I$6,0,10*ROW('Sanitation Data'!I163))),'Data Summary'!DK169="Yes"),OFFSET('Sanitation Data'!$I$6,0,10*ROW('Sanitation Data'!I163)),NA())</f>
        <v>#N/A</v>
      </c>
      <c r="AW169" s="97" t="e">
        <f ca="true">+IF(AND(ISNUMBER(OFFSET('Sanitation Data'!$I$10,0,10*ROW('Sanitation Data'!I163))),'Data Summary'!DL169="Yes"),OFFSET('Sanitation Data'!$I$10,0,10*ROW('Sanitation Data'!I163)),NA())</f>
        <v>#N/A</v>
      </c>
      <c r="AX169" s="97" t="e">
        <f ca="true">+IF(AND(ISNUMBER(OFFSET('Sanitation Data'!$I$11,0,10*ROW('Sanitation Data'!I163))),'Data Summary'!DM169="Yes"),OFFSET('Sanitation Data'!$I$11,0,10*ROW('Sanitation Data'!I163)),NA())</f>
        <v>#N/A</v>
      </c>
      <c r="AY169" s="97" t="e">
        <f ca="true">+IF(AND(ISNUMBER(OFFSET('Sanitation Data'!$I$12,0,10*ROW('Sanitation Data'!I163))),'Data Summary'!DN169="Yes"),OFFSET('Sanitation Data'!$I$12,0,10*ROW('Sanitation Data'!I163)),NA())</f>
        <v>#N/A</v>
      </c>
      <c r="AZ169" s="98" t="e">
        <f ca="true">+IF(AND(ISNUMBER(OFFSET('Hygiene Data'!$D$5,0,10*ROW('Hygiene Data'!D163))),'Data Summary'!DO169="Yes"),OFFSET('Hygiene Data'!$D$5,0,10*ROW('Hygiene Data'!D163)),NA())</f>
        <v>#N/A</v>
      </c>
      <c r="BA169" s="98" t="e">
        <f ca="true">+IF(AND(ISNUMBER(OFFSET('Hygiene Data'!$D$7,0,10*ROW('Hygiene Data'!D163))),'Data Summary'!DP169="Yes"),OFFSET('Hygiene Data'!$D$7,0,10*ROW('Hygiene Data'!D163)),NA())</f>
        <v>#N/A</v>
      </c>
      <c r="BB169" s="98" t="e">
        <f ca="true">+IF(AND(ISNUMBER(OFFSET('Hygiene Data'!$D$9,0,10*ROW('Hygiene Data'!D163))),'Data Summary'!DQ169="Yes"),OFFSET('Hygiene Data'!$D$9,0,10*ROW('Hygiene Data'!D163)),NA())</f>
        <v>#N/A</v>
      </c>
      <c r="BC169" s="98" t="e">
        <f ca="true">+IF(AND(ISNUMBER(OFFSET('Hygiene Data'!$E$5,0,10*ROW('Hygiene Data'!E163))),'Data Summary'!DR169="Yes"),OFFSET('Hygiene Data'!$E$5,0,10*ROW('Hygiene Data'!E163)),NA())</f>
        <v>#N/A</v>
      </c>
      <c r="BD169" s="98" t="e">
        <f ca="true">+IF(AND(ISNUMBER(OFFSET('Hygiene Data'!$E$7,0,10*ROW('Hygiene Data'!E163))),'Data Summary'!DS169="Yes"),OFFSET('Hygiene Data'!$E$7,0,10*ROW('Hygiene Data'!E163)),NA())</f>
        <v>#N/A</v>
      </c>
      <c r="BE169" s="98" t="e">
        <f ca="true">+IF(AND(ISNUMBER(OFFSET('Hygiene Data'!$E$9,0,10*ROW('Hygiene Data'!E163))),'Data Summary'!DT169="Yes"),OFFSET('Hygiene Data'!$E$9,0,10*ROW('Hygiene Data'!E163)),NA())</f>
        <v>#N/A</v>
      </c>
      <c r="BF169" s="98" t="e">
        <f ca="true">+IF(AND(ISNUMBER(OFFSET('Hygiene Data'!$F$5,0,10*ROW('Hygiene Data'!F163))),'Data Summary'!DU169="Yes"),OFFSET('Hygiene Data'!$F$5,0,10*ROW('Hygiene Data'!F163)),NA())</f>
        <v>#N/A</v>
      </c>
      <c r="BG169" s="98" t="e">
        <f ca="true">+IF(AND(ISNUMBER(OFFSET('Hygiene Data'!$F$7,0,10*ROW('Hygiene Data'!F163))),'Data Summary'!DV169="Yes"),OFFSET('Hygiene Data'!$F$7,0,10*ROW('Hygiene Data'!F163)),NA())</f>
        <v>#N/A</v>
      </c>
      <c r="BH169" s="98" t="e">
        <f ca="true">+IF(AND(ISNUMBER(OFFSET('Hygiene Data'!$F$9,0,10*ROW('Hygiene Data'!F163))),'Data Summary'!DW169="Yes"),OFFSET('Hygiene Data'!$F$9,0,10*ROW('Hygiene Data'!F163)),NA())</f>
        <v>#N/A</v>
      </c>
      <c r="BI169" s="98" t="e">
        <f ca="true">+IF(AND(ISNUMBER(OFFSET('Hygiene Data'!$G$5,0,10*ROW('Hygiene Data'!G163))),'Data Summary'!DX169="Yes"),OFFSET('Hygiene Data'!$G$5,0,10*ROW('Hygiene Data'!G163)),NA())</f>
        <v>#N/A</v>
      </c>
      <c r="BJ169" s="98" t="e">
        <f ca="true">+IF(AND(ISNUMBER(OFFSET('Hygiene Data'!$G$7,0,10*ROW('Hygiene Data'!G163))),'Data Summary'!DY169="Yes"),OFFSET('Hygiene Data'!$G$7,0,10*ROW('Hygiene Data'!G163)),NA())</f>
        <v>#N/A</v>
      </c>
      <c r="BK169" s="98" t="e">
        <f ca="true">+IF(AND(ISNUMBER(OFFSET('Hygiene Data'!$G$9,0,10*ROW('Hygiene Data'!G163))),'Data Summary'!DZ169="Yes"),OFFSET('Hygiene Data'!$G$9,0,10*ROW('Hygiene Data'!G163)),NA())</f>
        <v>#N/A</v>
      </c>
      <c r="BL169" s="98" t="e">
        <f ca="true">+IF(AND(ISNUMBER(OFFSET('Hygiene Data'!$H$5,0,10*ROW('Hygiene Data'!H163))),'Data Summary'!EA169="Yes"),OFFSET('Hygiene Data'!$H$5,0,10*ROW('Hygiene Data'!H163)),NA())</f>
        <v>#N/A</v>
      </c>
      <c r="BM169" s="98" t="e">
        <f ca="true">+IF(AND(ISNUMBER(OFFSET('Hygiene Data'!$H$7,0,10*ROW('Hygiene Data'!H163))),'Data Summary'!EB169="Yes"),OFFSET('Hygiene Data'!$H$7,0,10*ROW('Hygiene Data'!H163)),NA())</f>
        <v>#N/A</v>
      </c>
      <c r="BN169" s="98" t="e">
        <f ca="true">+IF(AND(ISNUMBER(OFFSET('Hygiene Data'!$H$9,0,10*ROW('Hygiene Data'!H163))),'Data Summary'!EC169="Yes"),OFFSET('Hygiene Data'!$H$9,0,10*ROW('Hygiene Data'!H163)),NA())</f>
        <v>#N/A</v>
      </c>
      <c r="BO169" s="98" t="e">
        <f ca="true">+IF(AND(ISNUMBER(OFFSET('Hygiene Data'!$I$5,0,10*ROW('Hygiene Data'!I163))),'Data Summary'!ED169="Yes"),OFFSET('Hygiene Data'!$I$5,0,10*ROW('Hygiene Data'!I163)),NA())</f>
        <v>#N/A</v>
      </c>
      <c r="BP169" s="98" t="e">
        <f ca="true">+IF(AND(ISNUMBER(OFFSET('Hygiene Data'!$I$7,0,10*ROW('Hygiene Data'!I163))),'Data Summary'!EE169="Yes"),OFFSET('Hygiene Data'!$I$7,0,10*ROW('Hygiene Data'!I163)),NA())</f>
        <v>#N/A</v>
      </c>
      <c r="BQ169" s="98" t="e">
        <f ca="true">+IF(AND(ISNUMBER(OFFSET('Hygiene Data'!$I$9,0,10*ROW('Hygiene Data'!I163))),'Data Summary'!EF169="Yes"),OFFSET('Hygiene Data'!$I$9,0,10*ROW('Hygiene Data'!I163)),NA())</f>
        <v>#N/A</v>
      </c>
    </row>
    <row xmlns:x14ac="http://schemas.microsoft.com/office/spreadsheetml/2009/9/ac" r="170" x14ac:dyDescent="0.2">
      <c r="A170" s="335" t="e">
        <f ca="true">+RIGHT('Data Summary'!A170,LEN('Data Summary'!A170)-9)</f>
        <v>#VALUE!</v>
      </c>
      <c r="B170" s="36" t="str">
        <f ca="true">+IF(ISTEXT('Data Summary'!B170),'Data Summary'!B170,"")</f>
        <v/>
      </c>
      <c r="C170" s="334" t="e">
        <f ca="true">+VALUE('Data Summary'!C170)</f>
        <v>#VALUE!</v>
      </c>
      <c r="D170" s="96" t="e">
        <f ca="true">+IF(AND(ISNUMBER(OFFSET('Water Data'!$D$4,0,10*ROW('Water Data'!D164))),'Data Summary'!BS170="Yes"),100-OFFSET('Water Data'!$D$4,0,10*ROW('Water Data'!D164)),NA())</f>
        <v>#N/A</v>
      </c>
      <c r="E170" s="96" t="e">
        <f ca="true">+IF(AND(ISNUMBER(OFFSET('Water Data'!$D$6,0,10*ROW('Water Data'!D164))),'Data Summary'!BT170="Yes"),OFFSET('Water Data'!$D$6,0,10*ROW('Water Data'!D164)),NA())</f>
        <v>#N/A</v>
      </c>
      <c r="F170" s="96" t="e">
        <f ca="true">+IF(AND(ISNUMBER(OFFSET('Water Data'!$D$9,0,10*ROW('Water Data'!D164))),'Data Summary'!BU170="Yes"),OFFSET('Water Data'!$D$9,0,10*ROW('Water Data'!D164)),NA())</f>
        <v>#N/A</v>
      </c>
      <c r="G170" s="96" t="e">
        <f ca="true">+IF(AND(ISNUMBER(OFFSET('Water Data'!$E$4,0,10*ROW('Water Data'!E164))),'Data Summary'!BV170="Yes"),100-OFFSET('Water Data'!$E$4,0,10*ROW('Water Data'!E164)),NA())</f>
        <v>#N/A</v>
      </c>
      <c r="H170" s="96" t="e">
        <f ca="true">+IF(AND(ISNUMBER(OFFSET('Water Data'!$E$6,0,10*ROW('Water Data'!E164))),'Data Summary'!BW170="Yes"),OFFSET('Water Data'!$E$6,0,10*ROW('Water Data'!E164)),NA())</f>
        <v>#N/A</v>
      </c>
      <c r="I170" s="96" t="e">
        <f ca="true">+IF(AND(ISNUMBER(OFFSET('Water Data'!$E$9,0,10*ROW('Water Data'!E164))),'Data Summary'!BX170="Yes"),OFFSET('Water Data'!$E$9,0,10*ROW('Water Data'!E164)),NA())</f>
        <v>#N/A</v>
      </c>
      <c r="J170" s="96" t="e">
        <f ca="true">+IF(AND(ISNUMBER(OFFSET('Water Data'!$F$4,0,10*ROW('Water Data'!F164))),'Data Summary'!BY170="Yes"),100-OFFSET('Water Data'!$F$4,0,10*ROW('Water Data'!F164)),NA())</f>
        <v>#N/A</v>
      </c>
      <c r="K170" s="96" t="e">
        <f ca="true">+IF(AND(ISNUMBER(OFFSET('Water Data'!$F$6,0,10*ROW('Water Data'!F164))),'Data Summary'!BZ170="Yes"),OFFSET('Water Data'!$F$6,0,10*ROW('Water Data'!F164)),NA())</f>
        <v>#N/A</v>
      </c>
      <c r="L170" s="96" t="e">
        <f ca="true">+IF(AND(ISNUMBER(OFFSET('Water Data'!$F$9,0,10*ROW('Water Data'!F164))),'Data Summary'!CA170="Yes"),OFFSET('Water Data'!$F$9,0,10*ROW('Water Data'!F164)),NA())</f>
        <v>#N/A</v>
      </c>
      <c r="M170" s="96" t="e">
        <f ca="true">+IF(AND(ISNUMBER(OFFSET('Water Data'!$G$4,0,10*ROW('Water Data'!G164))),'Data Summary'!CB170="Yes"),100-OFFSET('Water Data'!$G$4,0,10*ROW('Water Data'!G164)),NA())</f>
        <v>#N/A</v>
      </c>
      <c r="N170" s="96" t="e">
        <f ca="true">+IF(AND(ISNUMBER(OFFSET('Water Data'!$G$6,0,10*ROW('Water Data'!G164))),'Data Summary'!CC170="Yes"),OFFSET('Water Data'!$G$6,0,10*ROW('Water Data'!G164)),NA())</f>
        <v>#N/A</v>
      </c>
      <c r="O170" s="96" t="e">
        <f ca="true">+IF(AND(ISNUMBER(OFFSET('Water Data'!$G$9,0,10*ROW('Water Data'!G164))),'Data Summary'!CD170="Yes"),OFFSET('Water Data'!$G$9,0,10*ROW('Water Data'!G164)),NA())</f>
        <v>#N/A</v>
      </c>
      <c r="P170" s="96" t="e">
        <f ca="true">+IF(AND(ISNUMBER(OFFSET('Water Data'!$H$4,0,10*ROW('Water Data'!H164))),'Data Summary'!CE170="Yes"),100-OFFSET('Water Data'!$H$4,0,10*ROW('Water Data'!H164)),NA())</f>
        <v>#N/A</v>
      </c>
      <c r="Q170" s="96" t="e">
        <f ca="true">+IF(AND(ISNUMBER(OFFSET('Water Data'!$H$6,0,10*ROW('Water Data'!H164))),'Data Summary'!CF170="Yes"),OFFSET('Water Data'!$H$6,0,10*ROW('Water Data'!H164)),NA())</f>
        <v>#N/A</v>
      </c>
      <c r="R170" s="96" t="e">
        <f ca="true">+IF(AND(ISNUMBER(OFFSET('Water Data'!$H$9,0,10*ROW('Water Data'!H164))),'Data Summary'!CG170="Yes"),OFFSET('Water Data'!$H$9,0,10*ROW('Water Data'!H164)),NA())</f>
        <v>#N/A</v>
      </c>
      <c r="S170" s="96" t="e">
        <f ca="true">+IF(AND(ISNUMBER(OFFSET('Water Data'!$I$4,0,10*ROW('Water Data'!I164))),'Data Summary'!CH170="Yes"),100-OFFSET('Water Data'!$I$4,0,10*ROW('Water Data'!I164)),NA())</f>
        <v>#N/A</v>
      </c>
      <c r="T170" s="96" t="e">
        <f ca="true">+IF(AND(ISNUMBER(OFFSET('Water Data'!$I$6,0,10*ROW('Water Data'!I164))),'Data Summary'!CI170="Yes"),OFFSET('Water Data'!$I$6,0,10*ROW('Water Data'!I164)),NA())</f>
        <v>#N/A</v>
      </c>
      <c r="U170" s="96" t="e">
        <f ca="true">+IF(AND(ISNUMBER(OFFSET('Water Data'!$I$9,0,10*ROW('Water Data'!I164))),'Data Summary'!CJ170="Yes"),OFFSET('Water Data'!$I$9,0,10*ROW('Water Data'!I164)),NA())</f>
        <v>#N/A</v>
      </c>
      <c r="V170" s="97" t="e">
        <f ca="true">+IF(AND(ISNUMBER(OFFSET('Sanitation Data'!$D$4,0,10*ROW('Sanitation Data'!D164))),'Data Summary'!CK170="Yes"),100-OFFSET('Sanitation Data'!$D$4,0,10*ROW('Sanitation Data'!D164)),NA())</f>
        <v>#N/A</v>
      </c>
      <c r="W170" s="97" t="e">
        <f ca="true">+IF(AND(ISNUMBER(OFFSET('Sanitation Data'!$D$6,0,10*ROW('Sanitation Data'!D164))),'Data Summary'!CL170="Yes"),OFFSET('Sanitation Data'!$D$6,0,10*ROW('Sanitation Data'!D164)),NA())</f>
        <v>#N/A</v>
      </c>
      <c r="X170" s="97" t="e">
        <f ca="true">+IF(AND(ISNUMBER(OFFSET('Sanitation Data'!$D$10,0,10*ROW('Sanitation Data'!D164))),'Data Summary'!CM170="Yes"),OFFSET('Sanitation Data'!$D$10,0,10*ROW('Sanitation Data'!D164)),NA())</f>
        <v>#N/A</v>
      </c>
      <c r="Y170" s="97" t="e">
        <f ca="true">+IF(AND(ISNUMBER(OFFSET('Sanitation Data'!$D$11,0,10*ROW('Sanitation Data'!D164))),'Data Summary'!CN170="Yes"),OFFSET('Sanitation Data'!$D$11,0,10*ROW('Sanitation Data'!D164)),NA())</f>
        <v>#N/A</v>
      </c>
      <c r="Z170" s="97" t="e">
        <f ca="true">+IF(AND(ISNUMBER(OFFSET('Sanitation Data'!$D$12,0,10*ROW('Sanitation Data'!D164))),'Data Summary'!CO170="Yes"),OFFSET('Sanitation Data'!$D$12,0,10*ROW('Sanitation Data'!D164)),NA())</f>
        <v>#N/A</v>
      </c>
      <c r="AA170" s="97" t="e">
        <f ca="true">+IF(AND(ISNUMBER(OFFSET('Sanitation Data'!$E$4,0,10*ROW('Sanitation Data'!E164))),'Data Summary'!CP170="Yes"),100-OFFSET('Sanitation Data'!$E$4,0,10*ROW('Sanitation Data'!E164)),NA())</f>
        <v>#N/A</v>
      </c>
      <c r="AB170" s="97" t="e">
        <f ca="true">+IF(AND(ISNUMBER(OFFSET('Sanitation Data'!$E$6,0,10*ROW('Sanitation Data'!E164))),'Data Summary'!CQ170="Yes"),OFFSET('Sanitation Data'!$E$6,0,10*ROW('Sanitation Data'!E164)),NA())</f>
        <v>#N/A</v>
      </c>
      <c r="AC170" s="97" t="e">
        <f ca="true">+IF(AND(ISNUMBER(OFFSET('Sanitation Data'!$E$10,0,10*ROW('Sanitation Data'!E164))),'Data Summary'!CR170="Yes"),OFFSET('Sanitation Data'!$E$10,0,10*ROW('Sanitation Data'!E164)),NA())</f>
        <v>#N/A</v>
      </c>
      <c r="AD170" s="97" t="e">
        <f ca="true">+IF(AND(ISNUMBER(OFFSET('Sanitation Data'!$E$11,0,10*ROW('Sanitation Data'!E164))),'Data Summary'!CS170="Yes"),OFFSET('Sanitation Data'!$E$11,0,10*ROW('Sanitation Data'!E164)),NA())</f>
        <v>#N/A</v>
      </c>
      <c r="AE170" s="97" t="e">
        <f ca="true">+IF(AND(ISNUMBER(OFFSET('Sanitation Data'!$E$12,0,10*ROW('Sanitation Data'!E164))),'Data Summary'!CT170="Yes"),OFFSET('Sanitation Data'!$E$12,0,10*ROW('Sanitation Data'!E164)),NA())</f>
        <v>#N/A</v>
      </c>
      <c r="AF170" s="97" t="e">
        <f ca="true">+IF(AND(ISNUMBER(OFFSET('Sanitation Data'!$F$4,0,10*ROW('Sanitation Data'!F164))),'Data Summary'!CU170="Yes"),100-OFFSET('Sanitation Data'!$F$4,0,10*ROW('Sanitation Data'!F164)),NA())</f>
        <v>#N/A</v>
      </c>
      <c r="AG170" s="97" t="e">
        <f ca="true">+IF(AND(ISNUMBER(OFFSET('Sanitation Data'!$F$6,0,10*ROW('Sanitation Data'!F164))),'Data Summary'!CV170="Yes"),OFFSET('Sanitation Data'!$F$6,0,10*ROW('Sanitation Data'!F164)),NA())</f>
        <v>#N/A</v>
      </c>
      <c r="AH170" s="97" t="e">
        <f ca="true">+IF(AND(ISNUMBER(OFFSET('Sanitation Data'!$F$10,0,10*ROW('Sanitation Data'!F164))),'Data Summary'!CW170="Yes"),OFFSET('Sanitation Data'!$F$10,0,10*ROW('Sanitation Data'!F164)),NA())</f>
        <v>#N/A</v>
      </c>
      <c r="AI170" s="97" t="e">
        <f ca="true">+IF(AND(ISNUMBER(OFFSET('Sanitation Data'!$F$11,0,10*ROW('Sanitation Data'!F164))),'Data Summary'!CX170="Yes"),OFFSET('Sanitation Data'!$F$11,0,10*ROW('Sanitation Data'!F164)),NA())</f>
        <v>#N/A</v>
      </c>
      <c r="AJ170" s="97" t="e">
        <f ca="true">+IF(AND(ISNUMBER(OFFSET('Sanitation Data'!$F$12,0,10*ROW('Sanitation Data'!F164))),'Data Summary'!CY170="Yes"),OFFSET('Sanitation Data'!$F$12,0,10*ROW('Sanitation Data'!F164)),NA())</f>
        <v>#N/A</v>
      </c>
      <c r="AK170" s="97" t="e">
        <f ca="true">+IF(AND(ISNUMBER(OFFSET('Sanitation Data'!$G$4,0,10*ROW('Sanitation Data'!G164))),'Data Summary'!CZ170="Yes"),100-OFFSET('Sanitation Data'!$G$4,0,10*ROW('Sanitation Data'!G164)),NA())</f>
        <v>#N/A</v>
      </c>
      <c r="AL170" s="97" t="e">
        <f ca="true">+IF(AND(ISNUMBER(OFFSET('Sanitation Data'!$G$6,0,10*ROW('Sanitation Data'!G164))),'Data Summary'!DA170="Yes"),OFFSET('Sanitation Data'!$G$6,0,10*ROW('Sanitation Data'!G164)),NA())</f>
        <v>#N/A</v>
      </c>
      <c r="AM170" s="97" t="e">
        <f ca="true">+IF(AND(ISNUMBER(OFFSET('Sanitation Data'!$G$10,0,10*ROW('Sanitation Data'!G164))),'Data Summary'!DB170="Yes"),OFFSET('Sanitation Data'!$G$10,0,10*ROW('Sanitation Data'!G164)),NA())</f>
        <v>#N/A</v>
      </c>
      <c r="AN170" s="97" t="e">
        <f ca="true">+IF(AND(ISNUMBER(OFFSET('Sanitation Data'!$G$11,0,10*ROW('Sanitation Data'!G164))),'Data Summary'!DC170="Yes"),OFFSET('Sanitation Data'!$G$11,0,10*ROW('Sanitation Data'!G164)),NA())</f>
        <v>#N/A</v>
      </c>
      <c r="AO170" s="97" t="e">
        <f ca="true">+IF(AND(ISNUMBER(OFFSET('Sanitation Data'!$G$12,0,10*ROW('Sanitation Data'!G164))),'Data Summary'!DD170="Yes"),OFFSET('Sanitation Data'!$G$12,0,10*ROW('Sanitation Data'!G164)),NA())</f>
        <v>#N/A</v>
      </c>
      <c r="AP170" s="97" t="e">
        <f ca="true">+IF(AND(ISNUMBER(OFFSET('Sanitation Data'!$H$4,0,10*ROW('Sanitation Data'!H164))),'Data Summary'!DE170="Yes"),100-OFFSET('Sanitation Data'!$H$4,0,10*ROW('Sanitation Data'!H164)),NA())</f>
        <v>#N/A</v>
      </c>
      <c r="AQ170" s="97" t="e">
        <f ca="true">+IF(AND(ISNUMBER(OFFSET('Sanitation Data'!$H$6,0,10*ROW('Sanitation Data'!H164))),'Data Summary'!DF170="Yes"),OFFSET('Sanitation Data'!$H$6,0,10*ROW('Sanitation Data'!H164)),NA())</f>
        <v>#N/A</v>
      </c>
      <c r="AR170" s="97" t="e">
        <f ca="true">+IF(AND(ISNUMBER(OFFSET('Sanitation Data'!$H$10,0,10*ROW('Sanitation Data'!H164))),'Data Summary'!DG170="Yes"),OFFSET('Sanitation Data'!$H$10,0,10*ROW('Sanitation Data'!H164)),NA())</f>
        <v>#N/A</v>
      </c>
      <c r="AS170" s="97" t="e">
        <f ca="true">+IF(AND(ISNUMBER(OFFSET('Sanitation Data'!$H$11,0,10*ROW('Sanitation Data'!H164))),'Data Summary'!DH170="Yes"),OFFSET('Sanitation Data'!$H$11,0,10*ROW('Sanitation Data'!H164)),NA())</f>
        <v>#N/A</v>
      </c>
      <c r="AT170" s="97" t="e">
        <f ca="true">+IF(AND(ISNUMBER(OFFSET('Sanitation Data'!$H$12,0,10*ROW('Sanitation Data'!H164))),'Data Summary'!DI170="Yes"),OFFSET('Sanitation Data'!$H$12,0,10*ROW('Sanitation Data'!H164)),NA())</f>
        <v>#N/A</v>
      </c>
      <c r="AU170" s="97" t="e">
        <f ca="true">+IF(AND(ISNUMBER(OFFSET('Sanitation Data'!$I$4,0,10*ROW('Sanitation Data'!I164))),'Data Summary'!DJ170="Yes"),100-OFFSET('Sanitation Data'!$I$4,0,10*ROW('Sanitation Data'!I164)),NA())</f>
        <v>#N/A</v>
      </c>
      <c r="AV170" s="97" t="e">
        <f ca="true">+IF(AND(ISNUMBER(OFFSET('Sanitation Data'!$I$6,0,10*ROW('Sanitation Data'!I164))),'Data Summary'!DK170="Yes"),OFFSET('Sanitation Data'!$I$6,0,10*ROW('Sanitation Data'!I164)),NA())</f>
        <v>#N/A</v>
      </c>
      <c r="AW170" s="97" t="e">
        <f ca="true">+IF(AND(ISNUMBER(OFFSET('Sanitation Data'!$I$10,0,10*ROW('Sanitation Data'!I164))),'Data Summary'!DL170="Yes"),OFFSET('Sanitation Data'!$I$10,0,10*ROW('Sanitation Data'!I164)),NA())</f>
        <v>#N/A</v>
      </c>
      <c r="AX170" s="97" t="e">
        <f ca="true">+IF(AND(ISNUMBER(OFFSET('Sanitation Data'!$I$11,0,10*ROW('Sanitation Data'!I164))),'Data Summary'!DM170="Yes"),OFFSET('Sanitation Data'!$I$11,0,10*ROW('Sanitation Data'!I164)),NA())</f>
        <v>#N/A</v>
      </c>
      <c r="AY170" s="97" t="e">
        <f ca="true">+IF(AND(ISNUMBER(OFFSET('Sanitation Data'!$I$12,0,10*ROW('Sanitation Data'!I164))),'Data Summary'!DN170="Yes"),OFFSET('Sanitation Data'!$I$12,0,10*ROW('Sanitation Data'!I164)),NA())</f>
        <v>#N/A</v>
      </c>
      <c r="AZ170" s="98" t="e">
        <f ca="true">+IF(AND(ISNUMBER(OFFSET('Hygiene Data'!$D$5,0,10*ROW('Hygiene Data'!D164))),'Data Summary'!DO170="Yes"),OFFSET('Hygiene Data'!$D$5,0,10*ROW('Hygiene Data'!D164)),NA())</f>
        <v>#N/A</v>
      </c>
      <c r="BA170" s="98" t="e">
        <f ca="true">+IF(AND(ISNUMBER(OFFSET('Hygiene Data'!$D$7,0,10*ROW('Hygiene Data'!D164))),'Data Summary'!DP170="Yes"),OFFSET('Hygiene Data'!$D$7,0,10*ROW('Hygiene Data'!D164)),NA())</f>
        <v>#N/A</v>
      </c>
      <c r="BB170" s="98" t="e">
        <f ca="true">+IF(AND(ISNUMBER(OFFSET('Hygiene Data'!$D$9,0,10*ROW('Hygiene Data'!D164))),'Data Summary'!DQ170="Yes"),OFFSET('Hygiene Data'!$D$9,0,10*ROW('Hygiene Data'!D164)),NA())</f>
        <v>#N/A</v>
      </c>
      <c r="BC170" s="98" t="e">
        <f ca="true">+IF(AND(ISNUMBER(OFFSET('Hygiene Data'!$E$5,0,10*ROW('Hygiene Data'!E164))),'Data Summary'!DR170="Yes"),OFFSET('Hygiene Data'!$E$5,0,10*ROW('Hygiene Data'!E164)),NA())</f>
        <v>#N/A</v>
      </c>
      <c r="BD170" s="98" t="e">
        <f ca="true">+IF(AND(ISNUMBER(OFFSET('Hygiene Data'!$E$7,0,10*ROW('Hygiene Data'!E164))),'Data Summary'!DS170="Yes"),OFFSET('Hygiene Data'!$E$7,0,10*ROW('Hygiene Data'!E164)),NA())</f>
        <v>#N/A</v>
      </c>
      <c r="BE170" s="98" t="e">
        <f ca="true">+IF(AND(ISNUMBER(OFFSET('Hygiene Data'!$E$9,0,10*ROW('Hygiene Data'!E164))),'Data Summary'!DT170="Yes"),OFFSET('Hygiene Data'!$E$9,0,10*ROW('Hygiene Data'!E164)),NA())</f>
        <v>#N/A</v>
      </c>
      <c r="BF170" s="98" t="e">
        <f ca="true">+IF(AND(ISNUMBER(OFFSET('Hygiene Data'!$F$5,0,10*ROW('Hygiene Data'!F164))),'Data Summary'!DU170="Yes"),OFFSET('Hygiene Data'!$F$5,0,10*ROW('Hygiene Data'!F164)),NA())</f>
        <v>#N/A</v>
      </c>
      <c r="BG170" s="98" t="e">
        <f ca="true">+IF(AND(ISNUMBER(OFFSET('Hygiene Data'!$F$7,0,10*ROW('Hygiene Data'!F164))),'Data Summary'!DV170="Yes"),OFFSET('Hygiene Data'!$F$7,0,10*ROW('Hygiene Data'!F164)),NA())</f>
        <v>#N/A</v>
      </c>
      <c r="BH170" s="98" t="e">
        <f ca="true">+IF(AND(ISNUMBER(OFFSET('Hygiene Data'!$F$9,0,10*ROW('Hygiene Data'!F164))),'Data Summary'!DW170="Yes"),OFFSET('Hygiene Data'!$F$9,0,10*ROW('Hygiene Data'!F164)),NA())</f>
        <v>#N/A</v>
      </c>
      <c r="BI170" s="98" t="e">
        <f ca="true">+IF(AND(ISNUMBER(OFFSET('Hygiene Data'!$G$5,0,10*ROW('Hygiene Data'!G164))),'Data Summary'!DX170="Yes"),OFFSET('Hygiene Data'!$G$5,0,10*ROW('Hygiene Data'!G164)),NA())</f>
        <v>#N/A</v>
      </c>
      <c r="BJ170" s="98" t="e">
        <f ca="true">+IF(AND(ISNUMBER(OFFSET('Hygiene Data'!$G$7,0,10*ROW('Hygiene Data'!G164))),'Data Summary'!DY170="Yes"),OFFSET('Hygiene Data'!$G$7,0,10*ROW('Hygiene Data'!G164)),NA())</f>
        <v>#N/A</v>
      </c>
      <c r="BK170" s="98" t="e">
        <f ca="true">+IF(AND(ISNUMBER(OFFSET('Hygiene Data'!$G$9,0,10*ROW('Hygiene Data'!G164))),'Data Summary'!DZ170="Yes"),OFFSET('Hygiene Data'!$G$9,0,10*ROW('Hygiene Data'!G164)),NA())</f>
        <v>#N/A</v>
      </c>
      <c r="BL170" s="98" t="e">
        <f ca="true">+IF(AND(ISNUMBER(OFFSET('Hygiene Data'!$H$5,0,10*ROW('Hygiene Data'!H164))),'Data Summary'!EA170="Yes"),OFFSET('Hygiene Data'!$H$5,0,10*ROW('Hygiene Data'!H164)),NA())</f>
        <v>#N/A</v>
      </c>
      <c r="BM170" s="98" t="e">
        <f ca="true">+IF(AND(ISNUMBER(OFFSET('Hygiene Data'!$H$7,0,10*ROW('Hygiene Data'!H164))),'Data Summary'!EB170="Yes"),OFFSET('Hygiene Data'!$H$7,0,10*ROW('Hygiene Data'!H164)),NA())</f>
        <v>#N/A</v>
      </c>
      <c r="BN170" s="98" t="e">
        <f ca="true">+IF(AND(ISNUMBER(OFFSET('Hygiene Data'!$H$9,0,10*ROW('Hygiene Data'!H164))),'Data Summary'!EC170="Yes"),OFFSET('Hygiene Data'!$H$9,0,10*ROW('Hygiene Data'!H164)),NA())</f>
        <v>#N/A</v>
      </c>
      <c r="BO170" s="98" t="e">
        <f ca="true">+IF(AND(ISNUMBER(OFFSET('Hygiene Data'!$I$5,0,10*ROW('Hygiene Data'!I164))),'Data Summary'!ED170="Yes"),OFFSET('Hygiene Data'!$I$5,0,10*ROW('Hygiene Data'!I164)),NA())</f>
        <v>#N/A</v>
      </c>
      <c r="BP170" s="98" t="e">
        <f ca="true">+IF(AND(ISNUMBER(OFFSET('Hygiene Data'!$I$7,0,10*ROW('Hygiene Data'!I164))),'Data Summary'!EE170="Yes"),OFFSET('Hygiene Data'!$I$7,0,10*ROW('Hygiene Data'!I164)),NA())</f>
        <v>#N/A</v>
      </c>
      <c r="BQ170" s="98" t="e">
        <f ca="true">+IF(AND(ISNUMBER(OFFSET('Hygiene Data'!$I$9,0,10*ROW('Hygiene Data'!I164))),'Data Summary'!EF170="Yes"),OFFSET('Hygiene Data'!$I$9,0,10*ROW('Hygiene Data'!I164)),NA())</f>
        <v>#N/A</v>
      </c>
    </row>
    <row xmlns:x14ac="http://schemas.microsoft.com/office/spreadsheetml/2009/9/ac" r="171" x14ac:dyDescent="0.2">
      <c r="A171" s="335" t="e">
        <f ca="true">+RIGHT('Data Summary'!A171,LEN('Data Summary'!A171)-9)</f>
        <v>#VALUE!</v>
      </c>
      <c r="B171" s="36" t="str">
        <f ca="true">+IF(ISTEXT('Data Summary'!B171),'Data Summary'!B171,"")</f>
        <v/>
      </c>
      <c r="C171" s="334" t="e">
        <f ca="true">+VALUE('Data Summary'!C171)</f>
        <v>#VALUE!</v>
      </c>
      <c r="D171" s="96" t="e">
        <f ca="true">+IF(AND(ISNUMBER(OFFSET('Water Data'!$D$4,0,10*ROW('Water Data'!D165))),'Data Summary'!BS171="Yes"),100-OFFSET('Water Data'!$D$4,0,10*ROW('Water Data'!D165)),NA())</f>
        <v>#N/A</v>
      </c>
      <c r="E171" s="96" t="e">
        <f ca="true">+IF(AND(ISNUMBER(OFFSET('Water Data'!$D$6,0,10*ROW('Water Data'!D165))),'Data Summary'!BT171="Yes"),OFFSET('Water Data'!$D$6,0,10*ROW('Water Data'!D165)),NA())</f>
        <v>#N/A</v>
      </c>
      <c r="F171" s="96" t="e">
        <f ca="true">+IF(AND(ISNUMBER(OFFSET('Water Data'!$D$9,0,10*ROW('Water Data'!D165))),'Data Summary'!BU171="Yes"),OFFSET('Water Data'!$D$9,0,10*ROW('Water Data'!D165)),NA())</f>
        <v>#N/A</v>
      </c>
      <c r="G171" s="96" t="e">
        <f ca="true">+IF(AND(ISNUMBER(OFFSET('Water Data'!$E$4,0,10*ROW('Water Data'!E165))),'Data Summary'!BV171="Yes"),100-OFFSET('Water Data'!$E$4,0,10*ROW('Water Data'!E165)),NA())</f>
        <v>#N/A</v>
      </c>
      <c r="H171" s="96" t="e">
        <f ca="true">+IF(AND(ISNUMBER(OFFSET('Water Data'!$E$6,0,10*ROW('Water Data'!E165))),'Data Summary'!BW171="Yes"),OFFSET('Water Data'!$E$6,0,10*ROW('Water Data'!E165)),NA())</f>
        <v>#N/A</v>
      </c>
      <c r="I171" s="96" t="e">
        <f ca="true">+IF(AND(ISNUMBER(OFFSET('Water Data'!$E$9,0,10*ROW('Water Data'!E165))),'Data Summary'!BX171="Yes"),OFFSET('Water Data'!$E$9,0,10*ROW('Water Data'!E165)),NA())</f>
        <v>#N/A</v>
      </c>
      <c r="J171" s="96" t="e">
        <f ca="true">+IF(AND(ISNUMBER(OFFSET('Water Data'!$F$4,0,10*ROW('Water Data'!F165))),'Data Summary'!BY171="Yes"),100-OFFSET('Water Data'!$F$4,0,10*ROW('Water Data'!F165)),NA())</f>
        <v>#N/A</v>
      </c>
      <c r="K171" s="96" t="e">
        <f ca="true">+IF(AND(ISNUMBER(OFFSET('Water Data'!$F$6,0,10*ROW('Water Data'!F165))),'Data Summary'!BZ171="Yes"),OFFSET('Water Data'!$F$6,0,10*ROW('Water Data'!F165)),NA())</f>
        <v>#N/A</v>
      </c>
      <c r="L171" s="96" t="e">
        <f ca="true">+IF(AND(ISNUMBER(OFFSET('Water Data'!$F$9,0,10*ROW('Water Data'!F165))),'Data Summary'!CA171="Yes"),OFFSET('Water Data'!$F$9,0,10*ROW('Water Data'!F165)),NA())</f>
        <v>#N/A</v>
      </c>
      <c r="M171" s="96" t="e">
        <f ca="true">+IF(AND(ISNUMBER(OFFSET('Water Data'!$G$4,0,10*ROW('Water Data'!G165))),'Data Summary'!CB171="Yes"),100-OFFSET('Water Data'!$G$4,0,10*ROW('Water Data'!G165)),NA())</f>
        <v>#N/A</v>
      </c>
      <c r="N171" s="96" t="e">
        <f ca="true">+IF(AND(ISNUMBER(OFFSET('Water Data'!$G$6,0,10*ROW('Water Data'!G165))),'Data Summary'!CC171="Yes"),OFFSET('Water Data'!$G$6,0,10*ROW('Water Data'!G165)),NA())</f>
        <v>#N/A</v>
      </c>
      <c r="O171" s="96" t="e">
        <f ca="true">+IF(AND(ISNUMBER(OFFSET('Water Data'!$G$9,0,10*ROW('Water Data'!G165))),'Data Summary'!CD171="Yes"),OFFSET('Water Data'!$G$9,0,10*ROW('Water Data'!G165)),NA())</f>
        <v>#N/A</v>
      </c>
      <c r="P171" s="96" t="e">
        <f ca="true">+IF(AND(ISNUMBER(OFFSET('Water Data'!$H$4,0,10*ROW('Water Data'!H165))),'Data Summary'!CE171="Yes"),100-OFFSET('Water Data'!$H$4,0,10*ROW('Water Data'!H165)),NA())</f>
        <v>#N/A</v>
      </c>
      <c r="Q171" s="96" t="e">
        <f ca="true">+IF(AND(ISNUMBER(OFFSET('Water Data'!$H$6,0,10*ROW('Water Data'!H165))),'Data Summary'!CF171="Yes"),OFFSET('Water Data'!$H$6,0,10*ROW('Water Data'!H165)),NA())</f>
        <v>#N/A</v>
      </c>
      <c r="R171" s="96" t="e">
        <f ca="true">+IF(AND(ISNUMBER(OFFSET('Water Data'!$H$9,0,10*ROW('Water Data'!H165))),'Data Summary'!CG171="Yes"),OFFSET('Water Data'!$H$9,0,10*ROW('Water Data'!H165)),NA())</f>
        <v>#N/A</v>
      </c>
      <c r="S171" s="96" t="e">
        <f ca="true">+IF(AND(ISNUMBER(OFFSET('Water Data'!$I$4,0,10*ROW('Water Data'!I165))),'Data Summary'!CH171="Yes"),100-OFFSET('Water Data'!$I$4,0,10*ROW('Water Data'!I165)),NA())</f>
        <v>#N/A</v>
      </c>
      <c r="T171" s="96" t="e">
        <f ca="true">+IF(AND(ISNUMBER(OFFSET('Water Data'!$I$6,0,10*ROW('Water Data'!I165))),'Data Summary'!CI171="Yes"),OFFSET('Water Data'!$I$6,0,10*ROW('Water Data'!I165)),NA())</f>
        <v>#N/A</v>
      </c>
      <c r="U171" s="96" t="e">
        <f ca="true">+IF(AND(ISNUMBER(OFFSET('Water Data'!$I$9,0,10*ROW('Water Data'!I165))),'Data Summary'!CJ171="Yes"),OFFSET('Water Data'!$I$9,0,10*ROW('Water Data'!I165)),NA())</f>
        <v>#N/A</v>
      </c>
      <c r="V171" s="97" t="e">
        <f ca="true">+IF(AND(ISNUMBER(OFFSET('Sanitation Data'!$D$4,0,10*ROW('Sanitation Data'!D165))),'Data Summary'!CK171="Yes"),100-OFFSET('Sanitation Data'!$D$4,0,10*ROW('Sanitation Data'!D165)),NA())</f>
        <v>#N/A</v>
      </c>
      <c r="W171" s="97" t="e">
        <f ca="true">+IF(AND(ISNUMBER(OFFSET('Sanitation Data'!$D$6,0,10*ROW('Sanitation Data'!D165))),'Data Summary'!CL171="Yes"),OFFSET('Sanitation Data'!$D$6,0,10*ROW('Sanitation Data'!D165)),NA())</f>
        <v>#N/A</v>
      </c>
      <c r="X171" s="97" t="e">
        <f ca="true">+IF(AND(ISNUMBER(OFFSET('Sanitation Data'!$D$10,0,10*ROW('Sanitation Data'!D165))),'Data Summary'!CM171="Yes"),OFFSET('Sanitation Data'!$D$10,0,10*ROW('Sanitation Data'!D165)),NA())</f>
        <v>#N/A</v>
      </c>
      <c r="Y171" s="97" t="e">
        <f ca="true">+IF(AND(ISNUMBER(OFFSET('Sanitation Data'!$D$11,0,10*ROW('Sanitation Data'!D165))),'Data Summary'!CN171="Yes"),OFFSET('Sanitation Data'!$D$11,0,10*ROW('Sanitation Data'!D165)),NA())</f>
        <v>#N/A</v>
      </c>
      <c r="Z171" s="97" t="e">
        <f ca="true">+IF(AND(ISNUMBER(OFFSET('Sanitation Data'!$D$12,0,10*ROW('Sanitation Data'!D165))),'Data Summary'!CO171="Yes"),OFFSET('Sanitation Data'!$D$12,0,10*ROW('Sanitation Data'!D165)),NA())</f>
        <v>#N/A</v>
      </c>
      <c r="AA171" s="97" t="e">
        <f ca="true">+IF(AND(ISNUMBER(OFFSET('Sanitation Data'!$E$4,0,10*ROW('Sanitation Data'!E165))),'Data Summary'!CP171="Yes"),100-OFFSET('Sanitation Data'!$E$4,0,10*ROW('Sanitation Data'!E165)),NA())</f>
        <v>#N/A</v>
      </c>
      <c r="AB171" s="97" t="e">
        <f ca="true">+IF(AND(ISNUMBER(OFFSET('Sanitation Data'!$E$6,0,10*ROW('Sanitation Data'!E165))),'Data Summary'!CQ171="Yes"),OFFSET('Sanitation Data'!$E$6,0,10*ROW('Sanitation Data'!E165)),NA())</f>
        <v>#N/A</v>
      </c>
      <c r="AC171" s="97" t="e">
        <f ca="true">+IF(AND(ISNUMBER(OFFSET('Sanitation Data'!$E$10,0,10*ROW('Sanitation Data'!E165))),'Data Summary'!CR171="Yes"),OFFSET('Sanitation Data'!$E$10,0,10*ROW('Sanitation Data'!E165)),NA())</f>
        <v>#N/A</v>
      </c>
      <c r="AD171" s="97" t="e">
        <f ca="true">+IF(AND(ISNUMBER(OFFSET('Sanitation Data'!$E$11,0,10*ROW('Sanitation Data'!E165))),'Data Summary'!CS171="Yes"),OFFSET('Sanitation Data'!$E$11,0,10*ROW('Sanitation Data'!E165)),NA())</f>
        <v>#N/A</v>
      </c>
      <c r="AE171" s="97" t="e">
        <f ca="true">+IF(AND(ISNUMBER(OFFSET('Sanitation Data'!$E$12,0,10*ROW('Sanitation Data'!E165))),'Data Summary'!CT171="Yes"),OFFSET('Sanitation Data'!$E$12,0,10*ROW('Sanitation Data'!E165)),NA())</f>
        <v>#N/A</v>
      </c>
      <c r="AF171" s="97" t="e">
        <f ca="true">+IF(AND(ISNUMBER(OFFSET('Sanitation Data'!$F$4,0,10*ROW('Sanitation Data'!F165))),'Data Summary'!CU171="Yes"),100-OFFSET('Sanitation Data'!$F$4,0,10*ROW('Sanitation Data'!F165)),NA())</f>
        <v>#N/A</v>
      </c>
      <c r="AG171" s="97" t="e">
        <f ca="true">+IF(AND(ISNUMBER(OFFSET('Sanitation Data'!$F$6,0,10*ROW('Sanitation Data'!F165))),'Data Summary'!CV171="Yes"),OFFSET('Sanitation Data'!$F$6,0,10*ROW('Sanitation Data'!F165)),NA())</f>
        <v>#N/A</v>
      </c>
      <c r="AH171" s="97" t="e">
        <f ca="true">+IF(AND(ISNUMBER(OFFSET('Sanitation Data'!$F$10,0,10*ROW('Sanitation Data'!F165))),'Data Summary'!CW171="Yes"),OFFSET('Sanitation Data'!$F$10,0,10*ROW('Sanitation Data'!F165)),NA())</f>
        <v>#N/A</v>
      </c>
      <c r="AI171" s="97" t="e">
        <f ca="true">+IF(AND(ISNUMBER(OFFSET('Sanitation Data'!$F$11,0,10*ROW('Sanitation Data'!F165))),'Data Summary'!CX171="Yes"),OFFSET('Sanitation Data'!$F$11,0,10*ROW('Sanitation Data'!F165)),NA())</f>
        <v>#N/A</v>
      </c>
      <c r="AJ171" s="97" t="e">
        <f ca="true">+IF(AND(ISNUMBER(OFFSET('Sanitation Data'!$F$12,0,10*ROW('Sanitation Data'!F165))),'Data Summary'!CY171="Yes"),OFFSET('Sanitation Data'!$F$12,0,10*ROW('Sanitation Data'!F165)),NA())</f>
        <v>#N/A</v>
      </c>
      <c r="AK171" s="97" t="e">
        <f ca="true">+IF(AND(ISNUMBER(OFFSET('Sanitation Data'!$G$4,0,10*ROW('Sanitation Data'!G165))),'Data Summary'!CZ171="Yes"),100-OFFSET('Sanitation Data'!$G$4,0,10*ROW('Sanitation Data'!G165)),NA())</f>
        <v>#N/A</v>
      </c>
      <c r="AL171" s="97" t="e">
        <f ca="true">+IF(AND(ISNUMBER(OFFSET('Sanitation Data'!$G$6,0,10*ROW('Sanitation Data'!G165))),'Data Summary'!DA171="Yes"),OFFSET('Sanitation Data'!$G$6,0,10*ROW('Sanitation Data'!G165)),NA())</f>
        <v>#N/A</v>
      </c>
      <c r="AM171" s="97" t="e">
        <f ca="true">+IF(AND(ISNUMBER(OFFSET('Sanitation Data'!$G$10,0,10*ROW('Sanitation Data'!G165))),'Data Summary'!DB171="Yes"),OFFSET('Sanitation Data'!$G$10,0,10*ROW('Sanitation Data'!G165)),NA())</f>
        <v>#N/A</v>
      </c>
      <c r="AN171" s="97" t="e">
        <f ca="true">+IF(AND(ISNUMBER(OFFSET('Sanitation Data'!$G$11,0,10*ROW('Sanitation Data'!G165))),'Data Summary'!DC171="Yes"),OFFSET('Sanitation Data'!$G$11,0,10*ROW('Sanitation Data'!G165)),NA())</f>
        <v>#N/A</v>
      </c>
      <c r="AO171" s="97" t="e">
        <f ca="true">+IF(AND(ISNUMBER(OFFSET('Sanitation Data'!$G$12,0,10*ROW('Sanitation Data'!G165))),'Data Summary'!DD171="Yes"),OFFSET('Sanitation Data'!$G$12,0,10*ROW('Sanitation Data'!G165)),NA())</f>
        <v>#N/A</v>
      </c>
      <c r="AP171" s="97" t="e">
        <f ca="true">+IF(AND(ISNUMBER(OFFSET('Sanitation Data'!$H$4,0,10*ROW('Sanitation Data'!H165))),'Data Summary'!DE171="Yes"),100-OFFSET('Sanitation Data'!$H$4,0,10*ROW('Sanitation Data'!H165)),NA())</f>
        <v>#N/A</v>
      </c>
      <c r="AQ171" s="97" t="e">
        <f ca="true">+IF(AND(ISNUMBER(OFFSET('Sanitation Data'!$H$6,0,10*ROW('Sanitation Data'!H165))),'Data Summary'!DF171="Yes"),OFFSET('Sanitation Data'!$H$6,0,10*ROW('Sanitation Data'!H165)),NA())</f>
        <v>#N/A</v>
      </c>
      <c r="AR171" s="97" t="e">
        <f ca="true">+IF(AND(ISNUMBER(OFFSET('Sanitation Data'!$H$10,0,10*ROW('Sanitation Data'!H165))),'Data Summary'!DG171="Yes"),OFFSET('Sanitation Data'!$H$10,0,10*ROW('Sanitation Data'!H165)),NA())</f>
        <v>#N/A</v>
      </c>
      <c r="AS171" s="97" t="e">
        <f ca="true">+IF(AND(ISNUMBER(OFFSET('Sanitation Data'!$H$11,0,10*ROW('Sanitation Data'!H165))),'Data Summary'!DH171="Yes"),OFFSET('Sanitation Data'!$H$11,0,10*ROW('Sanitation Data'!H165)),NA())</f>
        <v>#N/A</v>
      </c>
      <c r="AT171" s="97" t="e">
        <f ca="true">+IF(AND(ISNUMBER(OFFSET('Sanitation Data'!$H$12,0,10*ROW('Sanitation Data'!H165))),'Data Summary'!DI171="Yes"),OFFSET('Sanitation Data'!$H$12,0,10*ROW('Sanitation Data'!H165)),NA())</f>
        <v>#N/A</v>
      </c>
      <c r="AU171" s="97" t="e">
        <f ca="true">+IF(AND(ISNUMBER(OFFSET('Sanitation Data'!$I$4,0,10*ROW('Sanitation Data'!I165))),'Data Summary'!DJ171="Yes"),100-OFFSET('Sanitation Data'!$I$4,0,10*ROW('Sanitation Data'!I165)),NA())</f>
        <v>#N/A</v>
      </c>
      <c r="AV171" s="97" t="e">
        <f ca="true">+IF(AND(ISNUMBER(OFFSET('Sanitation Data'!$I$6,0,10*ROW('Sanitation Data'!I165))),'Data Summary'!DK171="Yes"),OFFSET('Sanitation Data'!$I$6,0,10*ROW('Sanitation Data'!I165)),NA())</f>
        <v>#N/A</v>
      </c>
      <c r="AW171" s="97" t="e">
        <f ca="true">+IF(AND(ISNUMBER(OFFSET('Sanitation Data'!$I$10,0,10*ROW('Sanitation Data'!I165))),'Data Summary'!DL171="Yes"),OFFSET('Sanitation Data'!$I$10,0,10*ROW('Sanitation Data'!I165)),NA())</f>
        <v>#N/A</v>
      </c>
      <c r="AX171" s="97" t="e">
        <f ca="true">+IF(AND(ISNUMBER(OFFSET('Sanitation Data'!$I$11,0,10*ROW('Sanitation Data'!I165))),'Data Summary'!DM171="Yes"),OFFSET('Sanitation Data'!$I$11,0,10*ROW('Sanitation Data'!I165)),NA())</f>
        <v>#N/A</v>
      </c>
      <c r="AY171" s="97" t="e">
        <f ca="true">+IF(AND(ISNUMBER(OFFSET('Sanitation Data'!$I$12,0,10*ROW('Sanitation Data'!I165))),'Data Summary'!DN171="Yes"),OFFSET('Sanitation Data'!$I$12,0,10*ROW('Sanitation Data'!I165)),NA())</f>
        <v>#N/A</v>
      </c>
      <c r="AZ171" s="98" t="e">
        <f ca="true">+IF(AND(ISNUMBER(OFFSET('Hygiene Data'!$D$5,0,10*ROW('Hygiene Data'!D165))),'Data Summary'!DO171="Yes"),OFFSET('Hygiene Data'!$D$5,0,10*ROW('Hygiene Data'!D165)),NA())</f>
        <v>#N/A</v>
      </c>
      <c r="BA171" s="98" t="e">
        <f ca="true">+IF(AND(ISNUMBER(OFFSET('Hygiene Data'!$D$7,0,10*ROW('Hygiene Data'!D165))),'Data Summary'!DP171="Yes"),OFFSET('Hygiene Data'!$D$7,0,10*ROW('Hygiene Data'!D165)),NA())</f>
        <v>#N/A</v>
      </c>
      <c r="BB171" s="98" t="e">
        <f ca="true">+IF(AND(ISNUMBER(OFFSET('Hygiene Data'!$D$9,0,10*ROW('Hygiene Data'!D165))),'Data Summary'!DQ171="Yes"),OFFSET('Hygiene Data'!$D$9,0,10*ROW('Hygiene Data'!D165)),NA())</f>
        <v>#N/A</v>
      </c>
      <c r="BC171" s="98" t="e">
        <f ca="true">+IF(AND(ISNUMBER(OFFSET('Hygiene Data'!$E$5,0,10*ROW('Hygiene Data'!E165))),'Data Summary'!DR171="Yes"),OFFSET('Hygiene Data'!$E$5,0,10*ROW('Hygiene Data'!E165)),NA())</f>
        <v>#N/A</v>
      </c>
      <c r="BD171" s="98" t="e">
        <f ca="true">+IF(AND(ISNUMBER(OFFSET('Hygiene Data'!$E$7,0,10*ROW('Hygiene Data'!E165))),'Data Summary'!DS171="Yes"),OFFSET('Hygiene Data'!$E$7,0,10*ROW('Hygiene Data'!E165)),NA())</f>
        <v>#N/A</v>
      </c>
      <c r="BE171" s="98" t="e">
        <f ca="true">+IF(AND(ISNUMBER(OFFSET('Hygiene Data'!$E$9,0,10*ROW('Hygiene Data'!E165))),'Data Summary'!DT171="Yes"),OFFSET('Hygiene Data'!$E$9,0,10*ROW('Hygiene Data'!E165)),NA())</f>
        <v>#N/A</v>
      </c>
      <c r="BF171" s="98" t="e">
        <f ca="true">+IF(AND(ISNUMBER(OFFSET('Hygiene Data'!$F$5,0,10*ROW('Hygiene Data'!F165))),'Data Summary'!DU171="Yes"),OFFSET('Hygiene Data'!$F$5,0,10*ROW('Hygiene Data'!F165)),NA())</f>
        <v>#N/A</v>
      </c>
      <c r="BG171" s="98" t="e">
        <f ca="true">+IF(AND(ISNUMBER(OFFSET('Hygiene Data'!$F$7,0,10*ROW('Hygiene Data'!F165))),'Data Summary'!DV171="Yes"),OFFSET('Hygiene Data'!$F$7,0,10*ROW('Hygiene Data'!F165)),NA())</f>
        <v>#N/A</v>
      </c>
      <c r="BH171" s="98" t="e">
        <f ca="true">+IF(AND(ISNUMBER(OFFSET('Hygiene Data'!$F$9,0,10*ROW('Hygiene Data'!F165))),'Data Summary'!DW171="Yes"),OFFSET('Hygiene Data'!$F$9,0,10*ROW('Hygiene Data'!F165)),NA())</f>
        <v>#N/A</v>
      </c>
      <c r="BI171" s="98" t="e">
        <f ca="true">+IF(AND(ISNUMBER(OFFSET('Hygiene Data'!$G$5,0,10*ROW('Hygiene Data'!G165))),'Data Summary'!DX171="Yes"),OFFSET('Hygiene Data'!$G$5,0,10*ROW('Hygiene Data'!G165)),NA())</f>
        <v>#N/A</v>
      </c>
      <c r="BJ171" s="98" t="e">
        <f ca="true">+IF(AND(ISNUMBER(OFFSET('Hygiene Data'!$G$7,0,10*ROW('Hygiene Data'!G165))),'Data Summary'!DY171="Yes"),OFFSET('Hygiene Data'!$G$7,0,10*ROW('Hygiene Data'!G165)),NA())</f>
        <v>#N/A</v>
      </c>
      <c r="BK171" s="98" t="e">
        <f ca="true">+IF(AND(ISNUMBER(OFFSET('Hygiene Data'!$G$9,0,10*ROW('Hygiene Data'!G165))),'Data Summary'!DZ171="Yes"),OFFSET('Hygiene Data'!$G$9,0,10*ROW('Hygiene Data'!G165)),NA())</f>
        <v>#N/A</v>
      </c>
      <c r="BL171" s="98" t="e">
        <f ca="true">+IF(AND(ISNUMBER(OFFSET('Hygiene Data'!$H$5,0,10*ROW('Hygiene Data'!H165))),'Data Summary'!EA171="Yes"),OFFSET('Hygiene Data'!$H$5,0,10*ROW('Hygiene Data'!H165)),NA())</f>
        <v>#N/A</v>
      </c>
      <c r="BM171" s="98" t="e">
        <f ca="true">+IF(AND(ISNUMBER(OFFSET('Hygiene Data'!$H$7,0,10*ROW('Hygiene Data'!H165))),'Data Summary'!EB171="Yes"),OFFSET('Hygiene Data'!$H$7,0,10*ROW('Hygiene Data'!H165)),NA())</f>
        <v>#N/A</v>
      </c>
      <c r="BN171" s="98" t="e">
        <f ca="true">+IF(AND(ISNUMBER(OFFSET('Hygiene Data'!$H$9,0,10*ROW('Hygiene Data'!H165))),'Data Summary'!EC171="Yes"),OFFSET('Hygiene Data'!$H$9,0,10*ROW('Hygiene Data'!H165)),NA())</f>
        <v>#N/A</v>
      </c>
      <c r="BO171" s="98" t="e">
        <f ca="true">+IF(AND(ISNUMBER(OFFSET('Hygiene Data'!$I$5,0,10*ROW('Hygiene Data'!I165))),'Data Summary'!ED171="Yes"),OFFSET('Hygiene Data'!$I$5,0,10*ROW('Hygiene Data'!I165)),NA())</f>
        <v>#N/A</v>
      </c>
      <c r="BP171" s="98" t="e">
        <f ca="true">+IF(AND(ISNUMBER(OFFSET('Hygiene Data'!$I$7,0,10*ROW('Hygiene Data'!I165))),'Data Summary'!EE171="Yes"),OFFSET('Hygiene Data'!$I$7,0,10*ROW('Hygiene Data'!I165)),NA())</f>
        <v>#N/A</v>
      </c>
      <c r="BQ171" s="98" t="e">
        <f ca="true">+IF(AND(ISNUMBER(OFFSET('Hygiene Data'!$I$9,0,10*ROW('Hygiene Data'!I165))),'Data Summary'!EF171="Yes"),OFFSET('Hygiene Data'!$I$9,0,10*ROW('Hygiene Data'!I165)),NA())</f>
        <v>#N/A</v>
      </c>
    </row>
    <row xmlns:x14ac="http://schemas.microsoft.com/office/spreadsheetml/2009/9/ac" r="172" x14ac:dyDescent="0.2">
      <c r="A172" s="335" t="e">
        <f ca="true">+RIGHT('Data Summary'!A172,LEN('Data Summary'!A172)-9)</f>
        <v>#VALUE!</v>
      </c>
      <c r="B172" s="36" t="str">
        <f ca="true">+IF(ISTEXT('Data Summary'!B172),'Data Summary'!B172,"")</f>
        <v/>
      </c>
      <c r="C172" s="334" t="e">
        <f ca="true">+VALUE('Data Summary'!C172)</f>
        <v>#VALUE!</v>
      </c>
      <c r="D172" s="96" t="e">
        <f ca="true">+IF(AND(ISNUMBER(OFFSET('Water Data'!$D$4,0,10*ROW('Water Data'!D166))),'Data Summary'!BS172="Yes"),100-OFFSET('Water Data'!$D$4,0,10*ROW('Water Data'!D166)),NA())</f>
        <v>#N/A</v>
      </c>
      <c r="E172" s="96" t="e">
        <f ca="true">+IF(AND(ISNUMBER(OFFSET('Water Data'!$D$6,0,10*ROW('Water Data'!D166))),'Data Summary'!BT172="Yes"),OFFSET('Water Data'!$D$6,0,10*ROW('Water Data'!D166)),NA())</f>
        <v>#N/A</v>
      </c>
      <c r="F172" s="96" t="e">
        <f ca="true">+IF(AND(ISNUMBER(OFFSET('Water Data'!$D$9,0,10*ROW('Water Data'!D166))),'Data Summary'!BU172="Yes"),OFFSET('Water Data'!$D$9,0,10*ROW('Water Data'!D166)),NA())</f>
        <v>#N/A</v>
      </c>
      <c r="G172" s="96" t="e">
        <f ca="true">+IF(AND(ISNUMBER(OFFSET('Water Data'!$E$4,0,10*ROW('Water Data'!E166))),'Data Summary'!BV172="Yes"),100-OFFSET('Water Data'!$E$4,0,10*ROW('Water Data'!E166)),NA())</f>
        <v>#N/A</v>
      </c>
      <c r="H172" s="96" t="e">
        <f ca="true">+IF(AND(ISNUMBER(OFFSET('Water Data'!$E$6,0,10*ROW('Water Data'!E166))),'Data Summary'!BW172="Yes"),OFFSET('Water Data'!$E$6,0,10*ROW('Water Data'!E166)),NA())</f>
        <v>#N/A</v>
      </c>
      <c r="I172" s="96" t="e">
        <f ca="true">+IF(AND(ISNUMBER(OFFSET('Water Data'!$E$9,0,10*ROW('Water Data'!E166))),'Data Summary'!BX172="Yes"),OFFSET('Water Data'!$E$9,0,10*ROW('Water Data'!E166)),NA())</f>
        <v>#N/A</v>
      </c>
      <c r="J172" s="96" t="e">
        <f ca="true">+IF(AND(ISNUMBER(OFFSET('Water Data'!$F$4,0,10*ROW('Water Data'!F166))),'Data Summary'!BY172="Yes"),100-OFFSET('Water Data'!$F$4,0,10*ROW('Water Data'!F166)),NA())</f>
        <v>#N/A</v>
      </c>
      <c r="K172" s="96" t="e">
        <f ca="true">+IF(AND(ISNUMBER(OFFSET('Water Data'!$F$6,0,10*ROW('Water Data'!F166))),'Data Summary'!BZ172="Yes"),OFFSET('Water Data'!$F$6,0,10*ROW('Water Data'!F166)),NA())</f>
        <v>#N/A</v>
      </c>
      <c r="L172" s="96" t="e">
        <f ca="true">+IF(AND(ISNUMBER(OFFSET('Water Data'!$F$9,0,10*ROW('Water Data'!F166))),'Data Summary'!CA172="Yes"),OFFSET('Water Data'!$F$9,0,10*ROW('Water Data'!F166)),NA())</f>
        <v>#N/A</v>
      </c>
      <c r="M172" s="96" t="e">
        <f ca="true">+IF(AND(ISNUMBER(OFFSET('Water Data'!$G$4,0,10*ROW('Water Data'!G166))),'Data Summary'!CB172="Yes"),100-OFFSET('Water Data'!$G$4,0,10*ROW('Water Data'!G166)),NA())</f>
        <v>#N/A</v>
      </c>
      <c r="N172" s="96" t="e">
        <f ca="true">+IF(AND(ISNUMBER(OFFSET('Water Data'!$G$6,0,10*ROW('Water Data'!G166))),'Data Summary'!CC172="Yes"),OFFSET('Water Data'!$G$6,0,10*ROW('Water Data'!G166)),NA())</f>
        <v>#N/A</v>
      </c>
      <c r="O172" s="96" t="e">
        <f ca="true">+IF(AND(ISNUMBER(OFFSET('Water Data'!$G$9,0,10*ROW('Water Data'!G166))),'Data Summary'!CD172="Yes"),OFFSET('Water Data'!$G$9,0,10*ROW('Water Data'!G166)),NA())</f>
        <v>#N/A</v>
      </c>
      <c r="P172" s="96" t="e">
        <f ca="true">+IF(AND(ISNUMBER(OFFSET('Water Data'!$H$4,0,10*ROW('Water Data'!H166))),'Data Summary'!CE172="Yes"),100-OFFSET('Water Data'!$H$4,0,10*ROW('Water Data'!H166)),NA())</f>
        <v>#N/A</v>
      </c>
      <c r="Q172" s="96" t="e">
        <f ca="true">+IF(AND(ISNUMBER(OFFSET('Water Data'!$H$6,0,10*ROW('Water Data'!H166))),'Data Summary'!CF172="Yes"),OFFSET('Water Data'!$H$6,0,10*ROW('Water Data'!H166)),NA())</f>
        <v>#N/A</v>
      </c>
      <c r="R172" s="96" t="e">
        <f ca="true">+IF(AND(ISNUMBER(OFFSET('Water Data'!$H$9,0,10*ROW('Water Data'!H166))),'Data Summary'!CG172="Yes"),OFFSET('Water Data'!$H$9,0,10*ROW('Water Data'!H166)),NA())</f>
        <v>#N/A</v>
      </c>
      <c r="S172" s="96" t="e">
        <f ca="true">+IF(AND(ISNUMBER(OFFSET('Water Data'!$I$4,0,10*ROW('Water Data'!I166))),'Data Summary'!CH172="Yes"),100-OFFSET('Water Data'!$I$4,0,10*ROW('Water Data'!I166)),NA())</f>
        <v>#N/A</v>
      </c>
      <c r="T172" s="96" t="e">
        <f ca="true">+IF(AND(ISNUMBER(OFFSET('Water Data'!$I$6,0,10*ROW('Water Data'!I166))),'Data Summary'!CI172="Yes"),OFFSET('Water Data'!$I$6,0,10*ROW('Water Data'!I166)),NA())</f>
        <v>#N/A</v>
      </c>
      <c r="U172" s="96" t="e">
        <f ca="true">+IF(AND(ISNUMBER(OFFSET('Water Data'!$I$9,0,10*ROW('Water Data'!I166))),'Data Summary'!CJ172="Yes"),OFFSET('Water Data'!$I$9,0,10*ROW('Water Data'!I166)),NA())</f>
        <v>#N/A</v>
      </c>
      <c r="V172" s="97" t="e">
        <f ca="true">+IF(AND(ISNUMBER(OFFSET('Sanitation Data'!$D$4,0,10*ROW('Sanitation Data'!D166))),'Data Summary'!CK172="Yes"),100-OFFSET('Sanitation Data'!$D$4,0,10*ROW('Sanitation Data'!D166)),NA())</f>
        <v>#N/A</v>
      </c>
      <c r="W172" s="97" t="e">
        <f ca="true">+IF(AND(ISNUMBER(OFFSET('Sanitation Data'!$D$6,0,10*ROW('Sanitation Data'!D166))),'Data Summary'!CL172="Yes"),OFFSET('Sanitation Data'!$D$6,0,10*ROW('Sanitation Data'!D166)),NA())</f>
        <v>#N/A</v>
      </c>
      <c r="X172" s="97" t="e">
        <f ca="true">+IF(AND(ISNUMBER(OFFSET('Sanitation Data'!$D$10,0,10*ROW('Sanitation Data'!D166))),'Data Summary'!CM172="Yes"),OFFSET('Sanitation Data'!$D$10,0,10*ROW('Sanitation Data'!D166)),NA())</f>
        <v>#N/A</v>
      </c>
      <c r="Y172" s="97" t="e">
        <f ca="true">+IF(AND(ISNUMBER(OFFSET('Sanitation Data'!$D$11,0,10*ROW('Sanitation Data'!D166))),'Data Summary'!CN172="Yes"),OFFSET('Sanitation Data'!$D$11,0,10*ROW('Sanitation Data'!D166)),NA())</f>
        <v>#N/A</v>
      </c>
      <c r="Z172" s="97" t="e">
        <f ca="true">+IF(AND(ISNUMBER(OFFSET('Sanitation Data'!$D$12,0,10*ROW('Sanitation Data'!D166))),'Data Summary'!CO172="Yes"),OFFSET('Sanitation Data'!$D$12,0,10*ROW('Sanitation Data'!D166)),NA())</f>
        <v>#N/A</v>
      </c>
      <c r="AA172" s="97" t="e">
        <f ca="true">+IF(AND(ISNUMBER(OFFSET('Sanitation Data'!$E$4,0,10*ROW('Sanitation Data'!E166))),'Data Summary'!CP172="Yes"),100-OFFSET('Sanitation Data'!$E$4,0,10*ROW('Sanitation Data'!E166)),NA())</f>
        <v>#N/A</v>
      </c>
      <c r="AB172" s="97" t="e">
        <f ca="true">+IF(AND(ISNUMBER(OFFSET('Sanitation Data'!$E$6,0,10*ROW('Sanitation Data'!E166))),'Data Summary'!CQ172="Yes"),OFFSET('Sanitation Data'!$E$6,0,10*ROW('Sanitation Data'!E166)),NA())</f>
        <v>#N/A</v>
      </c>
      <c r="AC172" s="97" t="e">
        <f ca="true">+IF(AND(ISNUMBER(OFFSET('Sanitation Data'!$E$10,0,10*ROW('Sanitation Data'!E166))),'Data Summary'!CR172="Yes"),OFFSET('Sanitation Data'!$E$10,0,10*ROW('Sanitation Data'!E166)),NA())</f>
        <v>#N/A</v>
      </c>
      <c r="AD172" s="97" t="e">
        <f ca="true">+IF(AND(ISNUMBER(OFFSET('Sanitation Data'!$E$11,0,10*ROW('Sanitation Data'!E166))),'Data Summary'!CS172="Yes"),OFFSET('Sanitation Data'!$E$11,0,10*ROW('Sanitation Data'!E166)),NA())</f>
        <v>#N/A</v>
      </c>
      <c r="AE172" s="97" t="e">
        <f ca="true">+IF(AND(ISNUMBER(OFFSET('Sanitation Data'!$E$12,0,10*ROW('Sanitation Data'!E166))),'Data Summary'!CT172="Yes"),OFFSET('Sanitation Data'!$E$12,0,10*ROW('Sanitation Data'!E166)),NA())</f>
        <v>#N/A</v>
      </c>
      <c r="AF172" s="97" t="e">
        <f ca="true">+IF(AND(ISNUMBER(OFFSET('Sanitation Data'!$F$4,0,10*ROW('Sanitation Data'!F166))),'Data Summary'!CU172="Yes"),100-OFFSET('Sanitation Data'!$F$4,0,10*ROW('Sanitation Data'!F166)),NA())</f>
        <v>#N/A</v>
      </c>
      <c r="AG172" s="97" t="e">
        <f ca="true">+IF(AND(ISNUMBER(OFFSET('Sanitation Data'!$F$6,0,10*ROW('Sanitation Data'!F166))),'Data Summary'!CV172="Yes"),OFFSET('Sanitation Data'!$F$6,0,10*ROW('Sanitation Data'!F166)),NA())</f>
        <v>#N/A</v>
      </c>
      <c r="AH172" s="97" t="e">
        <f ca="true">+IF(AND(ISNUMBER(OFFSET('Sanitation Data'!$F$10,0,10*ROW('Sanitation Data'!F166))),'Data Summary'!CW172="Yes"),OFFSET('Sanitation Data'!$F$10,0,10*ROW('Sanitation Data'!F166)),NA())</f>
        <v>#N/A</v>
      </c>
      <c r="AI172" s="97" t="e">
        <f ca="true">+IF(AND(ISNUMBER(OFFSET('Sanitation Data'!$F$11,0,10*ROW('Sanitation Data'!F166))),'Data Summary'!CX172="Yes"),OFFSET('Sanitation Data'!$F$11,0,10*ROW('Sanitation Data'!F166)),NA())</f>
        <v>#N/A</v>
      </c>
      <c r="AJ172" s="97" t="e">
        <f ca="true">+IF(AND(ISNUMBER(OFFSET('Sanitation Data'!$F$12,0,10*ROW('Sanitation Data'!F166))),'Data Summary'!CY172="Yes"),OFFSET('Sanitation Data'!$F$12,0,10*ROW('Sanitation Data'!F166)),NA())</f>
        <v>#N/A</v>
      </c>
      <c r="AK172" s="97" t="e">
        <f ca="true">+IF(AND(ISNUMBER(OFFSET('Sanitation Data'!$G$4,0,10*ROW('Sanitation Data'!G166))),'Data Summary'!CZ172="Yes"),100-OFFSET('Sanitation Data'!$G$4,0,10*ROW('Sanitation Data'!G166)),NA())</f>
        <v>#N/A</v>
      </c>
      <c r="AL172" s="97" t="e">
        <f ca="true">+IF(AND(ISNUMBER(OFFSET('Sanitation Data'!$G$6,0,10*ROW('Sanitation Data'!G166))),'Data Summary'!DA172="Yes"),OFFSET('Sanitation Data'!$G$6,0,10*ROW('Sanitation Data'!G166)),NA())</f>
        <v>#N/A</v>
      </c>
      <c r="AM172" s="97" t="e">
        <f ca="true">+IF(AND(ISNUMBER(OFFSET('Sanitation Data'!$G$10,0,10*ROW('Sanitation Data'!G166))),'Data Summary'!DB172="Yes"),OFFSET('Sanitation Data'!$G$10,0,10*ROW('Sanitation Data'!G166)),NA())</f>
        <v>#N/A</v>
      </c>
      <c r="AN172" s="97" t="e">
        <f ca="true">+IF(AND(ISNUMBER(OFFSET('Sanitation Data'!$G$11,0,10*ROW('Sanitation Data'!G166))),'Data Summary'!DC172="Yes"),OFFSET('Sanitation Data'!$G$11,0,10*ROW('Sanitation Data'!G166)),NA())</f>
        <v>#N/A</v>
      </c>
      <c r="AO172" s="97" t="e">
        <f ca="true">+IF(AND(ISNUMBER(OFFSET('Sanitation Data'!$G$12,0,10*ROW('Sanitation Data'!G166))),'Data Summary'!DD172="Yes"),OFFSET('Sanitation Data'!$G$12,0,10*ROW('Sanitation Data'!G166)),NA())</f>
        <v>#N/A</v>
      </c>
      <c r="AP172" s="97" t="e">
        <f ca="true">+IF(AND(ISNUMBER(OFFSET('Sanitation Data'!$H$4,0,10*ROW('Sanitation Data'!H166))),'Data Summary'!DE172="Yes"),100-OFFSET('Sanitation Data'!$H$4,0,10*ROW('Sanitation Data'!H166)),NA())</f>
        <v>#N/A</v>
      </c>
      <c r="AQ172" s="97" t="e">
        <f ca="true">+IF(AND(ISNUMBER(OFFSET('Sanitation Data'!$H$6,0,10*ROW('Sanitation Data'!H166))),'Data Summary'!DF172="Yes"),OFFSET('Sanitation Data'!$H$6,0,10*ROW('Sanitation Data'!H166)),NA())</f>
        <v>#N/A</v>
      </c>
      <c r="AR172" s="97" t="e">
        <f ca="true">+IF(AND(ISNUMBER(OFFSET('Sanitation Data'!$H$10,0,10*ROW('Sanitation Data'!H166))),'Data Summary'!DG172="Yes"),OFFSET('Sanitation Data'!$H$10,0,10*ROW('Sanitation Data'!H166)),NA())</f>
        <v>#N/A</v>
      </c>
      <c r="AS172" s="97" t="e">
        <f ca="true">+IF(AND(ISNUMBER(OFFSET('Sanitation Data'!$H$11,0,10*ROW('Sanitation Data'!H166))),'Data Summary'!DH172="Yes"),OFFSET('Sanitation Data'!$H$11,0,10*ROW('Sanitation Data'!H166)),NA())</f>
        <v>#N/A</v>
      </c>
      <c r="AT172" s="97" t="e">
        <f ca="true">+IF(AND(ISNUMBER(OFFSET('Sanitation Data'!$H$12,0,10*ROW('Sanitation Data'!H166))),'Data Summary'!DI172="Yes"),OFFSET('Sanitation Data'!$H$12,0,10*ROW('Sanitation Data'!H166)),NA())</f>
        <v>#N/A</v>
      </c>
      <c r="AU172" s="97" t="e">
        <f ca="true">+IF(AND(ISNUMBER(OFFSET('Sanitation Data'!$I$4,0,10*ROW('Sanitation Data'!I166))),'Data Summary'!DJ172="Yes"),100-OFFSET('Sanitation Data'!$I$4,0,10*ROW('Sanitation Data'!I166)),NA())</f>
        <v>#N/A</v>
      </c>
      <c r="AV172" s="97" t="e">
        <f ca="true">+IF(AND(ISNUMBER(OFFSET('Sanitation Data'!$I$6,0,10*ROW('Sanitation Data'!I166))),'Data Summary'!DK172="Yes"),OFFSET('Sanitation Data'!$I$6,0,10*ROW('Sanitation Data'!I166)),NA())</f>
        <v>#N/A</v>
      </c>
      <c r="AW172" s="97" t="e">
        <f ca="true">+IF(AND(ISNUMBER(OFFSET('Sanitation Data'!$I$10,0,10*ROW('Sanitation Data'!I166))),'Data Summary'!DL172="Yes"),OFFSET('Sanitation Data'!$I$10,0,10*ROW('Sanitation Data'!I166)),NA())</f>
        <v>#N/A</v>
      </c>
      <c r="AX172" s="97" t="e">
        <f ca="true">+IF(AND(ISNUMBER(OFFSET('Sanitation Data'!$I$11,0,10*ROW('Sanitation Data'!I166))),'Data Summary'!DM172="Yes"),OFFSET('Sanitation Data'!$I$11,0,10*ROW('Sanitation Data'!I166)),NA())</f>
        <v>#N/A</v>
      </c>
      <c r="AY172" s="97" t="e">
        <f ca="true">+IF(AND(ISNUMBER(OFFSET('Sanitation Data'!$I$12,0,10*ROW('Sanitation Data'!I166))),'Data Summary'!DN172="Yes"),OFFSET('Sanitation Data'!$I$12,0,10*ROW('Sanitation Data'!I166)),NA())</f>
        <v>#N/A</v>
      </c>
      <c r="AZ172" s="98" t="e">
        <f ca="true">+IF(AND(ISNUMBER(OFFSET('Hygiene Data'!$D$5,0,10*ROW('Hygiene Data'!D166))),'Data Summary'!DO172="Yes"),OFFSET('Hygiene Data'!$D$5,0,10*ROW('Hygiene Data'!D166)),NA())</f>
        <v>#N/A</v>
      </c>
      <c r="BA172" s="98" t="e">
        <f ca="true">+IF(AND(ISNUMBER(OFFSET('Hygiene Data'!$D$7,0,10*ROW('Hygiene Data'!D166))),'Data Summary'!DP172="Yes"),OFFSET('Hygiene Data'!$D$7,0,10*ROW('Hygiene Data'!D166)),NA())</f>
        <v>#N/A</v>
      </c>
      <c r="BB172" s="98" t="e">
        <f ca="true">+IF(AND(ISNUMBER(OFFSET('Hygiene Data'!$D$9,0,10*ROW('Hygiene Data'!D166))),'Data Summary'!DQ172="Yes"),OFFSET('Hygiene Data'!$D$9,0,10*ROW('Hygiene Data'!D166)),NA())</f>
        <v>#N/A</v>
      </c>
      <c r="BC172" s="98" t="e">
        <f ca="true">+IF(AND(ISNUMBER(OFFSET('Hygiene Data'!$E$5,0,10*ROW('Hygiene Data'!E166))),'Data Summary'!DR172="Yes"),OFFSET('Hygiene Data'!$E$5,0,10*ROW('Hygiene Data'!E166)),NA())</f>
        <v>#N/A</v>
      </c>
      <c r="BD172" s="98" t="e">
        <f ca="true">+IF(AND(ISNUMBER(OFFSET('Hygiene Data'!$E$7,0,10*ROW('Hygiene Data'!E166))),'Data Summary'!DS172="Yes"),OFFSET('Hygiene Data'!$E$7,0,10*ROW('Hygiene Data'!E166)),NA())</f>
        <v>#N/A</v>
      </c>
      <c r="BE172" s="98" t="e">
        <f ca="true">+IF(AND(ISNUMBER(OFFSET('Hygiene Data'!$E$9,0,10*ROW('Hygiene Data'!E166))),'Data Summary'!DT172="Yes"),OFFSET('Hygiene Data'!$E$9,0,10*ROW('Hygiene Data'!E166)),NA())</f>
        <v>#N/A</v>
      </c>
      <c r="BF172" s="98" t="e">
        <f ca="true">+IF(AND(ISNUMBER(OFFSET('Hygiene Data'!$F$5,0,10*ROW('Hygiene Data'!F166))),'Data Summary'!DU172="Yes"),OFFSET('Hygiene Data'!$F$5,0,10*ROW('Hygiene Data'!F166)),NA())</f>
        <v>#N/A</v>
      </c>
      <c r="BG172" s="98" t="e">
        <f ca="true">+IF(AND(ISNUMBER(OFFSET('Hygiene Data'!$F$7,0,10*ROW('Hygiene Data'!F166))),'Data Summary'!DV172="Yes"),OFFSET('Hygiene Data'!$F$7,0,10*ROW('Hygiene Data'!F166)),NA())</f>
        <v>#N/A</v>
      </c>
      <c r="BH172" s="98" t="e">
        <f ca="true">+IF(AND(ISNUMBER(OFFSET('Hygiene Data'!$F$9,0,10*ROW('Hygiene Data'!F166))),'Data Summary'!DW172="Yes"),OFFSET('Hygiene Data'!$F$9,0,10*ROW('Hygiene Data'!F166)),NA())</f>
        <v>#N/A</v>
      </c>
      <c r="BI172" s="98" t="e">
        <f ca="true">+IF(AND(ISNUMBER(OFFSET('Hygiene Data'!$G$5,0,10*ROW('Hygiene Data'!G166))),'Data Summary'!DX172="Yes"),OFFSET('Hygiene Data'!$G$5,0,10*ROW('Hygiene Data'!G166)),NA())</f>
        <v>#N/A</v>
      </c>
      <c r="BJ172" s="98" t="e">
        <f ca="true">+IF(AND(ISNUMBER(OFFSET('Hygiene Data'!$G$7,0,10*ROW('Hygiene Data'!G166))),'Data Summary'!DY172="Yes"),OFFSET('Hygiene Data'!$G$7,0,10*ROW('Hygiene Data'!G166)),NA())</f>
        <v>#N/A</v>
      </c>
      <c r="BK172" s="98" t="e">
        <f ca="true">+IF(AND(ISNUMBER(OFFSET('Hygiene Data'!$G$9,0,10*ROW('Hygiene Data'!G166))),'Data Summary'!DZ172="Yes"),OFFSET('Hygiene Data'!$G$9,0,10*ROW('Hygiene Data'!G166)),NA())</f>
        <v>#N/A</v>
      </c>
      <c r="BL172" s="98" t="e">
        <f ca="true">+IF(AND(ISNUMBER(OFFSET('Hygiene Data'!$H$5,0,10*ROW('Hygiene Data'!H166))),'Data Summary'!EA172="Yes"),OFFSET('Hygiene Data'!$H$5,0,10*ROW('Hygiene Data'!H166)),NA())</f>
        <v>#N/A</v>
      </c>
      <c r="BM172" s="98" t="e">
        <f ca="true">+IF(AND(ISNUMBER(OFFSET('Hygiene Data'!$H$7,0,10*ROW('Hygiene Data'!H166))),'Data Summary'!EB172="Yes"),OFFSET('Hygiene Data'!$H$7,0,10*ROW('Hygiene Data'!H166)),NA())</f>
        <v>#N/A</v>
      </c>
      <c r="BN172" s="98" t="e">
        <f ca="true">+IF(AND(ISNUMBER(OFFSET('Hygiene Data'!$H$9,0,10*ROW('Hygiene Data'!H166))),'Data Summary'!EC172="Yes"),OFFSET('Hygiene Data'!$H$9,0,10*ROW('Hygiene Data'!H166)),NA())</f>
        <v>#N/A</v>
      </c>
      <c r="BO172" s="98" t="e">
        <f ca="true">+IF(AND(ISNUMBER(OFFSET('Hygiene Data'!$I$5,0,10*ROW('Hygiene Data'!I166))),'Data Summary'!ED172="Yes"),OFFSET('Hygiene Data'!$I$5,0,10*ROW('Hygiene Data'!I166)),NA())</f>
        <v>#N/A</v>
      </c>
      <c r="BP172" s="98" t="e">
        <f ca="true">+IF(AND(ISNUMBER(OFFSET('Hygiene Data'!$I$7,0,10*ROW('Hygiene Data'!I166))),'Data Summary'!EE172="Yes"),OFFSET('Hygiene Data'!$I$7,0,10*ROW('Hygiene Data'!I166)),NA())</f>
        <v>#N/A</v>
      </c>
      <c r="BQ172" s="98" t="e">
        <f ca="true">+IF(AND(ISNUMBER(OFFSET('Hygiene Data'!$I$9,0,10*ROW('Hygiene Data'!I166))),'Data Summary'!EF172="Yes"),OFFSET('Hygiene Data'!$I$9,0,10*ROW('Hygiene Data'!I166)),NA())</f>
        <v>#N/A</v>
      </c>
    </row>
    <row xmlns:x14ac="http://schemas.microsoft.com/office/spreadsheetml/2009/9/ac" r="173" x14ac:dyDescent="0.2">
      <c r="A173" s="335" t="e">
        <f ca="true">+RIGHT('Data Summary'!A173,LEN('Data Summary'!A173)-9)</f>
        <v>#VALUE!</v>
      </c>
      <c r="B173" s="36" t="str">
        <f ca="true">+IF(ISTEXT('Data Summary'!B173),'Data Summary'!B173,"")</f>
        <v/>
      </c>
      <c r="C173" s="334" t="e">
        <f ca="true">+VALUE('Data Summary'!C173)</f>
        <v>#VALUE!</v>
      </c>
      <c r="D173" s="96" t="e">
        <f ca="true">+IF(AND(ISNUMBER(OFFSET('Water Data'!$D$4,0,10*ROW('Water Data'!D167))),'Data Summary'!BS173="Yes"),100-OFFSET('Water Data'!$D$4,0,10*ROW('Water Data'!D167)),NA())</f>
        <v>#N/A</v>
      </c>
      <c r="E173" s="96" t="e">
        <f ca="true">+IF(AND(ISNUMBER(OFFSET('Water Data'!$D$6,0,10*ROW('Water Data'!D167))),'Data Summary'!BT173="Yes"),OFFSET('Water Data'!$D$6,0,10*ROW('Water Data'!D167)),NA())</f>
        <v>#N/A</v>
      </c>
      <c r="F173" s="96" t="e">
        <f ca="true">+IF(AND(ISNUMBER(OFFSET('Water Data'!$D$9,0,10*ROW('Water Data'!D167))),'Data Summary'!BU173="Yes"),OFFSET('Water Data'!$D$9,0,10*ROW('Water Data'!D167)),NA())</f>
        <v>#N/A</v>
      </c>
      <c r="G173" s="96" t="e">
        <f ca="true">+IF(AND(ISNUMBER(OFFSET('Water Data'!$E$4,0,10*ROW('Water Data'!E167))),'Data Summary'!BV173="Yes"),100-OFFSET('Water Data'!$E$4,0,10*ROW('Water Data'!E167)),NA())</f>
        <v>#N/A</v>
      </c>
      <c r="H173" s="96" t="e">
        <f ca="true">+IF(AND(ISNUMBER(OFFSET('Water Data'!$E$6,0,10*ROW('Water Data'!E167))),'Data Summary'!BW173="Yes"),OFFSET('Water Data'!$E$6,0,10*ROW('Water Data'!E167)),NA())</f>
        <v>#N/A</v>
      </c>
      <c r="I173" s="96" t="e">
        <f ca="true">+IF(AND(ISNUMBER(OFFSET('Water Data'!$E$9,0,10*ROW('Water Data'!E167))),'Data Summary'!BX173="Yes"),OFFSET('Water Data'!$E$9,0,10*ROW('Water Data'!E167)),NA())</f>
        <v>#N/A</v>
      </c>
      <c r="J173" s="96" t="e">
        <f ca="true">+IF(AND(ISNUMBER(OFFSET('Water Data'!$F$4,0,10*ROW('Water Data'!F167))),'Data Summary'!BY173="Yes"),100-OFFSET('Water Data'!$F$4,0,10*ROW('Water Data'!F167)),NA())</f>
        <v>#N/A</v>
      </c>
      <c r="K173" s="96" t="e">
        <f ca="true">+IF(AND(ISNUMBER(OFFSET('Water Data'!$F$6,0,10*ROW('Water Data'!F167))),'Data Summary'!BZ173="Yes"),OFFSET('Water Data'!$F$6,0,10*ROW('Water Data'!F167)),NA())</f>
        <v>#N/A</v>
      </c>
      <c r="L173" s="96" t="e">
        <f ca="true">+IF(AND(ISNUMBER(OFFSET('Water Data'!$F$9,0,10*ROW('Water Data'!F167))),'Data Summary'!CA173="Yes"),OFFSET('Water Data'!$F$9,0,10*ROW('Water Data'!F167)),NA())</f>
        <v>#N/A</v>
      </c>
      <c r="M173" s="96" t="e">
        <f ca="true">+IF(AND(ISNUMBER(OFFSET('Water Data'!$G$4,0,10*ROW('Water Data'!G167))),'Data Summary'!CB173="Yes"),100-OFFSET('Water Data'!$G$4,0,10*ROW('Water Data'!G167)),NA())</f>
        <v>#N/A</v>
      </c>
      <c r="N173" s="96" t="e">
        <f ca="true">+IF(AND(ISNUMBER(OFFSET('Water Data'!$G$6,0,10*ROW('Water Data'!G167))),'Data Summary'!CC173="Yes"),OFFSET('Water Data'!$G$6,0,10*ROW('Water Data'!G167)),NA())</f>
        <v>#N/A</v>
      </c>
      <c r="O173" s="96" t="e">
        <f ca="true">+IF(AND(ISNUMBER(OFFSET('Water Data'!$G$9,0,10*ROW('Water Data'!G167))),'Data Summary'!CD173="Yes"),OFFSET('Water Data'!$G$9,0,10*ROW('Water Data'!G167)),NA())</f>
        <v>#N/A</v>
      </c>
      <c r="P173" s="96" t="e">
        <f ca="true">+IF(AND(ISNUMBER(OFFSET('Water Data'!$H$4,0,10*ROW('Water Data'!H167))),'Data Summary'!CE173="Yes"),100-OFFSET('Water Data'!$H$4,0,10*ROW('Water Data'!H167)),NA())</f>
        <v>#N/A</v>
      </c>
      <c r="Q173" s="96" t="e">
        <f ca="true">+IF(AND(ISNUMBER(OFFSET('Water Data'!$H$6,0,10*ROW('Water Data'!H167))),'Data Summary'!CF173="Yes"),OFFSET('Water Data'!$H$6,0,10*ROW('Water Data'!H167)),NA())</f>
        <v>#N/A</v>
      </c>
      <c r="R173" s="96" t="e">
        <f ca="true">+IF(AND(ISNUMBER(OFFSET('Water Data'!$H$9,0,10*ROW('Water Data'!H167))),'Data Summary'!CG173="Yes"),OFFSET('Water Data'!$H$9,0,10*ROW('Water Data'!H167)),NA())</f>
        <v>#N/A</v>
      </c>
      <c r="S173" s="96" t="e">
        <f ca="true">+IF(AND(ISNUMBER(OFFSET('Water Data'!$I$4,0,10*ROW('Water Data'!I167))),'Data Summary'!CH173="Yes"),100-OFFSET('Water Data'!$I$4,0,10*ROW('Water Data'!I167)),NA())</f>
        <v>#N/A</v>
      </c>
      <c r="T173" s="96" t="e">
        <f ca="true">+IF(AND(ISNUMBER(OFFSET('Water Data'!$I$6,0,10*ROW('Water Data'!I167))),'Data Summary'!CI173="Yes"),OFFSET('Water Data'!$I$6,0,10*ROW('Water Data'!I167)),NA())</f>
        <v>#N/A</v>
      </c>
      <c r="U173" s="96" t="e">
        <f ca="true">+IF(AND(ISNUMBER(OFFSET('Water Data'!$I$9,0,10*ROW('Water Data'!I167))),'Data Summary'!CJ173="Yes"),OFFSET('Water Data'!$I$9,0,10*ROW('Water Data'!I167)),NA())</f>
        <v>#N/A</v>
      </c>
      <c r="V173" s="97" t="e">
        <f ca="true">+IF(AND(ISNUMBER(OFFSET('Sanitation Data'!$D$4,0,10*ROW('Sanitation Data'!D167))),'Data Summary'!CK173="Yes"),100-OFFSET('Sanitation Data'!$D$4,0,10*ROW('Sanitation Data'!D167)),NA())</f>
        <v>#N/A</v>
      </c>
      <c r="W173" s="97" t="e">
        <f ca="true">+IF(AND(ISNUMBER(OFFSET('Sanitation Data'!$D$6,0,10*ROW('Sanitation Data'!D167))),'Data Summary'!CL173="Yes"),OFFSET('Sanitation Data'!$D$6,0,10*ROW('Sanitation Data'!D167)),NA())</f>
        <v>#N/A</v>
      </c>
      <c r="X173" s="97" t="e">
        <f ca="true">+IF(AND(ISNUMBER(OFFSET('Sanitation Data'!$D$10,0,10*ROW('Sanitation Data'!D167))),'Data Summary'!CM173="Yes"),OFFSET('Sanitation Data'!$D$10,0,10*ROW('Sanitation Data'!D167)),NA())</f>
        <v>#N/A</v>
      </c>
      <c r="Y173" s="97" t="e">
        <f ca="true">+IF(AND(ISNUMBER(OFFSET('Sanitation Data'!$D$11,0,10*ROW('Sanitation Data'!D167))),'Data Summary'!CN173="Yes"),OFFSET('Sanitation Data'!$D$11,0,10*ROW('Sanitation Data'!D167)),NA())</f>
        <v>#N/A</v>
      </c>
      <c r="Z173" s="97" t="e">
        <f ca="true">+IF(AND(ISNUMBER(OFFSET('Sanitation Data'!$D$12,0,10*ROW('Sanitation Data'!D167))),'Data Summary'!CO173="Yes"),OFFSET('Sanitation Data'!$D$12,0,10*ROW('Sanitation Data'!D167)),NA())</f>
        <v>#N/A</v>
      </c>
      <c r="AA173" s="97" t="e">
        <f ca="true">+IF(AND(ISNUMBER(OFFSET('Sanitation Data'!$E$4,0,10*ROW('Sanitation Data'!E167))),'Data Summary'!CP173="Yes"),100-OFFSET('Sanitation Data'!$E$4,0,10*ROW('Sanitation Data'!E167)),NA())</f>
        <v>#N/A</v>
      </c>
      <c r="AB173" s="97" t="e">
        <f ca="true">+IF(AND(ISNUMBER(OFFSET('Sanitation Data'!$E$6,0,10*ROW('Sanitation Data'!E167))),'Data Summary'!CQ173="Yes"),OFFSET('Sanitation Data'!$E$6,0,10*ROW('Sanitation Data'!E167)),NA())</f>
        <v>#N/A</v>
      </c>
      <c r="AC173" s="97" t="e">
        <f ca="true">+IF(AND(ISNUMBER(OFFSET('Sanitation Data'!$E$10,0,10*ROW('Sanitation Data'!E167))),'Data Summary'!CR173="Yes"),OFFSET('Sanitation Data'!$E$10,0,10*ROW('Sanitation Data'!E167)),NA())</f>
        <v>#N/A</v>
      </c>
      <c r="AD173" s="97" t="e">
        <f ca="true">+IF(AND(ISNUMBER(OFFSET('Sanitation Data'!$E$11,0,10*ROW('Sanitation Data'!E167))),'Data Summary'!CS173="Yes"),OFFSET('Sanitation Data'!$E$11,0,10*ROW('Sanitation Data'!E167)),NA())</f>
        <v>#N/A</v>
      </c>
      <c r="AE173" s="97" t="e">
        <f ca="true">+IF(AND(ISNUMBER(OFFSET('Sanitation Data'!$E$12,0,10*ROW('Sanitation Data'!E167))),'Data Summary'!CT173="Yes"),OFFSET('Sanitation Data'!$E$12,0,10*ROW('Sanitation Data'!E167)),NA())</f>
        <v>#N/A</v>
      </c>
      <c r="AF173" s="97" t="e">
        <f ca="true">+IF(AND(ISNUMBER(OFFSET('Sanitation Data'!$F$4,0,10*ROW('Sanitation Data'!F167))),'Data Summary'!CU173="Yes"),100-OFFSET('Sanitation Data'!$F$4,0,10*ROW('Sanitation Data'!F167)),NA())</f>
        <v>#N/A</v>
      </c>
      <c r="AG173" s="97" t="e">
        <f ca="true">+IF(AND(ISNUMBER(OFFSET('Sanitation Data'!$F$6,0,10*ROW('Sanitation Data'!F167))),'Data Summary'!CV173="Yes"),OFFSET('Sanitation Data'!$F$6,0,10*ROW('Sanitation Data'!F167)),NA())</f>
        <v>#N/A</v>
      </c>
      <c r="AH173" s="97" t="e">
        <f ca="true">+IF(AND(ISNUMBER(OFFSET('Sanitation Data'!$F$10,0,10*ROW('Sanitation Data'!F167))),'Data Summary'!CW173="Yes"),OFFSET('Sanitation Data'!$F$10,0,10*ROW('Sanitation Data'!F167)),NA())</f>
        <v>#N/A</v>
      </c>
      <c r="AI173" s="97" t="e">
        <f ca="true">+IF(AND(ISNUMBER(OFFSET('Sanitation Data'!$F$11,0,10*ROW('Sanitation Data'!F167))),'Data Summary'!CX173="Yes"),OFFSET('Sanitation Data'!$F$11,0,10*ROW('Sanitation Data'!F167)),NA())</f>
        <v>#N/A</v>
      </c>
      <c r="AJ173" s="97" t="e">
        <f ca="true">+IF(AND(ISNUMBER(OFFSET('Sanitation Data'!$F$12,0,10*ROW('Sanitation Data'!F167))),'Data Summary'!CY173="Yes"),OFFSET('Sanitation Data'!$F$12,0,10*ROW('Sanitation Data'!F167)),NA())</f>
        <v>#N/A</v>
      </c>
      <c r="AK173" s="97" t="e">
        <f ca="true">+IF(AND(ISNUMBER(OFFSET('Sanitation Data'!$G$4,0,10*ROW('Sanitation Data'!G167))),'Data Summary'!CZ173="Yes"),100-OFFSET('Sanitation Data'!$G$4,0,10*ROW('Sanitation Data'!G167)),NA())</f>
        <v>#N/A</v>
      </c>
      <c r="AL173" s="97" t="e">
        <f ca="true">+IF(AND(ISNUMBER(OFFSET('Sanitation Data'!$G$6,0,10*ROW('Sanitation Data'!G167))),'Data Summary'!DA173="Yes"),OFFSET('Sanitation Data'!$G$6,0,10*ROW('Sanitation Data'!G167)),NA())</f>
        <v>#N/A</v>
      </c>
      <c r="AM173" s="97" t="e">
        <f ca="true">+IF(AND(ISNUMBER(OFFSET('Sanitation Data'!$G$10,0,10*ROW('Sanitation Data'!G167))),'Data Summary'!DB173="Yes"),OFFSET('Sanitation Data'!$G$10,0,10*ROW('Sanitation Data'!G167)),NA())</f>
        <v>#N/A</v>
      </c>
      <c r="AN173" s="97" t="e">
        <f ca="true">+IF(AND(ISNUMBER(OFFSET('Sanitation Data'!$G$11,0,10*ROW('Sanitation Data'!G167))),'Data Summary'!DC173="Yes"),OFFSET('Sanitation Data'!$G$11,0,10*ROW('Sanitation Data'!G167)),NA())</f>
        <v>#N/A</v>
      </c>
      <c r="AO173" s="97" t="e">
        <f ca="true">+IF(AND(ISNUMBER(OFFSET('Sanitation Data'!$G$12,0,10*ROW('Sanitation Data'!G167))),'Data Summary'!DD173="Yes"),OFFSET('Sanitation Data'!$G$12,0,10*ROW('Sanitation Data'!G167)),NA())</f>
        <v>#N/A</v>
      </c>
      <c r="AP173" s="97" t="e">
        <f ca="true">+IF(AND(ISNUMBER(OFFSET('Sanitation Data'!$H$4,0,10*ROW('Sanitation Data'!H167))),'Data Summary'!DE173="Yes"),100-OFFSET('Sanitation Data'!$H$4,0,10*ROW('Sanitation Data'!H167)),NA())</f>
        <v>#N/A</v>
      </c>
      <c r="AQ173" s="97" t="e">
        <f ca="true">+IF(AND(ISNUMBER(OFFSET('Sanitation Data'!$H$6,0,10*ROW('Sanitation Data'!H167))),'Data Summary'!DF173="Yes"),OFFSET('Sanitation Data'!$H$6,0,10*ROW('Sanitation Data'!H167)),NA())</f>
        <v>#N/A</v>
      </c>
      <c r="AR173" s="97" t="e">
        <f ca="true">+IF(AND(ISNUMBER(OFFSET('Sanitation Data'!$H$10,0,10*ROW('Sanitation Data'!H167))),'Data Summary'!DG173="Yes"),OFFSET('Sanitation Data'!$H$10,0,10*ROW('Sanitation Data'!H167)),NA())</f>
        <v>#N/A</v>
      </c>
      <c r="AS173" s="97" t="e">
        <f ca="true">+IF(AND(ISNUMBER(OFFSET('Sanitation Data'!$H$11,0,10*ROW('Sanitation Data'!H167))),'Data Summary'!DH173="Yes"),OFFSET('Sanitation Data'!$H$11,0,10*ROW('Sanitation Data'!H167)),NA())</f>
        <v>#N/A</v>
      </c>
      <c r="AT173" s="97" t="e">
        <f ca="true">+IF(AND(ISNUMBER(OFFSET('Sanitation Data'!$H$12,0,10*ROW('Sanitation Data'!H167))),'Data Summary'!DI173="Yes"),OFFSET('Sanitation Data'!$H$12,0,10*ROW('Sanitation Data'!H167)),NA())</f>
        <v>#N/A</v>
      </c>
      <c r="AU173" s="97" t="e">
        <f ca="true">+IF(AND(ISNUMBER(OFFSET('Sanitation Data'!$I$4,0,10*ROW('Sanitation Data'!I167))),'Data Summary'!DJ173="Yes"),100-OFFSET('Sanitation Data'!$I$4,0,10*ROW('Sanitation Data'!I167)),NA())</f>
        <v>#N/A</v>
      </c>
      <c r="AV173" s="97" t="e">
        <f ca="true">+IF(AND(ISNUMBER(OFFSET('Sanitation Data'!$I$6,0,10*ROW('Sanitation Data'!I167))),'Data Summary'!DK173="Yes"),OFFSET('Sanitation Data'!$I$6,0,10*ROW('Sanitation Data'!I167)),NA())</f>
        <v>#N/A</v>
      </c>
      <c r="AW173" s="97" t="e">
        <f ca="true">+IF(AND(ISNUMBER(OFFSET('Sanitation Data'!$I$10,0,10*ROW('Sanitation Data'!I167))),'Data Summary'!DL173="Yes"),OFFSET('Sanitation Data'!$I$10,0,10*ROW('Sanitation Data'!I167)),NA())</f>
        <v>#N/A</v>
      </c>
      <c r="AX173" s="97" t="e">
        <f ca="true">+IF(AND(ISNUMBER(OFFSET('Sanitation Data'!$I$11,0,10*ROW('Sanitation Data'!I167))),'Data Summary'!DM173="Yes"),OFFSET('Sanitation Data'!$I$11,0,10*ROW('Sanitation Data'!I167)),NA())</f>
        <v>#N/A</v>
      </c>
      <c r="AY173" s="97" t="e">
        <f ca="true">+IF(AND(ISNUMBER(OFFSET('Sanitation Data'!$I$12,0,10*ROW('Sanitation Data'!I167))),'Data Summary'!DN173="Yes"),OFFSET('Sanitation Data'!$I$12,0,10*ROW('Sanitation Data'!I167)),NA())</f>
        <v>#N/A</v>
      </c>
      <c r="AZ173" s="98" t="e">
        <f ca="true">+IF(AND(ISNUMBER(OFFSET('Hygiene Data'!$D$5,0,10*ROW('Hygiene Data'!D167))),'Data Summary'!DO173="Yes"),OFFSET('Hygiene Data'!$D$5,0,10*ROW('Hygiene Data'!D167)),NA())</f>
        <v>#N/A</v>
      </c>
      <c r="BA173" s="98" t="e">
        <f ca="true">+IF(AND(ISNUMBER(OFFSET('Hygiene Data'!$D$7,0,10*ROW('Hygiene Data'!D167))),'Data Summary'!DP173="Yes"),OFFSET('Hygiene Data'!$D$7,0,10*ROW('Hygiene Data'!D167)),NA())</f>
        <v>#N/A</v>
      </c>
      <c r="BB173" s="98" t="e">
        <f ca="true">+IF(AND(ISNUMBER(OFFSET('Hygiene Data'!$D$9,0,10*ROW('Hygiene Data'!D167))),'Data Summary'!DQ173="Yes"),OFFSET('Hygiene Data'!$D$9,0,10*ROW('Hygiene Data'!D167)),NA())</f>
        <v>#N/A</v>
      </c>
      <c r="BC173" s="98" t="e">
        <f ca="true">+IF(AND(ISNUMBER(OFFSET('Hygiene Data'!$E$5,0,10*ROW('Hygiene Data'!E167))),'Data Summary'!DR173="Yes"),OFFSET('Hygiene Data'!$E$5,0,10*ROW('Hygiene Data'!E167)),NA())</f>
        <v>#N/A</v>
      </c>
      <c r="BD173" s="98" t="e">
        <f ca="true">+IF(AND(ISNUMBER(OFFSET('Hygiene Data'!$E$7,0,10*ROW('Hygiene Data'!E167))),'Data Summary'!DS173="Yes"),OFFSET('Hygiene Data'!$E$7,0,10*ROW('Hygiene Data'!E167)),NA())</f>
        <v>#N/A</v>
      </c>
      <c r="BE173" s="98" t="e">
        <f ca="true">+IF(AND(ISNUMBER(OFFSET('Hygiene Data'!$E$9,0,10*ROW('Hygiene Data'!E167))),'Data Summary'!DT173="Yes"),OFFSET('Hygiene Data'!$E$9,0,10*ROW('Hygiene Data'!E167)),NA())</f>
        <v>#N/A</v>
      </c>
      <c r="BF173" s="98" t="e">
        <f ca="true">+IF(AND(ISNUMBER(OFFSET('Hygiene Data'!$F$5,0,10*ROW('Hygiene Data'!F167))),'Data Summary'!DU173="Yes"),OFFSET('Hygiene Data'!$F$5,0,10*ROW('Hygiene Data'!F167)),NA())</f>
        <v>#N/A</v>
      </c>
      <c r="BG173" s="98" t="e">
        <f ca="true">+IF(AND(ISNUMBER(OFFSET('Hygiene Data'!$F$7,0,10*ROW('Hygiene Data'!F167))),'Data Summary'!DV173="Yes"),OFFSET('Hygiene Data'!$F$7,0,10*ROW('Hygiene Data'!F167)),NA())</f>
        <v>#N/A</v>
      </c>
      <c r="BH173" s="98" t="e">
        <f ca="true">+IF(AND(ISNUMBER(OFFSET('Hygiene Data'!$F$9,0,10*ROW('Hygiene Data'!F167))),'Data Summary'!DW173="Yes"),OFFSET('Hygiene Data'!$F$9,0,10*ROW('Hygiene Data'!F167)),NA())</f>
        <v>#N/A</v>
      </c>
      <c r="BI173" s="98" t="e">
        <f ca="true">+IF(AND(ISNUMBER(OFFSET('Hygiene Data'!$G$5,0,10*ROW('Hygiene Data'!G167))),'Data Summary'!DX173="Yes"),OFFSET('Hygiene Data'!$G$5,0,10*ROW('Hygiene Data'!G167)),NA())</f>
        <v>#N/A</v>
      </c>
      <c r="BJ173" s="98" t="e">
        <f ca="true">+IF(AND(ISNUMBER(OFFSET('Hygiene Data'!$G$7,0,10*ROW('Hygiene Data'!G167))),'Data Summary'!DY173="Yes"),OFFSET('Hygiene Data'!$G$7,0,10*ROW('Hygiene Data'!G167)),NA())</f>
        <v>#N/A</v>
      </c>
      <c r="BK173" s="98" t="e">
        <f ca="true">+IF(AND(ISNUMBER(OFFSET('Hygiene Data'!$G$9,0,10*ROW('Hygiene Data'!G167))),'Data Summary'!DZ173="Yes"),OFFSET('Hygiene Data'!$G$9,0,10*ROW('Hygiene Data'!G167)),NA())</f>
        <v>#N/A</v>
      </c>
      <c r="BL173" s="98" t="e">
        <f ca="true">+IF(AND(ISNUMBER(OFFSET('Hygiene Data'!$H$5,0,10*ROW('Hygiene Data'!H167))),'Data Summary'!EA173="Yes"),OFFSET('Hygiene Data'!$H$5,0,10*ROW('Hygiene Data'!H167)),NA())</f>
        <v>#N/A</v>
      </c>
      <c r="BM173" s="98" t="e">
        <f ca="true">+IF(AND(ISNUMBER(OFFSET('Hygiene Data'!$H$7,0,10*ROW('Hygiene Data'!H167))),'Data Summary'!EB173="Yes"),OFFSET('Hygiene Data'!$H$7,0,10*ROW('Hygiene Data'!H167)),NA())</f>
        <v>#N/A</v>
      </c>
      <c r="BN173" s="98" t="e">
        <f ca="true">+IF(AND(ISNUMBER(OFFSET('Hygiene Data'!$H$9,0,10*ROW('Hygiene Data'!H167))),'Data Summary'!EC173="Yes"),OFFSET('Hygiene Data'!$H$9,0,10*ROW('Hygiene Data'!H167)),NA())</f>
        <v>#N/A</v>
      </c>
      <c r="BO173" s="98" t="e">
        <f ca="true">+IF(AND(ISNUMBER(OFFSET('Hygiene Data'!$I$5,0,10*ROW('Hygiene Data'!I167))),'Data Summary'!ED173="Yes"),OFFSET('Hygiene Data'!$I$5,0,10*ROW('Hygiene Data'!I167)),NA())</f>
        <v>#N/A</v>
      </c>
      <c r="BP173" s="98" t="e">
        <f ca="true">+IF(AND(ISNUMBER(OFFSET('Hygiene Data'!$I$7,0,10*ROW('Hygiene Data'!I167))),'Data Summary'!EE173="Yes"),OFFSET('Hygiene Data'!$I$7,0,10*ROW('Hygiene Data'!I167)),NA())</f>
        <v>#N/A</v>
      </c>
      <c r="BQ173" s="98" t="e">
        <f ca="true">+IF(AND(ISNUMBER(OFFSET('Hygiene Data'!$I$9,0,10*ROW('Hygiene Data'!I167))),'Data Summary'!EF173="Yes"),OFFSET('Hygiene Data'!$I$9,0,10*ROW('Hygiene Data'!I167)),NA())</f>
        <v>#N/A</v>
      </c>
    </row>
    <row xmlns:x14ac="http://schemas.microsoft.com/office/spreadsheetml/2009/9/ac" r="174" x14ac:dyDescent="0.2">
      <c r="A174" s="335" t="e">
        <f ca="true">+RIGHT('Data Summary'!A174,LEN('Data Summary'!A174)-9)</f>
        <v>#VALUE!</v>
      </c>
      <c r="B174" s="36" t="str">
        <f ca="true">+IF(ISTEXT('Data Summary'!B174),'Data Summary'!B174,"")</f>
        <v/>
      </c>
      <c r="C174" s="334" t="e">
        <f ca="true">+VALUE('Data Summary'!C174)</f>
        <v>#VALUE!</v>
      </c>
      <c r="D174" s="96" t="e">
        <f ca="true">+IF(AND(ISNUMBER(OFFSET('Water Data'!$D$4,0,10*ROW('Water Data'!D168))),'Data Summary'!BS174="Yes"),100-OFFSET('Water Data'!$D$4,0,10*ROW('Water Data'!D168)),NA())</f>
        <v>#N/A</v>
      </c>
      <c r="E174" s="96" t="e">
        <f ca="true">+IF(AND(ISNUMBER(OFFSET('Water Data'!$D$6,0,10*ROW('Water Data'!D168))),'Data Summary'!BT174="Yes"),OFFSET('Water Data'!$D$6,0,10*ROW('Water Data'!D168)),NA())</f>
        <v>#N/A</v>
      </c>
      <c r="F174" s="96" t="e">
        <f ca="true">+IF(AND(ISNUMBER(OFFSET('Water Data'!$D$9,0,10*ROW('Water Data'!D168))),'Data Summary'!BU174="Yes"),OFFSET('Water Data'!$D$9,0,10*ROW('Water Data'!D168)),NA())</f>
        <v>#N/A</v>
      </c>
      <c r="G174" s="96" t="e">
        <f ca="true">+IF(AND(ISNUMBER(OFFSET('Water Data'!$E$4,0,10*ROW('Water Data'!E168))),'Data Summary'!BV174="Yes"),100-OFFSET('Water Data'!$E$4,0,10*ROW('Water Data'!E168)),NA())</f>
        <v>#N/A</v>
      </c>
      <c r="H174" s="96" t="e">
        <f ca="true">+IF(AND(ISNUMBER(OFFSET('Water Data'!$E$6,0,10*ROW('Water Data'!E168))),'Data Summary'!BW174="Yes"),OFFSET('Water Data'!$E$6,0,10*ROW('Water Data'!E168)),NA())</f>
        <v>#N/A</v>
      </c>
      <c r="I174" s="96" t="e">
        <f ca="true">+IF(AND(ISNUMBER(OFFSET('Water Data'!$E$9,0,10*ROW('Water Data'!E168))),'Data Summary'!BX174="Yes"),OFFSET('Water Data'!$E$9,0,10*ROW('Water Data'!E168)),NA())</f>
        <v>#N/A</v>
      </c>
      <c r="J174" s="96" t="e">
        <f ca="true">+IF(AND(ISNUMBER(OFFSET('Water Data'!$F$4,0,10*ROW('Water Data'!F168))),'Data Summary'!BY174="Yes"),100-OFFSET('Water Data'!$F$4,0,10*ROW('Water Data'!F168)),NA())</f>
        <v>#N/A</v>
      </c>
      <c r="K174" s="96" t="e">
        <f ca="true">+IF(AND(ISNUMBER(OFFSET('Water Data'!$F$6,0,10*ROW('Water Data'!F168))),'Data Summary'!BZ174="Yes"),OFFSET('Water Data'!$F$6,0,10*ROW('Water Data'!F168)),NA())</f>
        <v>#N/A</v>
      </c>
      <c r="L174" s="96" t="e">
        <f ca="true">+IF(AND(ISNUMBER(OFFSET('Water Data'!$F$9,0,10*ROW('Water Data'!F168))),'Data Summary'!CA174="Yes"),OFFSET('Water Data'!$F$9,0,10*ROW('Water Data'!F168)),NA())</f>
        <v>#N/A</v>
      </c>
      <c r="M174" s="96" t="e">
        <f ca="true">+IF(AND(ISNUMBER(OFFSET('Water Data'!$G$4,0,10*ROW('Water Data'!G168))),'Data Summary'!CB174="Yes"),100-OFFSET('Water Data'!$G$4,0,10*ROW('Water Data'!G168)),NA())</f>
        <v>#N/A</v>
      </c>
      <c r="N174" s="96" t="e">
        <f ca="true">+IF(AND(ISNUMBER(OFFSET('Water Data'!$G$6,0,10*ROW('Water Data'!G168))),'Data Summary'!CC174="Yes"),OFFSET('Water Data'!$G$6,0,10*ROW('Water Data'!G168)),NA())</f>
        <v>#N/A</v>
      </c>
      <c r="O174" s="96" t="e">
        <f ca="true">+IF(AND(ISNUMBER(OFFSET('Water Data'!$G$9,0,10*ROW('Water Data'!G168))),'Data Summary'!CD174="Yes"),OFFSET('Water Data'!$G$9,0,10*ROW('Water Data'!G168)),NA())</f>
        <v>#N/A</v>
      </c>
      <c r="P174" s="96" t="e">
        <f ca="true">+IF(AND(ISNUMBER(OFFSET('Water Data'!$H$4,0,10*ROW('Water Data'!H168))),'Data Summary'!CE174="Yes"),100-OFFSET('Water Data'!$H$4,0,10*ROW('Water Data'!H168)),NA())</f>
        <v>#N/A</v>
      </c>
      <c r="Q174" s="96" t="e">
        <f ca="true">+IF(AND(ISNUMBER(OFFSET('Water Data'!$H$6,0,10*ROW('Water Data'!H168))),'Data Summary'!CF174="Yes"),OFFSET('Water Data'!$H$6,0,10*ROW('Water Data'!H168)),NA())</f>
        <v>#N/A</v>
      </c>
      <c r="R174" s="96" t="e">
        <f ca="true">+IF(AND(ISNUMBER(OFFSET('Water Data'!$H$9,0,10*ROW('Water Data'!H168))),'Data Summary'!CG174="Yes"),OFFSET('Water Data'!$H$9,0,10*ROW('Water Data'!H168)),NA())</f>
        <v>#N/A</v>
      </c>
      <c r="S174" s="96" t="e">
        <f ca="true">+IF(AND(ISNUMBER(OFFSET('Water Data'!$I$4,0,10*ROW('Water Data'!I168))),'Data Summary'!CH174="Yes"),100-OFFSET('Water Data'!$I$4,0,10*ROW('Water Data'!I168)),NA())</f>
        <v>#N/A</v>
      </c>
      <c r="T174" s="96" t="e">
        <f ca="true">+IF(AND(ISNUMBER(OFFSET('Water Data'!$I$6,0,10*ROW('Water Data'!I168))),'Data Summary'!CI174="Yes"),OFFSET('Water Data'!$I$6,0,10*ROW('Water Data'!I168)),NA())</f>
        <v>#N/A</v>
      </c>
      <c r="U174" s="96" t="e">
        <f ca="true">+IF(AND(ISNUMBER(OFFSET('Water Data'!$I$9,0,10*ROW('Water Data'!I168))),'Data Summary'!CJ174="Yes"),OFFSET('Water Data'!$I$9,0,10*ROW('Water Data'!I168)),NA())</f>
        <v>#N/A</v>
      </c>
      <c r="V174" s="97" t="e">
        <f ca="true">+IF(AND(ISNUMBER(OFFSET('Sanitation Data'!$D$4,0,10*ROW('Sanitation Data'!D168))),'Data Summary'!CK174="Yes"),100-OFFSET('Sanitation Data'!$D$4,0,10*ROW('Sanitation Data'!D168)),NA())</f>
        <v>#N/A</v>
      </c>
      <c r="W174" s="97" t="e">
        <f ca="true">+IF(AND(ISNUMBER(OFFSET('Sanitation Data'!$D$6,0,10*ROW('Sanitation Data'!D168))),'Data Summary'!CL174="Yes"),OFFSET('Sanitation Data'!$D$6,0,10*ROW('Sanitation Data'!D168)),NA())</f>
        <v>#N/A</v>
      </c>
      <c r="X174" s="97" t="e">
        <f ca="true">+IF(AND(ISNUMBER(OFFSET('Sanitation Data'!$D$10,0,10*ROW('Sanitation Data'!D168))),'Data Summary'!CM174="Yes"),OFFSET('Sanitation Data'!$D$10,0,10*ROW('Sanitation Data'!D168)),NA())</f>
        <v>#N/A</v>
      </c>
      <c r="Y174" s="97" t="e">
        <f ca="true">+IF(AND(ISNUMBER(OFFSET('Sanitation Data'!$D$11,0,10*ROW('Sanitation Data'!D168))),'Data Summary'!CN174="Yes"),OFFSET('Sanitation Data'!$D$11,0,10*ROW('Sanitation Data'!D168)),NA())</f>
        <v>#N/A</v>
      </c>
      <c r="Z174" s="97" t="e">
        <f ca="true">+IF(AND(ISNUMBER(OFFSET('Sanitation Data'!$D$12,0,10*ROW('Sanitation Data'!D168))),'Data Summary'!CO174="Yes"),OFFSET('Sanitation Data'!$D$12,0,10*ROW('Sanitation Data'!D168)),NA())</f>
        <v>#N/A</v>
      </c>
      <c r="AA174" s="97" t="e">
        <f ca="true">+IF(AND(ISNUMBER(OFFSET('Sanitation Data'!$E$4,0,10*ROW('Sanitation Data'!E168))),'Data Summary'!CP174="Yes"),100-OFFSET('Sanitation Data'!$E$4,0,10*ROW('Sanitation Data'!E168)),NA())</f>
        <v>#N/A</v>
      </c>
      <c r="AB174" s="97" t="e">
        <f ca="true">+IF(AND(ISNUMBER(OFFSET('Sanitation Data'!$E$6,0,10*ROW('Sanitation Data'!E168))),'Data Summary'!CQ174="Yes"),OFFSET('Sanitation Data'!$E$6,0,10*ROW('Sanitation Data'!E168)),NA())</f>
        <v>#N/A</v>
      </c>
      <c r="AC174" s="97" t="e">
        <f ca="true">+IF(AND(ISNUMBER(OFFSET('Sanitation Data'!$E$10,0,10*ROW('Sanitation Data'!E168))),'Data Summary'!CR174="Yes"),OFFSET('Sanitation Data'!$E$10,0,10*ROW('Sanitation Data'!E168)),NA())</f>
        <v>#N/A</v>
      </c>
      <c r="AD174" s="97" t="e">
        <f ca="true">+IF(AND(ISNUMBER(OFFSET('Sanitation Data'!$E$11,0,10*ROW('Sanitation Data'!E168))),'Data Summary'!CS174="Yes"),OFFSET('Sanitation Data'!$E$11,0,10*ROW('Sanitation Data'!E168)),NA())</f>
        <v>#N/A</v>
      </c>
      <c r="AE174" s="97" t="e">
        <f ca="true">+IF(AND(ISNUMBER(OFFSET('Sanitation Data'!$E$12,0,10*ROW('Sanitation Data'!E168))),'Data Summary'!CT174="Yes"),OFFSET('Sanitation Data'!$E$12,0,10*ROW('Sanitation Data'!E168)),NA())</f>
        <v>#N/A</v>
      </c>
      <c r="AF174" s="97" t="e">
        <f ca="true">+IF(AND(ISNUMBER(OFFSET('Sanitation Data'!$F$4,0,10*ROW('Sanitation Data'!F168))),'Data Summary'!CU174="Yes"),100-OFFSET('Sanitation Data'!$F$4,0,10*ROW('Sanitation Data'!F168)),NA())</f>
        <v>#N/A</v>
      </c>
      <c r="AG174" s="97" t="e">
        <f ca="true">+IF(AND(ISNUMBER(OFFSET('Sanitation Data'!$F$6,0,10*ROW('Sanitation Data'!F168))),'Data Summary'!CV174="Yes"),OFFSET('Sanitation Data'!$F$6,0,10*ROW('Sanitation Data'!F168)),NA())</f>
        <v>#N/A</v>
      </c>
      <c r="AH174" s="97" t="e">
        <f ca="true">+IF(AND(ISNUMBER(OFFSET('Sanitation Data'!$F$10,0,10*ROW('Sanitation Data'!F168))),'Data Summary'!CW174="Yes"),OFFSET('Sanitation Data'!$F$10,0,10*ROW('Sanitation Data'!F168)),NA())</f>
        <v>#N/A</v>
      </c>
      <c r="AI174" s="97" t="e">
        <f ca="true">+IF(AND(ISNUMBER(OFFSET('Sanitation Data'!$F$11,0,10*ROW('Sanitation Data'!F168))),'Data Summary'!CX174="Yes"),OFFSET('Sanitation Data'!$F$11,0,10*ROW('Sanitation Data'!F168)),NA())</f>
        <v>#N/A</v>
      </c>
      <c r="AJ174" s="97" t="e">
        <f ca="true">+IF(AND(ISNUMBER(OFFSET('Sanitation Data'!$F$12,0,10*ROW('Sanitation Data'!F168))),'Data Summary'!CY174="Yes"),OFFSET('Sanitation Data'!$F$12,0,10*ROW('Sanitation Data'!F168)),NA())</f>
        <v>#N/A</v>
      </c>
      <c r="AK174" s="97" t="e">
        <f ca="true">+IF(AND(ISNUMBER(OFFSET('Sanitation Data'!$G$4,0,10*ROW('Sanitation Data'!G168))),'Data Summary'!CZ174="Yes"),100-OFFSET('Sanitation Data'!$G$4,0,10*ROW('Sanitation Data'!G168)),NA())</f>
        <v>#N/A</v>
      </c>
      <c r="AL174" s="97" t="e">
        <f ca="true">+IF(AND(ISNUMBER(OFFSET('Sanitation Data'!$G$6,0,10*ROW('Sanitation Data'!G168))),'Data Summary'!DA174="Yes"),OFFSET('Sanitation Data'!$G$6,0,10*ROW('Sanitation Data'!G168)),NA())</f>
        <v>#N/A</v>
      </c>
      <c r="AM174" s="97" t="e">
        <f ca="true">+IF(AND(ISNUMBER(OFFSET('Sanitation Data'!$G$10,0,10*ROW('Sanitation Data'!G168))),'Data Summary'!DB174="Yes"),OFFSET('Sanitation Data'!$G$10,0,10*ROW('Sanitation Data'!G168)),NA())</f>
        <v>#N/A</v>
      </c>
      <c r="AN174" s="97" t="e">
        <f ca="true">+IF(AND(ISNUMBER(OFFSET('Sanitation Data'!$G$11,0,10*ROW('Sanitation Data'!G168))),'Data Summary'!DC174="Yes"),OFFSET('Sanitation Data'!$G$11,0,10*ROW('Sanitation Data'!G168)),NA())</f>
        <v>#N/A</v>
      </c>
      <c r="AO174" s="97" t="e">
        <f ca="true">+IF(AND(ISNUMBER(OFFSET('Sanitation Data'!$G$12,0,10*ROW('Sanitation Data'!G168))),'Data Summary'!DD174="Yes"),OFFSET('Sanitation Data'!$G$12,0,10*ROW('Sanitation Data'!G168)),NA())</f>
        <v>#N/A</v>
      </c>
      <c r="AP174" s="97" t="e">
        <f ca="true">+IF(AND(ISNUMBER(OFFSET('Sanitation Data'!$H$4,0,10*ROW('Sanitation Data'!H168))),'Data Summary'!DE174="Yes"),100-OFFSET('Sanitation Data'!$H$4,0,10*ROW('Sanitation Data'!H168)),NA())</f>
        <v>#N/A</v>
      </c>
      <c r="AQ174" s="97" t="e">
        <f ca="true">+IF(AND(ISNUMBER(OFFSET('Sanitation Data'!$H$6,0,10*ROW('Sanitation Data'!H168))),'Data Summary'!DF174="Yes"),OFFSET('Sanitation Data'!$H$6,0,10*ROW('Sanitation Data'!H168)),NA())</f>
        <v>#N/A</v>
      </c>
      <c r="AR174" s="97" t="e">
        <f ca="true">+IF(AND(ISNUMBER(OFFSET('Sanitation Data'!$H$10,0,10*ROW('Sanitation Data'!H168))),'Data Summary'!DG174="Yes"),OFFSET('Sanitation Data'!$H$10,0,10*ROW('Sanitation Data'!H168)),NA())</f>
        <v>#N/A</v>
      </c>
      <c r="AS174" s="97" t="e">
        <f ca="true">+IF(AND(ISNUMBER(OFFSET('Sanitation Data'!$H$11,0,10*ROW('Sanitation Data'!H168))),'Data Summary'!DH174="Yes"),OFFSET('Sanitation Data'!$H$11,0,10*ROW('Sanitation Data'!H168)),NA())</f>
        <v>#N/A</v>
      </c>
      <c r="AT174" s="97" t="e">
        <f ca="true">+IF(AND(ISNUMBER(OFFSET('Sanitation Data'!$H$12,0,10*ROW('Sanitation Data'!H168))),'Data Summary'!DI174="Yes"),OFFSET('Sanitation Data'!$H$12,0,10*ROW('Sanitation Data'!H168)),NA())</f>
        <v>#N/A</v>
      </c>
      <c r="AU174" s="97" t="e">
        <f ca="true">+IF(AND(ISNUMBER(OFFSET('Sanitation Data'!$I$4,0,10*ROW('Sanitation Data'!I168))),'Data Summary'!DJ174="Yes"),100-OFFSET('Sanitation Data'!$I$4,0,10*ROW('Sanitation Data'!I168)),NA())</f>
        <v>#N/A</v>
      </c>
      <c r="AV174" s="97" t="e">
        <f ca="true">+IF(AND(ISNUMBER(OFFSET('Sanitation Data'!$I$6,0,10*ROW('Sanitation Data'!I168))),'Data Summary'!DK174="Yes"),OFFSET('Sanitation Data'!$I$6,0,10*ROW('Sanitation Data'!I168)),NA())</f>
        <v>#N/A</v>
      </c>
      <c r="AW174" s="97" t="e">
        <f ca="true">+IF(AND(ISNUMBER(OFFSET('Sanitation Data'!$I$10,0,10*ROW('Sanitation Data'!I168))),'Data Summary'!DL174="Yes"),OFFSET('Sanitation Data'!$I$10,0,10*ROW('Sanitation Data'!I168)),NA())</f>
        <v>#N/A</v>
      </c>
      <c r="AX174" s="97" t="e">
        <f ca="true">+IF(AND(ISNUMBER(OFFSET('Sanitation Data'!$I$11,0,10*ROW('Sanitation Data'!I168))),'Data Summary'!DM174="Yes"),OFFSET('Sanitation Data'!$I$11,0,10*ROW('Sanitation Data'!I168)),NA())</f>
        <v>#N/A</v>
      </c>
      <c r="AY174" s="97" t="e">
        <f ca="true">+IF(AND(ISNUMBER(OFFSET('Sanitation Data'!$I$12,0,10*ROW('Sanitation Data'!I168))),'Data Summary'!DN174="Yes"),OFFSET('Sanitation Data'!$I$12,0,10*ROW('Sanitation Data'!I168)),NA())</f>
        <v>#N/A</v>
      </c>
      <c r="AZ174" s="98" t="e">
        <f ca="true">+IF(AND(ISNUMBER(OFFSET('Hygiene Data'!$D$5,0,10*ROW('Hygiene Data'!D168))),'Data Summary'!DO174="Yes"),OFFSET('Hygiene Data'!$D$5,0,10*ROW('Hygiene Data'!D168)),NA())</f>
        <v>#N/A</v>
      </c>
      <c r="BA174" s="98" t="e">
        <f ca="true">+IF(AND(ISNUMBER(OFFSET('Hygiene Data'!$D$7,0,10*ROW('Hygiene Data'!D168))),'Data Summary'!DP174="Yes"),OFFSET('Hygiene Data'!$D$7,0,10*ROW('Hygiene Data'!D168)),NA())</f>
        <v>#N/A</v>
      </c>
      <c r="BB174" s="98" t="e">
        <f ca="true">+IF(AND(ISNUMBER(OFFSET('Hygiene Data'!$D$9,0,10*ROW('Hygiene Data'!D168))),'Data Summary'!DQ174="Yes"),OFFSET('Hygiene Data'!$D$9,0,10*ROW('Hygiene Data'!D168)),NA())</f>
        <v>#N/A</v>
      </c>
      <c r="BC174" s="98" t="e">
        <f ca="true">+IF(AND(ISNUMBER(OFFSET('Hygiene Data'!$E$5,0,10*ROW('Hygiene Data'!E168))),'Data Summary'!DR174="Yes"),OFFSET('Hygiene Data'!$E$5,0,10*ROW('Hygiene Data'!E168)),NA())</f>
        <v>#N/A</v>
      </c>
      <c r="BD174" s="98" t="e">
        <f ca="true">+IF(AND(ISNUMBER(OFFSET('Hygiene Data'!$E$7,0,10*ROW('Hygiene Data'!E168))),'Data Summary'!DS174="Yes"),OFFSET('Hygiene Data'!$E$7,0,10*ROW('Hygiene Data'!E168)),NA())</f>
        <v>#N/A</v>
      </c>
      <c r="BE174" s="98" t="e">
        <f ca="true">+IF(AND(ISNUMBER(OFFSET('Hygiene Data'!$E$9,0,10*ROW('Hygiene Data'!E168))),'Data Summary'!DT174="Yes"),OFFSET('Hygiene Data'!$E$9,0,10*ROW('Hygiene Data'!E168)),NA())</f>
        <v>#N/A</v>
      </c>
      <c r="BF174" s="98" t="e">
        <f ca="true">+IF(AND(ISNUMBER(OFFSET('Hygiene Data'!$F$5,0,10*ROW('Hygiene Data'!F168))),'Data Summary'!DU174="Yes"),OFFSET('Hygiene Data'!$F$5,0,10*ROW('Hygiene Data'!F168)),NA())</f>
        <v>#N/A</v>
      </c>
      <c r="BG174" s="98" t="e">
        <f ca="true">+IF(AND(ISNUMBER(OFFSET('Hygiene Data'!$F$7,0,10*ROW('Hygiene Data'!F168))),'Data Summary'!DV174="Yes"),OFFSET('Hygiene Data'!$F$7,0,10*ROW('Hygiene Data'!F168)),NA())</f>
        <v>#N/A</v>
      </c>
      <c r="BH174" s="98" t="e">
        <f ca="true">+IF(AND(ISNUMBER(OFFSET('Hygiene Data'!$F$9,0,10*ROW('Hygiene Data'!F168))),'Data Summary'!DW174="Yes"),OFFSET('Hygiene Data'!$F$9,0,10*ROW('Hygiene Data'!F168)),NA())</f>
        <v>#N/A</v>
      </c>
      <c r="BI174" s="98" t="e">
        <f ca="true">+IF(AND(ISNUMBER(OFFSET('Hygiene Data'!$G$5,0,10*ROW('Hygiene Data'!G168))),'Data Summary'!DX174="Yes"),OFFSET('Hygiene Data'!$G$5,0,10*ROW('Hygiene Data'!G168)),NA())</f>
        <v>#N/A</v>
      </c>
      <c r="BJ174" s="98" t="e">
        <f ca="true">+IF(AND(ISNUMBER(OFFSET('Hygiene Data'!$G$7,0,10*ROW('Hygiene Data'!G168))),'Data Summary'!DY174="Yes"),OFFSET('Hygiene Data'!$G$7,0,10*ROW('Hygiene Data'!G168)),NA())</f>
        <v>#N/A</v>
      </c>
      <c r="BK174" s="98" t="e">
        <f ca="true">+IF(AND(ISNUMBER(OFFSET('Hygiene Data'!$G$9,0,10*ROW('Hygiene Data'!G168))),'Data Summary'!DZ174="Yes"),OFFSET('Hygiene Data'!$G$9,0,10*ROW('Hygiene Data'!G168)),NA())</f>
        <v>#N/A</v>
      </c>
      <c r="BL174" s="98" t="e">
        <f ca="true">+IF(AND(ISNUMBER(OFFSET('Hygiene Data'!$H$5,0,10*ROW('Hygiene Data'!H168))),'Data Summary'!EA174="Yes"),OFFSET('Hygiene Data'!$H$5,0,10*ROW('Hygiene Data'!H168)),NA())</f>
        <v>#N/A</v>
      </c>
      <c r="BM174" s="98" t="e">
        <f ca="true">+IF(AND(ISNUMBER(OFFSET('Hygiene Data'!$H$7,0,10*ROW('Hygiene Data'!H168))),'Data Summary'!EB174="Yes"),OFFSET('Hygiene Data'!$H$7,0,10*ROW('Hygiene Data'!H168)),NA())</f>
        <v>#N/A</v>
      </c>
      <c r="BN174" s="98" t="e">
        <f ca="true">+IF(AND(ISNUMBER(OFFSET('Hygiene Data'!$H$9,0,10*ROW('Hygiene Data'!H168))),'Data Summary'!EC174="Yes"),OFFSET('Hygiene Data'!$H$9,0,10*ROW('Hygiene Data'!H168)),NA())</f>
        <v>#N/A</v>
      </c>
      <c r="BO174" s="98" t="e">
        <f ca="true">+IF(AND(ISNUMBER(OFFSET('Hygiene Data'!$I$5,0,10*ROW('Hygiene Data'!I168))),'Data Summary'!ED174="Yes"),OFFSET('Hygiene Data'!$I$5,0,10*ROW('Hygiene Data'!I168)),NA())</f>
        <v>#N/A</v>
      </c>
      <c r="BP174" s="98" t="e">
        <f ca="true">+IF(AND(ISNUMBER(OFFSET('Hygiene Data'!$I$7,0,10*ROW('Hygiene Data'!I168))),'Data Summary'!EE174="Yes"),OFFSET('Hygiene Data'!$I$7,0,10*ROW('Hygiene Data'!I168)),NA())</f>
        <v>#N/A</v>
      </c>
      <c r="BQ174" s="98" t="e">
        <f ca="true">+IF(AND(ISNUMBER(OFFSET('Hygiene Data'!$I$9,0,10*ROW('Hygiene Data'!I168))),'Data Summary'!EF174="Yes"),OFFSET('Hygiene Data'!$I$9,0,10*ROW('Hygiene Data'!I168)),NA())</f>
        <v>#N/A</v>
      </c>
    </row>
    <row xmlns:x14ac="http://schemas.microsoft.com/office/spreadsheetml/2009/9/ac" r="175" x14ac:dyDescent="0.2">
      <c r="A175" s="335" t="e">
        <f ca="true">+RIGHT('Data Summary'!A175,LEN('Data Summary'!A175)-9)</f>
        <v>#VALUE!</v>
      </c>
      <c r="B175" s="36" t="str">
        <f ca="true">+IF(ISTEXT('Data Summary'!B175),'Data Summary'!B175,"")</f>
        <v/>
      </c>
      <c r="C175" s="334" t="e">
        <f ca="true">+VALUE('Data Summary'!C175)</f>
        <v>#VALUE!</v>
      </c>
      <c r="D175" s="96" t="e">
        <f ca="true">+IF(AND(ISNUMBER(OFFSET('Water Data'!$D$4,0,10*ROW('Water Data'!D169))),'Data Summary'!BS175="Yes"),100-OFFSET('Water Data'!$D$4,0,10*ROW('Water Data'!D169)),NA())</f>
        <v>#N/A</v>
      </c>
      <c r="E175" s="96" t="e">
        <f ca="true">+IF(AND(ISNUMBER(OFFSET('Water Data'!$D$6,0,10*ROW('Water Data'!D169))),'Data Summary'!BT175="Yes"),OFFSET('Water Data'!$D$6,0,10*ROW('Water Data'!D169)),NA())</f>
        <v>#N/A</v>
      </c>
      <c r="F175" s="96" t="e">
        <f ca="true">+IF(AND(ISNUMBER(OFFSET('Water Data'!$D$9,0,10*ROW('Water Data'!D169))),'Data Summary'!BU175="Yes"),OFFSET('Water Data'!$D$9,0,10*ROW('Water Data'!D169)),NA())</f>
        <v>#N/A</v>
      </c>
      <c r="G175" s="96" t="e">
        <f ca="true">+IF(AND(ISNUMBER(OFFSET('Water Data'!$E$4,0,10*ROW('Water Data'!E169))),'Data Summary'!BV175="Yes"),100-OFFSET('Water Data'!$E$4,0,10*ROW('Water Data'!E169)),NA())</f>
        <v>#N/A</v>
      </c>
      <c r="H175" s="96" t="e">
        <f ca="true">+IF(AND(ISNUMBER(OFFSET('Water Data'!$E$6,0,10*ROW('Water Data'!E169))),'Data Summary'!BW175="Yes"),OFFSET('Water Data'!$E$6,0,10*ROW('Water Data'!E169)),NA())</f>
        <v>#N/A</v>
      </c>
      <c r="I175" s="96" t="e">
        <f ca="true">+IF(AND(ISNUMBER(OFFSET('Water Data'!$E$9,0,10*ROW('Water Data'!E169))),'Data Summary'!BX175="Yes"),OFFSET('Water Data'!$E$9,0,10*ROW('Water Data'!E169)),NA())</f>
        <v>#N/A</v>
      </c>
      <c r="J175" s="96" t="e">
        <f ca="true">+IF(AND(ISNUMBER(OFFSET('Water Data'!$F$4,0,10*ROW('Water Data'!F169))),'Data Summary'!BY175="Yes"),100-OFFSET('Water Data'!$F$4,0,10*ROW('Water Data'!F169)),NA())</f>
        <v>#N/A</v>
      </c>
      <c r="K175" s="96" t="e">
        <f ca="true">+IF(AND(ISNUMBER(OFFSET('Water Data'!$F$6,0,10*ROW('Water Data'!F169))),'Data Summary'!BZ175="Yes"),OFFSET('Water Data'!$F$6,0,10*ROW('Water Data'!F169)),NA())</f>
        <v>#N/A</v>
      </c>
      <c r="L175" s="96" t="e">
        <f ca="true">+IF(AND(ISNUMBER(OFFSET('Water Data'!$F$9,0,10*ROW('Water Data'!F169))),'Data Summary'!CA175="Yes"),OFFSET('Water Data'!$F$9,0,10*ROW('Water Data'!F169)),NA())</f>
        <v>#N/A</v>
      </c>
      <c r="M175" s="96" t="e">
        <f ca="true">+IF(AND(ISNUMBER(OFFSET('Water Data'!$G$4,0,10*ROW('Water Data'!G169))),'Data Summary'!CB175="Yes"),100-OFFSET('Water Data'!$G$4,0,10*ROW('Water Data'!G169)),NA())</f>
        <v>#N/A</v>
      </c>
      <c r="N175" s="96" t="e">
        <f ca="true">+IF(AND(ISNUMBER(OFFSET('Water Data'!$G$6,0,10*ROW('Water Data'!G169))),'Data Summary'!CC175="Yes"),OFFSET('Water Data'!$G$6,0,10*ROW('Water Data'!G169)),NA())</f>
        <v>#N/A</v>
      </c>
      <c r="O175" s="96" t="e">
        <f ca="true">+IF(AND(ISNUMBER(OFFSET('Water Data'!$G$9,0,10*ROW('Water Data'!G169))),'Data Summary'!CD175="Yes"),OFFSET('Water Data'!$G$9,0,10*ROW('Water Data'!G169)),NA())</f>
        <v>#N/A</v>
      </c>
      <c r="P175" s="96" t="e">
        <f ca="true">+IF(AND(ISNUMBER(OFFSET('Water Data'!$H$4,0,10*ROW('Water Data'!H169))),'Data Summary'!CE175="Yes"),100-OFFSET('Water Data'!$H$4,0,10*ROW('Water Data'!H169)),NA())</f>
        <v>#N/A</v>
      </c>
      <c r="Q175" s="96" t="e">
        <f ca="true">+IF(AND(ISNUMBER(OFFSET('Water Data'!$H$6,0,10*ROW('Water Data'!H169))),'Data Summary'!CF175="Yes"),OFFSET('Water Data'!$H$6,0,10*ROW('Water Data'!H169)),NA())</f>
        <v>#N/A</v>
      </c>
      <c r="R175" s="96" t="e">
        <f ca="true">+IF(AND(ISNUMBER(OFFSET('Water Data'!$H$9,0,10*ROW('Water Data'!H169))),'Data Summary'!CG175="Yes"),OFFSET('Water Data'!$H$9,0,10*ROW('Water Data'!H169)),NA())</f>
        <v>#N/A</v>
      </c>
      <c r="S175" s="96" t="e">
        <f ca="true">+IF(AND(ISNUMBER(OFFSET('Water Data'!$I$4,0,10*ROW('Water Data'!I169))),'Data Summary'!CH175="Yes"),100-OFFSET('Water Data'!$I$4,0,10*ROW('Water Data'!I169)),NA())</f>
        <v>#N/A</v>
      </c>
      <c r="T175" s="96" t="e">
        <f ca="true">+IF(AND(ISNUMBER(OFFSET('Water Data'!$I$6,0,10*ROW('Water Data'!I169))),'Data Summary'!CI175="Yes"),OFFSET('Water Data'!$I$6,0,10*ROW('Water Data'!I169)),NA())</f>
        <v>#N/A</v>
      </c>
      <c r="U175" s="96" t="e">
        <f ca="true">+IF(AND(ISNUMBER(OFFSET('Water Data'!$I$9,0,10*ROW('Water Data'!I169))),'Data Summary'!CJ175="Yes"),OFFSET('Water Data'!$I$9,0,10*ROW('Water Data'!I169)),NA())</f>
        <v>#N/A</v>
      </c>
      <c r="V175" s="97" t="e">
        <f ca="true">+IF(AND(ISNUMBER(OFFSET('Sanitation Data'!$D$4,0,10*ROW('Sanitation Data'!D169))),'Data Summary'!CK175="Yes"),100-OFFSET('Sanitation Data'!$D$4,0,10*ROW('Sanitation Data'!D169)),NA())</f>
        <v>#N/A</v>
      </c>
      <c r="W175" s="97" t="e">
        <f ca="true">+IF(AND(ISNUMBER(OFFSET('Sanitation Data'!$D$6,0,10*ROW('Sanitation Data'!D169))),'Data Summary'!CL175="Yes"),OFFSET('Sanitation Data'!$D$6,0,10*ROW('Sanitation Data'!D169)),NA())</f>
        <v>#N/A</v>
      </c>
      <c r="X175" s="97" t="e">
        <f ca="true">+IF(AND(ISNUMBER(OFFSET('Sanitation Data'!$D$10,0,10*ROW('Sanitation Data'!D169))),'Data Summary'!CM175="Yes"),OFFSET('Sanitation Data'!$D$10,0,10*ROW('Sanitation Data'!D169)),NA())</f>
        <v>#N/A</v>
      </c>
      <c r="Y175" s="97" t="e">
        <f ca="true">+IF(AND(ISNUMBER(OFFSET('Sanitation Data'!$D$11,0,10*ROW('Sanitation Data'!D169))),'Data Summary'!CN175="Yes"),OFFSET('Sanitation Data'!$D$11,0,10*ROW('Sanitation Data'!D169)),NA())</f>
        <v>#N/A</v>
      </c>
      <c r="Z175" s="97" t="e">
        <f ca="true">+IF(AND(ISNUMBER(OFFSET('Sanitation Data'!$D$12,0,10*ROW('Sanitation Data'!D169))),'Data Summary'!CO175="Yes"),OFFSET('Sanitation Data'!$D$12,0,10*ROW('Sanitation Data'!D169)),NA())</f>
        <v>#N/A</v>
      </c>
      <c r="AA175" s="97" t="e">
        <f ca="true">+IF(AND(ISNUMBER(OFFSET('Sanitation Data'!$E$4,0,10*ROW('Sanitation Data'!E169))),'Data Summary'!CP175="Yes"),100-OFFSET('Sanitation Data'!$E$4,0,10*ROW('Sanitation Data'!E169)),NA())</f>
        <v>#N/A</v>
      </c>
      <c r="AB175" s="97" t="e">
        <f ca="true">+IF(AND(ISNUMBER(OFFSET('Sanitation Data'!$E$6,0,10*ROW('Sanitation Data'!E169))),'Data Summary'!CQ175="Yes"),OFFSET('Sanitation Data'!$E$6,0,10*ROW('Sanitation Data'!E169)),NA())</f>
        <v>#N/A</v>
      </c>
      <c r="AC175" s="97" t="e">
        <f ca="true">+IF(AND(ISNUMBER(OFFSET('Sanitation Data'!$E$10,0,10*ROW('Sanitation Data'!E169))),'Data Summary'!CR175="Yes"),OFFSET('Sanitation Data'!$E$10,0,10*ROW('Sanitation Data'!E169)),NA())</f>
        <v>#N/A</v>
      </c>
      <c r="AD175" s="97" t="e">
        <f ca="true">+IF(AND(ISNUMBER(OFFSET('Sanitation Data'!$E$11,0,10*ROW('Sanitation Data'!E169))),'Data Summary'!CS175="Yes"),OFFSET('Sanitation Data'!$E$11,0,10*ROW('Sanitation Data'!E169)),NA())</f>
        <v>#N/A</v>
      </c>
      <c r="AE175" s="97" t="e">
        <f ca="true">+IF(AND(ISNUMBER(OFFSET('Sanitation Data'!$E$12,0,10*ROW('Sanitation Data'!E169))),'Data Summary'!CT175="Yes"),OFFSET('Sanitation Data'!$E$12,0,10*ROW('Sanitation Data'!E169)),NA())</f>
        <v>#N/A</v>
      </c>
      <c r="AF175" s="97" t="e">
        <f ca="true">+IF(AND(ISNUMBER(OFFSET('Sanitation Data'!$F$4,0,10*ROW('Sanitation Data'!F169))),'Data Summary'!CU175="Yes"),100-OFFSET('Sanitation Data'!$F$4,0,10*ROW('Sanitation Data'!F169)),NA())</f>
        <v>#N/A</v>
      </c>
      <c r="AG175" s="97" t="e">
        <f ca="true">+IF(AND(ISNUMBER(OFFSET('Sanitation Data'!$F$6,0,10*ROW('Sanitation Data'!F169))),'Data Summary'!CV175="Yes"),OFFSET('Sanitation Data'!$F$6,0,10*ROW('Sanitation Data'!F169)),NA())</f>
        <v>#N/A</v>
      </c>
      <c r="AH175" s="97" t="e">
        <f ca="true">+IF(AND(ISNUMBER(OFFSET('Sanitation Data'!$F$10,0,10*ROW('Sanitation Data'!F169))),'Data Summary'!CW175="Yes"),OFFSET('Sanitation Data'!$F$10,0,10*ROW('Sanitation Data'!F169)),NA())</f>
        <v>#N/A</v>
      </c>
      <c r="AI175" s="97" t="e">
        <f ca="true">+IF(AND(ISNUMBER(OFFSET('Sanitation Data'!$F$11,0,10*ROW('Sanitation Data'!F169))),'Data Summary'!CX175="Yes"),OFFSET('Sanitation Data'!$F$11,0,10*ROW('Sanitation Data'!F169)),NA())</f>
        <v>#N/A</v>
      </c>
      <c r="AJ175" s="97" t="e">
        <f ca="true">+IF(AND(ISNUMBER(OFFSET('Sanitation Data'!$F$12,0,10*ROW('Sanitation Data'!F169))),'Data Summary'!CY175="Yes"),OFFSET('Sanitation Data'!$F$12,0,10*ROW('Sanitation Data'!F169)),NA())</f>
        <v>#N/A</v>
      </c>
      <c r="AK175" s="97" t="e">
        <f ca="true">+IF(AND(ISNUMBER(OFFSET('Sanitation Data'!$G$4,0,10*ROW('Sanitation Data'!G169))),'Data Summary'!CZ175="Yes"),100-OFFSET('Sanitation Data'!$G$4,0,10*ROW('Sanitation Data'!G169)),NA())</f>
        <v>#N/A</v>
      </c>
      <c r="AL175" s="97" t="e">
        <f ca="true">+IF(AND(ISNUMBER(OFFSET('Sanitation Data'!$G$6,0,10*ROW('Sanitation Data'!G169))),'Data Summary'!DA175="Yes"),OFFSET('Sanitation Data'!$G$6,0,10*ROW('Sanitation Data'!G169)),NA())</f>
        <v>#N/A</v>
      </c>
      <c r="AM175" s="97" t="e">
        <f ca="true">+IF(AND(ISNUMBER(OFFSET('Sanitation Data'!$G$10,0,10*ROW('Sanitation Data'!G169))),'Data Summary'!DB175="Yes"),OFFSET('Sanitation Data'!$G$10,0,10*ROW('Sanitation Data'!G169)),NA())</f>
        <v>#N/A</v>
      </c>
      <c r="AN175" s="97" t="e">
        <f ca="true">+IF(AND(ISNUMBER(OFFSET('Sanitation Data'!$G$11,0,10*ROW('Sanitation Data'!G169))),'Data Summary'!DC175="Yes"),OFFSET('Sanitation Data'!$G$11,0,10*ROW('Sanitation Data'!G169)),NA())</f>
        <v>#N/A</v>
      </c>
      <c r="AO175" s="97" t="e">
        <f ca="true">+IF(AND(ISNUMBER(OFFSET('Sanitation Data'!$G$12,0,10*ROW('Sanitation Data'!G169))),'Data Summary'!DD175="Yes"),OFFSET('Sanitation Data'!$G$12,0,10*ROW('Sanitation Data'!G169)),NA())</f>
        <v>#N/A</v>
      </c>
      <c r="AP175" s="97" t="e">
        <f ca="true">+IF(AND(ISNUMBER(OFFSET('Sanitation Data'!$H$4,0,10*ROW('Sanitation Data'!H169))),'Data Summary'!DE175="Yes"),100-OFFSET('Sanitation Data'!$H$4,0,10*ROW('Sanitation Data'!H169)),NA())</f>
        <v>#N/A</v>
      </c>
      <c r="AQ175" s="97" t="e">
        <f ca="true">+IF(AND(ISNUMBER(OFFSET('Sanitation Data'!$H$6,0,10*ROW('Sanitation Data'!H169))),'Data Summary'!DF175="Yes"),OFFSET('Sanitation Data'!$H$6,0,10*ROW('Sanitation Data'!H169)),NA())</f>
        <v>#N/A</v>
      </c>
      <c r="AR175" s="97" t="e">
        <f ca="true">+IF(AND(ISNUMBER(OFFSET('Sanitation Data'!$H$10,0,10*ROW('Sanitation Data'!H169))),'Data Summary'!DG175="Yes"),OFFSET('Sanitation Data'!$H$10,0,10*ROW('Sanitation Data'!H169)),NA())</f>
        <v>#N/A</v>
      </c>
      <c r="AS175" s="97" t="e">
        <f ca="true">+IF(AND(ISNUMBER(OFFSET('Sanitation Data'!$H$11,0,10*ROW('Sanitation Data'!H169))),'Data Summary'!DH175="Yes"),OFFSET('Sanitation Data'!$H$11,0,10*ROW('Sanitation Data'!H169)),NA())</f>
        <v>#N/A</v>
      </c>
      <c r="AT175" s="97" t="e">
        <f ca="true">+IF(AND(ISNUMBER(OFFSET('Sanitation Data'!$H$12,0,10*ROW('Sanitation Data'!H169))),'Data Summary'!DI175="Yes"),OFFSET('Sanitation Data'!$H$12,0,10*ROW('Sanitation Data'!H169)),NA())</f>
        <v>#N/A</v>
      </c>
      <c r="AU175" s="97" t="e">
        <f ca="true">+IF(AND(ISNUMBER(OFFSET('Sanitation Data'!$I$4,0,10*ROW('Sanitation Data'!I169))),'Data Summary'!DJ175="Yes"),100-OFFSET('Sanitation Data'!$I$4,0,10*ROW('Sanitation Data'!I169)),NA())</f>
        <v>#N/A</v>
      </c>
      <c r="AV175" s="97" t="e">
        <f ca="true">+IF(AND(ISNUMBER(OFFSET('Sanitation Data'!$I$6,0,10*ROW('Sanitation Data'!I169))),'Data Summary'!DK175="Yes"),OFFSET('Sanitation Data'!$I$6,0,10*ROW('Sanitation Data'!I169)),NA())</f>
        <v>#N/A</v>
      </c>
      <c r="AW175" s="97" t="e">
        <f ca="true">+IF(AND(ISNUMBER(OFFSET('Sanitation Data'!$I$10,0,10*ROW('Sanitation Data'!I169))),'Data Summary'!DL175="Yes"),OFFSET('Sanitation Data'!$I$10,0,10*ROW('Sanitation Data'!I169)),NA())</f>
        <v>#N/A</v>
      </c>
      <c r="AX175" s="97" t="e">
        <f ca="true">+IF(AND(ISNUMBER(OFFSET('Sanitation Data'!$I$11,0,10*ROW('Sanitation Data'!I169))),'Data Summary'!DM175="Yes"),OFFSET('Sanitation Data'!$I$11,0,10*ROW('Sanitation Data'!I169)),NA())</f>
        <v>#N/A</v>
      </c>
      <c r="AY175" s="97" t="e">
        <f ca="true">+IF(AND(ISNUMBER(OFFSET('Sanitation Data'!$I$12,0,10*ROW('Sanitation Data'!I169))),'Data Summary'!DN175="Yes"),OFFSET('Sanitation Data'!$I$12,0,10*ROW('Sanitation Data'!I169)),NA())</f>
        <v>#N/A</v>
      </c>
      <c r="AZ175" s="98" t="e">
        <f ca="true">+IF(AND(ISNUMBER(OFFSET('Hygiene Data'!$D$5,0,10*ROW('Hygiene Data'!D169))),'Data Summary'!DO175="Yes"),OFFSET('Hygiene Data'!$D$5,0,10*ROW('Hygiene Data'!D169)),NA())</f>
        <v>#N/A</v>
      </c>
      <c r="BA175" s="98" t="e">
        <f ca="true">+IF(AND(ISNUMBER(OFFSET('Hygiene Data'!$D$7,0,10*ROW('Hygiene Data'!D169))),'Data Summary'!DP175="Yes"),OFFSET('Hygiene Data'!$D$7,0,10*ROW('Hygiene Data'!D169)),NA())</f>
        <v>#N/A</v>
      </c>
      <c r="BB175" s="98" t="e">
        <f ca="true">+IF(AND(ISNUMBER(OFFSET('Hygiene Data'!$D$9,0,10*ROW('Hygiene Data'!D169))),'Data Summary'!DQ175="Yes"),OFFSET('Hygiene Data'!$D$9,0,10*ROW('Hygiene Data'!D169)),NA())</f>
        <v>#N/A</v>
      </c>
      <c r="BC175" s="98" t="e">
        <f ca="true">+IF(AND(ISNUMBER(OFFSET('Hygiene Data'!$E$5,0,10*ROW('Hygiene Data'!E169))),'Data Summary'!DR175="Yes"),OFFSET('Hygiene Data'!$E$5,0,10*ROW('Hygiene Data'!E169)),NA())</f>
        <v>#N/A</v>
      </c>
      <c r="BD175" s="98" t="e">
        <f ca="true">+IF(AND(ISNUMBER(OFFSET('Hygiene Data'!$E$7,0,10*ROW('Hygiene Data'!E169))),'Data Summary'!DS175="Yes"),OFFSET('Hygiene Data'!$E$7,0,10*ROW('Hygiene Data'!E169)),NA())</f>
        <v>#N/A</v>
      </c>
      <c r="BE175" s="98" t="e">
        <f ca="true">+IF(AND(ISNUMBER(OFFSET('Hygiene Data'!$E$9,0,10*ROW('Hygiene Data'!E169))),'Data Summary'!DT175="Yes"),OFFSET('Hygiene Data'!$E$9,0,10*ROW('Hygiene Data'!E169)),NA())</f>
        <v>#N/A</v>
      </c>
      <c r="BF175" s="98" t="e">
        <f ca="true">+IF(AND(ISNUMBER(OFFSET('Hygiene Data'!$F$5,0,10*ROW('Hygiene Data'!F169))),'Data Summary'!DU175="Yes"),OFFSET('Hygiene Data'!$F$5,0,10*ROW('Hygiene Data'!F169)),NA())</f>
        <v>#N/A</v>
      </c>
      <c r="BG175" s="98" t="e">
        <f ca="true">+IF(AND(ISNUMBER(OFFSET('Hygiene Data'!$F$7,0,10*ROW('Hygiene Data'!F169))),'Data Summary'!DV175="Yes"),OFFSET('Hygiene Data'!$F$7,0,10*ROW('Hygiene Data'!F169)),NA())</f>
        <v>#N/A</v>
      </c>
      <c r="BH175" s="98" t="e">
        <f ca="true">+IF(AND(ISNUMBER(OFFSET('Hygiene Data'!$F$9,0,10*ROW('Hygiene Data'!F169))),'Data Summary'!DW175="Yes"),OFFSET('Hygiene Data'!$F$9,0,10*ROW('Hygiene Data'!F169)),NA())</f>
        <v>#N/A</v>
      </c>
      <c r="BI175" s="98" t="e">
        <f ca="true">+IF(AND(ISNUMBER(OFFSET('Hygiene Data'!$G$5,0,10*ROW('Hygiene Data'!G169))),'Data Summary'!DX175="Yes"),OFFSET('Hygiene Data'!$G$5,0,10*ROW('Hygiene Data'!G169)),NA())</f>
        <v>#N/A</v>
      </c>
      <c r="BJ175" s="98" t="e">
        <f ca="true">+IF(AND(ISNUMBER(OFFSET('Hygiene Data'!$G$7,0,10*ROW('Hygiene Data'!G169))),'Data Summary'!DY175="Yes"),OFFSET('Hygiene Data'!$G$7,0,10*ROW('Hygiene Data'!G169)),NA())</f>
        <v>#N/A</v>
      </c>
      <c r="BK175" s="98" t="e">
        <f ca="true">+IF(AND(ISNUMBER(OFFSET('Hygiene Data'!$G$9,0,10*ROW('Hygiene Data'!G169))),'Data Summary'!DZ175="Yes"),OFFSET('Hygiene Data'!$G$9,0,10*ROW('Hygiene Data'!G169)),NA())</f>
        <v>#N/A</v>
      </c>
      <c r="BL175" s="98" t="e">
        <f ca="true">+IF(AND(ISNUMBER(OFFSET('Hygiene Data'!$H$5,0,10*ROW('Hygiene Data'!H169))),'Data Summary'!EA175="Yes"),OFFSET('Hygiene Data'!$H$5,0,10*ROW('Hygiene Data'!H169)),NA())</f>
        <v>#N/A</v>
      </c>
      <c r="BM175" s="98" t="e">
        <f ca="true">+IF(AND(ISNUMBER(OFFSET('Hygiene Data'!$H$7,0,10*ROW('Hygiene Data'!H169))),'Data Summary'!EB175="Yes"),OFFSET('Hygiene Data'!$H$7,0,10*ROW('Hygiene Data'!H169)),NA())</f>
        <v>#N/A</v>
      </c>
      <c r="BN175" s="98" t="e">
        <f ca="true">+IF(AND(ISNUMBER(OFFSET('Hygiene Data'!$H$9,0,10*ROW('Hygiene Data'!H169))),'Data Summary'!EC175="Yes"),OFFSET('Hygiene Data'!$H$9,0,10*ROW('Hygiene Data'!H169)),NA())</f>
        <v>#N/A</v>
      </c>
      <c r="BO175" s="98" t="e">
        <f ca="true">+IF(AND(ISNUMBER(OFFSET('Hygiene Data'!$I$5,0,10*ROW('Hygiene Data'!I169))),'Data Summary'!ED175="Yes"),OFFSET('Hygiene Data'!$I$5,0,10*ROW('Hygiene Data'!I169)),NA())</f>
        <v>#N/A</v>
      </c>
      <c r="BP175" s="98" t="e">
        <f ca="true">+IF(AND(ISNUMBER(OFFSET('Hygiene Data'!$I$7,0,10*ROW('Hygiene Data'!I169))),'Data Summary'!EE175="Yes"),OFFSET('Hygiene Data'!$I$7,0,10*ROW('Hygiene Data'!I169)),NA())</f>
        <v>#N/A</v>
      </c>
      <c r="BQ175" s="98" t="e">
        <f ca="true">+IF(AND(ISNUMBER(OFFSET('Hygiene Data'!$I$9,0,10*ROW('Hygiene Data'!I169))),'Data Summary'!EF175="Yes"),OFFSET('Hygiene Data'!$I$9,0,10*ROW('Hygiene Data'!I169)),NA())</f>
        <v>#N/A</v>
      </c>
    </row>
    <row xmlns:x14ac="http://schemas.microsoft.com/office/spreadsheetml/2009/9/ac" r="176" x14ac:dyDescent="0.2">
      <c r="A176" s="335" t="e">
        <f ca="true">+RIGHT('Data Summary'!A176,LEN('Data Summary'!A176)-9)</f>
        <v>#VALUE!</v>
      </c>
      <c r="B176" s="36" t="str">
        <f ca="true">+IF(ISTEXT('Data Summary'!B176),'Data Summary'!B176,"")</f>
        <v/>
      </c>
      <c r="C176" s="334" t="e">
        <f ca="true">+VALUE('Data Summary'!C176)</f>
        <v>#VALUE!</v>
      </c>
      <c r="D176" s="96" t="e">
        <f ca="true">+IF(AND(ISNUMBER(OFFSET('Water Data'!$D$4,0,10*ROW('Water Data'!D170))),'Data Summary'!BS176="Yes"),100-OFFSET('Water Data'!$D$4,0,10*ROW('Water Data'!D170)),NA())</f>
        <v>#N/A</v>
      </c>
      <c r="E176" s="96" t="e">
        <f ca="true">+IF(AND(ISNUMBER(OFFSET('Water Data'!$D$6,0,10*ROW('Water Data'!D170))),'Data Summary'!BT176="Yes"),OFFSET('Water Data'!$D$6,0,10*ROW('Water Data'!D170)),NA())</f>
        <v>#N/A</v>
      </c>
      <c r="F176" s="96" t="e">
        <f ca="true">+IF(AND(ISNUMBER(OFFSET('Water Data'!$D$9,0,10*ROW('Water Data'!D170))),'Data Summary'!BU176="Yes"),OFFSET('Water Data'!$D$9,0,10*ROW('Water Data'!D170)),NA())</f>
        <v>#N/A</v>
      </c>
      <c r="G176" s="96" t="e">
        <f ca="true">+IF(AND(ISNUMBER(OFFSET('Water Data'!$E$4,0,10*ROW('Water Data'!E170))),'Data Summary'!BV176="Yes"),100-OFFSET('Water Data'!$E$4,0,10*ROW('Water Data'!E170)),NA())</f>
        <v>#N/A</v>
      </c>
      <c r="H176" s="96" t="e">
        <f ca="true">+IF(AND(ISNUMBER(OFFSET('Water Data'!$E$6,0,10*ROW('Water Data'!E170))),'Data Summary'!BW176="Yes"),OFFSET('Water Data'!$E$6,0,10*ROW('Water Data'!E170)),NA())</f>
        <v>#N/A</v>
      </c>
      <c r="I176" s="96" t="e">
        <f ca="true">+IF(AND(ISNUMBER(OFFSET('Water Data'!$E$9,0,10*ROW('Water Data'!E170))),'Data Summary'!BX176="Yes"),OFFSET('Water Data'!$E$9,0,10*ROW('Water Data'!E170)),NA())</f>
        <v>#N/A</v>
      </c>
      <c r="J176" s="96" t="e">
        <f ca="true">+IF(AND(ISNUMBER(OFFSET('Water Data'!$F$4,0,10*ROW('Water Data'!F170))),'Data Summary'!BY176="Yes"),100-OFFSET('Water Data'!$F$4,0,10*ROW('Water Data'!F170)),NA())</f>
        <v>#N/A</v>
      </c>
      <c r="K176" s="96" t="e">
        <f ca="true">+IF(AND(ISNUMBER(OFFSET('Water Data'!$F$6,0,10*ROW('Water Data'!F170))),'Data Summary'!BZ176="Yes"),OFFSET('Water Data'!$F$6,0,10*ROW('Water Data'!F170)),NA())</f>
        <v>#N/A</v>
      </c>
      <c r="L176" s="96" t="e">
        <f ca="true">+IF(AND(ISNUMBER(OFFSET('Water Data'!$F$9,0,10*ROW('Water Data'!F170))),'Data Summary'!CA176="Yes"),OFFSET('Water Data'!$F$9,0,10*ROW('Water Data'!F170)),NA())</f>
        <v>#N/A</v>
      </c>
      <c r="M176" s="96" t="e">
        <f ca="true">+IF(AND(ISNUMBER(OFFSET('Water Data'!$G$4,0,10*ROW('Water Data'!G170))),'Data Summary'!CB176="Yes"),100-OFFSET('Water Data'!$G$4,0,10*ROW('Water Data'!G170)),NA())</f>
        <v>#N/A</v>
      </c>
      <c r="N176" s="96" t="e">
        <f ca="true">+IF(AND(ISNUMBER(OFFSET('Water Data'!$G$6,0,10*ROW('Water Data'!G170))),'Data Summary'!CC176="Yes"),OFFSET('Water Data'!$G$6,0,10*ROW('Water Data'!G170)),NA())</f>
        <v>#N/A</v>
      </c>
      <c r="O176" s="96" t="e">
        <f ca="true">+IF(AND(ISNUMBER(OFFSET('Water Data'!$G$9,0,10*ROW('Water Data'!G170))),'Data Summary'!CD176="Yes"),OFFSET('Water Data'!$G$9,0,10*ROW('Water Data'!G170)),NA())</f>
        <v>#N/A</v>
      </c>
      <c r="P176" s="96" t="e">
        <f ca="true">+IF(AND(ISNUMBER(OFFSET('Water Data'!$H$4,0,10*ROW('Water Data'!H170))),'Data Summary'!CE176="Yes"),100-OFFSET('Water Data'!$H$4,0,10*ROW('Water Data'!H170)),NA())</f>
        <v>#N/A</v>
      </c>
      <c r="Q176" s="96" t="e">
        <f ca="true">+IF(AND(ISNUMBER(OFFSET('Water Data'!$H$6,0,10*ROW('Water Data'!H170))),'Data Summary'!CF176="Yes"),OFFSET('Water Data'!$H$6,0,10*ROW('Water Data'!H170)),NA())</f>
        <v>#N/A</v>
      </c>
      <c r="R176" s="96" t="e">
        <f ca="true">+IF(AND(ISNUMBER(OFFSET('Water Data'!$H$9,0,10*ROW('Water Data'!H170))),'Data Summary'!CG176="Yes"),OFFSET('Water Data'!$H$9,0,10*ROW('Water Data'!H170)),NA())</f>
        <v>#N/A</v>
      </c>
      <c r="S176" s="96" t="e">
        <f ca="true">+IF(AND(ISNUMBER(OFFSET('Water Data'!$I$4,0,10*ROW('Water Data'!I170))),'Data Summary'!CH176="Yes"),100-OFFSET('Water Data'!$I$4,0,10*ROW('Water Data'!I170)),NA())</f>
        <v>#N/A</v>
      </c>
      <c r="T176" s="96" t="e">
        <f ca="true">+IF(AND(ISNUMBER(OFFSET('Water Data'!$I$6,0,10*ROW('Water Data'!I170))),'Data Summary'!CI176="Yes"),OFFSET('Water Data'!$I$6,0,10*ROW('Water Data'!I170)),NA())</f>
        <v>#N/A</v>
      </c>
      <c r="U176" s="96" t="e">
        <f ca="true">+IF(AND(ISNUMBER(OFFSET('Water Data'!$I$9,0,10*ROW('Water Data'!I170))),'Data Summary'!CJ176="Yes"),OFFSET('Water Data'!$I$9,0,10*ROW('Water Data'!I170)),NA())</f>
        <v>#N/A</v>
      </c>
      <c r="V176" s="97" t="e">
        <f ca="true">+IF(AND(ISNUMBER(OFFSET('Sanitation Data'!$D$4,0,10*ROW('Sanitation Data'!D170))),'Data Summary'!CK176="Yes"),100-OFFSET('Sanitation Data'!$D$4,0,10*ROW('Sanitation Data'!D170)),NA())</f>
        <v>#N/A</v>
      </c>
      <c r="W176" s="97" t="e">
        <f ca="true">+IF(AND(ISNUMBER(OFFSET('Sanitation Data'!$D$6,0,10*ROW('Sanitation Data'!D170))),'Data Summary'!CL176="Yes"),OFFSET('Sanitation Data'!$D$6,0,10*ROW('Sanitation Data'!D170)),NA())</f>
        <v>#N/A</v>
      </c>
      <c r="X176" s="97" t="e">
        <f ca="true">+IF(AND(ISNUMBER(OFFSET('Sanitation Data'!$D$10,0,10*ROW('Sanitation Data'!D170))),'Data Summary'!CM176="Yes"),OFFSET('Sanitation Data'!$D$10,0,10*ROW('Sanitation Data'!D170)),NA())</f>
        <v>#N/A</v>
      </c>
      <c r="Y176" s="97" t="e">
        <f ca="true">+IF(AND(ISNUMBER(OFFSET('Sanitation Data'!$D$11,0,10*ROW('Sanitation Data'!D170))),'Data Summary'!CN176="Yes"),OFFSET('Sanitation Data'!$D$11,0,10*ROW('Sanitation Data'!D170)),NA())</f>
        <v>#N/A</v>
      </c>
      <c r="Z176" s="97" t="e">
        <f ca="true">+IF(AND(ISNUMBER(OFFSET('Sanitation Data'!$D$12,0,10*ROW('Sanitation Data'!D170))),'Data Summary'!CO176="Yes"),OFFSET('Sanitation Data'!$D$12,0,10*ROW('Sanitation Data'!D170)),NA())</f>
        <v>#N/A</v>
      </c>
      <c r="AA176" s="97" t="e">
        <f ca="true">+IF(AND(ISNUMBER(OFFSET('Sanitation Data'!$E$4,0,10*ROW('Sanitation Data'!E170))),'Data Summary'!CP176="Yes"),100-OFFSET('Sanitation Data'!$E$4,0,10*ROW('Sanitation Data'!E170)),NA())</f>
        <v>#N/A</v>
      </c>
      <c r="AB176" s="97" t="e">
        <f ca="true">+IF(AND(ISNUMBER(OFFSET('Sanitation Data'!$E$6,0,10*ROW('Sanitation Data'!E170))),'Data Summary'!CQ176="Yes"),OFFSET('Sanitation Data'!$E$6,0,10*ROW('Sanitation Data'!E170)),NA())</f>
        <v>#N/A</v>
      </c>
      <c r="AC176" s="97" t="e">
        <f ca="true">+IF(AND(ISNUMBER(OFFSET('Sanitation Data'!$E$10,0,10*ROW('Sanitation Data'!E170))),'Data Summary'!CR176="Yes"),OFFSET('Sanitation Data'!$E$10,0,10*ROW('Sanitation Data'!E170)),NA())</f>
        <v>#N/A</v>
      </c>
      <c r="AD176" s="97" t="e">
        <f ca="true">+IF(AND(ISNUMBER(OFFSET('Sanitation Data'!$E$11,0,10*ROW('Sanitation Data'!E170))),'Data Summary'!CS176="Yes"),OFFSET('Sanitation Data'!$E$11,0,10*ROW('Sanitation Data'!E170)),NA())</f>
        <v>#N/A</v>
      </c>
      <c r="AE176" s="97" t="e">
        <f ca="true">+IF(AND(ISNUMBER(OFFSET('Sanitation Data'!$E$12,0,10*ROW('Sanitation Data'!E170))),'Data Summary'!CT176="Yes"),OFFSET('Sanitation Data'!$E$12,0,10*ROW('Sanitation Data'!E170)),NA())</f>
        <v>#N/A</v>
      </c>
      <c r="AF176" s="97" t="e">
        <f ca="true">+IF(AND(ISNUMBER(OFFSET('Sanitation Data'!$F$4,0,10*ROW('Sanitation Data'!F170))),'Data Summary'!CU176="Yes"),100-OFFSET('Sanitation Data'!$F$4,0,10*ROW('Sanitation Data'!F170)),NA())</f>
        <v>#N/A</v>
      </c>
      <c r="AG176" s="97" t="e">
        <f ca="true">+IF(AND(ISNUMBER(OFFSET('Sanitation Data'!$F$6,0,10*ROW('Sanitation Data'!F170))),'Data Summary'!CV176="Yes"),OFFSET('Sanitation Data'!$F$6,0,10*ROW('Sanitation Data'!F170)),NA())</f>
        <v>#N/A</v>
      </c>
      <c r="AH176" s="97" t="e">
        <f ca="true">+IF(AND(ISNUMBER(OFFSET('Sanitation Data'!$F$10,0,10*ROW('Sanitation Data'!F170))),'Data Summary'!CW176="Yes"),OFFSET('Sanitation Data'!$F$10,0,10*ROW('Sanitation Data'!F170)),NA())</f>
        <v>#N/A</v>
      </c>
      <c r="AI176" s="97" t="e">
        <f ca="true">+IF(AND(ISNUMBER(OFFSET('Sanitation Data'!$F$11,0,10*ROW('Sanitation Data'!F170))),'Data Summary'!CX176="Yes"),OFFSET('Sanitation Data'!$F$11,0,10*ROW('Sanitation Data'!F170)),NA())</f>
        <v>#N/A</v>
      </c>
      <c r="AJ176" s="97" t="e">
        <f ca="true">+IF(AND(ISNUMBER(OFFSET('Sanitation Data'!$F$12,0,10*ROW('Sanitation Data'!F170))),'Data Summary'!CY176="Yes"),OFFSET('Sanitation Data'!$F$12,0,10*ROW('Sanitation Data'!F170)),NA())</f>
        <v>#N/A</v>
      </c>
      <c r="AK176" s="97" t="e">
        <f ca="true">+IF(AND(ISNUMBER(OFFSET('Sanitation Data'!$G$4,0,10*ROW('Sanitation Data'!G170))),'Data Summary'!CZ176="Yes"),100-OFFSET('Sanitation Data'!$G$4,0,10*ROW('Sanitation Data'!G170)),NA())</f>
        <v>#N/A</v>
      </c>
      <c r="AL176" s="97" t="e">
        <f ca="true">+IF(AND(ISNUMBER(OFFSET('Sanitation Data'!$G$6,0,10*ROW('Sanitation Data'!G170))),'Data Summary'!DA176="Yes"),OFFSET('Sanitation Data'!$G$6,0,10*ROW('Sanitation Data'!G170)),NA())</f>
        <v>#N/A</v>
      </c>
      <c r="AM176" s="97" t="e">
        <f ca="true">+IF(AND(ISNUMBER(OFFSET('Sanitation Data'!$G$10,0,10*ROW('Sanitation Data'!G170))),'Data Summary'!DB176="Yes"),OFFSET('Sanitation Data'!$G$10,0,10*ROW('Sanitation Data'!G170)),NA())</f>
        <v>#N/A</v>
      </c>
      <c r="AN176" s="97" t="e">
        <f ca="true">+IF(AND(ISNUMBER(OFFSET('Sanitation Data'!$G$11,0,10*ROW('Sanitation Data'!G170))),'Data Summary'!DC176="Yes"),OFFSET('Sanitation Data'!$G$11,0,10*ROW('Sanitation Data'!G170)),NA())</f>
        <v>#N/A</v>
      </c>
      <c r="AO176" s="97" t="e">
        <f ca="true">+IF(AND(ISNUMBER(OFFSET('Sanitation Data'!$G$12,0,10*ROW('Sanitation Data'!G170))),'Data Summary'!DD176="Yes"),OFFSET('Sanitation Data'!$G$12,0,10*ROW('Sanitation Data'!G170)),NA())</f>
        <v>#N/A</v>
      </c>
      <c r="AP176" s="97" t="e">
        <f ca="true">+IF(AND(ISNUMBER(OFFSET('Sanitation Data'!$H$4,0,10*ROW('Sanitation Data'!H170))),'Data Summary'!DE176="Yes"),100-OFFSET('Sanitation Data'!$H$4,0,10*ROW('Sanitation Data'!H170)),NA())</f>
        <v>#N/A</v>
      </c>
      <c r="AQ176" s="97" t="e">
        <f ca="true">+IF(AND(ISNUMBER(OFFSET('Sanitation Data'!$H$6,0,10*ROW('Sanitation Data'!H170))),'Data Summary'!DF176="Yes"),OFFSET('Sanitation Data'!$H$6,0,10*ROW('Sanitation Data'!H170)),NA())</f>
        <v>#N/A</v>
      </c>
      <c r="AR176" s="97" t="e">
        <f ca="true">+IF(AND(ISNUMBER(OFFSET('Sanitation Data'!$H$10,0,10*ROW('Sanitation Data'!H170))),'Data Summary'!DG176="Yes"),OFFSET('Sanitation Data'!$H$10,0,10*ROW('Sanitation Data'!H170)),NA())</f>
        <v>#N/A</v>
      </c>
      <c r="AS176" s="97" t="e">
        <f ca="true">+IF(AND(ISNUMBER(OFFSET('Sanitation Data'!$H$11,0,10*ROW('Sanitation Data'!H170))),'Data Summary'!DH176="Yes"),OFFSET('Sanitation Data'!$H$11,0,10*ROW('Sanitation Data'!H170)),NA())</f>
        <v>#N/A</v>
      </c>
      <c r="AT176" s="97" t="e">
        <f ca="true">+IF(AND(ISNUMBER(OFFSET('Sanitation Data'!$H$12,0,10*ROW('Sanitation Data'!H170))),'Data Summary'!DI176="Yes"),OFFSET('Sanitation Data'!$H$12,0,10*ROW('Sanitation Data'!H170)),NA())</f>
        <v>#N/A</v>
      </c>
      <c r="AU176" s="97" t="e">
        <f ca="true">+IF(AND(ISNUMBER(OFFSET('Sanitation Data'!$I$4,0,10*ROW('Sanitation Data'!I170))),'Data Summary'!DJ176="Yes"),100-OFFSET('Sanitation Data'!$I$4,0,10*ROW('Sanitation Data'!I170)),NA())</f>
        <v>#N/A</v>
      </c>
      <c r="AV176" s="97" t="e">
        <f ca="true">+IF(AND(ISNUMBER(OFFSET('Sanitation Data'!$I$6,0,10*ROW('Sanitation Data'!I170))),'Data Summary'!DK176="Yes"),OFFSET('Sanitation Data'!$I$6,0,10*ROW('Sanitation Data'!I170)),NA())</f>
        <v>#N/A</v>
      </c>
      <c r="AW176" s="97" t="e">
        <f ca="true">+IF(AND(ISNUMBER(OFFSET('Sanitation Data'!$I$10,0,10*ROW('Sanitation Data'!I170))),'Data Summary'!DL176="Yes"),OFFSET('Sanitation Data'!$I$10,0,10*ROW('Sanitation Data'!I170)),NA())</f>
        <v>#N/A</v>
      </c>
      <c r="AX176" s="97" t="e">
        <f ca="true">+IF(AND(ISNUMBER(OFFSET('Sanitation Data'!$I$11,0,10*ROW('Sanitation Data'!I170))),'Data Summary'!DM176="Yes"),OFFSET('Sanitation Data'!$I$11,0,10*ROW('Sanitation Data'!I170)),NA())</f>
        <v>#N/A</v>
      </c>
      <c r="AY176" s="97" t="e">
        <f ca="true">+IF(AND(ISNUMBER(OFFSET('Sanitation Data'!$I$12,0,10*ROW('Sanitation Data'!I170))),'Data Summary'!DN176="Yes"),OFFSET('Sanitation Data'!$I$12,0,10*ROW('Sanitation Data'!I170)),NA())</f>
        <v>#N/A</v>
      </c>
      <c r="AZ176" s="98" t="e">
        <f ca="true">+IF(AND(ISNUMBER(OFFSET('Hygiene Data'!$D$5,0,10*ROW('Hygiene Data'!D170))),'Data Summary'!DO176="Yes"),OFFSET('Hygiene Data'!$D$5,0,10*ROW('Hygiene Data'!D170)),NA())</f>
        <v>#N/A</v>
      </c>
      <c r="BA176" s="98" t="e">
        <f ca="true">+IF(AND(ISNUMBER(OFFSET('Hygiene Data'!$D$7,0,10*ROW('Hygiene Data'!D170))),'Data Summary'!DP176="Yes"),OFFSET('Hygiene Data'!$D$7,0,10*ROW('Hygiene Data'!D170)),NA())</f>
        <v>#N/A</v>
      </c>
      <c r="BB176" s="98" t="e">
        <f ca="true">+IF(AND(ISNUMBER(OFFSET('Hygiene Data'!$D$9,0,10*ROW('Hygiene Data'!D170))),'Data Summary'!DQ176="Yes"),OFFSET('Hygiene Data'!$D$9,0,10*ROW('Hygiene Data'!D170)),NA())</f>
        <v>#N/A</v>
      </c>
      <c r="BC176" s="98" t="e">
        <f ca="true">+IF(AND(ISNUMBER(OFFSET('Hygiene Data'!$E$5,0,10*ROW('Hygiene Data'!E170))),'Data Summary'!DR176="Yes"),OFFSET('Hygiene Data'!$E$5,0,10*ROW('Hygiene Data'!E170)),NA())</f>
        <v>#N/A</v>
      </c>
      <c r="BD176" s="98" t="e">
        <f ca="true">+IF(AND(ISNUMBER(OFFSET('Hygiene Data'!$E$7,0,10*ROW('Hygiene Data'!E170))),'Data Summary'!DS176="Yes"),OFFSET('Hygiene Data'!$E$7,0,10*ROW('Hygiene Data'!E170)),NA())</f>
        <v>#N/A</v>
      </c>
      <c r="BE176" s="98" t="e">
        <f ca="true">+IF(AND(ISNUMBER(OFFSET('Hygiene Data'!$E$9,0,10*ROW('Hygiene Data'!E170))),'Data Summary'!DT176="Yes"),OFFSET('Hygiene Data'!$E$9,0,10*ROW('Hygiene Data'!E170)),NA())</f>
        <v>#N/A</v>
      </c>
      <c r="BF176" s="98" t="e">
        <f ca="true">+IF(AND(ISNUMBER(OFFSET('Hygiene Data'!$F$5,0,10*ROW('Hygiene Data'!F170))),'Data Summary'!DU176="Yes"),OFFSET('Hygiene Data'!$F$5,0,10*ROW('Hygiene Data'!F170)),NA())</f>
        <v>#N/A</v>
      </c>
      <c r="BG176" s="98" t="e">
        <f ca="true">+IF(AND(ISNUMBER(OFFSET('Hygiene Data'!$F$7,0,10*ROW('Hygiene Data'!F170))),'Data Summary'!DV176="Yes"),OFFSET('Hygiene Data'!$F$7,0,10*ROW('Hygiene Data'!F170)),NA())</f>
        <v>#N/A</v>
      </c>
      <c r="BH176" s="98" t="e">
        <f ca="true">+IF(AND(ISNUMBER(OFFSET('Hygiene Data'!$F$9,0,10*ROW('Hygiene Data'!F170))),'Data Summary'!DW176="Yes"),OFFSET('Hygiene Data'!$F$9,0,10*ROW('Hygiene Data'!F170)),NA())</f>
        <v>#N/A</v>
      </c>
      <c r="BI176" s="98" t="e">
        <f ca="true">+IF(AND(ISNUMBER(OFFSET('Hygiene Data'!$G$5,0,10*ROW('Hygiene Data'!G170))),'Data Summary'!DX176="Yes"),OFFSET('Hygiene Data'!$G$5,0,10*ROW('Hygiene Data'!G170)),NA())</f>
        <v>#N/A</v>
      </c>
      <c r="BJ176" s="98" t="e">
        <f ca="true">+IF(AND(ISNUMBER(OFFSET('Hygiene Data'!$G$7,0,10*ROW('Hygiene Data'!G170))),'Data Summary'!DY176="Yes"),OFFSET('Hygiene Data'!$G$7,0,10*ROW('Hygiene Data'!G170)),NA())</f>
        <v>#N/A</v>
      </c>
      <c r="BK176" s="98" t="e">
        <f ca="true">+IF(AND(ISNUMBER(OFFSET('Hygiene Data'!$G$9,0,10*ROW('Hygiene Data'!G170))),'Data Summary'!DZ176="Yes"),OFFSET('Hygiene Data'!$G$9,0,10*ROW('Hygiene Data'!G170)),NA())</f>
        <v>#N/A</v>
      </c>
      <c r="BL176" s="98" t="e">
        <f ca="true">+IF(AND(ISNUMBER(OFFSET('Hygiene Data'!$H$5,0,10*ROW('Hygiene Data'!H170))),'Data Summary'!EA176="Yes"),OFFSET('Hygiene Data'!$H$5,0,10*ROW('Hygiene Data'!H170)),NA())</f>
        <v>#N/A</v>
      </c>
      <c r="BM176" s="98" t="e">
        <f ca="true">+IF(AND(ISNUMBER(OFFSET('Hygiene Data'!$H$7,0,10*ROW('Hygiene Data'!H170))),'Data Summary'!EB176="Yes"),OFFSET('Hygiene Data'!$H$7,0,10*ROW('Hygiene Data'!H170)),NA())</f>
        <v>#N/A</v>
      </c>
      <c r="BN176" s="98" t="e">
        <f ca="true">+IF(AND(ISNUMBER(OFFSET('Hygiene Data'!$H$9,0,10*ROW('Hygiene Data'!H170))),'Data Summary'!EC176="Yes"),OFFSET('Hygiene Data'!$H$9,0,10*ROW('Hygiene Data'!H170)),NA())</f>
        <v>#N/A</v>
      </c>
      <c r="BO176" s="98" t="e">
        <f ca="true">+IF(AND(ISNUMBER(OFFSET('Hygiene Data'!$I$5,0,10*ROW('Hygiene Data'!I170))),'Data Summary'!ED176="Yes"),OFFSET('Hygiene Data'!$I$5,0,10*ROW('Hygiene Data'!I170)),NA())</f>
        <v>#N/A</v>
      </c>
      <c r="BP176" s="98" t="e">
        <f ca="true">+IF(AND(ISNUMBER(OFFSET('Hygiene Data'!$I$7,0,10*ROW('Hygiene Data'!I170))),'Data Summary'!EE176="Yes"),OFFSET('Hygiene Data'!$I$7,0,10*ROW('Hygiene Data'!I170)),NA())</f>
        <v>#N/A</v>
      </c>
      <c r="BQ176" s="98" t="e">
        <f ca="true">+IF(AND(ISNUMBER(OFFSET('Hygiene Data'!$I$9,0,10*ROW('Hygiene Data'!I170))),'Data Summary'!EF176="Yes"),OFFSET('Hygiene Data'!$I$9,0,10*ROW('Hygiene Data'!I170)),NA())</f>
        <v>#N/A</v>
      </c>
    </row>
    <row xmlns:x14ac="http://schemas.microsoft.com/office/spreadsheetml/2009/9/ac" r="177" x14ac:dyDescent="0.2">
      <c r="A177" s="335" t="e">
        <f ca="true">+RIGHT('Data Summary'!A177,LEN('Data Summary'!A177)-9)</f>
        <v>#VALUE!</v>
      </c>
      <c r="B177" s="36" t="str">
        <f ca="true">+IF(ISTEXT('Data Summary'!B177),'Data Summary'!B177,"")</f>
        <v/>
      </c>
      <c r="C177" s="334" t="e">
        <f ca="true">+VALUE('Data Summary'!C177)</f>
        <v>#VALUE!</v>
      </c>
      <c r="D177" s="96" t="e">
        <f ca="true">+IF(AND(ISNUMBER(OFFSET('Water Data'!$D$4,0,10*ROW('Water Data'!D171))),'Data Summary'!BS177="Yes"),100-OFFSET('Water Data'!$D$4,0,10*ROW('Water Data'!D171)),NA())</f>
        <v>#N/A</v>
      </c>
      <c r="E177" s="96" t="e">
        <f ca="true">+IF(AND(ISNUMBER(OFFSET('Water Data'!$D$6,0,10*ROW('Water Data'!D171))),'Data Summary'!BT177="Yes"),OFFSET('Water Data'!$D$6,0,10*ROW('Water Data'!D171)),NA())</f>
        <v>#N/A</v>
      </c>
      <c r="F177" s="96" t="e">
        <f ca="true">+IF(AND(ISNUMBER(OFFSET('Water Data'!$D$9,0,10*ROW('Water Data'!D171))),'Data Summary'!BU177="Yes"),OFFSET('Water Data'!$D$9,0,10*ROW('Water Data'!D171)),NA())</f>
        <v>#N/A</v>
      </c>
      <c r="G177" s="96" t="e">
        <f ca="true">+IF(AND(ISNUMBER(OFFSET('Water Data'!$E$4,0,10*ROW('Water Data'!E171))),'Data Summary'!BV177="Yes"),100-OFFSET('Water Data'!$E$4,0,10*ROW('Water Data'!E171)),NA())</f>
        <v>#N/A</v>
      </c>
      <c r="H177" s="96" t="e">
        <f ca="true">+IF(AND(ISNUMBER(OFFSET('Water Data'!$E$6,0,10*ROW('Water Data'!E171))),'Data Summary'!BW177="Yes"),OFFSET('Water Data'!$E$6,0,10*ROW('Water Data'!E171)),NA())</f>
        <v>#N/A</v>
      </c>
      <c r="I177" s="96" t="e">
        <f ca="true">+IF(AND(ISNUMBER(OFFSET('Water Data'!$E$9,0,10*ROW('Water Data'!E171))),'Data Summary'!BX177="Yes"),OFFSET('Water Data'!$E$9,0,10*ROW('Water Data'!E171)),NA())</f>
        <v>#N/A</v>
      </c>
      <c r="J177" s="96" t="e">
        <f ca="true">+IF(AND(ISNUMBER(OFFSET('Water Data'!$F$4,0,10*ROW('Water Data'!F171))),'Data Summary'!BY177="Yes"),100-OFFSET('Water Data'!$F$4,0,10*ROW('Water Data'!F171)),NA())</f>
        <v>#N/A</v>
      </c>
      <c r="K177" s="96" t="e">
        <f ca="true">+IF(AND(ISNUMBER(OFFSET('Water Data'!$F$6,0,10*ROW('Water Data'!F171))),'Data Summary'!BZ177="Yes"),OFFSET('Water Data'!$F$6,0,10*ROW('Water Data'!F171)),NA())</f>
        <v>#N/A</v>
      </c>
      <c r="L177" s="96" t="e">
        <f ca="true">+IF(AND(ISNUMBER(OFFSET('Water Data'!$F$9,0,10*ROW('Water Data'!F171))),'Data Summary'!CA177="Yes"),OFFSET('Water Data'!$F$9,0,10*ROW('Water Data'!F171)),NA())</f>
        <v>#N/A</v>
      </c>
      <c r="M177" s="96" t="e">
        <f ca="true">+IF(AND(ISNUMBER(OFFSET('Water Data'!$G$4,0,10*ROW('Water Data'!G171))),'Data Summary'!CB177="Yes"),100-OFFSET('Water Data'!$G$4,0,10*ROW('Water Data'!G171)),NA())</f>
        <v>#N/A</v>
      </c>
      <c r="N177" s="96" t="e">
        <f ca="true">+IF(AND(ISNUMBER(OFFSET('Water Data'!$G$6,0,10*ROW('Water Data'!G171))),'Data Summary'!CC177="Yes"),OFFSET('Water Data'!$G$6,0,10*ROW('Water Data'!G171)),NA())</f>
        <v>#N/A</v>
      </c>
      <c r="O177" s="96" t="e">
        <f ca="true">+IF(AND(ISNUMBER(OFFSET('Water Data'!$G$9,0,10*ROW('Water Data'!G171))),'Data Summary'!CD177="Yes"),OFFSET('Water Data'!$G$9,0,10*ROW('Water Data'!G171)),NA())</f>
        <v>#N/A</v>
      </c>
      <c r="P177" s="96" t="e">
        <f ca="true">+IF(AND(ISNUMBER(OFFSET('Water Data'!$H$4,0,10*ROW('Water Data'!H171))),'Data Summary'!CE177="Yes"),100-OFFSET('Water Data'!$H$4,0,10*ROW('Water Data'!H171)),NA())</f>
        <v>#N/A</v>
      </c>
      <c r="Q177" s="96" t="e">
        <f ca="true">+IF(AND(ISNUMBER(OFFSET('Water Data'!$H$6,0,10*ROW('Water Data'!H171))),'Data Summary'!CF177="Yes"),OFFSET('Water Data'!$H$6,0,10*ROW('Water Data'!H171)),NA())</f>
        <v>#N/A</v>
      </c>
      <c r="R177" s="96" t="e">
        <f ca="true">+IF(AND(ISNUMBER(OFFSET('Water Data'!$H$9,0,10*ROW('Water Data'!H171))),'Data Summary'!CG177="Yes"),OFFSET('Water Data'!$H$9,0,10*ROW('Water Data'!H171)),NA())</f>
        <v>#N/A</v>
      </c>
      <c r="S177" s="96" t="e">
        <f ca="true">+IF(AND(ISNUMBER(OFFSET('Water Data'!$I$4,0,10*ROW('Water Data'!I171))),'Data Summary'!CH177="Yes"),100-OFFSET('Water Data'!$I$4,0,10*ROW('Water Data'!I171)),NA())</f>
        <v>#N/A</v>
      </c>
      <c r="T177" s="96" t="e">
        <f ca="true">+IF(AND(ISNUMBER(OFFSET('Water Data'!$I$6,0,10*ROW('Water Data'!I171))),'Data Summary'!CI177="Yes"),OFFSET('Water Data'!$I$6,0,10*ROW('Water Data'!I171)),NA())</f>
        <v>#N/A</v>
      </c>
      <c r="U177" s="96" t="e">
        <f ca="true">+IF(AND(ISNUMBER(OFFSET('Water Data'!$I$9,0,10*ROW('Water Data'!I171))),'Data Summary'!CJ177="Yes"),OFFSET('Water Data'!$I$9,0,10*ROW('Water Data'!I171)),NA())</f>
        <v>#N/A</v>
      </c>
      <c r="V177" s="97" t="e">
        <f ca="true">+IF(AND(ISNUMBER(OFFSET('Sanitation Data'!$D$4,0,10*ROW('Sanitation Data'!D171))),'Data Summary'!CK177="Yes"),100-OFFSET('Sanitation Data'!$D$4,0,10*ROW('Sanitation Data'!D171)),NA())</f>
        <v>#N/A</v>
      </c>
      <c r="W177" s="97" t="e">
        <f ca="true">+IF(AND(ISNUMBER(OFFSET('Sanitation Data'!$D$6,0,10*ROW('Sanitation Data'!D171))),'Data Summary'!CL177="Yes"),OFFSET('Sanitation Data'!$D$6,0,10*ROW('Sanitation Data'!D171)),NA())</f>
        <v>#N/A</v>
      </c>
      <c r="X177" s="97" t="e">
        <f ca="true">+IF(AND(ISNUMBER(OFFSET('Sanitation Data'!$D$10,0,10*ROW('Sanitation Data'!D171))),'Data Summary'!CM177="Yes"),OFFSET('Sanitation Data'!$D$10,0,10*ROW('Sanitation Data'!D171)),NA())</f>
        <v>#N/A</v>
      </c>
      <c r="Y177" s="97" t="e">
        <f ca="true">+IF(AND(ISNUMBER(OFFSET('Sanitation Data'!$D$11,0,10*ROW('Sanitation Data'!D171))),'Data Summary'!CN177="Yes"),OFFSET('Sanitation Data'!$D$11,0,10*ROW('Sanitation Data'!D171)),NA())</f>
        <v>#N/A</v>
      </c>
      <c r="Z177" s="97" t="e">
        <f ca="true">+IF(AND(ISNUMBER(OFFSET('Sanitation Data'!$D$12,0,10*ROW('Sanitation Data'!D171))),'Data Summary'!CO177="Yes"),OFFSET('Sanitation Data'!$D$12,0,10*ROW('Sanitation Data'!D171)),NA())</f>
        <v>#N/A</v>
      </c>
      <c r="AA177" s="97" t="e">
        <f ca="true">+IF(AND(ISNUMBER(OFFSET('Sanitation Data'!$E$4,0,10*ROW('Sanitation Data'!E171))),'Data Summary'!CP177="Yes"),100-OFFSET('Sanitation Data'!$E$4,0,10*ROW('Sanitation Data'!E171)),NA())</f>
        <v>#N/A</v>
      </c>
      <c r="AB177" s="97" t="e">
        <f ca="true">+IF(AND(ISNUMBER(OFFSET('Sanitation Data'!$E$6,0,10*ROW('Sanitation Data'!E171))),'Data Summary'!CQ177="Yes"),OFFSET('Sanitation Data'!$E$6,0,10*ROW('Sanitation Data'!E171)),NA())</f>
        <v>#N/A</v>
      </c>
      <c r="AC177" s="97" t="e">
        <f ca="true">+IF(AND(ISNUMBER(OFFSET('Sanitation Data'!$E$10,0,10*ROW('Sanitation Data'!E171))),'Data Summary'!CR177="Yes"),OFFSET('Sanitation Data'!$E$10,0,10*ROW('Sanitation Data'!E171)),NA())</f>
        <v>#N/A</v>
      </c>
      <c r="AD177" s="97" t="e">
        <f ca="true">+IF(AND(ISNUMBER(OFFSET('Sanitation Data'!$E$11,0,10*ROW('Sanitation Data'!E171))),'Data Summary'!CS177="Yes"),OFFSET('Sanitation Data'!$E$11,0,10*ROW('Sanitation Data'!E171)),NA())</f>
        <v>#N/A</v>
      </c>
      <c r="AE177" s="97" t="e">
        <f ca="true">+IF(AND(ISNUMBER(OFFSET('Sanitation Data'!$E$12,0,10*ROW('Sanitation Data'!E171))),'Data Summary'!CT177="Yes"),OFFSET('Sanitation Data'!$E$12,0,10*ROW('Sanitation Data'!E171)),NA())</f>
        <v>#N/A</v>
      </c>
      <c r="AF177" s="97" t="e">
        <f ca="true">+IF(AND(ISNUMBER(OFFSET('Sanitation Data'!$F$4,0,10*ROW('Sanitation Data'!F171))),'Data Summary'!CU177="Yes"),100-OFFSET('Sanitation Data'!$F$4,0,10*ROW('Sanitation Data'!F171)),NA())</f>
        <v>#N/A</v>
      </c>
      <c r="AG177" s="97" t="e">
        <f ca="true">+IF(AND(ISNUMBER(OFFSET('Sanitation Data'!$F$6,0,10*ROW('Sanitation Data'!F171))),'Data Summary'!CV177="Yes"),OFFSET('Sanitation Data'!$F$6,0,10*ROW('Sanitation Data'!F171)),NA())</f>
        <v>#N/A</v>
      </c>
      <c r="AH177" s="97" t="e">
        <f ca="true">+IF(AND(ISNUMBER(OFFSET('Sanitation Data'!$F$10,0,10*ROW('Sanitation Data'!F171))),'Data Summary'!CW177="Yes"),OFFSET('Sanitation Data'!$F$10,0,10*ROW('Sanitation Data'!F171)),NA())</f>
        <v>#N/A</v>
      </c>
      <c r="AI177" s="97" t="e">
        <f ca="true">+IF(AND(ISNUMBER(OFFSET('Sanitation Data'!$F$11,0,10*ROW('Sanitation Data'!F171))),'Data Summary'!CX177="Yes"),OFFSET('Sanitation Data'!$F$11,0,10*ROW('Sanitation Data'!F171)),NA())</f>
        <v>#N/A</v>
      </c>
      <c r="AJ177" s="97" t="e">
        <f ca="true">+IF(AND(ISNUMBER(OFFSET('Sanitation Data'!$F$12,0,10*ROW('Sanitation Data'!F171))),'Data Summary'!CY177="Yes"),OFFSET('Sanitation Data'!$F$12,0,10*ROW('Sanitation Data'!F171)),NA())</f>
        <v>#N/A</v>
      </c>
      <c r="AK177" s="97" t="e">
        <f ca="true">+IF(AND(ISNUMBER(OFFSET('Sanitation Data'!$G$4,0,10*ROW('Sanitation Data'!G171))),'Data Summary'!CZ177="Yes"),100-OFFSET('Sanitation Data'!$G$4,0,10*ROW('Sanitation Data'!G171)),NA())</f>
        <v>#N/A</v>
      </c>
      <c r="AL177" s="97" t="e">
        <f ca="true">+IF(AND(ISNUMBER(OFFSET('Sanitation Data'!$G$6,0,10*ROW('Sanitation Data'!G171))),'Data Summary'!DA177="Yes"),OFFSET('Sanitation Data'!$G$6,0,10*ROW('Sanitation Data'!G171)),NA())</f>
        <v>#N/A</v>
      </c>
      <c r="AM177" s="97" t="e">
        <f ca="true">+IF(AND(ISNUMBER(OFFSET('Sanitation Data'!$G$10,0,10*ROW('Sanitation Data'!G171))),'Data Summary'!DB177="Yes"),OFFSET('Sanitation Data'!$G$10,0,10*ROW('Sanitation Data'!G171)),NA())</f>
        <v>#N/A</v>
      </c>
      <c r="AN177" s="97" t="e">
        <f ca="true">+IF(AND(ISNUMBER(OFFSET('Sanitation Data'!$G$11,0,10*ROW('Sanitation Data'!G171))),'Data Summary'!DC177="Yes"),OFFSET('Sanitation Data'!$G$11,0,10*ROW('Sanitation Data'!G171)),NA())</f>
        <v>#N/A</v>
      </c>
      <c r="AO177" s="97" t="e">
        <f ca="true">+IF(AND(ISNUMBER(OFFSET('Sanitation Data'!$G$12,0,10*ROW('Sanitation Data'!G171))),'Data Summary'!DD177="Yes"),OFFSET('Sanitation Data'!$G$12,0,10*ROW('Sanitation Data'!G171)),NA())</f>
        <v>#N/A</v>
      </c>
      <c r="AP177" s="97" t="e">
        <f ca="true">+IF(AND(ISNUMBER(OFFSET('Sanitation Data'!$H$4,0,10*ROW('Sanitation Data'!H171))),'Data Summary'!DE177="Yes"),100-OFFSET('Sanitation Data'!$H$4,0,10*ROW('Sanitation Data'!H171)),NA())</f>
        <v>#N/A</v>
      </c>
      <c r="AQ177" s="97" t="e">
        <f ca="true">+IF(AND(ISNUMBER(OFFSET('Sanitation Data'!$H$6,0,10*ROW('Sanitation Data'!H171))),'Data Summary'!DF177="Yes"),OFFSET('Sanitation Data'!$H$6,0,10*ROW('Sanitation Data'!H171)),NA())</f>
        <v>#N/A</v>
      </c>
      <c r="AR177" s="97" t="e">
        <f ca="true">+IF(AND(ISNUMBER(OFFSET('Sanitation Data'!$H$10,0,10*ROW('Sanitation Data'!H171))),'Data Summary'!DG177="Yes"),OFFSET('Sanitation Data'!$H$10,0,10*ROW('Sanitation Data'!H171)),NA())</f>
        <v>#N/A</v>
      </c>
      <c r="AS177" s="97" t="e">
        <f ca="true">+IF(AND(ISNUMBER(OFFSET('Sanitation Data'!$H$11,0,10*ROW('Sanitation Data'!H171))),'Data Summary'!DH177="Yes"),OFFSET('Sanitation Data'!$H$11,0,10*ROW('Sanitation Data'!H171)),NA())</f>
        <v>#N/A</v>
      </c>
      <c r="AT177" s="97" t="e">
        <f ca="true">+IF(AND(ISNUMBER(OFFSET('Sanitation Data'!$H$12,0,10*ROW('Sanitation Data'!H171))),'Data Summary'!DI177="Yes"),OFFSET('Sanitation Data'!$H$12,0,10*ROW('Sanitation Data'!H171)),NA())</f>
        <v>#N/A</v>
      </c>
      <c r="AU177" s="97" t="e">
        <f ca="true">+IF(AND(ISNUMBER(OFFSET('Sanitation Data'!$I$4,0,10*ROW('Sanitation Data'!I171))),'Data Summary'!DJ177="Yes"),100-OFFSET('Sanitation Data'!$I$4,0,10*ROW('Sanitation Data'!I171)),NA())</f>
        <v>#N/A</v>
      </c>
      <c r="AV177" s="97" t="e">
        <f ca="true">+IF(AND(ISNUMBER(OFFSET('Sanitation Data'!$I$6,0,10*ROW('Sanitation Data'!I171))),'Data Summary'!DK177="Yes"),OFFSET('Sanitation Data'!$I$6,0,10*ROW('Sanitation Data'!I171)),NA())</f>
        <v>#N/A</v>
      </c>
      <c r="AW177" s="97" t="e">
        <f ca="true">+IF(AND(ISNUMBER(OFFSET('Sanitation Data'!$I$10,0,10*ROW('Sanitation Data'!I171))),'Data Summary'!DL177="Yes"),OFFSET('Sanitation Data'!$I$10,0,10*ROW('Sanitation Data'!I171)),NA())</f>
        <v>#N/A</v>
      </c>
      <c r="AX177" s="97" t="e">
        <f ca="true">+IF(AND(ISNUMBER(OFFSET('Sanitation Data'!$I$11,0,10*ROW('Sanitation Data'!I171))),'Data Summary'!DM177="Yes"),OFFSET('Sanitation Data'!$I$11,0,10*ROW('Sanitation Data'!I171)),NA())</f>
        <v>#N/A</v>
      </c>
      <c r="AY177" s="97" t="e">
        <f ca="true">+IF(AND(ISNUMBER(OFFSET('Sanitation Data'!$I$12,0,10*ROW('Sanitation Data'!I171))),'Data Summary'!DN177="Yes"),OFFSET('Sanitation Data'!$I$12,0,10*ROW('Sanitation Data'!I171)),NA())</f>
        <v>#N/A</v>
      </c>
      <c r="AZ177" s="98" t="e">
        <f ca="true">+IF(AND(ISNUMBER(OFFSET('Hygiene Data'!$D$5,0,10*ROW('Hygiene Data'!D171))),'Data Summary'!DO177="Yes"),OFFSET('Hygiene Data'!$D$5,0,10*ROW('Hygiene Data'!D171)),NA())</f>
        <v>#N/A</v>
      </c>
      <c r="BA177" s="98" t="e">
        <f ca="true">+IF(AND(ISNUMBER(OFFSET('Hygiene Data'!$D$7,0,10*ROW('Hygiene Data'!D171))),'Data Summary'!DP177="Yes"),OFFSET('Hygiene Data'!$D$7,0,10*ROW('Hygiene Data'!D171)),NA())</f>
        <v>#N/A</v>
      </c>
      <c r="BB177" s="98" t="e">
        <f ca="true">+IF(AND(ISNUMBER(OFFSET('Hygiene Data'!$D$9,0,10*ROW('Hygiene Data'!D171))),'Data Summary'!DQ177="Yes"),OFFSET('Hygiene Data'!$D$9,0,10*ROW('Hygiene Data'!D171)),NA())</f>
        <v>#N/A</v>
      </c>
      <c r="BC177" s="98" t="e">
        <f ca="true">+IF(AND(ISNUMBER(OFFSET('Hygiene Data'!$E$5,0,10*ROW('Hygiene Data'!E171))),'Data Summary'!DR177="Yes"),OFFSET('Hygiene Data'!$E$5,0,10*ROW('Hygiene Data'!E171)),NA())</f>
        <v>#N/A</v>
      </c>
      <c r="BD177" s="98" t="e">
        <f ca="true">+IF(AND(ISNUMBER(OFFSET('Hygiene Data'!$E$7,0,10*ROW('Hygiene Data'!E171))),'Data Summary'!DS177="Yes"),OFFSET('Hygiene Data'!$E$7,0,10*ROW('Hygiene Data'!E171)),NA())</f>
        <v>#N/A</v>
      </c>
      <c r="BE177" s="98" t="e">
        <f ca="true">+IF(AND(ISNUMBER(OFFSET('Hygiene Data'!$E$9,0,10*ROW('Hygiene Data'!E171))),'Data Summary'!DT177="Yes"),OFFSET('Hygiene Data'!$E$9,0,10*ROW('Hygiene Data'!E171)),NA())</f>
        <v>#N/A</v>
      </c>
      <c r="BF177" s="98" t="e">
        <f ca="true">+IF(AND(ISNUMBER(OFFSET('Hygiene Data'!$F$5,0,10*ROW('Hygiene Data'!F171))),'Data Summary'!DU177="Yes"),OFFSET('Hygiene Data'!$F$5,0,10*ROW('Hygiene Data'!F171)),NA())</f>
        <v>#N/A</v>
      </c>
      <c r="BG177" s="98" t="e">
        <f ca="true">+IF(AND(ISNUMBER(OFFSET('Hygiene Data'!$F$7,0,10*ROW('Hygiene Data'!F171))),'Data Summary'!DV177="Yes"),OFFSET('Hygiene Data'!$F$7,0,10*ROW('Hygiene Data'!F171)),NA())</f>
        <v>#N/A</v>
      </c>
      <c r="BH177" s="98" t="e">
        <f ca="true">+IF(AND(ISNUMBER(OFFSET('Hygiene Data'!$F$9,0,10*ROW('Hygiene Data'!F171))),'Data Summary'!DW177="Yes"),OFFSET('Hygiene Data'!$F$9,0,10*ROW('Hygiene Data'!F171)),NA())</f>
        <v>#N/A</v>
      </c>
      <c r="BI177" s="98" t="e">
        <f ca="true">+IF(AND(ISNUMBER(OFFSET('Hygiene Data'!$G$5,0,10*ROW('Hygiene Data'!G171))),'Data Summary'!DX177="Yes"),OFFSET('Hygiene Data'!$G$5,0,10*ROW('Hygiene Data'!G171)),NA())</f>
        <v>#N/A</v>
      </c>
      <c r="BJ177" s="98" t="e">
        <f ca="true">+IF(AND(ISNUMBER(OFFSET('Hygiene Data'!$G$7,0,10*ROW('Hygiene Data'!G171))),'Data Summary'!DY177="Yes"),OFFSET('Hygiene Data'!$G$7,0,10*ROW('Hygiene Data'!G171)),NA())</f>
        <v>#N/A</v>
      </c>
      <c r="BK177" s="98" t="e">
        <f ca="true">+IF(AND(ISNUMBER(OFFSET('Hygiene Data'!$G$9,0,10*ROW('Hygiene Data'!G171))),'Data Summary'!DZ177="Yes"),OFFSET('Hygiene Data'!$G$9,0,10*ROW('Hygiene Data'!G171)),NA())</f>
        <v>#N/A</v>
      </c>
      <c r="BL177" s="98" t="e">
        <f ca="true">+IF(AND(ISNUMBER(OFFSET('Hygiene Data'!$H$5,0,10*ROW('Hygiene Data'!H171))),'Data Summary'!EA177="Yes"),OFFSET('Hygiene Data'!$H$5,0,10*ROW('Hygiene Data'!H171)),NA())</f>
        <v>#N/A</v>
      </c>
      <c r="BM177" s="98" t="e">
        <f ca="true">+IF(AND(ISNUMBER(OFFSET('Hygiene Data'!$H$7,0,10*ROW('Hygiene Data'!H171))),'Data Summary'!EB177="Yes"),OFFSET('Hygiene Data'!$H$7,0,10*ROW('Hygiene Data'!H171)),NA())</f>
        <v>#N/A</v>
      </c>
      <c r="BN177" s="98" t="e">
        <f ca="true">+IF(AND(ISNUMBER(OFFSET('Hygiene Data'!$H$9,0,10*ROW('Hygiene Data'!H171))),'Data Summary'!EC177="Yes"),OFFSET('Hygiene Data'!$H$9,0,10*ROW('Hygiene Data'!H171)),NA())</f>
        <v>#N/A</v>
      </c>
      <c r="BO177" s="98" t="e">
        <f ca="true">+IF(AND(ISNUMBER(OFFSET('Hygiene Data'!$I$5,0,10*ROW('Hygiene Data'!I171))),'Data Summary'!ED177="Yes"),OFFSET('Hygiene Data'!$I$5,0,10*ROW('Hygiene Data'!I171)),NA())</f>
        <v>#N/A</v>
      </c>
      <c r="BP177" s="98" t="e">
        <f ca="true">+IF(AND(ISNUMBER(OFFSET('Hygiene Data'!$I$7,0,10*ROW('Hygiene Data'!I171))),'Data Summary'!EE177="Yes"),OFFSET('Hygiene Data'!$I$7,0,10*ROW('Hygiene Data'!I171)),NA())</f>
        <v>#N/A</v>
      </c>
      <c r="BQ177" s="98" t="e">
        <f ca="true">+IF(AND(ISNUMBER(OFFSET('Hygiene Data'!$I$9,0,10*ROW('Hygiene Data'!I171))),'Data Summary'!EF177="Yes"),OFFSET('Hygiene Data'!$I$9,0,10*ROW('Hygiene Data'!I171)),NA())</f>
        <v>#N/A</v>
      </c>
    </row>
    <row xmlns:x14ac="http://schemas.microsoft.com/office/spreadsheetml/2009/9/ac" r="178" x14ac:dyDescent="0.2">
      <c r="A178" s="335" t="e">
        <f ca="true">+RIGHT('Data Summary'!A178,LEN('Data Summary'!A178)-9)</f>
        <v>#VALUE!</v>
      </c>
      <c r="B178" s="36" t="str">
        <f ca="true">+IF(ISTEXT('Data Summary'!B178),'Data Summary'!B178,"")</f>
        <v/>
      </c>
      <c r="C178" s="334" t="e">
        <f ca="true">+VALUE('Data Summary'!C178)</f>
        <v>#VALUE!</v>
      </c>
      <c r="D178" s="96" t="e">
        <f ca="true">+IF(AND(ISNUMBER(OFFSET('Water Data'!$D$4,0,10*ROW('Water Data'!D172))),'Data Summary'!BS178="Yes"),100-OFFSET('Water Data'!$D$4,0,10*ROW('Water Data'!D172)),NA())</f>
        <v>#N/A</v>
      </c>
      <c r="E178" s="96" t="e">
        <f ca="true">+IF(AND(ISNUMBER(OFFSET('Water Data'!$D$6,0,10*ROW('Water Data'!D172))),'Data Summary'!BT178="Yes"),OFFSET('Water Data'!$D$6,0,10*ROW('Water Data'!D172)),NA())</f>
        <v>#N/A</v>
      </c>
      <c r="F178" s="96" t="e">
        <f ca="true">+IF(AND(ISNUMBER(OFFSET('Water Data'!$D$9,0,10*ROW('Water Data'!D172))),'Data Summary'!BU178="Yes"),OFFSET('Water Data'!$D$9,0,10*ROW('Water Data'!D172)),NA())</f>
        <v>#N/A</v>
      </c>
      <c r="G178" s="96" t="e">
        <f ca="true">+IF(AND(ISNUMBER(OFFSET('Water Data'!$E$4,0,10*ROW('Water Data'!E172))),'Data Summary'!BV178="Yes"),100-OFFSET('Water Data'!$E$4,0,10*ROW('Water Data'!E172)),NA())</f>
        <v>#N/A</v>
      </c>
      <c r="H178" s="96" t="e">
        <f ca="true">+IF(AND(ISNUMBER(OFFSET('Water Data'!$E$6,0,10*ROW('Water Data'!E172))),'Data Summary'!BW178="Yes"),OFFSET('Water Data'!$E$6,0,10*ROW('Water Data'!E172)),NA())</f>
        <v>#N/A</v>
      </c>
      <c r="I178" s="96" t="e">
        <f ca="true">+IF(AND(ISNUMBER(OFFSET('Water Data'!$E$9,0,10*ROW('Water Data'!E172))),'Data Summary'!BX178="Yes"),OFFSET('Water Data'!$E$9,0,10*ROW('Water Data'!E172)),NA())</f>
        <v>#N/A</v>
      </c>
      <c r="J178" s="96" t="e">
        <f ca="true">+IF(AND(ISNUMBER(OFFSET('Water Data'!$F$4,0,10*ROW('Water Data'!F172))),'Data Summary'!BY178="Yes"),100-OFFSET('Water Data'!$F$4,0,10*ROW('Water Data'!F172)),NA())</f>
        <v>#N/A</v>
      </c>
      <c r="K178" s="96" t="e">
        <f ca="true">+IF(AND(ISNUMBER(OFFSET('Water Data'!$F$6,0,10*ROW('Water Data'!F172))),'Data Summary'!BZ178="Yes"),OFFSET('Water Data'!$F$6,0,10*ROW('Water Data'!F172)),NA())</f>
        <v>#N/A</v>
      </c>
      <c r="L178" s="96" t="e">
        <f ca="true">+IF(AND(ISNUMBER(OFFSET('Water Data'!$F$9,0,10*ROW('Water Data'!F172))),'Data Summary'!CA178="Yes"),OFFSET('Water Data'!$F$9,0,10*ROW('Water Data'!F172)),NA())</f>
        <v>#N/A</v>
      </c>
      <c r="M178" s="96" t="e">
        <f ca="true">+IF(AND(ISNUMBER(OFFSET('Water Data'!$G$4,0,10*ROW('Water Data'!G172))),'Data Summary'!CB178="Yes"),100-OFFSET('Water Data'!$G$4,0,10*ROW('Water Data'!G172)),NA())</f>
        <v>#N/A</v>
      </c>
      <c r="N178" s="96" t="e">
        <f ca="true">+IF(AND(ISNUMBER(OFFSET('Water Data'!$G$6,0,10*ROW('Water Data'!G172))),'Data Summary'!CC178="Yes"),OFFSET('Water Data'!$G$6,0,10*ROW('Water Data'!G172)),NA())</f>
        <v>#N/A</v>
      </c>
      <c r="O178" s="96" t="e">
        <f ca="true">+IF(AND(ISNUMBER(OFFSET('Water Data'!$G$9,0,10*ROW('Water Data'!G172))),'Data Summary'!CD178="Yes"),OFFSET('Water Data'!$G$9,0,10*ROW('Water Data'!G172)),NA())</f>
        <v>#N/A</v>
      </c>
      <c r="P178" s="96" t="e">
        <f ca="true">+IF(AND(ISNUMBER(OFFSET('Water Data'!$H$4,0,10*ROW('Water Data'!H172))),'Data Summary'!CE178="Yes"),100-OFFSET('Water Data'!$H$4,0,10*ROW('Water Data'!H172)),NA())</f>
        <v>#N/A</v>
      </c>
      <c r="Q178" s="96" t="e">
        <f ca="true">+IF(AND(ISNUMBER(OFFSET('Water Data'!$H$6,0,10*ROW('Water Data'!H172))),'Data Summary'!CF178="Yes"),OFFSET('Water Data'!$H$6,0,10*ROW('Water Data'!H172)),NA())</f>
        <v>#N/A</v>
      </c>
      <c r="R178" s="96" t="e">
        <f ca="true">+IF(AND(ISNUMBER(OFFSET('Water Data'!$H$9,0,10*ROW('Water Data'!H172))),'Data Summary'!CG178="Yes"),OFFSET('Water Data'!$H$9,0,10*ROW('Water Data'!H172)),NA())</f>
        <v>#N/A</v>
      </c>
      <c r="S178" s="96" t="e">
        <f ca="true">+IF(AND(ISNUMBER(OFFSET('Water Data'!$I$4,0,10*ROW('Water Data'!I172))),'Data Summary'!CH178="Yes"),100-OFFSET('Water Data'!$I$4,0,10*ROW('Water Data'!I172)),NA())</f>
        <v>#N/A</v>
      </c>
      <c r="T178" s="96" t="e">
        <f ca="true">+IF(AND(ISNUMBER(OFFSET('Water Data'!$I$6,0,10*ROW('Water Data'!I172))),'Data Summary'!CI178="Yes"),OFFSET('Water Data'!$I$6,0,10*ROW('Water Data'!I172)),NA())</f>
        <v>#N/A</v>
      </c>
      <c r="U178" s="96" t="e">
        <f ca="true">+IF(AND(ISNUMBER(OFFSET('Water Data'!$I$9,0,10*ROW('Water Data'!I172))),'Data Summary'!CJ178="Yes"),OFFSET('Water Data'!$I$9,0,10*ROW('Water Data'!I172)),NA())</f>
        <v>#N/A</v>
      </c>
      <c r="V178" s="97" t="e">
        <f ca="true">+IF(AND(ISNUMBER(OFFSET('Sanitation Data'!$D$4,0,10*ROW('Sanitation Data'!D172))),'Data Summary'!CK178="Yes"),100-OFFSET('Sanitation Data'!$D$4,0,10*ROW('Sanitation Data'!D172)),NA())</f>
        <v>#N/A</v>
      </c>
      <c r="W178" s="97" t="e">
        <f ca="true">+IF(AND(ISNUMBER(OFFSET('Sanitation Data'!$D$6,0,10*ROW('Sanitation Data'!D172))),'Data Summary'!CL178="Yes"),OFFSET('Sanitation Data'!$D$6,0,10*ROW('Sanitation Data'!D172)),NA())</f>
        <v>#N/A</v>
      </c>
      <c r="X178" s="97" t="e">
        <f ca="true">+IF(AND(ISNUMBER(OFFSET('Sanitation Data'!$D$10,0,10*ROW('Sanitation Data'!D172))),'Data Summary'!CM178="Yes"),OFFSET('Sanitation Data'!$D$10,0,10*ROW('Sanitation Data'!D172)),NA())</f>
        <v>#N/A</v>
      </c>
      <c r="Y178" s="97" t="e">
        <f ca="true">+IF(AND(ISNUMBER(OFFSET('Sanitation Data'!$D$11,0,10*ROW('Sanitation Data'!D172))),'Data Summary'!CN178="Yes"),OFFSET('Sanitation Data'!$D$11,0,10*ROW('Sanitation Data'!D172)),NA())</f>
        <v>#N/A</v>
      </c>
      <c r="Z178" s="97" t="e">
        <f ca="true">+IF(AND(ISNUMBER(OFFSET('Sanitation Data'!$D$12,0,10*ROW('Sanitation Data'!D172))),'Data Summary'!CO178="Yes"),OFFSET('Sanitation Data'!$D$12,0,10*ROW('Sanitation Data'!D172)),NA())</f>
        <v>#N/A</v>
      </c>
      <c r="AA178" s="97" t="e">
        <f ca="true">+IF(AND(ISNUMBER(OFFSET('Sanitation Data'!$E$4,0,10*ROW('Sanitation Data'!E172))),'Data Summary'!CP178="Yes"),100-OFFSET('Sanitation Data'!$E$4,0,10*ROW('Sanitation Data'!E172)),NA())</f>
        <v>#N/A</v>
      </c>
      <c r="AB178" s="97" t="e">
        <f ca="true">+IF(AND(ISNUMBER(OFFSET('Sanitation Data'!$E$6,0,10*ROW('Sanitation Data'!E172))),'Data Summary'!CQ178="Yes"),OFFSET('Sanitation Data'!$E$6,0,10*ROW('Sanitation Data'!E172)),NA())</f>
        <v>#N/A</v>
      </c>
      <c r="AC178" s="97" t="e">
        <f ca="true">+IF(AND(ISNUMBER(OFFSET('Sanitation Data'!$E$10,0,10*ROW('Sanitation Data'!E172))),'Data Summary'!CR178="Yes"),OFFSET('Sanitation Data'!$E$10,0,10*ROW('Sanitation Data'!E172)),NA())</f>
        <v>#N/A</v>
      </c>
      <c r="AD178" s="97" t="e">
        <f ca="true">+IF(AND(ISNUMBER(OFFSET('Sanitation Data'!$E$11,0,10*ROW('Sanitation Data'!E172))),'Data Summary'!CS178="Yes"),OFFSET('Sanitation Data'!$E$11,0,10*ROW('Sanitation Data'!E172)),NA())</f>
        <v>#N/A</v>
      </c>
      <c r="AE178" s="97" t="e">
        <f ca="true">+IF(AND(ISNUMBER(OFFSET('Sanitation Data'!$E$12,0,10*ROW('Sanitation Data'!E172))),'Data Summary'!CT178="Yes"),OFFSET('Sanitation Data'!$E$12,0,10*ROW('Sanitation Data'!E172)),NA())</f>
        <v>#N/A</v>
      </c>
      <c r="AF178" s="97" t="e">
        <f ca="true">+IF(AND(ISNUMBER(OFFSET('Sanitation Data'!$F$4,0,10*ROW('Sanitation Data'!F172))),'Data Summary'!CU178="Yes"),100-OFFSET('Sanitation Data'!$F$4,0,10*ROW('Sanitation Data'!F172)),NA())</f>
        <v>#N/A</v>
      </c>
      <c r="AG178" s="97" t="e">
        <f ca="true">+IF(AND(ISNUMBER(OFFSET('Sanitation Data'!$F$6,0,10*ROW('Sanitation Data'!F172))),'Data Summary'!CV178="Yes"),OFFSET('Sanitation Data'!$F$6,0,10*ROW('Sanitation Data'!F172)),NA())</f>
        <v>#N/A</v>
      </c>
      <c r="AH178" s="97" t="e">
        <f ca="true">+IF(AND(ISNUMBER(OFFSET('Sanitation Data'!$F$10,0,10*ROW('Sanitation Data'!F172))),'Data Summary'!CW178="Yes"),OFFSET('Sanitation Data'!$F$10,0,10*ROW('Sanitation Data'!F172)),NA())</f>
        <v>#N/A</v>
      </c>
      <c r="AI178" s="97" t="e">
        <f ca="true">+IF(AND(ISNUMBER(OFFSET('Sanitation Data'!$F$11,0,10*ROW('Sanitation Data'!F172))),'Data Summary'!CX178="Yes"),OFFSET('Sanitation Data'!$F$11,0,10*ROW('Sanitation Data'!F172)),NA())</f>
        <v>#N/A</v>
      </c>
      <c r="AJ178" s="97" t="e">
        <f ca="true">+IF(AND(ISNUMBER(OFFSET('Sanitation Data'!$F$12,0,10*ROW('Sanitation Data'!F172))),'Data Summary'!CY178="Yes"),OFFSET('Sanitation Data'!$F$12,0,10*ROW('Sanitation Data'!F172)),NA())</f>
        <v>#N/A</v>
      </c>
      <c r="AK178" s="97" t="e">
        <f ca="true">+IF(AND(ISNUMBER(OFFSET('Sanitation Data'!$G$4,0,10*ROW('Sanitation Data'!G172))),'Data Summary'!CZ178="Yes"),100-OFFSET('Sanitation Data'!$G$4,0,10*ROW('Sanitation Data'!G172)),NA())</f>
        <v>#N/A</v>
      </c>
      <c r="AL178" s="97" t="e">
        <f ca="true">+IF(AND(ISNUMBER(OFFSET('Sanitation Data'!$G$6,0,10*ROW('Sanitation Data'!G172))),'Data Summary'!DA178="Yes"),OFFSET('Sanitation Data'!$G$6,0,10*ROW('Sanitation Data'!G172)),NA())</f>
        <v>#N/A</v>
      </c>
      <c r="AM178" s="97" t="e">
        <f ca="true">+IF(AND(ISNUMBER(OFFSET('Sanitation Data'!$G$10,0,10*ROW('Sanitation Data'!G172))),'Data Summary'!DB178="Yes"),OFFSET('Sanitation Data'!$G$10,0,10*ROW('Sanitation Data'!G172)),NA())</f>
        <v>#N/A</v>
      </c>
      <c r="AN178" s="97" t="e">
        <f ca="true">+IF(AND(ISNUMBER(OFFSET('Sanitation Data'!$G$11,0,10*ROW('Sanitation Data'!G172))),'Data Summary'!DC178="Yes"),OFFSET('Sanitation Data'!$G$11,0,10*ROW('Sanitation Data'!G172)),NA())</f>
        <v>#N/A</v>
      </c>
      <c r="AO178" s="97" t="e">
        <f ca="true">+IF(AND(ISNUMBER(OFFSET('Sanitation Data'!$G$12,0,10*ROW('Sanitation Data'!G172))),'Data Summary'!DD178="Yes"),OFFSET('Sanitation Data'!$G$12,0,10*ROW('Sanitation Data'!G172)),NA())</f>
        <v>#N/A</v>
      </c>
      <c r="AP178" s="97" t="e">
        <f ca="true">+IF(AND(ISNUMBER(OFFSET('Sanitation Data'!$H$4,0,10*ROW('Sanitation Data'!H172))),'Data Summary'!DE178="Yes"),100-OFFSET('Sanitation Data'!$H$4,0,10*ROW('Sanitation Data'!H172)),NA())</f>
        <v>#N/A</v>
      </c>
      <c r="AQ178" s="97" t="e">
        <f ca="true">+IF(AND(ISNUMBER(OFFSET('Sanitation Data'!$H$6,0,10*ROW('Sanitation Data'!H172))),'Data Summary'!DF178="Yes"),OFFSET('Sanitation Data'!$H$6,0,10*ROW('Sanitation Data'!H172)),NA())</f>
        <v>#N/A</v>
      </c>
      <c r="AR178" s="97" t="e">
        <f ca="true">+IF(AND(ISNUMBER(OFFSET('Sanitation Data'!$H$10,0,10*ROW('Sanitation Data'!H172))),'Data Summary'!DG178="Yes"),OFFSET('Sanitation Data'!$H$10,0,10*ROW('Sanitation Data'!H172)),NA())</f>
        <v>#N/A</v>
      </c>
      <c r="AS178" s="97" t="e">
        <f ca="true">+IF(AND(ISNUMBER(OFFSET('Sanitation Data'!$H$11,0,10*ROW('Sanitation Data'!H172))),'Data Summary'!DH178="Yes"),OFFSET('Sanitation Data'!$H$11,0,10*ROW('Sanitation Data'!H172)),NA())</f>
        <v>#N/A</v>
      </c>
      <c r="AT178" s="97" t="e">
        <f ca="true">+IF(AND(ISNUMBER(OFFSET('Sanitation Data'!$H$12,0,10*ROW('Sanitation Data'!H172))),'Data Summary'!DI178="Yes"),OFFSET('Sanitation Data'!$H$12,0,10*ROW('Sanitation Data'!H172)),NA())</f>
        <v>#N/A</v>
      </c>
      <c r="AU178" s="97" t="e">
        <f ca="true">+IF(AND(ISNUMBER(OFFSET('Sanitation Data'!$I$4,0,10*ROW('Sanitation Data'!I172))),'Data Summary'!DJ178="Yes"),100-OFFSET('Sanitation Data'!$I$4,0,10*ROW('Sanitation Data'!I172)),NA())</f>
        <v>#N/A</v>
      </c>
      <c r="AV178" s="97" t="e">
        <f ca="true">+IF(AND(ISNUMBER(OFFSET('Sanitation Data'!$I$6,0,10*ROW('Sanitation Data'!I172))),'Data Summary'!DK178="Yes"),OFFSET('Sanitation Data'!$I$6,0,10*ROW('Sanitation Data'!I172)),NA())</f>
        <v>#N/A</v>
      </c>
      <c r="AW178" s="97" t="e">
        <f ca="true">+IF(AND(ISNUMBER(OFFSET('Sanitation Data'!$I$10,0,10*ROW('Sanitation Data'!I172))),'Data Summary'!DL178="Yes"),OFFSET('Sanitation Data'!$I$10,0,10*ROW('Sanitation Data'!I172)),NA())</f>
        <v>#N/A</v>
      </c>
      <c r="AX178" s="97" t="e">
        <f ca="true">+IF(AND(ISNUMBER(OFFSET('Sanitation Data'!$I$11,0,10*ROW('Sanitation Data'!I172))),'Data Summary'!DM178="Yes"),OFFSET('Sanitation Data'!$I$11,0,10*ROW('Sanitation Data'!I172)),NA())</f>
        <v>#N/A</v>
      </c>
      <c r="AY178" s="97" t="e">
        <f ca="true">+IF(AND(ISNUMBER(OFFSET('Sanitation Data'!$I$12,0,10*ROW('Sanitation Data'!I172))),'Data Summary'!DN178="Yes"),OFFSET('Sanitation Data'!$I$12,0,10*ROW('Sanitation Data'!I172)),NA())</f>
        <v>#N/A</v>
      </c>
      <c r="AZ178" s="98" t="e">
        <f ca="true">+IF(AND(ISNUMBER(OFFSET('Hygiene Data'!$D$5,0,10*ROW('Hygiene Data'!D172))),'Data Summary'!DO178="Yes"),OFFSET('Hygiene Data'!$D$5,0,10*ROW('Hygiene Data'!D172)),NA())</f>
        <v>#N/A</v>
      </c>
      <c r="BA178" s="98" t="e">
        <f ca="true">+IF(AND(ISNUMBER(OFFSET('Hygiene Data'!$D$7,0,10*ROW('Hygiene Data'!D172))),'Data Summary'!DP178="Yes"),OFFSET('Hygiene Data'!$D$7,0,10*ROW('Hygiene Data'!D172)),NA())</f>
        <v>#N/A</v>
      </c>
      <c r="BB178" s="98" t="e">
        <f ca="true">+IF(AND(ISNUMBER(OFFSET('Hygiene Data'!$D$9,0,10*ROW('Hygiene Data'!D172))),'Data Summary'!DQ178="Yes"),OFFSET('Hygiene Data'!$D$9,0,10*ROW('Hygiene Data'!D172)),NA())</f>
        <v>#N/A</v>
      </c>
      <c r="BC178" s="98" t="e">
        <f ca="true">+IF(AND(ISNUMBER(OFFSET('Hygiene Data'!$E$5,0,10*ROW('Hygiene Data'!E172))),'Data Summary'!DR178="Yes"),OFFSET('Hygiene Data'!$E$5,0,10*ROW('Hygiene Data'!E172)),NA())</f>
        <v>#N/A</v>
      </c>
      <c r="BD178" s="98" t="e">
        <f ca="true">+IF(AND(ISNUMBER(OFFSET('Hygiene Data'!$E$7,0,10*ROW('Hygiene Data'!E172))),'Data Summary'!DS178="Yes"),OFFSET('Hygiene Data'!$E$7,0,10*ROW('Hygiene Data'!E172)),NA())</f>
        <v>#N/A</v>
      </c>
      <c r="BE178" s="98" t="e">
        <f ca="true">+IF(AND(ISNUMBER(OFFSET('Hygiene Data'!$E$9,0,10*ROW('Hygiene Data'!E172))),'Data Summary'!DT178="Yes"),OFFSET('Hygiene Data'!$E$9,0,10*ROW('Hygiene Data'!E172)),NA())</f>
        <v>#N/A</v>
      </c>
      <c r="BF178" s="98" t="e">
        <f ca="true">+IF(AND(ISNUMBER(OFFSET('Hygiene Data'!$F$5,0,10*ROW('Hygiene Data'!F172))),'Data Summary'!DU178="Yes"),OFFSET('Hygiene Data'!$F$5,0,10*ROW('Hygiene Data'!F172)),NA())</f>
        <v>#N/A</v>
      </c>
      <c r="BG178" s="98" t="e">
        <f ca="true">+IF(AND(ISNUMBER(OFFSET('Hygiene Data'!$F$7,0,10*ROW('Hygiene Data'!F172))),'Data Summary'!DV178="Yes"),OFFSET('Hygiene Data'!$F$7,0,10*ROW('Hygiene Data'!F172)),NA())</f>
        <v>#N/A</v>
      </c>
      <c r="BH178" s="98" t="e">
        <f ca="true">+IF(AND(ISNUMBER(OFFSET('Hygiene Data'!$F$9,0,10*ROW('Hygiene Data'!F172))),'Data Summary'!DW178="Yes"),OFFSET('Hygiene Data'!$F$9,0,10*ROW('Hygiene Data'!F172)),NA())</f>
        <v>#N/A</v>
      </c>
      <c r="BI178" s="98" t="e">
        <f ca="true">+IF(AND(ISNUMBER(OFFSET('Hygiene Data'!$G$5,0,10*ROW('Hygiene Data'!G172))),'Data Summary'!DX178="Yes"),OFFSET('Hygiene Data'!$G$5,0,10*ROW('Hygiene Data'!G172)),NA())</f>
        <v>#N/A</v>
      </c>
      <c r="BJ178" s="98" t="e">
        <f ca="true">+IF(AND(ISNUMBER(OFFSET('Hygiene Data'!$G$7,0,10*ROW('Hygiene Data'!G172))),'Data Summary'!DY178="Yes"),OFFSET('Hygiene Data'!$G$7,0,10*ROW('Hygiene Data'!G172)),NA())</f>
        <v>#N/A</v>
      </c>
      <c r="BK178" s="98" t="e">
        <f ca="true">+IF(AND(ISNUMBER(OFFSET('Hygiene Data'!$G$9,0,10*ROW('Hygiene Data'!G172))),'Data Summary'!DZ178="Yes"),OFFSET('Hygiene Data'!$G$9,0,10*ROW('Hygiene Data'!G172)),NA())</f>
        <v>#N/A</v>
      </c>
      <c r="BL178" s="98" t="e">
        <f ca="true">+IF(AND(ISNUMBER(OFFSET('Hygiene Data'!$H$5,0,10*ROW('Hygiene Data'!H172))),'Data Summary'!EA178="Yes"),OFFSET('Hygiene Data'!$H$5,0,10*ROW('Hygiene Data'!H172)),NA())</f>
        <v>#N/A</v>
      </c>
      <c r="BM178" s="98" t="e">
        <f ca="true">+IF(AND(ISNUMBER(OFFSET('Hygiene Data'!$H$7,0,10*ROW('Hygiene Data'!H172))),'Data Summary'!EB178="Yes"),OFFSET('Hygiene Data'!$H$7,0,10*ROW('Hygiene Data'!H172)),NA())</f>
        <v>#N/A</v>
      </c>
      <c r="BN178" s="98" t="e">
        <f ca="true">+IF(AND(ISNUMBER(OFFSET('Hygiene Data'!$H$9,0,10*ROW('Hygiene Data'!H172))),'Data Summary'!EC178="Yes"),OFFSET('Hygiene Data'!$H$9,0,10*ROW('Hygiene Data'!H172)),NA())</f>
        <v>#N/A</v>
      </c>
      <c r="BO178" s="98" t="e">
        <f ca="true">+IF(AND(ISNUMBER(OFFSET('Hygiene Data'!$I$5,0,10*ROW('Hygiene Data'!I172))),'Data Summary'!ED178="Yes"),OFFSET('Hygiene Data'!$I$5,0,10*ROW('Hygiene Data'!I172)),NA())</f>
        <v>#N/A</v>
      </c>
      <c r="BP178" s="98" t="e">
        <f ca="true">+IF(AND(ISNUMBER(OFFSET('Hygiene Data'!$I$7,0,10*ROW('Hygiene Data'!I172))),'Data Summary'!EE178="Yes"),OFFSET('Hygiene Data'!$I$7,0,10*ROW('Hygiene Data'!I172)),NA())</f>
        <v>#N/A</v>
      </c>
      <c r="BQ178" s="98" t="e">
        <f ca="true">+IF(AND(ISNUMBER(OFFSET('Hygiene Data'!$I$9,0,10*ROW('Hygiene Data'!I172))),'Data Summary'!EF178="Yes"),OFFSET('Hygiene Data'!$I$9,0,10*ROW('Hygiene Data'!I172)),NA())</f>
        <v>#N/A</v>
      </c>
    </row>
    <row xmlns:x14ac="http://schemas.microsoft.com/office/spreadsheetml/2009/9/ac" r="179" x14ac:dyDescent="0.2">
      <c r="A179" s="335" t="e">
        <f ca="true">+RIGHT('Data Summary'!A179,LEN('Data Summary'!A179)-9)</f>
        <v>#VALUE!</v>
      </c>
      <c r="B179" s="36" t="str">
        <f ca="true">+IF(ISTEXT('Data Summary'!B179),'Data Summary'!B179,"")</f>
        <v/>
      </c>
      <c r="C179" s="334" t="e">
        <f ca="true">+VALUE('Data Summary'!C179)</f>
        <v>#VALUE!</v>
      </c>
      <c r="D179" s="96" t="e">
        <f ca="true">+IF(AND(ISNUMBER(OFFSET('Water Data'!$D$4,0,10*ROW('Water Data'!D173))),'Data Summary'!BS179="Yes"),100-OFFSET('Water Data'!$D$4,0,10*ROW('Water Data'!D173)),NA())</f>
        <v>#N/A</v>
      </c>
      <c r="E179" s="96" t="e">
        <f ca="true">+IF(AND(ISNUMBER(OFFSET('Water Data'!$D$6,0,10*ROW('Water Data'!D173))),'Data Summary'!BT179="Yes"),OFFSET('Water Data'!$D$6,0,10*ROW('Water Data'!D173)),NA())</f>
        <v>#N/A</v>
      </c>
      <c r="F179" s="96" t="e">
        <f ca="true">+IF(AND(ISNUMBER(OFFSET('Water Data'!$D$9,0,10*ROW('Water Data'!D173))),'Data Summary'!BU179="Yes"),OFFSET('Water Data'!$D$9,0,10*ROW('Water Data'!D173)),NA())</f>
        <v>#N/A</v>
      </c>
      <c r="G179" s="96" t="e">
        <f ca="true">+IF(AND(ISNUMBER(OFFSET('Water Data'!$E$4,0,10*ROW('Water Data'!E173))),'Data Summary'!BV179="Yes"),100-OFFSET('Water Data'!$E$4,0,10*ROW('Water Data'!E173)),NA())</f>
        <v>#N/A</v>
      </c>
      <c r="H179" s="96" t="e">
        <f ca="true">+IF(AND(ISNUMBER(OFFSET('Water Data'!$E$6,0,10*ROW('Water Data'!E173))),'Data Summary'!BW179="Yes"),OFFSET('Water Data'!$E$6,0,10*ROW('Water Data'!E173)),NA())</f>
        <v>#N/A</v>
      </c>
      <c r="I179" s="96" t="e">
        <f ca="true">+IF(AND(ISNUMBER(OFFSET('Water Data'!$E$9,0,10*ROW('Water Data'!E173))),'Data Summary'!BX179="Yes"),OFFSET('Water Data'!$E$9,0,10*ROW('Water Data'!E173)),NA())</f>
        <v>#N/A</v>
      </c>
      <c r="J179" s="96" t="e">
        <f ca="true">+IF(AND(ISNUMBER(OFFSET('Water Data'!$F$4,0,10*ROW('Water Data'!F173))),'Data Summary'!BY179="Yes"),100-OFFSET('Water Data'!$F$4,0,10*ROW('Water Data'!F173)),NA())</f>
        <v>#N/A</v>
      </c>
      <c r="K179" s="96" t="e">
        <f ca="true">+IF(AND(ISNUMBER(OFFSET('Water Data'!$F$6,0,10*ROW('Water Data'!F173))),'Data Summary'!BZ179="Yes"),OFFSET('Water Data'!$F$6,0,10*ROW('Water Data'!F173)),NA())</f>
        <v>#N/A</v>
      </c>
      <c r="L179" s="96" t="e">
        <f ca="true">+IF(AND(ISNUMBER(OFFSET('Water Data'!$F$9,0,10*ROW('Water Data'!F173))),'Data Summary'!CA179="Yes"),OFFSET('Water Data'!$F$9,0,10*ROW('Water Data'!F173)),NA())</f>
        <v>#N/A</v>
      </c>
      <c r="M179" s="96" t="e">
        <f ca="true">+IF(AND(ISNUMBER(OFFSET('Water Data'!$G$4,0,10*ROW('Water Data'!G173))),'Data Summary'!CB179="Yes"),100-OFFSET('Water Data'!$G$4,0,10*ROW('Water Data'!G173)),NA())</f>
        <v>#N/A</v>
      </c>
      <c r="N179" s="96" t="e">
        <f ca="true">+IF(AND(ISNUMBER(OFFSET('Water Data'!$G$6,0,10*ROW('Water Data'!G173))),'Data Summary'!CC179="Yes"),OFFSET('Water Data'!$G$6,0,10*ROW('Water Data'!G173)),NA())</f>
        <v>#N/A</v>
      </c>
      <c r="O179" s="96" t="e">
        <f ca="true">+IF(AND(ISNUMBER(OFFSET('Water Data'!$G$9,0,10*ROW('Water Data'!G173))),'Data Summary'!CD179="Yes"),OFFSET('Water Data'!$G$9,0,10*ROW('Water Data'!G173)),NA())</f>
        <v>#N/A</v>
      </c>
      <c r="P179" s="96" t="e">
        <f ca="true">+IF(AND(ISNUMBER(OFFSET('Water Data'!$H$4,0,10*ROW('Water Data'!H173))),'Data Summary'!CE179="Yes"),100-OFFSET('Water Data'!$H$4,0,10*ROW('Water Data'!H173)),NA())</f>
        <v>#N/A</v>
      </c>
      <c r="Q179" s="96" t="e">
        <f ca="true">+IF(AND(ISNUMBER(OFFSET('Water Data'!$H$6,0,10*ROW('Water Data'!H173))),'Data Summary'!CF179="Yes"),OFFSET('Water Data'!$H$6,0,10*ROW('Water Data'!H173)),NA())</f>
        <v>#N/A</v>
      </c>
      <c r="R179" s="96" t="e">
        <f ca="true">+IF(AND(ISNUMBER(OFFSET('Water Data'!$H$9,0,10*ROW('Water Data'!H173))),'Data Summary'!CG179="Yes"),OFFSET('Water Data'!$H$9,0,10*ROW('Water Data'!H173)),NA())</f>
        <v>#N/A</v>
      </c>
      <c r="S179" s="96" t="e">
        <f ca="true">+IF(AND(ISNUMBER(OFFSET('Water Data'!$I$4,0,10*ROW('Water Data'!I173))),'Data Summary'!CH179="Yes"),100-OFFSET('Water Data'!$I$4,0,10*ROW('Water Data'!I173)),NA())</f>
        <v>#N/A</v>
      </c>
      <c r="T179" s="96" t="e">
        <f ca="true">+IF(AND(ISNUMBER(OFFSET('Water Data'!$I$6,0,10*ROW('Water Data'!I173))),'Data Summary'!CI179="Yes"),OFFSET('Water Data'!$I$6,0,10*ROW('Water Data'!I173)),NA())</f>
        <v>#N/A</v>
      </c>
      <c r="U179" s="96" t="e">
        <f ca="true">+IF(AND(ISNUMBER(OFFSET('Water Data'!$I$9,0,10*ROW('Water Data'!I173))),'Data Summary'!CJ179="Yes"),OFFSET('Water Data'!$I$9,0,10*ROW('Water Data'!I173)),NA())</f>
        <v>#N/A</v>
      </c>
      <c r="V179" s="97" t="e">
        <f ca="true">+IF(AND(ISNUMBER(OFFSET('Sanitation Data'!$D$4,0,10*ROW('Sanitation Data'!D173))),'Data Summary'!CK179="Yes"),100-OFFSET('Sanitation Data'!$D$4,0,10*ROW('Sanitation Data'!D173)),NA())</f>
        <v>#N/A</v>
      </c>
      <c r="W179" s="97" t="e">
        <f ca="true">+IF(AND(ISNUMBER(OFFSET('Sanitation Data'!$D$6,0,10*ROW('Sanitation Data'!D173))),'Data Summary'!CL179="Yes"),OFFSET('Sanitation Data'!$D$6,0,10*ROW('Sanitation Data'!D173)),NA())</f>
        <v>#N/A</v>
      </c>
      <c r="X179" s="97" t="e">
        <f ca="true">+IF(AND(ISNUMBER(OFFSET('Sanitation Data'!$D$10,0,10*ROW('Sanitation Data'!D173))),'Data Summary'!CM179="Yes"),OFFSET('Sanitation Data'!$D$10,0,10*ROW('Sanitation Data'!D173)),NA())</f>
        <v>#N/A</v>
      </c>
      <c r="Y179" s="97" t="e">
        <f ca="true">+IF(AND(ISNUMBER(OFFSET('Sanitation Data'!$D$11,0,10*ROW('Sanitation Data'!D173))),'Data Summary'!CN179="Yes"),OFFSET('Sanitation Data'!$D$11,0,10*ROW('Sanitation Data'!D173)),NA())</f>
        <v>#N/A</v>
      </c>
      <c r="Z179" s="97" t="e">
        <f ca="true">+IF(AND(ISNUMBER(OFFSET('Sanitation Data'!$D$12,0,10*ROW('Sanitation Data'!D173))),'Data Summary'!CO179="Yes"),OFFSET('Sanitation Data'!$D$12,0,10*ROW('Sanitation Data'!D173)),NA())</f>
        <v>#N/A</v>
      </c>
      <c r="AA179" s="97" t="e">
        <f ca="true">+IF(AND(ISNUMBER(OFFSET('Sanitation Data'!$E$4,0,10*ROW('Sanitation Data'!E173))),'Data Summary'!CP179="Yes"),100-OFFSET('Sanitation Data'!$E$4,0,10*ROW('Sanitation Data'!E173)),NA())</f>
        <v>#N/A</v>
      </c>
      <c r="AB179" s="97" t="e">
        <f ca="true">+IF(AND(ISNUMBER(OFFSET('Sanitation Data'!$E$6,0,10*ROW('Sanitation Data'!E173))),'Data Summary'!CQ179="Yes"),OFFSET('Sanitation Data'!$E$6,0,10*ROW('Sanitation Data'!E173)),NA())</f>
        <v>#N/A</v>
      </c>
      <c r="AC179" s="97" t="e">
        <f ca="true">+IF(AND(ISNUMBER(OFFSET('Sanitation Data'!$E$10,0,10*ROW('Sanitation Data'!E173))),'Data Summary'!CR179="Yes"),OFFSET('Sanitation Data'!$E$10,0,10*ROW('Sanitation Data'!E173)),NA())</f>
        <v>#N/A</v>
      </c>
      <c r="AD179" s="97" t="e">
        <f ca="true">+IF(AND(ISNUMBER(OFFSET('Sanitation Data'!$E$11,0,10*ROW('Sanitation Data'!E173))),'Data Summary'!CS179="Yes"),OFFSET('Sanitation Data'!$E$11,0,10*ROW('Sanitation Data'!E173)),NA())</f>
        <v>#N/A</v>
      </c>
      <c r="AE179" s="97" t="e">
        <f ca="true">+IF(AND(ISNUMBER(OFFSET('Sanitation Data'!$E$12,0,10*ROW('Sanitation Data'!E173))),'Data Summary'!CT179="Yes"),OFFSET('Sanitation Data'!$E$12,0,10*ROW('Sanitation Data'!E173)),NA())</f>
        <v>#N/A</v>
      </c>
      <c r="AF179" s="97" t="e">
        <f ca="true">+IF(AND(ISNUMBER(OFFSET('Sanitation Data'!$F$4,0,10*ROW('Sanitation Data'!F173))),'Data Summary'!CU179="Yes"),100-OFFSET('Sanitation Data'!$F$4,0,10*ROW('Sanitation Data'!F173)),NA())</f>
        <v>#N/A</v>
      </c>
      <c r="AG179" s="97" t="e">
        <f ca="true">+IF(AND(ISNUMBER(OFFSET('Sanitation Data'!$F$6,0,10*ROW('Sanitation Data'!F173))),'Data Summary'!CV179="Yes"),OFFSET('Sanitation Data'!$F$6,0,10*ROW('Sanitation Data'!F173)),NA())</f>
        <v>#N/A</v>
      </c>
      <c r="AH179" s="97" t="e">
        <f ca="true">+IF(AND(ISNUMBER(OFFSET('Sanitation Data'!$F$10,0,10*ROW('Sanitation Data'!F173))),'Data Summary'!CW179="Yes"),OFFSET('Sanitation Data'!$F$10,0,10*ROW('Sanitation Data'!F173)),NA())</f>
        <v>#N/A</v>
      </c>
      <c r="AI179" s="97" t="e">
        <f ca="true">+IF(AND(ISNUMBER(OFFSET('Sanitation Data'!$F$11,0,10*ROW('Sanitation Data'!F173))),'Data Summary'!CX179="Yes"),OFFSET('Sanitation Data'!$F$11,0,10*ROW('Sanitation Data'!F173)),NA())</f>
        <v>#N/A</v>
      </c>
      <c r="AJ179" s="97" t="e">
        <f ca="true">+IF(AND(ISNUMBER(OFFSET('Sanitation Data'!$F$12,0,10*ROW('Sanitation Data'!F173))),'Data Summary'!CY179="Yes"),OFFSET('Sanitation Data'!$F$12,0,10*ROW('Sanitation Data'!F173)),NA())</f>
        <v>#N/A</v>
      </c>
      <c r="AK179" s="97" t="e">
        <f ca="true">+IF(AND(ISNUMBER(OFFSET('Sanitation Data'!$G$4,0,10*ROW('Sanitation Data'!G173))),'Data Summary'!CZ179="Yes"),100-OFFSET('Sanitation Data'!$G$4,0,10*ROW('Sanitation Data'!G173)),NA())</f>
        <v>#N/A</v>
      </c>
      <c r="AL179" s="97" t="e">
        <f ca="true">+IF(AND(ISNUMBER(OFFSET('Sanitation Data'!$G$6,0,10*ROW('Sanitation Data'!G173))),'Data Summary'!DA179="Yes"),OFFSET('Sanitation Data'!$G$6,0,10*ROW('Sanitation Data'!G173)),NA())</f>
        <v>#N/A</v>
      </c>
      <c r="AM179" s="97" t="e">
        <f ca="true">+IF(AND(ISNUMBER(OFFSET('Sanitation Data'!$G$10,0,10*ROW('Sanitation Data'!G173))),'Data Summary'!DB179="Yes"),OFFSET('Sanitation Data'!$G$10,0,10*ROW('Sanitation Data'!G173)),NA())</f>
        <v>#N/A</v>
      </c>
      <c r="AN179" s="97" t="e">
        <f ca="true">+IF(AND(ISNUMBER(OFFSET('Sanitation Data'!$G$11,0,10*ROW('Sanitation Data'!G173))),'Data Summary'!DC179="Yes"),OFFSET('Sanitation Data'!$G$11,0,10*ROW('Sanitation Data'!G173)),NA())</f>
        <v>#N/A</v>
      </c>
      <c r="AO179" s="97" t="e">
        <f ca="true">+IF(AND(ISNUMBER(OFFSET('Sanitation Data'!$G$12,0,10*ROW('Sanitation Data'!G173))),'Data Summary'!DD179="Yes"),OFFSET('Sanitation Data'!$G$12,0,10*ROW('Sanitation Data'!G173)),NA())</f>
        <v>#N/A</v>
      </c>
      <c r="AP179" s="97" t="e">
        <f ca="true">+IF(AND(ISNUMBER(OFFSET('Sanitation Data'!$H$4,0,10*ROW('Sanitation Data'!H173))),'Data Summary'!DE179="Yes"),100-OFFSET('Sanitation Data'!$H$4,0,10*ROW('Sanitation Data'!H173)),NA())</f>
        <v>#N/A</v>
      </c>
      <c r="AQ179" s="97" t="e">
        <f ca="true">+IF(AND(ISNUMBER(OFFSET('Sanitation Data'!$H$6,0,10*ROW('Sanitation Data'!H173))),'Data Summary'!DF179="Yes"),OFFSET('Sanitation Data'!$H$6,0,10*ROW('Sanitation Data'!H173)),NA())</f>
        <v>#N/A</v>
      </c>
      <c r="AR179" s="97" t="e">
        <f ca="true">+IF(AND(ISNUMBER(OFFSET('Sanitation Data'!$H$10,0,10*ROW('Sanitation Data'!H173))),'Data Summary'!DG179="Yes"),OFFSET('Sanitation Data'!$H$10,0,10*ROW('Sanitation Data'!H173)),NA())</f>
        <v>#N/A</v>
      </c>
      <c r="AS179" s="97" t="e">
        <f ca="true">+IF(AND(ISNUMBER(OFFSET('Sanitation Data'!$H$11,0,10*ROW('Sanitation Data'!H173))),'Data Summary'!DH179="Yes"),OFFSET('Sanitation Data'!$H$11,0,10*ROW('Sanitation Data'!H173)),NA())</f>
        <v>#N/A</v>
      </c>
      <c r="AT179" s="97" t="e">
        <f ca="true">+IF(AND(ISNUMBER(OFFSET('Sanitation Data'!$H$12,0,10*ROW('Sanitation Data'!H173))),'Data Summary'!DI179="Yes"),OFFSET('Sanitation Data'!$H$12,0,10*ROW('Sanitation Data'!H173)),NA())</f>
        <v>#N/A</v>
      </c>
      <c r="AU179" s="97" t="e">
        <f ca="true">+IF(AND(ISNUMBER(OFFSET('Sanitation Data'!$I$4,0,10*ROW('Sanitation Data'!I173))),'Data Summary'!DJ179="Yes"),100-OFFSET('Sanitation Data'!$I$4,0,10*ROW('Sanitation Data'!I173)),NA())</f>
        <v>#N/A</v>
      </c>
      <c r="AV179" s="97" t="e">
        <f ca="true">+IF(AND(ISNUMBER(OFFSET('Sanitation Data'!$I$6,0,10*ROW('Sanitation Data'!I173))),'Data Summary'!DK179="Yes"),OFFSET('Sanitation Data'!$I$6,0,10*ROW('Sanitation Data'!I173)),NA())</f>
        <v>#N/A</v>
      </c>
      <c r="AW179" s="97" t="e">
        <f ca="true">+IF(AND(ISNUMBER(OFFSET('Sanitation Data'!$I$10,0,10*ROW('Sanitation Data'!I173))),'Data Summary'!DL179="Yes"),OFFSET('Sanitation Data'!$I$10,0,10*ROW('Sanitation Data'!I173)),NA())</f>
        <v>#N/A</v>
      </c>
      <c r="AX179" s="97" t="e">
        <f ca="true">+IF(AND(ISNUMBER(OFFSET('Sanitation Data'!$I$11,0,10*ROW('Sanitation Data'!I173))),'Data Summary'!DM179="Yes"),OFFSET('Sanitation Data'!$I$11,0,10*ROW('Sanitation Data'!I173)),NA())</f>
        <v>#N/A</v>
      </c>
      <c r="AY179" s="97" t="e">
        <f ca="true">+IF(AND(ISNUMBER(OFFSET('Sanitation Data'!$I$12,0,10*ROW('Sanitation Data'!I173))),'Data Summary'!DN179="Yes"),OFFSET('Sanitation Data'!$I$12,0,10*ROW('Sanitation Data'!I173)),NA())</f>
        <v>#N/A</v>
      </c>
      <c r="AZ179" s="98" t="e">
        <f ca="true">+IF(AND(ISNUMBER(OFFSET('Hygiene Data'!$D$5,0,10*ROW('Hygiene Data'!D173))),'Data Summary'!DO179="Yes"),OFFSET('Hygiene Data'!$D$5,0,10*ROW('Hygiene Data'!D173)),NA())</f>
        <v>#N/A</v>
      </c>
      <c r="BA179" s="98" t="e">
        <f ca="true">+IF(AND(ISNUMBER(OFFSET('Hygiene Data'!$D$7,0,10*ROW('Hygiene Data'!D173))),'Data Summary'!DP179="Yes"),OFFSET('Hygiene Data'!$D$7,0,10*ROW('Hygiene Data'!D173)),NA())</f>
        <v>#N/A</v>
      </c>
      <c r="BB179" s="98" t="e">
        <f ca="true">+IF(AND(ISNUMBER(OFFSET('Hygiene Data'!$D$9,0,10*ROW('Hygiene Data'!D173))),'Data Summary'!DQ179="Yes"),OFFSET('Hygiene Data'!$D$9,0,10*ROW('Hygiene Data'!D173)),NA())</f>
        <v>#N/A</v>
      </c>
      <c r="BC179" s="98" t="e">
        <f ca="true">+IF(AND(ISNUMBER(OFFSET('Hygiene Data'!$E$5,0,10*ROW('Hygiene Data'!E173))),'Data Summary'!DR179="Yes"),OFFSET('Hygiene Data'!$E$5,0,10*ROW('Hygiene Data'!E173)),NA())</f>
        <v>#N/A</v>
      </c>
      <c r="BD179" s="98" t="e">
        <f ca="true">+IF(AND(ISNUMBER(OFFSET('Hygiene Data'!$E$7,0,10*ROW('Hygiene Data'!E173))),'Data Summary'!DS179="Yes"),OFFSET('Hygiene Data'!$E$7,0,10*ROW('Hygiene Data'!E173)),NA())</f>
        <v>#N/A</v>
      </c>
      <c r="BE179" s="98" t="e">
        <f ca="true">+IF(AND(ISNUMBER(OFFSET('Hygiene Data'!$E$9,0,10*ROW('Hygiene Data'!E173))),'Data Summary'!DT179="Yes"),OFFSET('Hygiene Data'!$E$9,0,10*ROW('Hygiene Data'!E173)),NA())</f>
        <v>#N/A</v>
      </c>
      <c r="BF179" s="98" t="e">
        <f ca="true">+IF(AND(ISNUMBER(OFFSET('Hygiene Data'!$F$5,0,10*ROW('Hygiene Data'!F173))),'Data Summary'!DU179="Yes"),OFFSET('Hygiene Data'!$F$5,0,10*ROW('Hygiene Data'!F173)),NA())</f>
        <v>#N/A</v>
      </c>
      <c r="BG179" s="98" t="e">
        <f ca="true">+IF(AND(ISNUMBER(OFFSET('Hygiene Data'!$F$7,0,10*ROW('Hygiene Data'!F173))),'Data Summary'!DV179="Yes"),OFFSET('Hygiene Data'!$F$7,0,10*ROW('Hygiene Data'!F173)),NA())</f>
        <v>#N/A</v>
      </c>
      <c r="BH179" s="98" t="e">
        <f ca="true">+IF(AND(ISNUMBER(OFFSET('Hygiene Data'!$F$9,0,10*ROW('Hygiene Data'!F173))),'Data Summary'!DW179="Yes"),OFFSET('Hygiene Data'!$F$9,0,10*ROW('Hygiene Data'!F173)),NA())</f>
        <v>#N/A</v>
      </c>
      <c r="BI179" s="98" t="e">
        <f ca="true">+IF(AND(ISNUMBER(OFFSET('Hygiene Data'!$G$5,0,10*ROW('Hygiene Data'!G173))),'Data Summary'!DX179="Yes"),OFFSET('Hygiene Data'!$G$5,0,10*ROW('Hygiene Data'!G173)),NA())</f>
        <v>#N/A</v>
      </c>
      <c r="BJ179" s="98" t="e">
        <f ca="true">+IF(AND(ISNUMBER(OFFSET('Hygiene Data'!$G$7,0,10*ROW('Hygiene Data'!G173))),'Data Summary'!DY179="Yes"),OFFSET('Hygiene Data'!$G$7,0,10*ROW('Hygiene Data'!G173)),NA())</f>
        <v>#N/A</v>
      </c>
      <c r="BK179" s="98" t="e">
        <f ca="true">+IF(AND(ISNUMBER(OFFSET('Hygiene Data'!$G$9,0,10*ROW('Hygiene Data'!G173))),'Data Summary'!DZ179="Yes"),OFFSET('Hygiene Data'!$G$9,0,10*ROW('Hygiene Data'!G173)),NA())</f>
        <v>#N/A</v>
      </c>
      <c r="BL179" s="98" t="e">
        <f ca="true">+IF(AND(ISNUMBER(OFFSET('Hygiene Data'!$H$5,0,10*ROW('Hygiene Data'!H173))),'Data Summary'!EA179="Yes"),OFFSET('Hygiene Data'!$H$5,0,10*ROW('Hygiene Data'!H173)),NA())</f>
        <v>#N/A</v>
      </c>
      <c r="BM179" s="98" t="e">
        <f ca="true">+IF(AND(ISNUMBER(OFFSET('Hygiene Data'!$H$7,0,10*ROW('Hygiene Data'!H173))),'Data Summary'!EB179="Yes"),OFFSET('Hygiene Data'!$H$7,0,10*ROW('Hygiene Data'!H173)),NA())</f>
        <v>#N/A</v>
      </c>
      <c r="BN179" s="98" t="e">
        <f ca="true">+IF(AND(ISNUMBER(OFFSET('Hygiene Data'!$H$9,0,10*ROW('Hygiene Data'!H173))),'Data Summary'!EC179="Yes"),OFFSET('Hygiene Data'!$H$9,0,10*ROW('Hygiene Data'!H173)),NA())</f>
        <v>#N/A</v>
      </c>
      <c r="BO179" s="98" t="e">
        <f ca="true">+IF(AND(ISNUMBER(OFFSET('Hygiene Data'!$I$5,0,10*ROW('Hygiene Data'!I173))),'Data Summary'!ED179="Yes"),OFFSET('Hygiene Data'!$I$5,0,10*ROW('Hygiene Data'!I173)),NA())</f>
        <v>#N/A</v>
      </c>
      <c r="BP179" s="98" t="e">
        <f ca="true">+IF(AND(ISNUMBER(OFFSET('Hygiene Data'!$I$7,0,10*ROW('Hygiene Data'!I173))),'Data Summary'!EE179="Yes"),OFFSET('Hygiene Data'!$I$7,0,10*ROW('Hygiene Data'!I173)),NA())</f>
        <v>#N/A</v>
      </c>
      <c r="BQ179" s="98" t="e">
        <f ca="true">+IF(AND(ISNUMBER(OFFSET('Hygiene Data'!$I$9,0,10*ROW('Hygiene Data'!I173))),'Data Summary'!EF179="Yes"),OFFSET('Hygiene Data'!$I$9,0,10*ROW('Hygiene Data'!I173)),NA())</f>
        <v>#N/A</v>
      </c>
    </row>
    <row xmlns:x14ac="http://schemas.microsoft.com/office/spreadsheetml/2009/9/ac" r="180" x14ac:dyDescent="0.2">
      <c r="A180" s="335" t="e">
        <f ca="true">+RIGHT('Data Summary'!A180,LEN('Data Summary'!A180)-9)</f>
        <v>#VALUE!</v>
      </c>
      <c r="B180" s="36" t="str">
        <f ca="true">+IF(ISTEXT('Data Summary'!B180),'Data Summary'!B180,"")</f>
        <v/>
      </c>
      <c r="C180" s="334" t="e">
        <f ca="true">+VALUE('Data Summary'!C180)</f>
        <v>#VALUE!</v>
      </c>
      <c r="D180" s="96" t="e">
        <f ca="true">+IF(AND(ISNUMBER(OFFSET('Water Data'!$D$4,0,10*ROW('Water Data'!D174))),'Data Summary'!BS180="Yes"),100-OFFSET('Water Data'!$D$4,0,10*ROW('Water Data'!D174)),NA())</f>
        <v>#N/A</v>
      </c>
      <c r="E180" s="96" t="e">
        <f ca="true">+IF(AND(ISNUMBER(OFFSET('Water Data'!$D$6,0,10*ROW('Water Data'!D174))),'Data Summary'!BT180="Yes"),OFFSET('Water Data'!$D$6,0,10*ROW('Water Data'!D174)),NA())</f>
        <v>#N/A</v>
      </c>
      <c r="F180" s="96" t="e">
        <f ca="true">+IF(AND(ISNUMBER(OFFSET('Water Data'!$D$9,0,10*ROW('Water Data'!D174))),'Data Summary'!BU180="Yes"),OFFSET('Water Data'!$D$9,0,10*ROW('Water Data'!D174)),NA())</f>
        <v>#N/A</v>
      </c>
      <c r="G180" s="96" t="e">
        <f ca="true">+IF(AND(ISNUMBER(OFFSET('Water Data'!$E$4,0,10*ROW('Water Data'!E174))),'Data Summary'!BV180="Yes"),100-OFFSET('Water Data'!$E$4,0,10*ROW('Water Data'!E174)),NA())</f>
        <v>#N/A</v>
      </c>
      <c r="H180" s="96" t="e">
        <f ca="true">+IF(AND(ISNUMBER(OFFSET('Water Data'!$E$6,0,10*ROW('Water Data'!E174))),'Data Summary'!BW180="Yes"),OFFSET('Water Data'!$E$6,0,10*ROW('Water Data'!E174)),NA())</f>
        <v>#N/A</v>
      </c>
      <c r="I180" s="96" t="e">
        <f ca="true">+IF(AND(ISNUMBER(OFFSET('Water Data'!$E$9,0,10*ROW('Water Data'!E174))),'Data Summary'!BX180="Yes"),OFFSET('Water Data'!$E$9,0,10*ROW('Water Data'!E174)),NA())</f>
        <v>#N/A</v>
      </c>
      <c r="J180" s="96" t="e">
        <f ca="true">+IF(AND(ISNUMBER(OFFSET('Water Data'!$F$4,0,10*ROW('Water Data'!F174))),'Data Summary'!BY180="Yes"),100-OFFSET('Water Data'!$F$4,0,10*ROW('Water Data'!F174)),NA())</f>
        <v>#N/A</v>
      </c>
      <c r="K180" s="96" t="e">
        <f ca="true">+IF(AND(ISNUMBER(OFFSET('Water Data'!$F$6,0,10*ROW('Water Data'!F174))),'Data Summary'!BZ180="Yes"),OFFSET('Water Data'!$F$6,0,10*ROW('Water Data'!F174)),NA())</f>
        <v>#N/A</v>
      </c>
      <c r="L180" s="96" t="e">
        <f ca="true">+IF(AND(ISNUMBER(OFFSET('Water Data'!$F$9,0,10*ROW('Water Data'!F174))),'Data Summary'!CA180="Yes"),OFFSET('Water Data'!$F$9,0,10*ROW('Water Data'!F174)),NA())</f>
        <v>#N/A</v>
      </c>
      <c r="M180" s="96" t="e">
        <f ca="true">+IF(AND(ISNUMBER(OFFSET('Water Data'!$G$4,0,10*ROW('Water Data'!G174))),'Data Summary'!CB180="Yes"),100-OFFSET('Water Data'!$G$4,0,10*ROW('Water Data'!G174)),NA())</f>
        <v>#N/A</v>
      </c>
      <c r="N180" s="96" t="e">
        <f ca="true">+IF(AND(ISNUMBER(OFFSET('Water Data'!$G$6,0,10*ROW('Water Data'!G174))),'Data Summary'!CC180="Yes"),OFFSET('Water Data'!$G$6,0,10*ROW('Water Data'!G174)),NA())</f>
        <v>#N/A</v>
      </c>
      <c r="O180" s="96" t="e">
        <f ca="true">+IF(AND(ISNUMBER(OFFSET('Water Data'!$G$9,0,10*ROW('Water Data'!G174))),'Data Summary'!CD180="Yes"),OFFSET('Water Data'!$G$9,0,10*ROW('Water Data'!G174)),NA())</f>
        <v>#N/A</v>
      </c>
      <c r="P180" s="96" t="e">
        <f ca="true">+IF(AND(ISNUMBER(OFFSET('Water Data'!$H$4,0,10*ROW('Water Data'!H174))),'Data Summary'!CE180="Yes"),100-OFFSET('Water Data'!$H$4,0,10*ROW('Water Data'!H174)),NA())</f>
        <v>#N/A</v>
      </c>
      <c r="Q180" s="96" t="e">
        <f ca="true">+IF(AND(ISNUMBER(OFFSET('Water Data'!$H$6,0,10*ROW('Water Data'!H174))),'Data Summary'!CF180="Yes"),OFFSET('Water Data'!$H$6,0,10*ROW('Water Data'!H174)),NA())</f>
        <v>#N/A</v>
      </c>
      <c r="R180" s="96" t="e">
        <f ca="true">+IF(AND(ISNUMBER(OFFSET('Water Data'!$H$9,0,10*ROW('Water Data'!H174))),'Data Summary'!CG180="Yes"),OFFSET('Water Data'!$H$9,0,10*ROW('Water Data'!H174)),NA())</f>
        <v>#N/A</v>
      </c>
      <c r="S180" s="96" t="e">
        <f ca="true">+IF(AND(ISNUMBER(OFFSET('Water Data'!$I$4,0,10*ROW('Water Data'!I174))),'Data Summary'!CH180="Yes"),100-OFFSET('Water Data'!$I$4,0,10*ROW('Water Data'!I174)),NA())</f>
        <v>#N/A</v>
      </c>
      <c r="T180" s="96" t="e">
        <f ca="true">+IF(AND(ISNUMBER(OFFSET('Water Data'!$I$6,0,10*ROW('Water Data'!I174))),'Data Summary'!CI180="Yes"),OFFSET('Water Data'!$I$6,0,10*ROW('Water Data'!I174)),NA())</f>
        <v>#N/A</v>
      </c>
      <c r="U180" s="96" t="e">
        <f ca="true">+IF(AND(ISNUMBER(OFFSET('Water Data'!$I$9,0,10*ROW('Water Data'!I174))),'Data Summary'!CJ180="Yes"),OFFSET('Water Data'!$I$9,0,10*ROW('Water Data'!I174)),NA())</f>
        <v>#N/A</v>
      </c>
      <c r="V180" s="97" t="e">
        <f ca="true">+IF(AND(ISNUMBER(OFFSET('Sanitation Data'!$D$4,0,10*ROW('Sanitation Data'!D174))),'Data Summary'!CK180="Yes"),100-OFFSET('Sanitation Data'!$D$4,0,10*ROW('Sanitation Data'!D174)),NA())</f>
        <v>#N/A</v>
      </c>
      <c r="W180" s="97" t="e">
        <f ca="true">+IF(AND(ISNUMBER(OFFSET('Sanitation Data'!$D$6,0,10*ROW('Sanitation Data'!D174))),'Data Summary'!CL180="Yes"),OFFSET('Sanitation Data'!$D$6,0,10*ROW('Sanitation Data'!D174)),NA())</f>
        <v>#N/A</v>
      </c>
      <c r="X180" s="97" t="e">
        <f ca="true">+IF(AND(ISNUMBER(OFFSET('Sanitation Data'!$D$10,0,10*ROW('Sanitation Data'!D174))),'Data Summary'!CM180="Yes"),OFFSET('Sanitation Data'!$D$10,0,10*ROW('Sanitation Data'!D174)),NA())</f>
        <v>#N/A</v>
      </c>
      <c r="Y180" s="97" t="e">
        <f ca="true">+IF(AND(ISNUMBER(OFFSET('Sanitation Data'!$D$11,0,10*ROW('Sanitation Data'!D174))),'Data Summary'!CN180="Yes"),OFFSET('Sanitation Data'!$D$11,0,10*ROW('Sanitation Data'!D174)),NA())</f>
        <v>#N/A</v>
      </c>
      <c r="Z180" s="97" t="e">
        <f ca="true">+IF(AND(ISNUMBER(OFFSET('Sanitation Data'!$D$12,0,10*ROW('Sanitation Data'!D174))),'Data Summary'!CO180="Yes"),OFFSET('Sanitation Data'!$D$12,0,10*ROW('Sanitation Data'!D174)),NA())</f>
        <v>#N/A</v>
      </c>
      <c r="AA180" s="97" t="e">
        <f ca="true">+IF(AND(ISNUMBER(OFFSET('Sanitation Data'!$E$4,0,10*ROW('Sanitation Data'!E174))),'Data Summary'!CP180="Yes"),100-OFFSET('Sanitation Data'!$E$4,0,10*ROW('Sanitation Data'!E174)),NA())</f>
        <v>#N/A</v>
      </c>
      <c r="AB180" s="97" t="e">
        <f ca="true">+IF(AND(ISNUMBER(OFFSET('Sanitation Data'!$E$6,0,10*ROW('Sanitation Data'!E174))),'Data Summary'!CQ180="Yes"),OFFSET('Sanitation Data'!$E$6,0,10*ROW('Sanitation Data'!E174)),NA())</f>
        <v>#N/A</v>
      </c>
      <c r="AC180" s="97" t="e">
        <f ca="true">+IF(AND(ISNUMBER(OFFSET('Sanitation Data'!$E$10,0,10*ROW('Sanitation Data'!E174))),'Data Summary'!CR180="Yes"),OFFSET('Sanitation Data'!$E$10,0,10*ROW('Sanitation Data'!E174)),NA())</f>
        <v>#N/A</v>
      </c>
      <c r="AD180" s="97" t="e">
        <f ca="true">+IF(AND(ISNUMBER(OFFSET('Sanitation Data'!$E$11,0,10*ROW('Sanitation Data'!E174))),'Data Summary'!CS180="Yes"),OFFSET('Sanitation Data'!$E$11,0,10*ROW('Sanitation Data'!E174)),NA())</f>
        <v>#N/A</v>
      </c>
      <c r="AE180" s="97" t="e">
        <f ca="true">+IF(AND(ISNUMBER(OFFSET('Sanitation Data'!$E$12,0,10*ROW('Sanitation Data'!E174))),'Data Summary'!CT180="Yes"),OFFSET('Sanitation Data'!$E$12,0,10*ROW('Sanitation Data'!E174)),NA())</f>
        <v>#N/A</v>
      </c>
      <c r="AF180" s="97" t="e">
        <f ca="true">+IF(AND(ISNUMBER(OFFSET('Sanitation Data'!$F$4,0,10*ROW('Sanitation Data'!F174))),'Data Summary'!CU180="Yes"),100-OFFSET('Sanitation Data'!$F$4,0,10*ROW('Sanitation Data'!F174)),NA())</f>
        <v>#N/A</v>
      </c>
      <c r="AG180" s="97" t="e">
        <f ca="true">+IF(AND(ISNUMBER(OFFSET('Sanitation Data'!$F$6,0,10*ROW('Sanitation Data'!F174))),'Data Summary'!CV180="Yes"),OFFSET('Sanitation Data'!$F$6,0,10*ROW('Sanitation Data'!F174)),NA())</f>
        <v>#N/A</v>
      </c>
      <c r="AH180" s="97" t="e">
        <f ca="true">+IF(AND(ISNUMBER(OFFSET('Sanitation Data'!$F$10,0,10*ROW('Sanitation Data'!F174))),'Data Summary'!CW180="Yes"),OFFSET('Sanitation Data'!$F$10,0,10*ROW('Sanitation Data'!F174)),NA())</f>
        <v>#N/A</v>
      </c>
      <c r="AI180" s="97" t="e">
        <f ca="true">+IF(AND(ISNUMBER(OFFSET('Sanitation Data'!$F$11,0,10*ROW('Sanitation Data'!F174))),'Data Summary'!CX180="Yes"),OFFSET('Sanitation Data'!$F$11,0,10*ROW('Sanitation Data'!F174)),NA())</f>
        <v>#N/A</v>
      </c>
      <c r="AJ180" s="97" t="e">
        <f ca="true">+IF(AND(ISNUMBER(OFFSET('Sanitation Data'!$F$12,0,10*ROW('Sanitation Data'!F174))),'Data Summary'!CY180="Yes"),OFFSET('Sanitation Data'!$F$12,0,10*ROW('Sanitation Data'!F174)),NA())</f>
        <v>#N/A</v>
      </c>
      <c r="AK180" s="97" t="e">
        <f ca="true">+IF(AND(ISNUMBER(OFFSET('Sanitation Data'!$G$4,0,10*ROW('Sanitation Data'!G174))),'Data Summary'!CZ180="Yes"),100-OFFSET('Sanitation Data'!$G$4,0,10*ROW('Sanitation Data'!G174)),NA())</f>
        <v>#N/A</v>
      </c>
      <c r="AL180" s="97" t="e">
        <f ca="true">+IF(AND(ISNUMBER(OFFSET('Sanitation Data'!$G$6,0,10*ROW('Sanitation Data'!G174))),'Data Summary'!DA180="Yes"),OFFSET('Sanitation Data'!$G$6,0,10*ROW('Sanitation Data'!G174)),NA())</f>
        <v>#N/A</v>
      </c>
      <c r="AM180" s="97" t="e">
        <f ca="true">+IF(AND(ISNUMBER(OFFSET('Sanitation Data'!$G$10,0,10*ROW('Sanitation Data'!G174))),'Data Summary'!DB180="Yes"),OFFSET('Sanitation Data'!$G$10,0,10*ROW('Sanitation Data'!G174)),NA())</f>
        <v>#N/A</v>
      </c>
      <c r="AN180" s="97" t="e">
        <f ca="true">+IF(AND(ISNUMBER(OFFSET('Sanitation Data'!$G$11,0,10*ROW('Sanitation Data'!G174))),'Data Summary'!DC180="Yes"),OFFSET('Sanitation Data'!$G$11,0,10*ROW('Sanitation Data'!G174)),NA())</f>
        <v>#N/A</v>
      </c>
      <c r="AO180" s="97" t="e">
        <f ca="true">+IF(AND(ISNUMBER(OFFSET('Sanitation Data'!$G$12,0,10*ROW('Sanitation Data'!G174))),'Data Summary'!DD180="Yes"),OFFSET('Sanitation Data'!$G$12,0,10*ROW('Sanitation Data'!G174)),NA())</f>
        <v>#N/A</v>
      </c>
      <c r="AP180" s="97" t="e">
        <f ca="true">+IF(AND(ISNUMBER(OFFSET('Sanitation Data'!$H$4,0,10*ROW('Sanitation Data'!H174))),'Data Summary'!DE180="Yes"),100-OFFSET('Sanitation Data'!$H$4,0,10*ROW('Sanitation Data'!H174)),NA())</f>
        <v>#N/A</v>
      </c>
      <c r="AQ180" s="97" t="e">
        <f ca="true">+IF(AND(ISNUMBER(OFFSET('Sanitation Data'!$H$6,0,10*ROW('Sanitation Data'!H174))),'Data Summary'!DF180="Yes"),OFFSET('Sanitation Data'!$H$6,0,10*ROW('Sanitation Data'!H174)),NA())</f>
        <v>#N/A</v>
      </c>
      <c r="AR180" s="97" t="e">
        <f ca="true">+IF(AND(ISNUMBER(OFFSET('Sanitation Data'!$H$10,0,10*ROW('Sanitation Data'!H174))),'Data Summary'!DG180="Yes"),OFFSET('Sanitation Data'!$H$10,0,10*ROW('Sanitation Data'!H174)),NA())</f>
        <v>#N/A</v>
      </c>
      <c r="AS180" s="97" t="e">
        <f ca="true">+IF(AND(ISNUMBER(OFFSET('Sanitation Data'!$H$11,0,10*ROW('Sanitation Data'!H174))),'Data Summary'!DH180="Yes"),OFFSET('Sanitation Data'!$H$11,0,10*ROW('Sanitation Data'!H174)),NA())</f>
        <v>#N/A</v>
      </c>
      <c r="AT180" s="97" t="e">
        <f ca="true">+IF(AND(ISNUMBER(OFFSET('Sanitation Data'!$H$12,0,10*ROW('Sanitation Data'!H174))),'Data Summary'!DI180="Yes"),OFFSET('Sanitation Data'!$H$12,0,10*ROW('Sanitation Data'!H174)),NA())</f>
        <v>#N/A</v>
      </c>
      <c r="AU180" s="97" t="e">
        <f ca="true">+IF(AND(ISNUMBER(OFFSET('Sanitation Data'!$I$4,0,10*ROW('Sanitation Data'!I174))),'Data Summary'!DJ180="Yes"),100-OFFSET('Sanitation Data'!$I$4,0,10*ROW('Sanitation Data'!I174)),NA())</f>
        <v>#N/A</v>
      </c>
      <c r="AV180" s="97" t="e">
        <f ca="true">+IF(AND(ISNUMBER(OFFSET('Sanitation Data'!$I$6,0,10*ROW('Sanitation Data'!I174))),'Data Summary'!DK180="Yes"),OFFSET('Sanitation Data'!$I$6,0,10*ROW('Sanitation Data'!I174)),NA())</f>
        <v>#N/A</v>
      </c>
      <c r="AW180" s="97" t="e">
        <f ca="true">+IF(AND(ISNUMBER(OFFSET('Sanitation Data'!$I$10,0,10*ROW('Sanitation Data'!I174))),'Data Summary'!DL180="Yes"),OFFSET('Sanitation Data'!$I$10,0,10*ROW('Sanitation Data'!I174)),NA())</f>
        <v>#N/A</v>
      </c>
      <c r="AX180" s="97" t="e">
        <f ca="true">+IF(AND(ISNUMBER(OFFSET('Sanitation Data'!$I$11,0,10*ROW('Sanitation Data'!I174))),'Data Summary'!DM180="Yes"),OFFSET('Sanitation Data'!$I$11,0,10*ROW('Sanitation Data'!I174)),NA())</f>
        <v>#N/A</v>
      </c>
      <c r="AY180" s="97" t="e">
        <f ca="true">+IF(AND(ISNUMBER(OFFSET('Sanitation Data'!$I$12,0,10*ROW('Sanitation Data'!I174))),'Data Summary'!DN180="Yes"),OFFSET('Sanitation Data'!$I$12,0,10*ROW('Sanitation Data'!I174)),NA())</f>
        <v>#N/A</v>
      </c>
      <c r="AZ180" s="98" t="e">
        <f ca="true">+IF(AND(ISNUMBER(OFFSET('Hygiene Data'!$D$5,0,10*ROW('Hygiene Data'!D174))),'Data Summary'!DO180="Yes"),OFFSET('Hygiene Data'!$D$5,0,10*ROW('Hygiene Data'!D174)),NA())</f>
        <v>#N/A</v>
      </c>
      <c r="BA180" s="98" t="e">
        <f ca="true">+IF(AND(ISNUMBER(OFFSET('Hygiene Data'!$D$7,0,10*ROW('Hygiene Data'!D174))),'Data Summary'!DP180="Yes"),OFFSET('Hygiene Data'!$D$7,0,10*ROW('Hygiene Data'!D174)),NA())</f>
        <v>#N/A</v>
      </c>
      <c r="BB180" s="98" t="e">
        <f ca="true">+IF(AND(ISNUMBER(OFFSET('Hygiene Data'!$D$9,0,10*ROW('Hygiene Data'!D174))),'Data Summary'!DQ180="Yes"),OFFSET('Hygiene Data'!$D$9,0,10*ROW('Hygiene Data'!D174)),NA())</f>
        <v>#N/A</v>
      </c>
      <c r="BC180" s="98" t="e">
        <f ca="true">+IF(AND(ISNUMBER(OFFSET('Hygiene Data'!$E$5,0,10*ROW('Hygiene Data'!E174))),'Data Summary'!DR180="Yes"),OFFSET('Hygiene Data'!$E$5,0,10*ROW('Hygiene Data'!E174)),NA())</f>
        <v>#N/A</v>
      </c>
      <c r="BD180" s="98" t="e">
        <f ca="true">+IF(AND(ISNUMBER(OFFSET('Hygiene Data'!$E$7,0,10*ROW('Hygiene Data'!E174))),'Data Summary'!DS180="Yes"),OFFSET('Hygiene Data'!$E$7,0,10*ROW('Hygiene Data'!E174)),NA())</f>
        <v>#N/A</v>
      </c>
      <c r="BE180" s="98" t="e">
        <f ca="true">+IF(AND(ISNUMBER(OFFSET('Hygiene Data'!$E$9,0,10*ROW('Hygiene Data'!E174))),'Data Summary'!DT180="Yes"),OFFSET('Hygiene Data'!$E$9,0,10*ROW('Hygiene Data'!E174)),NA())</f>
        <v>#N/A</v>
      </c>
      <c r="BF180" s="98" t="e">
        <f ca="true">+IF(AND(ISNUMBER(OFFSET('Hygiene Data'!$F$5,0,10*ROW('Hygiene Data'!F174))),'Data Summary'!DU180="Yes"),OFFSET('Hygiene Data'!$F$5,0,10*ROW('Hygiene Data'!F174)),NA())</f>
        <v>#N/A</v>
      </c>
      <c r="BG180" s="98" t="e">
        <f ca="true">+IF(AND(ISNUMBER(OFFSET('Hygiene Data'!$F$7,0,10*ROW('Hygiene Data'!F174))),'Data Summary'!DV180="Yes"),OFFSET('Hygiene Data'!$F$7,0,10*ROW('Hygiene Data'!F174)),NA())</f>
        <v>#N/A</v>
      </c>
      <c r="BH180" s="98" t="e">
        <f ca="true">+IF(AND(ISNUMBER(OFFSET('Hygiene Data'!$F$9,0,10*ROW('Hygiene Data'!F174))),'Data Summary'!DW180="Yes"),OFFSET('Hygiene Data'!$F$9,0,10*ROW('Hygiene Data'!F174)),NA())</f>
        <v>#N/A</v>
      </c>
      <c r="BI180" s="98" t="e">
        <f ca="true">+IF(AND(ISNUMBER(OFFSET('Hygiene Data'!$G$5,0,10*ROW('Hygiene Data'!G174))),'Data Summary'!DX180="Yes"),OFFSET('Hygiene Data'!$G$5,0,10*ROW('Hygiene Data'!G174)),NA())</f>
        <v>#N/A</v>
      </c>
      <c r="BJ180" s="98" t="e">
        <f ca="true">+IF(AND(ISNUMBER(OFFSET('Hygiene Data'!$G$7,0,10*ROW('Hygiene Data'!G174))),'Data Summary'!DY180="Yes"),OFFSET('Hygiene Data'!$G$7,0,10*ROW('Hygiene Data'!G174)),NA())</f>
        <v>#N/A</v>
      </c>
      <c r="BK180" s="98" t="e">
        <f ca="true">+IF(AND(ISNUMBER(OFFSET('Hygiene Data'!$G$9,0,10*ROW('Hygiene Data'!G174))),'Data Summary'!DZ180="Yes"),OFFSET('Hygiene Data'!$G$9,0,10*ROW('Hygiene Data'!G174)),NA())</f>
        <v>#N/A</v>
      </c>
      <c r="BL180" s="98" t="e">
        <f ca="true">+IF(AND(ISNUMBER(OFFSET('Hygiene Data'!$H$5,0,10*ROW('Hygiene Data'!H174))),'Data Summary'!EA180="Yes"),OFFSET('Hygiene Data'!$H$5,0,10*ROW('Hygiene Data'!H174)),NA())</f>
        <v>#N/A</v>
      </c>
      <c r="BM180" s="98" t="e">
        <f ca="true">+IF(AND(ISNUMBER(OFFSET('Hygiene Data'!$H$7,0,10*ROW('Hygiene Data'!H174))),'Data Summary'!EB180="Yes"),OFFSET('Hygiene Data'!$H$7,0,10*ROW('Hygiene Data'!H174)),NA())</f>
        <v>#N/A</v>
      </c>
      <c r="BN180" s="98" t="e">
        <f ca="true">+IF(AND(ISNUMBER(OFFSET('Hygiene Data'!$H$9,0,10*ROW('Hygiene Data'!H174))),'Data Summary'!EC180="Yes"),OFFSET('Hygiene Data'!$H$9,0,10*ROW('Hygiene Data'!H174)),NA())</f>
        <v>#N/A</v>
      </c>
      <c r="BO180" s="98" t="e">
        <f ca="true">+IF(AND(ISNUMBER(OFFSET('Hygiene Data'!$I$5,0,10*ROW('Hygiene Data'!I174))),'Data Summary'!ED180="Yes"),OFFSET('Hygiene Data'!$I$5,0,10*ROW('Hygiene Data'!I174)),NA())</f>
        <v>#N/A</v>
      </c>
      <c r="BP180" s="98" t="e">
        <f ca="true">+IF(AND(ISNUMBER(OFFSET('Hygiene Data'!$I$7,0,10*ROW('Hygiene Data'!I174))),'Data Summary'!EE180="Yes"),OFFSET('Hygiene Data'!$I$7,0,10*ROW('Hygiene Data'!I174)),NA())</f>
        <v>#N/A</v>
      </c>
      <c r="BQ180" s="98" t="e">
        <f ca="true">+IF(AND(ISNUMBER(OFFSET('Hygiene Data'!$I$9,0,10*ROW('Hygiene Data'!I174))),'Data Summary'!EF180="Yes"),OFFSET('Hygiene Data'!$I$9,0,10*ROW('Hygiene Data'!I174)),NA())</f>
        <v>#N/A</v>
      </c>
    </row>
    <row xmlns:x14ac="http://schemas.microsoft.com/office/spreadsheetml/2009/9/ac" r="181" x14ac:dyDescent="0.2">
      <c r="A181" s="335" t="e">
        <f ca="true">+RIGHT('Data Summary'!A181,LEN('Data Summary'!A181)-9)</f>
        <v>#VALUE!</v>
      </c>
      <c r="B181" s="36" t="str">
        <f ca="true">+IF(ISTEXT('Data Summary'!B181),'Data Summary'!B181,"")</f>
        <v/>
      </c>
      <c r="C181" s="334" t="e">
        <f ca="true">+VALUE('Data Summary'!C181)</f>
        <v>#VALUE!</v>
      </c>
      <c r="D181" s="96" t="e">
        <f ca="true">+IF(AND(ISNUMBER(OFFSET('Water Data'!$D$4,0,10*ROW('Water Data'!D175))),'Data Summary'!BS181="Yes"),100-OFFSET('Water Data'!$D$4,0,10*ROW('Water Data'!D175)),NA())</f>
        <v>#N/A</v>
      </c>
      <c r="E181" s="96" t="e">
        <f ca="true">+IF(AND(ISNUMBER(OFFSET('Water Data'!$D$6,0,10*ROW('Water Data'!D175))),'Data Summary'!BT181="Yes"),OFFSET('Water Data'!$D$6,0,10*ROW('Water Data'!D175)),NA())</f>
        <v>#N/A</v>
      </c>
      <c r="F181" s="96" t="e">
        <f ca="true">+IF(AND(ISNUMBER(OFFSET('Water Data'!$D$9,0,10*ROW('Water Data'!D175))),'Data Summary'!BU181="Yes"),OFFSET('Water Data'!$D$9,0,10*ROW('Water Data'!D175)),NA())</f>
        <v>#N/A</v>
      </c>
      <c r="G181" s="96" t="e">
        <f ca="true">+IF(AND(ISNUMBER(OFFSET('Water Data'!$E$4,0,10*ROW('Water Data'!E175))),'Data Summary'!BV181="Yes"),100-OFFSET('Water Data'!$E$4,0,10*ROW('Water Data'!E175)),NA())</f>
        <v>#N/A</v>
      </c>
      <c r="H181" s="96" t="e">
        <f ca="true">+IF(AND(ISNUMBER(OFFSET('Water Data'!$E$6,0,10*ROW('Water Data'!E175))),'Data Summary'!BW181="Yes"),OFFSET('Water Data'!$E$6,0,10*ROW('Water Data'!E175)),NA())</f>
        <v>#N/A</v>
      </c>
      <c r="I181" s="96" t="e">
        <f ca="true">+IF(AND(ISNUMBER(OFFSET('Water Data'!$E$9,0,10*ROW('Water Data'!E175))),'Data Summary'!BX181="Yes"),OFFSET('Water Data'!$E$9,0,10*ROW('Water Data'!E175)),NA())</f>
        <v>#N/A</v>
      </c>
      <c r="J181" s="96" t="e">
        <f ca="true">+IF(AND(ISNUMBER(OFFSET('Water Data'!$F$4,0,10*ROW('Water Data'!F175))),'Data Summary'!BY181="Yes"),100-OFFSET('Water Data'!$F$4,0,10*ROW('Water Data'!F175)),NA())</f>
        <v>#N/A</v>
      </c>
      <c r="K181" s="96" t="e">
        <f ca="true">+IF(AND(ISNUMBER(OFFSET('Water Data'!$F$6,0,10*ROW('Water Data'!F175))),'Data Summary'!BZ181="Yes"),OFFSET('Water Data'!$F$6,0,10*ROW('Water Data'!F175)),NA())</f>
        <v>#N/A</v>
      </c>
      <c r="L181" s="96" t="e">
        <f ca="true">+IF(AND(ISNUMBER(OFFSET('Water Data'!$F$9,0,10*ROW('Water Data'!F175))),'Data Summary'!CA181="Yes"),OFFSET('Water Data'!$F$9,0,10*ROW('Water Data'!F175)),NA())</f>
        <v>#N/A</v>
      </c>
      <c r="M181" s="96" t="e">
        <f ca="true">+IF(AND(ISNUMBER(OFFSET('Water Data'!$G$4,0,10*ROW('Water Data'!G175))),'Data Summary'!CB181="Yes"),100-OFFSET('Water Data'!$G$4,0,10*ROW('Water Data'!G175)),NA())</f>
        <v>#N/A</v>
      </c>
      <c r="N181" s="96" t="e">
        <f ca="true">+IF(AND(ISNUMBER(OFFSET('Water Data'!$G$6,0,10*ROW('Water Data'!G175))),'Data Summary'!CC181="Yes"),OFFSET('Water Data'!$G$6,0,10*ROW('Water Data'!G175)),NA())</f>
        <v>#N/A</v>
      </c>
      <c r="O181" s="96" t="e">
        <f ca="true">+IF(AND(ISNUMBER(OFFSET('Water Data'!$G$9,0,10*ROW('Water Data'!G175))),'Data Summary'!CD181="Yes"),OFFSET('Water Data'!$G$9,0,10*ROW('Water Data'!G175)),NA())</f>
        <v>#N/A</v>
      </c>
      <c r="P181" s="96" t="e">
        <f ca="true">+IF(AND(ISNUMBER(OFFSET('Water Data'!$H$4,0,10*ROW('Water Data'!H175))),'Data Summary'!CE181="Yes"),100-OFFSET('Water Data'!$H$4,0,10*ROW('Water Data'!H175)),NA())</f>
        <v>#N/A</v>
      </c>
      <c r="Q181" s="96" t="e">
        <f ca="true">+IF(AND(ISNUMBER(OFFSET('Water Data'!$H$6,0,10*ROW('Water Data'!H175))),'Data Summary'!CF181="Yes"),OFFSET('Water Data'!$H$6,0,10*ROW('Water Data'!H175)),NA())</f>
        <v>#N/A</v>
      </c>
      <c r="R181" s="96" t="e">
        <f ca="true">+IF(AND(ISNUMBER(OFFSET('Water Data'!$H$9,0,10*ROW('Water Data'!H175))),'Data Summary'!CG181="Yes"),OFFSET('Water Data'!$H$9,0,10*ROW('Water Data'!H175)),NA())</f>
        <v>#N/A</v>
      </c>
      <c r="S181" s="96" t="e">
        <f ca="true">+IF(AND(ISNUMBER(OFFSET('Water Data'!$I$4,0,10*ROW('Water Data'!I175))),'Data Summary'!CH181="Yes"),100-OFFSET('Water Data'!$I$4,0,10*ROW('Water Data'!I175)),NA())</f>
        <v>#N/A</v>
      </c>
      <c r="T181" s="96" t="e">
        <f ca="true">+IF(AND(ISNUMBER(OFFSET('Water Data'!$I$6,0,10*ROW('Water Data'!I175))),'Data Summary'!CI181="Yes"),OFFSET('Water Data'!$I$6,0,10*ROW('Water Data'!I175)),NA())</f>
        <v>#N/A</v>
      </c>
      <c r="U181" s="96" t="e">
        <f ca="true">+IF(AND(ISNUMBER(OFFSET('Water Data'!$I$9,0,10*ROW('Water Data'!I175))),'Data Summary'!CJ181="Yes"),OFFSET('Water Data'!$I$9,0,10*ROW('Water Data'!I175)),NA())</f>
        <v>#N/A</v>
      </c>
      <c r="V181" s="97" t="e">
        <f ca="true">+IF(AND(ISNUMBER(OFFSET('Sanitation Data'!$D$4,0,10*ROW('Sanitation Data'!D175))),'Data Summary'!CK181="Yes"),100-OFFSET('Sanitation Data'!$D$4,0,10*ROW('Sanitation Data'!D175)),NA())</f>
        <v>#N/A</v>
      </c>
      <c r="W181" s="97" t="e">
        <f ca="true">+IF(AND(ISNUMBER(OFFSET('Sanitation Data'!$D$6,0,10*ROW('Sanitation Data'!D175))),'Data Summary'!CL181="Yes"),OFFSET('Sanitation Data'!$D$6,0,10*ROW('Sanitation Data'!D175)),NA())</f>
        <v>#N/A</v>
      </c>
      <c r="X181" s="97" t="e">
        <f ca="true">+IF(AND(ISNUMBER(OFFSET('Sanitation Data'!$D$10,0,10*ROW('Sanitation Data'!D175))),'Data Summary'!CM181="Yes"),OFFSET('Sanitation Data'!$D$10,0,10*ROW('Sanitation Data'!D175)),NA())</f>
        <v>#N/A</v>
      </c>
      <c r="Y181" s="97" t="e">
        <f ca="true">+IF(AND(ISNUMBER(OFFSET('Sanitation Data'!$D$11,0,10*ROW('Sanitation Data'!D175))),'Data Summary'!CN181="Yes"),OFFSET('Sanitation Data'!$D$11,0,10*ROW('Sanitation Data'!D175)),NA())</f>
        <v>#N/A</v>
      </c>
      <c r="Z181" s="97" t="e">
        <f ca="true">+IF(AND(ISNUMBER(OFFSET('Sanitation Data'!$D$12,0,10*ROW('Sanitation Data'!D175))),'Data Summary'!CO181="Yes"),OFFSET('Sanitation Data'!$D$12,0,10*ROW('Sanitation Data'!D175)),NA())</f>
        <v>#N/A</v>
      </c>
      <c r="AA181" s="97" t="e">
        <f ca="true">+IF(AND(ISNUMBER(OFFSET('Sanitation Data'!$E$4,0,10*ROW('Sanitation Data'!E175))),'Data Summary'!CP181="Yes"),100-OFFSET('Sanitation Data'!$E$4,0,10*ROW('Sanitation Data'!E175)),NA())</f>
        <v>#N/A</v>
      </c>
      <c r="AB181" s="97" t="e">
        <f ca="true">+IF(AND(ISNUMBER(OFFSET('Sanitation Data'!$E$6,0,10*ROW('Sanitation Data'!E175))),'Data Summary'!CQ181="Yes"),OFFSET('Sanitation Data'!$E$6,0,10*ROW('Sanitation Data'!E175)),NA())</f>
        <v>#N/A</v>
      </c>
      <c r="AC181" s="97" t="e">
        <f ca="true">+IF(AND(ISNUMBER(OFFSET('Sanitation Data'!$E$10,0,10*ROW('Sanitation Data'!E175))),'Data Summary'!CR181="Yes"),OFFSET('Sanitation Data'!$E$10,0,10*ROW('Sanitation Data'!E175)),NA())</f>
        <v>#N/A</v>
      </c>
      <c r="AD181" s="97" t="e">
        <f ca="true">+IF(AND(ISNUMBER(OFFSET('Sanitation Data'!$E$11,0,10*ROW('Sanitation Data'!E175))),'Data Summary'!CS181="Yes"),OFFSET('Sanitation Data'!$E$11,0,10*ROW('Sanitation Data'!E175)),NA())</f>
        <v>#N/A</v>
      </c>
      <c r="AE181" s="97" t="e">
        <f ca="true">+IF(AND(ISNUMBER(OFFSET('Sanitation Data'!$E$12,0,10*ROW('Sanitation Data'!E175))),'Data Summary'!CT181="Yes"),OFFSET('Sanitation Data'!$E$12,0,10*ROW('Sanitation Data'!E175)),NA())</f>
        <v>#N/A</v>
      </c>
      <c r="AF181" s="97" t="e">
        <f ca="true">+IF(AND(ISNUMBER(OFFSET('Sanitation Data'!$F$4,0,10*ROW('Sanitation Data'!F175))),'Data Summary'!CU181="Yes"),100-OFFSET('Sanitation Data'!$F$4,0,10*ROW('Sanitation Data'!F175)),NA())</f>
        <v>#N/A</v>
      </c>
      <c r="AG181" s="97" t="e">
        <f ca="true">+IF(AND(ISNUMBER(OFFSET('Sanitation Data'!$F$6,0,10*ROW('Sanitation Data'!F175))),'Data Summary'!CV181="Yes"),OFFSET('Sanitation Data'!$F$6,0,10*ROW('Sanitation Data'!F175)),NA())</f>
        <v>#N/A</v>
      </c>
      <c r="AH181" s="97" t="e">
        <f ca="true">+IF(AND(ISNUMBER(OFFSET('Sanitation Data'!$F$10,0,10*ROW('Sanitation Data'!F175))),'Data Summary'!CW181="Yes"),OFFSET('Sanitation Data'!$F$10,0,10*ROW('Sanitation Data'!F175)),NA())</f>
        <v>#N/A</v>
      </c>
      <c r="AI181" s="97" t="e">
        <f ca="true">+IF(AND(ISNUMBER(OFFSET('Sanitation Data'!$F$11,0,10*ROW('Sanitation Data'!F175))),'Data Summary'!CX181="Yes"),OFFSET('Sanitation Data'!$F$11,0,10*ROW('Sanitation Data'!F175)),NA())</f>
        <v>#N/A</v>
      </c>
      <c r="AJ181" s="97" t="e">
        <f ca="true">+IF(AND(ISNUMBER(OFFSET('Sanitation Data'!$F$12,0,10*ROW('Sanitation Data'!F175))),'Data Summary'!CY181="Yes"),OFFSET('Sanitation Data'!$F$12,0,10*ROW('Sanitation Data'!F175)),NA())</f>
        <v>#N/A</v>
      </c>
      <c r="AK181" s="97" t="e">
        <f ca="true">+IF(AND(ISNUMBER(OFFSET('Sanitation Data'!$G$4,0,10*ROW('Sanitation Data'!G175))),'Data Summary'!CZ181="Yes"),100-OFFSET('Sanitation Data'!$G$4,0,10*ROW('Sanitation Data'!G175)),NA())</f>
        <v>#N/A</v>
      </c>
      <c r="AL181" s="97" t="e">
        <f ca="true">+IF(AND(ISNUMBER(OFFSET('Sanitation Data'!$G$6,0,10*ROW('Sanitation Data'!G175))),'Data Summary'!DA181="Yes"),OFFSET('Sanitation Data'!$G$6,0,10*ROW('Sanitation Data'!G175)),NA())</f>
        <v>#N/A</v>
      </c>
      <c r="AM181" s="97" t="e">
        <f ca="true">+IF(AND(ISNUMBER(OFFSET('Sanitation Data'!$G$10,0,10*ROW('Sanitation Data'!G175))),'Data Summary'!DB181="Yes"),OFFSET('Sanitation Data'!$G$10,0,10*ROW('Sanitation Data'!G175)),NA())</f>
        <v>#N/A</v>
      </c>
      <c r="AN181" s="97" t="e">
        <f ca="true">+IF(AND(ISNUMBER(OFFSET('Sanitation Data'!$G$11,0,10*ROW('Sanitation Data'!G175))),'Data Summary'!DC181="Yes"),OFFSET('Sanitation Data'!$G$11,0,10*ROW('Sanitation Data'!G175)),NA())</f>
        <v>#N/A</v>
      </c>
      <c r="AO181" s="97" t="e">
        <f ca="true">+IF(AND(ISNUMBER(OFFSET('Sanitation Data'!$G$12,0,10*ROW('Sanitation Data'!G175))),'Data Summary'!DD181="Yes"),OFFSET('Sanitation Data'!$G$12,0,10*ROW('Sanitation Data'!G175)),NA())</f>
        <v>#N/A</v>
      </c>
      <c r="AP181" s="97" t="e">
        <f ca="true">+IF(AND(ISNUMBER(OFFSET('Sanitation Data'!$H$4,0,10*ROW('Sanitation Data'!H175))),'Data Summary'!DE181="Yes"),100-OFFSET('Sanitation Data'!$H$4,0,10*ROW('Sanitation Data'!H175)),NA())</f>
        <v>#N/A</v>
      </c>
      <c r="AQ181" s="97" t="e">
        <f ca="true">+IF(AND(ISNUMBER(OFFSET('Sanitation Data'!$H$6,0,10*ROW('Sanitation Data'!H175))),'Data Summary'!DF181="Yes"),OFFSET('Sanitation Data'!$H$6,0,10*ROW('Sanitation Data'!H175)),NA())</f>
        <v>#N/A</v>
      </c>
      <c r="AR181" s="97" t="e">
        <f ca="true">+IF(AND(ISNUMBER(OFFSET('Sanitation Data'!$H$10,0,10*ROW('Sanitation Data'!H175))),'Data Summary'!DG181="Yes"),OFFSET('Sanitation Data'!$H$10,0,10*ROW('Sanitation Data'!H175)),NA())</f>
        <v>#N/A</v>
      </c>
      <c r="AS181" s="97" t="e">
        <f ca="true">+IF(AND(ISNUMBER(OFFSET('Sanitation Data'!$H$11,0,10*ROW('Sanitation Data'!H175))),'Data Summary'!DH181="Yes"),OFFSET('Sanitation Data'!$H$11,0,10*ROW('Sanitation Data'!H175)),NA())</f>
        <v>#N/A</v>
      </c>
      <c r="AT181" s="97" t="e">
        <f ca="true">+IF(AND(ISNUMBER(OFFSET('Sanitation Data'!$H$12,0,10*ROW('Sanitation Data'!H175))),'Data Summary'!DI181="Yes"),OFFSET('Sanitation Data'!$H$12,0,10*ROW('Sanitation Data'!H175)),NA())</f>
        <v>#N/A</v>
      </c>
      <c r="AU181" s="97" t="e">
        <f ca="true">+IF(AND(ISNUMBER(OFFSET('Sanitation Data'!$I$4,0,10*ROW('Sanitation Data'!I175))),'Data Summary'!DJ181="Yes"),100-OFFSET('Sanitation Data'!$I$4,0,10*ROW('Sanitation Data'!I175)),NA())</f>
        <v>#N/A</v>
      </c>
      <c r="AV181" s="97" t="e">
        <f ca="true">+IF(AND(ISNUMBER(OFFSET('Sanitation Data'!$I$6,0,10*ROW('Sanitation Data'!I175))),'Data Summary'!DK181="Yes"),OFFSET('Sanitation Data'!$I$6,0,10*ROW('Sanitation Data'!I175)),NA())</f>
        <v>#N/A</v>
      </c>
      <c r="AW181" s="97" t="e">
        <f ca="true">+IF(AND(ISNUMBER(OFFSET('Sanitation Data'!$I$10,0,10*ROW('Sanitation Data'!I175))),'Data Summary'!DL181="Yes"),OFFSET('Sanitation Data'!$I$10,0,10*ROW('Sanitation Data'!I175)),NA())</f>
        <v>#N/A</v>
      </c>
      <c r="AX181" s="97" t="e">
        <f ca="true">+IF(AND(ISNUMBER(OFFSET('Sanitation Data'!$I$11,0,10*ROW('Sanitation Data'!I175))),'Data Summary'!DM181="Yes"),OFFSET('Sanitation Data'!$I$11,0,10*ROW('Sanitation Data'!I175)),NA())</f>
        <v>#N/A</v>
      </c>
      <c r="AY181" s="97" t="e">
        <f ca="true">+IF(AND(ISNUMBER(OFFSET('Sanitation Data'!$I$12,0,10*ROW('Sanitation Data'!I175))),'Data Summary'!DN181="Yes"),OFFSET('Sanitation Data'!$I$12,0,10*ROW('Sanitation Data'!I175)),NA())</f>
        <v>#N/A</v>
      </c>
      <c r="AZ181" s="98" t="e">
        <f ca="true">+IF(AND(ISNUMBER(OFFSET('Hygiene Data'!$D$5,0,10*ROW('Hygiene Data'!D175))),'Data Summary'!DO181="Yes"),OFFSET('Hygiene Data'!$D$5,0,10*ROW('Hygiene Data'!D175)),NA())</f>
        <v>#N/A</v>
      </c>
      <c r="BA181" s="98" t="e">
        <f ca="true">+IF(AND(ISNUMBER(OFFSET('Hygiene Data'!$D$7,0,10*ROW('Hygiene Data'!D175))),'Data Summary'!DP181="Yes"),OFFSET('Hygiene Data'!$D$7,0,10*ROW('Hygiene Data'!D175)),NA())</f>
        <v>#N/A</v>
      </c>
      <c r="BB181" s="98" t="e">
        <f ca="true">+IF(AND(ISNUMBER(OFFSET('Hygiene Data'!$D$9,0,10*ROW('Hygiene Data'!D175))),'Data Summary'!DQ181="Yes"),OFFSET('Hygiene Data'!$D$9,0,10*ROW('Hygiene Data'!D175)),NA())</f>
        <v>#N/A</v>
      </c>
      <c r="BC181" s="98" t="e">
        <f ca="true">+IF(AND(ISNUMBER(OFFSET('Hygiene Data'!$E$5,0,10*ROW('Hygiene Data'!E175))),'Data Summary'!DR181="Yes"),OFFSET('Hygiene Data'!$E$5,0,10*ROW('Hygiene Data'!E175)),NA())</f>
        <v>#N/A</v>
      </c>
      <c r="BD181" s="98" t="e">
        <f ca="true">+IF(AND(ISNUMBER(OFFSET('Hygiene Data'!$E$7,0,10*ROW('Hygiene Data'!E175))),'Data Summary'!DS181="Yes"),OFFSET('Hygiene Data'!$E$7,0,10*ROW('Hygiene Data'!E175)),NA())</f>
        <v>#N/A</v>
      </c>
      <c r="BE181" s="98" t="e">
        <f ca="true">+IF(AND(ISNUMBER(OFFSET('Hygiene Data'!$E$9,0,10*ROW('Hygiene Data'!E175))),'Data Summary'!DT181="Yes"),OFFSET('Hygiene Data'!$E$9,0,10*ROW('Hygiene Data'!E175)),NA())</f>
        <v>#N/A</v>
      </c>
      <c r="BF181" s="98" t="e">
        <f ca="true">+IF(AND(ISNUMBER(OFFSET('Hygiene Data'!$F$5,0,10*ROW('Hygiene Data'!F175))),'Data Summary'!DU181="Yes"),OFFSET('Hygiene Data'!$F$5,0,10*ROW('Hygiene Data'!F175)),NA())</f>
        <v>#N/A</v>
      </c>
      <c r="BG181" s="98" t="e">
        <f ca="true">+IF(AND(ISNUMBER(OFFSET('Hygiene Data'!$F$7,0,10*ROW('Hygiene Data'!F175))),'Data Summary'!DV181="Yes"),OFFSET('Hygiene Data'!$F$7,0,10*ROW('Hygiene Data'!F175)),NA())</f>
        <v>#N/A</v>
      </c>
      <c r="BH181" s="98" t="e">
        <f ca="true">+IF(AND(ISNUMBER(OFFSET('Hygiene Data'!$F$9,0,10*ROW('Hygiene Data'!F175))),'Data Summary'!DW181="Yes"),OFFSET('Hygiene Data'!$F$9,0,10*ROW('Hygiene Data'!F175)),NA())</f>
        <v>#N/A</v>
      </c>
      <c r="BI181" s="98" t="e">
        <f ca="true">+IF(AND(ISNUMBER(OFFSET('Hygiene Data'!$G$5,0,10*ROW('Hygiene Data'!G175))),'Data Summary'!DX181="Yes"),OFFSET('Hygiene Data'!$G$5,0,10*ROW('Hygiene Data'!G175)),NA())</f>
        <v>#N/A</v>
      </c>
      <c r="BJ181" s="98" t="e">
        <f ca="true">+IF(AND(ISNUMBER(OFFSET('Hygiene Data'!$G$7,0,10*ROW('Hygiene Data'!G175))),'Data Summary'!DY181="Yes"),OFFSET('Hygiene Data'!$G$7,0,10*ROW('Hygiene Data'!G175)),NA())</f>
        <v>#N/A</v>
      </c>
      <c r="BK181" s="98" t="e">
        <f ca="true">+IF(AND(ISNUMBER(OFFSET('Hygiene Data'!$G$9,0,10*ROW('Hygiene Data'!G175))),'Data Summary'!DZ181="Yes"),OFFSET('Hygiene Data'!$G$9,0,10*ROW('Hygiene Data'!G175)),NA())</f>
        <v>#N/A</v>
      </c>
      <c r="BL181" s="98" t="e">
        <f ca="true">+IF(AND(ISNUMBER(OFFSET('Hygiene Data'!$H$5,0,10*ROW('Hygiene Data'!H175))),'Data Summary'!EA181="Yes"),OFFSET('Hygiene Data'!$H$5,0,10*ROW('Hygiene Data'!H175)),NA())</f>
        <v>#N/A</v>
      </c>
      <c r="BM181" s="98" t="e">
        <f ca="true">+IF(AND(ISNUMBER(OFFSET('Hygiene Data'!$H$7,0,10*ROW('Hygiene Data'!H175))),'Data Summary'!EB181="Yes"),OFFSET('Hygiene Data'!$H$7,0,10*ROW('Hygiene Data'!H175)),NA())</f>
        <v>#N/A</v>
      </c>
      <c r="BN181" s="98" t="e">
        <f ca="true">+IF(AND(ISNUMBER(OFFSET('Hygiene Data'!$H$9,0,10*ROW('Hygiene Data'!H175))),'Data Summary'!EC181="Yes"),OFFSET('Hygiene Data'!$H$9,0,10*ROW('Hygiene Data'!H175)),NA())</f>
        <v>#N/A</v>
      </c>
      <c r="BO181" s="98" t="e">
        <f ca="true">+IF(AND(ISNUMBER(OFFSET('Hygiene Data'!$I$5,0,10*ROW('Hygiene Data'!I175))),'Data Summary'!ED181="Yes"),OFFSET('Hygiene Data'!$I$5,0,10*ROW('Hygiene Data'!I175)),NA())</f>
        <v>#N/A</v>
      </c>
      <c r="BP181" s="98" t="e">
        <f ca="true">+IF(AND(ISNUMBER(OFFSET('Hygiene Data'!$I$7,0,10*ROW('Hygiene Data'!I175))),'Data Summary'!EE181="Yes"),OFFSET('Hygiene Data'!$I$7,0,10*ROW('Hygiene Data'!I175)),NA())</f>
        <v>#N/A</v>
      </c>
      <c r="BQ181" s="98" t="e">
        <f ca="true">+IF(AND(ISNUMBER(OFFSET('Hygiene Data'!$I$9,0,10*ROW('Hygiene Data'!I175))),'Data Summary'!EF181="Yes"),OFFSET('Hygiene Data'!$I$9,0,10*ROW('Hygiene Data'!I175)),NA())</f>
        <v>#N/A</v>
      </c>
    </row>
    <row xmlns:x14ac="http://schemas.microsoft.com/office/spreadsheetml/2009/9/ac" r="182" x14ac:dyDescent="0.2">
      <c r="A182" s="335" t="e">
        <f ca="true">+RIGHT('Data Summary'!A182,LEN('Data Summary'!A182)-9)</f>
        <v>#VALUE!</v>
      </c>
      <c r="B182" s="36" t="str">
        <f ca="true">+IF(ISTEXT('Data Summary'!B182),'Data Summary'!B182,"")</f>
        <v/>
      </c>
      <c r="C182" s="334" t="e">
        <f ca="true">+VALUE('Data Summary'!C182)</f>
        <v>#VALUE!</v>
      </c>
      <c r="D182" s="96" t="e">
        <f ca="true">+IF(AND(ISNUMBER(OFFSET('Water Data'!$D$4,0,10*ROW('Water Data'!D176))),'Data Summary'!BS182="Yes"),100-OFFSET('Water Data'!$D$4,0,10*ROW('Water Data'!D176)),NA())</f>
        <v>#N/A</v>
      </c>
      <c r="E182" s="96" t="e">
        <f ca="true">+IF(AND(ISNUMBER(OFFSET('Water Data'!$D$6,0,10*ROW('Water Data'!D176))),'Data Summary'!BT182="Yes"),OFFSET('Water Data'!$D$6,0,10*ROW('Water Data'!D176)),NA())</f>
        <v>#N/A</v>
      </c>
      <c r="F182" s="96" t="e">
        <f ca="true">+IF(AND(ISNUMBER(OFFSET('Water Data'!$D$9,0,10*ROW('Water Data'!D176))),'Data Summary'!BU182="Yes"),OFFSET('Water Data'!$D$9,0,10*ROW('Water Data'!D176)),NA())</f>
        <v>#N/A</v>
      </c>
      <c r="G182" s="96" t="e">
        <f ca="true">+IF(AND(ISNUMBER(OFFSET('Water Data'!$E$4,0,10*ROW('Water Data'!E176))),'Data Summary'!BV182="Yes"),100-OFFSET('Water Data'!$E$4,0,10*ROW('Water Data'!E176)),NA())</f>
        <v>#N/A</v>
      </c>
      <c r="H182" s="96" t="e">
        <f ca="true">+IF(AND(ISNUMBER(OFFSET('Water Data'!$E$6,0,10*ROW('Water Data'!E176))),'Data Summary'!BW182="Yes"),OFFSET('Water Data'!$E$6,0,10*ROW('Water Data'!E176)),NA())</f>
        <v>#N/A</v>
      </c>
      <c r="I182" s="96" t="e">
        <f ca="true">+IF(AND(ISNUMBER(OFFSET('Water Data'!$E$9,0,10*ROW('Water Data'!E176))),'Data Summary'!BX182="Yes"),OFFSET('Water Data'!$E$9,0,10*ROW('Water Data'!E176)),NA())</f>
        <v>#N/A</v>
      </c>
      <c r="J182" s="96" t="e">
        <f ca="true">+IF(AND(ISNUMBER(OFFSET('Water Data'!$F$4,0,10*ROW('Water Data'!F176))),'Data Summary'!BY182="Yes"),100-OFFSET('Water Data'!$F$4,0,10*ROW('Water Data'!F176)),NA())</f>
        <v>#N/A</v>
      </c>
      <c r="K182" s="96" t="e">
        <f ca="true">+IF(AND(ISNUMBER(OFFSET('Water Data'!$F$6,0,10*ROW('Water Data'!F176))),'Data Summary'!BZ182="Yes"),OFFSET('Water Data'!$F$6,0,10*ROW('Water Data'!F176)),NA())</f>
        <v>#N/A</v>
      </c>
      <c r="L182" s="96" t="e">
        <f ca="true">+IF(AND(ISNUMBER(OFFSET('Water Data'!$F$9,0,10*ROW('Water Data'!F176))),'Data Summary'!CA182="Yes"),OFFSET('Water Data'!$F$9,0,10*ROW('Water Data'!F176)),NA())</f>
        <v>#N/A</v>
      </c>
      <c r="M182" s="96" t="e">
        <f ca="true">+IF(AND(ISNUMBER(OFFSET('Water Data'!$G$4,0,10*ROW('Water Data'!G176))),'Data Summary'!CB182="Yes"),100-OFFSET('Water Data'!$G$4,0,10*ROW('Water Data'!G176)),NA())</f>
        <v>#N/A</v>
      </c>
      <c r="N182" s="96" t="e">
        <f ca="true">+IF(AND(ISNUMBER(OFFSET('Water Data'!$G$6,0,10*ROW('Water Data'!G176))),'Data Summary'!CC182="Yes"),OFFSET('Water Data'!$G$6,0,10*ROW('Water Data'!G176)),NA())</f>
        <v>#N/A</v>
      </c>
      <c r="O182" s="96" t="e">
        <f ca="true">+IF(AND(ISNUMBER(OFFSET('Water Data'!$G$9,0,10*ROW('Water Data'!G176))),'Data Summary'!CD182="Yes"),OFFSET('Water Data'!$G$9,0,10*ROW('Water Data'!G176)),NA())</f>
        <v>#N/A</v>
      </c>
      <c r="P182" s="96" t="e">
        <f ca="true">+IF(AND(ISNUMBER(OFFSET('Water Data'!$H$4,0,10*ROW('Water Data'!H176))),'Data Summary'!CE182="Yes"),100-OFFSET('Water Data'!$H$4,0,10*ROW('Water Data'!H176)),NA())</f>
        <v>#N/A</v>
      </c>
      <c r="Q182" s="96" t="e">
        <f ca="true">+IF(AND(ISNUMBER(OFFSET('Water Data'!$H$6,0,10*ROW('Water Data'!H176))),'Data Summary'!CF182="Yes"),OFFSET('Water Data'!$H$6,0,10*ROW('Water Data'!H176)),NA())</f>
        <v>#N/A</v>
      </c>
      <c r="R182" s="96" t="e">
        <f ca="true">+IF(AND(ISNUMBER(OFFSET('Water Data'!$H$9,0,10*ROW('Water Data'!H176))),'Data Summary'!CG182="Yes"),OFFSET('Water Data'!$H$9,0,10*ROW('Water Data'!H176)),NA())</f>
        <v>#N/A</v>
      </c>
      <c r="S182" s="96" t="e">
        <f ca="true">+IF(AND(ISNUMBER(OFFSET('Water Data'!$I$4,0,10*ROW('Water Data'!I176))),'Data Summary'!CH182="Yes"),100-OFFSET('Water Data'!$I$4,0,10*ROW('Water Data'!I176)),NA())</f>
        <v>#N/A</v>
      </c>
      <c r="T182" s="96" t="e">
        <f ca="true">+IF(AND(ISNUMBER(OFFSET('Water Data'!$I$6,0,10*ROW('Water Data'!I176))),'Data Summary'!CI182="Yes"),OFFSET('Water Data'!$I$6,0,10*ROW('Water Data'!I176)),NA())</f>
        <v>#N/A</v>
      </c>
      <c r="U182" s="96" t="e">
        <f ca="true">+IF(AND(ISNUMBER(OFFSET('Water Data'!$I$9,0,10*ROW('Water Data'!I176))),'Data Summary'!CJ182="Yes"),OFFSET('Water Data'!$I$9,0,10*ROW('Water Data'!I176)),NA())</f>
        <v>#N/A</v>
      </c>
      <c r="V182" s="97" t="e">
        <f ca="true">+IF(AND(ISNUMBER(OFFSET('Sanitation Data'!$D$4,0,10*ROW('Sanitation Data'!D176))),'Data Summary'!CK182="Yes"),100-OFFSET('Sanitation Data'!$D$4,0,10*ROW('Sanitation Data'!D176)),NA())</f>
        <v>#N/A</v>
      </c>
      <c r="W182" s="97" t="e">
        <f ca="true">+IF(AND(ISNUMBER(OFFSET('Sanitation Data'!$D$6,0,10*ROW('Sanitation Data'!D176))),'Data Summary'!CL182="Yes"),OFFSET('Sanitation Data'!$D$6,0,10*ROW('Sanitation Data'!D176)),NA())</f>
        <v>#N/A</v>
      </c>
      <c r="X182" s="97" t="e">
        <f ca="true">+IF(AND(ISNUMBER(OFFSET('Sanitation Data'!$D$10,0,10*ROW('Sanitation Data'!D176))),'Data Summary'!CM182="Yes"),OFFSET('Sanitation Data'!$D$10,0,10*ROW('Sanitation Data'!D176)),NA())</f>
        <v>#N/A</v>
      </c>
      <c r="Y182" s="97" t="e">
        <f ca="true">+IF(AND(ISNUMBER(OFFSET('Sanitation Data'!$D$11,0,10*ROW('Sanitation Data'!D176))),'Data Summary'!CN182="Yes"),OFFSET('Sanitation Data'!$D$11,0,10*ROW('Sanitation Data'!D176)),NA())</f>
        <v>#N/A</v>
      </c>
      <c r="Z182" s="97" t="e">
        <f ca="true">+IF(AND(ISNUMBER(OFFSET('Sanitation Data'!$D$12,0,10*ROW('Sanitation Data'!D176))),'Data Summary'!CO182="Yes"),OFFSET('Sanitation Data'!$D$12,0,10*ROW('Sanitation Data'!D176)),NA())</f>
        <v>#N/A</v>
      </c>
      <c r="AA182" s="97" t="e">
        <f ca="true">+IF(AND(ISNUMBER(OFFSET('Sanitation Data'!$E$4,0,10*ROW('Sanitation Data'!E176))),'Data Summary'!CP182="Yes"),100-OFFSET('Sanitation Data'!$E$4,0,10*ROW('Sanitation Data'!E176)),NA())</f>
        <v>#N/A</v>
      </c>
      <c r="AB182" s="97" t="e">
        <f ca="true">+IF(AND(ISNUMBER(OFFSET('Sanitation Data'!$E$6,0,10*ROW('Sanitation Data'!E176))),'Data Summary'!CQ182="Yes"),OFFSET('Sanitation Data'!$E$6,0,10*ROW('Sanitation Data'!E176)),NA())</f>
        <v>#N/A</v>
      </c>
      <c r="AC182" s="97" t="e">
        <f ca="true">+IF(AND(ISNUMBER(OFFSET('Sanitation Data'!$E$10,0,10*ROW('Sanitation Data'!E176))),'Data Summary'!CR182="Yes"),OFFSET('Sanitation Data'!$E$10,0,10*ROW('Sanitation Data'!E176)),NA())</f>
        <v>#N/A</v>
      </c>
      <c r="AD182" s="97" t="e">
        <f ca="true">+IF(AND(ISNUMBER(OFFSET('Sanitation Data'!$E$11,0,10*ROW('Sanitation Data'!E176))),'Data Summary'!CS182="Yes"),OFFSET('Sanitation Data'!$E$11,0,10*ROW('Sanitation Data'!E176)),NA())</f>
        <v>#N/A</v>
      </c>
      <c r="AE182" s="97" t="e">
        <f ca="true">+IF(AND(ISNUMBER(OFFSET('Sanitation Data'!$E$12,0,10*ROW('Sanitation Data'!E176))),'Data Summary'!CT182="Yes"),OFFSET('Sanitation Data'!$E$12,0,10*ROW('Sanitation Data'!E176)),NA())</f>
        <v>#N/A</v>
      </c>
      <c r="AF182" s="97" t="e">
        <f ca="true">+IF(AND(ISNUMBER(OFFSET('Sanitation Data'!$F$4,0,10*ROW('Sanitation Data'!F176))),'Data Summary'!CU182="Yes"),100-OFFSET('Sanitation Data'!$F$4,0,10*ROW('Sanitation Data'!F176)),NA())</f>
        <v>#N/A</v>
      </c>
      <c r="AG182" s="97" t="e">
        <f ca="true">+IF(AND(ISNUMBER(OFFSET('Sanitation Data'!$F$6,0,10*ROW('Sanitation Data'!F176))),'Data Summary'!CV182="Yes"),OFFSET('Sanitation Data'!$F$6,0,10*ROW('Sanitation Data'!F176)),NA())</f>
        <v>#N/A</v>
      </c>
      <c r="AH182" s="97" t="e">
        <f ca="true">+IF(AND(ISNUMBER(OFFSET('Sanitation Data'!$F$10,0,10*ROW('Sanitation Data'!F176))),'Data Summary'!CW182="Yes"),OFFSET('Sanitation Data'!$F$10,0,10*ROW('Sanitation Data'!F176)),NA())</f>
        <v>#N/A</v>
      </c>
      <c r="AI182" s="97" t="e">
        <f ca="true">+IF(AND(ISNUMBER(OFFSET('Sanitation Data'!$F$11,0,10*ROW('Sanitation Data'!F176))),'Data Summary'!CX182="Yes"),OFFSET('Sanitation Data'!$F$11,0,10*ROW('Sanitation Data'!F176)),NA())</f>
        <v>#N/A</v>
      </c>
      <c r="AJ182" s="97" t="e">
        <f ca="true">+IF(AND(ISNUMBER(OFFSET('Sanitation Data'!$F$12,0,10*ROW('Sanitation Data'!F176))),'Data Summary'!CY182="Yes"),OFFSET('Sanitation Data'!$F$12,0,10*ROW('Sanitation Data'!F176)),NA())</f>
        <v>#N/A</v>
      </c>
      <c r="AK182" s="97" t="e">
        <f ca="true">+IF(AND(ISNUMBER(OFFSET('Sanitation Data'!$G$4,0,10*ROW('Sanitation Data'!G176))),'Data Summary'!CZ182="Yes"),100-OFFSET('Sanitation Data'!$G$4,0,10*ROW('Sanitation Data'!G176)),NA())</f>
        <v>#N/A</v>
      </c>
      <c r="AL182" s="97" t="e">
        <f ca="true">+IF(AND(ISNUMBER(OFFSET('Sanitation Data'!$G$6,0,10*ROW('Sanitation Data'!G176))),'Data Summary'!DA182="Yes"),OFFSET('Sanitation Data'!$G$6,0,10*ROW('Sanitation Data'!G176)),NA())</f>
        <v>#N/A</v>
      </c>
      <c r="AM182" s="97" t="e">
        <f ca="true">+IF(AND(ISNUMBER(OFFSET('Sanitation Data'!$G$10,0,10*ROW('Sanitation Data'!G176))),'Data Summary'!DB182="Yes"),OFFSET('Sanitation Data'!$G$10,0,10*ROW('Sanitation Data'!G176)),NA())</f>
        <v>#N/A</v>
      </c>
      <c r="AN182" s="97" t="e">
        <f ca="true">+IF(AND(ISNUMBER(OFFSET('Sanitation Data'!$G$11,0,10*ROW('Sanitation Data'!G176))),'Data Summary'!DC182="Yes"),OFFSET('Sanitation Data'!$G$11,0,10*ROW('Sanitation Data'!G176)),NA())</f>
        <v>#N/A</v>
      </c>
      <c r="AO182" s="97" t="e">
        <f ca="true">+IF(AND(ISNUMBER(OFFSET('Sanitation Data'!$G$12,0,10*ROW('Sanitation Data'!G176))),'Data Summary'!DD182="Yes"),OFFSET('Sanitation Data'!$G$12,0,10*ROW('Sanitation Data'!G176)),NA())</f>
        <v>#N/A</v>
      </c>
      <c r="AP182" s="97" t="e">
        <f ca="true">+IF(AND(ISNUMBER(OFFSET('Sanitation Data'!$H$4,0,10*ROW('Sanitation Data'!H176))),'Data Summary'!DE182="Yes"),100-OFFSET('Sanitation Data'!$H$4,0,10*ROW('Sanitation Data'!H176)),NA())</f>
        <v>#N/A</v>
      </c>
      <c r="AQ182" s="97" t="e">
        <f ca="true">+IF(AND(ISNUMBER(OFFSET('Sanitation Data'!$H$6,0,10*ROW('Sanitation Data'!H176))),'Data Summary'!DF182="Yes"),OFFSET('Sanitation Data'!$H$6,0,10*ROW('Sanitation Data'!H176)),NA())</f>
        <v>#N/A</v>
      </c>
      <c r="AR182" s="97" t="e">
        <f ca="true">+IF(AND(ISNUMBER(OFFSET('Sanitation Data'!$H$10,0,10*ROW('Sanitation Data'!H176))),'Data Summary'!DG182="Yes"),OFFSET('Sanitation Data'!$H$10,0,10*ROW('Sanitation Data'!H176)),NA())</f>
        <v>#N/A</v>
      </c>
      <c r="AS182" s="97" t="e">
        <f ca="true">+IF(AND(ISNUMBER(OFFSET('Sanitation Data'!$H$11,0,10*ROW('Sanitation Data'!H176))),'Data Summary'!DH182="Yes"),OFFSET('Sanitation Data'!$H$11,0,10*ROW('Sanitation Data'!H176)),NA())</f>
        <v>#N/A</v>
      </c>
      <c r="AT182" s="97" t="e">
        <f ca="true">+IF(AND(ISNUMBER(OFFSET('Sanitation Data'!$H$12,0,10*ROW('Sanitation Data'!H176))),'Data Summary'!DI182="Yes"),OFFSET('Sanitation Data'!$H$12,0,10*ROW('Sanitation Data'!H176)),NA())</f>
        <v>#N/A</v>
      </c>
      <c r="AU182" s="97" t="e">
        <f ca="true">+IF(AND(ISNUMBER(OFFSET('Sanitation Data'!$I$4,0,10*ROW('Sanitation Data'!I176))),'Data Summary'!DJ182="Yes"),100-OFFSET('Sanitation Data'!$I$4,0,10*ROW('Sanitation Data'!I176)),NA())</f>
        <v>#N/A</v>
      </c>
      <c r="AV182" s="97" t="e">
        <f ca="true">+IF(AND(ISNUMBER(OFFSET('Sanitation Data'!$I$6,0,10*ROW('Sanitation Data'!I176))),'Data Summary'!DK182="Yes"),OFFSET('Sanitation Data'!$I$6,0,10*ROW('Sanitation Data'!I176)),NA())</f>
        <v>#N/A</v>
      </c>
      <c r="AW182" s="97" t="e">
        <f ca="true">+IF(AND(ISNUMBER(OFFSET('Sanitation Data'!$I$10,0,10*ROW('Sanitation Data'!I176))),'Data Summary'!DL182="Yes"),OFFSET('Sanitation Data'!$I$10,0,10*ROW('Sanitation Data'!I176)),NA())</f>
        <v>#N/A</v>
      </c>
      <c r="AX182" s="97" t="e">
        <f ca="true">+IF(AND(ISNUMBER(OFFSET('Sanitation Data'!$I$11,0,10*ROW('Sanitation Data'!I176))),'Data Summary'!DM182="Yes"),OFFSET('Sanitation Data'!$I$11,0,10*ROW('Sanitation Data'!I176)),NA())</f>
        <v>#N/A</v>
      </c>
      <c r="AY182" s="97" t="e">
        <f ca="true">+IF(AND(ISNUMBER(OFFSET('Sanitation Data'!$I$12,0,10*ROW('Sanitation Data'!I176))),'Data Summary'!DN182="Yes"),OFFSET('Sanitation Data'!$I$12,0,10*ROW('Sanitation Data'!I176)),NA())</f>
        <v>#N/A</v>
      </c>
      <c r="AZ182" s="98" t="e">
        <f ca="true">+IF(AND(ISNUMBER(OFFSET('Hygiene Data'!$D$5,0,10*ROW('Hygiene Data'!D176))),'Data Summary'!DO182="Yes"),OFFSET('Hygiene Data'!$D$5,0,10*ROW('Hygiene Data'!D176)),NA())</f>
        <v>#N/A</v>
      </c>
      <c r="BA182" s="98" t="e">
        <f ca="true">+IF(AND(ISNUMBER(OFFSET('Hygiene Data'!$D$7,0,10*ROW('Hygiene Data'!D176))),'Data Summary'!DP182="Yes"),OFFSET('Hygiene Data'!$D$7,0,10*ROW('Hygiene Data'!D176)),NA())</f>
        <v>#N/A</v>
      </c>
      <c r="BB182" s="98" t="e">
        <f ca="true">+IF(AND(ISNUMBER(OFFSET('Hygiene Data'!$D$9,0,10*ROW('Hygiene Data'!D176))),'Data Summary'!DQ182="Yes"),OFFSET('Hygiene Data'!$D$9,0,10*ROW('Hygiene Data'!D176)),NA())</f>
        <v>#N/A</v>
      </c>
      <c r="BC182" s="98" t="e">
        <f ca="true">+IF(AND(ISNUMBER(OFFSET('Hygiene Data'!$E$5,0,10*ROW('Hygiene Data'!E176))),'Data Summary'!DR182="Yes"),OFFSET('Hygiene Data'!$E$5,0,10*ROW('Hygiene Data'!E176)),NA())</f>
        <v>#N/A</v>
      </c>
      <c r="BD182" s="98" t="e">
        <f ca="true">+IF(AND(ISNUMBER(OFFSET('Hygiene Data'!$E$7,0,10*ROW('Hygiene Data'!E176))),'Data Summary'!DS182="Yes"),OFFSET('Hygiene Data'!$E$7,0,10*ROW('Hygiene Data'!E176)),NA())</f>
        <v>#N/A</v>
      </c>
      <c r="BE182" s="98" t="e">
        <f ca="true">+IF(AND(ISNUMBER(OFFSET('Hygiene Data'!$E$9,0,10*ROW('Hygiene Data'!E176))),'Data Summary'!DT182="Yes"),OFFSET('Hygiene Data'!$E$9,0,10*ROW('Hygiene Data'!E176)),NA())</f>
        <v>#N/A</v>
      </c>
      <c r="BF182" s="98" t="e">
        <f ca="true">+IF(AND(ISNUMBER(OFFSET('Hygiene Data'!$F$5,0,10*ROW('Hygiene Data'!F176))),'Data Summary'!DU182="Yes"),OFFSET('Hygiene Data'!$F$5,0,10*ROW('Hygiene Data'!F176)),NA())</f>
        <v>#N/A</v>
      </c>
      <c r="BG182" s="98" t="e">
        <f ca="true">+IF(AND(ISNUMBER(OFFSET('Hygiene Data'!$F$7,0,10*ROW('Hygiene Data'!F176))),'Data Summary'!DV182="Yes"),OFFSET('Hygiene Data'!$F$7,0,10*ROW('Hygiene Data'!F176)),NA())</f>
        <v>#N/A</v>
      </c>
      <c r="BH182" s="98" t="e">
        <f ca="true">+IF(AND(ISNUMBER(OFFSET('Hygiene Data'!$F$9,0,10*ROW('Hygiene Data'!F176))),'Data Summary'!DW182="Yes"),OFFSET('Hygiene Data'!$F$9,0,10*ROW('Hygiene Data'!F176)),NA())</f>
        <v>#N/A</v>
      </c>
      <c r="BI182" s="98" t="e">
        <f ca="true">+IF(AND(ISNUMBER(OFFSET('Hygiene Data'!$G$5,0,10*ROW('Hygiene Data'!G176))),'Data Summary'!DX182="Yes"),OFFSET('Hygiene Data'!$G$5,0,10*ROW('Hygiene Data'!G176)),NA())</f>
        <v>#N/A</v>
      </c>
      <c r="BJ182" s="98" t="e">
        <f ca="true">+IF(AND(ISNUMBER(OFFSET('Hygiene Data'!$G$7,0,10*ROW('Hygiene Data'!G176))),'Data Summary'!DY182="Yes"),OFFSET('Hygiene Data'!$G$7,0,10*ROW('Hygiene Data'!G176)),NA())</f>
        <v>#N/A</v>
      </c>
      <c r="BK182" s="98" t="e">
        <f ca="true">+IF(AND(ISNUMBER(OFFSET('Hygiene Data'!$G$9,0,10*ROW('Hygiene Data'!G176))),'Data Summary'!DZ182="Yes"),OFFSET('Hygiene Data'!$G$9,0,10*ROW('Hygiene Data'!G176)),NA())</f>
        <v>#N/A</v>
      </c>
      <c r="BL182" s="98" t="e">
        <f ca="true">+IF(AND(ISNUMBER(OFFSET('Hygiene Data'!$H$5,0,10*ROW('Hygiene Data'!H176))),'Data Summary'!EA182="Yes"),OFFSET('Hygiene Data'!$H$5,0,10*ROW('Hygiene Data'!H176)),NA())</f>
        <v>#N/A</v>
      </c>
      <c r="BM182" s="98" t="e">
        <f ca="true">+IF(AND(ISNUMBER(OFFSET('Hygiene Data'!$H$7,0,10*ROW('Hygiene Data'!H176))),'Data Summary'!EB182="Yes"),OFFSET('Hygiene Data'!$H$7,0,10*ROW('Hygiene Data'!H176)),NA())</f>
        <v>#N/A</v>
      </c>
      <c r="BN182" s="98" t="e">
        <f ca="true">+IF(AND(ISNUMBER(OFFSET('Hygiene Data'!$H$9,0,10*ROW('Hygiene Data'!H176))),'Data Summary'!EC182="Yes"),OFFSET('Hygiene Data'!$H$9,0,10*ROW('Hygiene Data'!H176)),NA())</f>
        <v>#N/A</v>
      </c>
      <c r="BO182" s="98" t="e">
        <f ca="true">+IF(AND(ISNUMBER(OFFSET('Hygiene Data'!$I$5,0,10*ROW('Hygiene Data'!I176))),'Data Summary'!ED182="Yes"),OFFSET('Hygiene Data'!$I$5,0,10*ROW('Hygiene Data'!I176)),NA())</f>
        <v>#N/A</v>
      </c>
      <c r="BP182" s="98" t="e">
        <f ca="true">+IF(AND(ISNUMBER(OFFSET('Hygiene Data'!$I$7,0,10*ROW('Hygiene Data'!I176))),'Data Summary'!EE182="Yes"),OFFSET('Hygiene Data'!$I$7,0,10*ROW('Hygiene Data'!I176)),NA())</f>
        <v>#N/A</v>
      </c>
      <c r="BQ182" s="98" t="e">
        <f ca="true">+IF(AND(ISNUMBER(OFFSET('Hygiene Data'!$I$9,0,10*ROW('Hygiene Data'!I176))),'Data Summary'!EF182="Yes"),OFFSET('Hygiene Data'!$I$9,0,10*ROW('Hygiene Data'!I176)),NA())</f>
        <v>#N/A</v>
      </c>
    </row>
    <row xmlns:x14ac="http://schemas.microsoft.com/office/spreadsheetml/2009/9/ac" r="183" x14ac:dyDescent="0.2">
      <c r="A183" s="335" t="e">
        <f ca="true">+RIGHT('Data Summary'!A183,LEN('Data Summary'!A183)-9)</f>
        <v>#VALUE!</v>
      </c>
      <c r="B183" s="36" t="str">
        <f ca="true">+IF(ISTEXT('Data Summary'!B183),'Data Summary'!B183,"")</f>
        <v/>
      </c>
      <c r="C183" s="334" t="e">
        <f ca="true">+VALUE('Data Summary'!C183)</f>
        <v>#VALUE!</v>
      </c>
      <c r="D183" s="96" t="e">
        <f ca="true">+IF(AND(ISNUMBER(OFFSET('Water Data'!$D$4,0,10*ROW('Water Data'!D177))),'Data Summary'!BS183="Yes"),100-OFFSET('Water Data'!$D$4,0,10*ROW('Water Data'!D177)),NA())</f>
        <v>#N/A</v>
      </c>
      <c r="E183" s="96" t="e">
        <f ca="true">+IF(AND(ISNUMBER(OFFSET('Water Data'!$D$6,0,10*ROW('Water Data'!D177))),'Data Summary'!BT183="Yes"),OFFSET('Water Data'!$D$6,0,10*ROW('Water Data'!D177)),NA())</f>
        <v>#N/A</v>
      </c>
      <c r="F183" s="96" t="e">
        <f ca="true">+IF(AND(ISNUMBER(OFFSET('Water Data'!$D$9,0,10*ROW('Water Data'!D177))),'Data Summary'!BU183="Yes"),OFFSET('Water Data'!$D$9,0,10*ROW('Water Data'!D177)),NA())</f>
        <v>#N/A</v>
      </c>
      <c r="G183" s="96" t="e">
        <f ca="true">+IF(AND(ISNUMBER(OFFSET('Water Data'!$E$4,0,10*ROW('Water Data'!E177))),'Data Summary'!BV183="Yes"),100-OFFSET('Water Data'!$E$4,0,10*ROW('Water Data'!E177)),NA())</f>
        <v>#N/A</v>
      </c>
      <c r="H183" s="96" t="e">
        <f ca="true">+IF(AND(ISNUMBER(OFFSET('Water Data'!$E$6,0,10*ROW('Water Data'!E177))),'Data Summary'!BW183="Yes"),OFFSET('Water Data'!$E$6,0,10*ROW('Water Data'!E177)),NA())</f>
        <v>#N/A</v>
      </c>
      <c r="I183" s="96" t="e">
        <f ca="true">+IF(AND(ISNUMBER(OFFSET('Water Data'!$E$9,0,10*ROW('Water Data'!E177))),'Data Summary'!BX183="Yes"),OFFSET('Water Data'!$E$9,0,10*ROW('Water Data'!E177)),NA())</f>
        <v>#N/A</v>
      </c>
      <c r="J183" s="96" t="e">
        <f ca="true">+IF(AND(ISNUMBER(OFFSET('Water Data'!$F$4,0,10*ROW('Water Data'!F177))),'Data Summary'!BY183="Yes"),100-OFFSET('Water Data'!$F$4,0,10*ROW('Water Data'!F177)),NA())</f>
        <v>#N/A</v>
      </c>
      <c r="K183" s="96" t="e">
        <f ca="true">+IF(AND(ISNUMBER(OFFSET('Water Data'!$F$6,0,10*ROW('Water Data'!F177))),'Data Summary'!BZ183="Yes"),OFFSET('Water Data'!$F$6,0,10*ROW('Water Data'!F177)),NA())</f>
        <v>#N/A</v>
      </c>
      <c r="L183" s="96" t="e">
        <f ca="true">+IF(AND(ISNUMBER(OFFSET('Water Data'!$F$9,0,10*ROW('Water Data'!F177))),'Data Summary'!CA183="Yes"),OFFSET('Water Data'!$F$9,0,10*ROW('Water Data'!F177)),NA())</f>
        <v>#N/A</v>
      </c>
      <c r="M183" s="96" t="e">
        <f ca="true">+IF(AND(ISNUMBER(OFFSET('Water Data'!$G$4,0,10*ROW('Water Data'!G177))),'Data Summary'!CB183="Yes"),100-OFFSET('Water Data'!$G$4,0,10*ROW('Water Data'!G177)),NA())</f>
        <v>#N/A</v>
      </c>
      <c r="N183" s="96" t="e">
        <f ca="true">+IF(AND(ISNUMBER(OFFSET('Water Data'!$G$6,0,10*ROW('Water Data'!G177))),'Data Summary'!CC183="Yes"),OFFSET('Water Data'!$G$6,0,10*ROW('Water Data'!G177)),NA())</f>
        <v>#N/A</v>
      </c>
      <c r="O183" s="96" t="e">
        <f ca="true">+IF(AND(ISNUMBER(OFFSET('Water Data'!$G$9,0,10*ROW('Water Data'!G177))),'Data Summary'!CD183="Yes"),OFFSET('Water Data'!$G$9,0,10*ROW('Water Data'!G177)),NA())</f>
        <v>#N/A</v>
      </c>
      <c r="P183" s="96" t="e">
        <f ca="true">+IF(AND(ISNUMBER(OFFSET('Water Data'!$H$4,0,10*ROW('Water Data'!H177))),'Data Summary'!CE183="Yes"),100-OFFSET('Water Data'!$H$4,0,10*ROW('Water Data'!H177)),NA())</f>
        <v>#N/A</v>
      </c>
      <c r="Q183" s="96" t="e">
        <f ca="true">+IF(AND(ISNUMBER(OFFSET('Water Data'!$H$6,0,10*ROW('Water Data'!H177))),'Data Summary'!CF183="Yes"),OFFSET('Water Data'!$H$6,0,10*ROW('Water Data'!H177)),NA())</f>
        <v>#N/A</v>
      </c>
      <c r="R183" s="96" t="e">
        <f ca="true">+IF(AND(ISNUMBER(OFFSET('Water Data'!$H$9,0,10*ROW('Water Data'!H177))),'Data Summary'!CG183="Yes"),OFFSET('Water Data'!$H$9,0,10*ROW('Water Data'!H177)),NA())</f>
        <v>#N/A</v>
      </c>
      <c r="S183" s="96" t="e">
        <f ca="true">+IF(AND(ISNUMBER(OFFSET('Water Data'!$I$4,0,10*ROW('Water Data'!I177))),'Data Summary'!CH183="Yes"),100-OFFSET('Water Data'!$I$4,0,10*ROW('Water Data'!I177)),NA())</f>
        <v>#N/A</v>
      </c>
      <c r="T183" s="96" t="e">
        <f ca="true">+IF(AND(ISNUMBER(OFFSET('Water Data'!$I$6,0,10*ROW('Water Data'!I177))),'Data Summary'!CI183="Yes"),OFFSET('Water Data'!$I$6,0,10*ROW('Water Data'!I177)),NA())</f>
        <v>#N/A</v>
      </c>
      <c r="U183" s="96" t="e">
        <f ca="true">+IF(AND(ISNUMBER(OFFSET('Water Data'!$I$9,0,10*ROW('Water Data'!I177))),'Data Summary'!CJ183="Yes"),OFFSET('Water Data'!$I$9,0,10*ROW('Water Data'!I177)),NA())</f>
        <v>#N/A</v>
      </c>
      <c r="V183" s="97" t="e">
        <f ca="true">+IF(AND(ISNUMBER(OFFSET('Sanitation Data'!$D$4,0,10*ROW('Sanitation Data'!D177))),'Data Summary'!CK183="Yes"),100-OFFSET('Sanitation Data'!$D$4,0,10*ROW('Sanitation Data'!D177)),NA())</f>
        <v>#N/A</v>
      </c>
      <c r="W183" s="97" t="e">
        <f ca="true">+IF(AND(ISNUMBER(OFFSET('Sanitation Data'!$D$6,0,10*ROW('Sanitation Data'!D177))),'Data Summary'!CL183="Yes"),OFFSET('Sanitation Data'!$D$6,0,10*ROW('Sanitation Data'!D177)),NA())</f>
        <v>#N/A</v>
      </c>
      <c r="X183" s="97" t="e">
        <f ca="true">+IF(AND(ISNUMBER(OFFSET('Sanitation Data'!$D$10,0,10*ROW('Sanitation Data'!D177))),'Data Summary'!CM183="Yes"),OFFSET('Sanitation Data'!$D$10,0,10*ROW('Sanitation Data'!D177)),NA())</f>
        <v>#N/A</v>
      </c>
      <c r="Y183" s="97" t="e">
        <f ca="true">+IF(AND(ISNUMBER(OFFSET('Sanitation Data'!$D$11,0,10*ROW('Sanitation Data'!D177))),'Data Summary'!CN183="Yes"),OFFSET('Sanitation Data'!$D$11,0,10*ROW('Sanitation Data'!D177)),NA())</f>
        <v>#N/A</v>
      </c>
      <c r="Z183" s="97" t="e">
        <f ca="true">+IF(AND(ISNUMBER(OFFSET('Sanitation Data'!$D$12,0,10*ROW('Sanitation Data'!D177))),'Data Summary'!CO183="Yes"),OFFSET('Sanitation Data'!$D$12,0,10*ROW('Sanitation Data'!D177)),NA())</f>
        <v>#N/A</v>
      </c>
      <c r="AA183" s="97" t="e">
        <f ca="true">+IF(AND(ISNUMBER(OFFSET('Sanitation Data'!$E$4,0,10*ROW('Sanitation Data'!E177))),'Data Summary'!CP183="Yes"),100-OFFSET('Sanitation Data'!$E$4,0,10*ROW('Sanitation Data'!E177)),NA())</f>
        <v>#N/A</v>
      </c>
      <c r="AB183" s="97" t="e">
        <f ca="true">+IF(AND(ISNUMBER(OFFSET('Sanitation Data'!$E$6,0,10*ROW('Sanitation Data'!E177))),'Data Summary'!CQ183="Yes"),OFFSET('Sanitation Data'!$E$6,0,10*ROW('Sanitation Data'!E177)),NA())</f>
        <v>#N/A</v>
      </c>
      <c r="AC183" s="97" t="e">
        <f ca="true">+IF(AND(ISNUMBER(OFFSET('Sanitation Data'!$E$10,0,10*ROW('Sanitation Data'!E177))),'Data Summary'!CR183="Yes"),OFFSET('Sanitation Data'!$E$10,0,10*ROW('Sanitation Data'!E177)),NA())</f>
        <v>#N/A</v>
      </c>
      <c r="AD183" s="97" t="e">
        <f ca="true">+IF(AND(ISNUMBER(OFFSET('Sanitation Data'!$E$11,0,10*ROW('Sanitation Data'!E177))),'Data Summary'!CS183="Yes"),OFFSET('Sanitation Data'!$E$11,0,10*ROW('Sanitation Data'!E177)),NA())</f>
        <v>#N/A</v>
      </c>
      <c r="AE183" s="97" t="e">
        <f ca="true">+IF(AND(ISNUMBER(OFFSET('Sanitation Data'!$E$12,0,10*ROW('Sanitation Data'!E177))),'Data Summary'!CT183="Yes"),OFFSET('Sanitation Data'!$E$12,0,10*ROW('Sanitation Data'!E177)),NA())</f>
        <v>#N/A</v>
      </c>
      <c r="AF183" s="97" t="e">
        <f ca="true">+IF(AND(ISNUMBER(OFFSET('Sanitation Data'!$F$4,0,10*ROW('Sanitation Data'!F177))),'Data Summary'!CU183="Yes"),100-OFFSET('Sanitation Data'!$F$4,0,10*ROW('Sanitation Data'!F177)),NA())</f>
        <v>#N/A</v>
      </c>
      <c r="AG183" s="97" t="e">
        <f ca="true">+IF(AND(ISNUMBER(OFFSET('Sanitation Data'!$F$6,0,10*ROW('Sanitation Data'!F177))),'Data Summary'!CV183="Yes"),OFFSET('Sanitation Data'!$F$6,0,10*ROW('Sanitation Data'!F177)),NA())</f>
        <v>#N/A</v>
      </c>
      <c r="AH183" s="97" t="e">
        <f ca="true">+IF(AND(ISNUMBER(OFFSET('Sanitation Data'!$F$10,0,10*ROW('Sanitation Data'!F177))),'Data Summary'!CW183="Yes"),OFFSET('Sanitation Data'!$F$10,0,10*ROW('Sanitation Data'!F177)),NA())</f>
        <v>#N/A</v>
      </c>
      <c r="AI183" s="97" t="e">
        <f ca="true">+IF(AND(ISNUMBER(OFFSET('Sanitation Data'!$F$11,0,10*ROW('Sanitation Data'!F177))),'Data Summary'!CX183="Yes"),OFFSET('Sanitation Data'!$F$11,0,10*ROW('Sanitation Data'!F177)),NA())</f>
        <v>#N/A</v>
      </c>
      <c r="AJ183" s="97" t="e">
        <f ca="true">+IF(AND(ISNUMBER(OFFSET('Sanitation Data'!$F$12,0,10*ROW('Sanitation Data'!F177))),'Data Summary'!CY183="Yes"),OFFSET('Sanitation Data'!$F$12,0,10*ROW('Sanitation Data'!F177)),NA())</f>
        <v>#N/A</v>
      </c>
      <c r="AK183" s="97" t="e">
        <f ca="true">+IF(AND(ISNUMBER(OFFSET('Sanitation Data'!$G$4,0,10*ROW('Sanitation Data'!G177))),'Data Summary'!CZ183="Yes"),100-OFFSET('Sanitation Data'!$G$4,0,10*ROW('Sanitation Data'!G177)),NA())</f>
        <v>#N/A</v>
      </c>
      <c r="AL183" s="97" t="e">
        <f ca="true">+IF(AND(ISNUMBER(OFFSET('Sanitation Data'!$G$6,0,10*ROW('Sanitation Data'!G177))),'Data Summary'!DA183="Yes"),OFFSET('Sanitation Data'!$G$6,0,10*ROW('Sanitation Data'!G177)),NA())</f>
        <v>#N/A</v>
      </c>
      <c r="AM183" s="97" t="e">
        <f ca="true">+IF(AND(ISNUMBER(OFFSET('Sanitation Data'!$G$10,0,10*ROW('Sanitation Data'!G177))),'Data Summary'!DB183="Yes"),OFFSET('Sanitation Data'!$G$10,0,10*ROW('Sanitation Data'!G177)),NA())</f>
        <v>#N/A</v>
      </c>
      <c r="AN183" s="97" t="e">
        <f ca="true">+IF(AND(ISNUMBER(OFFSET('Sanitation Data'!$G$11,0,10*ROW('Sanitation Data'!G177))),'Data Summary'!DC183="Yes"),OFFSET('Sanitation Data'!$G$11,0,10*ROW('Sanitation Data'!G177)),NA())</f>
        <v>#N/A</v>
      </c>
      <c r="AO183" s="97" t="e">
        <f ca="true">+IF(AND(ISNUMBER(OFFSET('Sanitation Data'!$G$12,0,10*ROW('Sanitation Data'!G177))),'Data Summary'!DD183="Yes"),OFFSET('Sanitation Data'!$G$12,0,10*ROW('Sanitation Data'!G177)),NA())</f>
        <v>#N/A</v>
      </c>
      <c r="AP183" s="97" t="e">
        <f ca="true">+IF(AND(ISNUMBER(OFFSET('Sanitation Data'!$H$4,0,10*ROW('Sanitation Data'!H177))),'Data Summary'!DE183="Yes"),100-OFFSET('Sanitation Data'!$H$4,0,10*ROW('Sanitation Data'!H177)),NA())</f>
        <v>#N/A</v>
      </c>
      <c r="AQ183" s="97" t="e">
        <f ca="true">+IF(AND(ISNUMBER(OFFSET('Sanitation Data'!$H$6,0,10*ROW('Sanitation Data'!H177))),'Data Summary'!DF183="Yes"),OFFSET('Sanitation Data'!$H$6,0,10*ROW('Sanitation Data'!H177)),NA())</f>
        <v>#N/A</v>
      </c>
      <c r="AR183" s="97" t="e">
        <f ca="true">+IF(AND(ISNUMBER(OFFSET('Sanitation Data'!$H$10,0,10*ROW('Sanitation Data'!H177))),'Data Summary'!DG183="Yes"),OFFSET('Sanitation Data'!$H$10,0,10*ROW('Sanitation Data'!H177)),NA())</f>
        <v>#N/A</v>
      </c>
      <c r="AS183" s="97" t="e">
        <f ca="true">+IF(AND(ISNUMBER(OFFSET('Sanitation Data'!$H$11,0,10*ROW('Sanitation Data'!H177))),'Data Summary'!DH183="Yes"),OFFSET('Sanitation Data'!$H$11,0,10*ROW('Sanitation Data'!H177)),NA())</f>
        <v>#N/A</v>
      </c>
      <c r="AT183" s="97" t="e">
        <f ca="true">+IF(AND(ISNUMBER(OFFSET('Sanitation Data'!$H$12,0,10*ROW('Sanitation Data'!H177))),'Data Summary'!DI183="Yes"),OFFSET('Sanitation Data'!$H$12,0,10*ROW('Sanitation Data'!H177)),NA())</f>
        <v>#N/A</v>
      </c>
      <c r="AU183" s="97" t="e">
        <f ca="true">+IF(AND(ISNUMBER(OFFSET('Sanitation Data'!$I$4,0,10*ROW('Sanitation Data'!I177))),'Data Summary'!DJ183="Yes"),100-OFFSET('Sanitation Data'!$I$4,0,10*ROW('Sanitation Data'!I177)),NA())</f>
        <v>#N/A</v>
      </c>
      <c r="AV183" s="97" t="e">
        <f ca="true">+IF(AND(ISNUMBER(OFFSET('Sanitation Data'!$I$6,0,10*ROW('Sanitation Data'!I177))),'Data Summary'!DK183="Yes"),OFFSET('Sanitation Data'!$I$6,0,10*ROW('Sanitation Data'!I177)),NA())</f>
        <v>#N/A</v>
      </c>
      <c r="AW183" s="97" t="e">
        <f ca="true">+IF(AND(ISNUMBER(OFFSET('Sanitation Data'!$I$10,0,10*ROW('Sanitation Data'!I177))),'Data Summary'!DL183="Yes"),OFFSET('Sanitation Data'!$I$10,0,10*ROW('Sanitation Data'!I177)),NA())</f>
        <v>#N/A</v>
      </c>
      <c r="AX183" s="97" t="e">
        <f ca="true">+IF(AND(ISNUMBER(OFFSET('Sanitation Data'!$I$11,0,10*ROW('Sanitation Data'!I177))),'Data Summary'!DM183="Yes"),OFFSET('Sanitation Data'!$I$11,0,10*ROW('Sanitation Data'!I177)),NA())</f>
        <v>#N/A</v>
      </c>
      <c r="AY183" s="97" t="e">
        <f ca="true">+IF(AND(ISNUMBER(OFFSET('Sanitation Data'!$I$12,0,10*ROW('Sanitation Data'!I177))),'Data Summary'!DN183="Yes"),OFFSET('Sanitation Data'!$I$12,0,10*ROW('Sanitation Data'!I177)),NA())</f>
        <v>#N/A</v>
      </c>
      <c r="AZ183" s="98" t="e">
        <f ca="true">+IF(AND(ISNUMBER(OFFSET('Hygiene Data'!$D$5,0,10*ROW('Hygiene Data'!D177))),'Data Summary'!DO183="Yes"),OFFSET('Hygiene Data'!$D$5,0,10*ROW('Hygiene Data'!D177)),NA())</f>
        <v>#N/A</v>
      </c>
      <c r="BA183" s="98" t="e">
        <f ca="true">+IF(AND(ISNUMBER(OFFSET('Hygiene Data'!$D$7,0,10*ROW('Hygiene Data'!D177))),'Data Summary'!DP183="Yes"),OFFSET('Hygiene Data'!$D$7,0,10*ROW('Hygiene Data'!D177)),NA())</f>
        <v>#N/A</v>
      </c>
      <c r="BB183" s="98" t="e">
        <f ca="true">+IF(AND(ISNUMBER(OFFSET('Hygiene Data'!$D$9,0,10*ROW('Hygiene Data'!D177))),'Data Summary'!DQ183="Yes"),OFFSET('Hygiene Data'!$D$9,0,10*ROW('Hygiene Data'!D177)),NA())</f>
        <v>#N/A</v>
      </c>
      <c r="BC183" s="98" t="e">
        <f ca="true">+IF(AND(ISNUMBER(OFFSET('Hygiene Data'!$E$5,0,10*ROW('Hygiene Data'!E177))),'Data Summary'!DR183="Yes"),OFFSET('Hygiene Data'!$E$5,0,10*ROW('Hygiene Data'!E177)),NA())</f>
        <v>#N/A</v>
      </c>
      <c r="BD183" s="98" t="e">
        <f ca="true">+IF(AND(ISNUMBER(OFFSET('Hygiene Data'!$E$7,0,10*ROW('Hygiene Data'!E177))),'Data Summary'!DS183="Yes"),OFFSET('Hygiene Data'!$E$7,0,10*ROW('Hygiene Data'!E177)),NA())</f>
        <v>#N/A</v>
      </c>
      <c r="BE183" s="98" t="e">
        <f ca="true">+IF(AND(ISNUMBER(OFFSET('Hygiene Data'!$E$9,0,10*ROW('Hygiene Data'!E177))),'Data Summary'!DT183="Yes"),OFFSET('Hygiene Data'!$E$9,0,10*ROW('Hygiene Data'!E177)),NA())</f>
        <v>#N/A</v>
      </c>
      <c r="BF183" s="98" t="e">
        <f ca="true">+IF(AND(ISNUMBER(OFFSET('Hygiene Data'!$F$5,0,10*ROW('Hygiene Data'!F177))),'Data Summary'!DU183="Yes"),OFFSET('Hygiene Data'!$F$5,0,10*ROW('Hygiene Data'!F177)),NA())</f>
        <v>#N/A</v>
      </c>
      <c r="BG183" s="98" t="e">
        <f ca="true">+IF(AND(ISNUMBER(OFFSET('Hygiene Data'!$F$7,0,10*ROW('Hygiene Data'!F177))),'Data Summary'!DV183="Yes"),OFFSET('Hygiene Data'!$F$7,0,10*ROW('Hygiene Data'!F177)),NA())</f>
        <v>#N/A</v>
      </c>
      <c r="BH183" s="98" t="e">
        <f ca="true">+IF(AND(ISNUMBER(OFFSET('Hygiene Data'!$F$9,0,10*ROW('Hygiene Data'!F177))),'Data Summary'!DW183="Yes"),OFFSET('Hygiene Data'!$F$9,0,10*ROW('Hygiene Data'!F177)),NA())</f>
        <v>#N/A</v>
      </c>
      <c r="BI183" s="98" t="e">
        <f ca="true">+IF(AND(ISNUMBER(OFFSET('Hygiene Data'!$G$5,0,10*ROW('Hygiene Data'!G177))),'Data Summary'!DX183="Yes"),OFFSET('Hygiene Data'!$G$5,0,10*ROW('Hygiene Data'!G177)),NA())</f>
        <v>#N/A</v>
      </c>
      <c r="BJ183" s="98" t="e">
        <f ca="true">+IF(AND(ISNUMBER(OFFSET('Hygiene Data'!$G$7,0,10*ROW('Hygiene Data'!G177))),'Data Summary'!DY183="Yes"),OFFSET('Hygiene Data'!$G$7,0,10*ROW('Hygiene Data'!G177)),NA())</f>
        <v>#N/A</v>
      </c>
      <c r="BK183" s="98" t="e">
        <f ca="true">+IF(AND(ISNUMBER(OFFSET('Hygiene Data'!$G$9,0,10*ROW('Hygiene Data'!G177))),'Data Summary'!DZ183="Yes"),OFFSET('Hygiene Data'!$G$9,0,10*ROW('Hygiene Data'!G177)),NA())</f>
        <v>#N/A</v>
      </c>
      <c r="BL183" s="98" t="e">
        <f ca="true">+IF(AND(ISNUMBER(OFFSET('Hygiene Data'!$H$5,0,10*ROW('Hygiene Data'!H177))),'Data Summary'!EA183="Yes"),OFFSET('Hygiene Data'!$H$5,0,10*ROW('Hygiene Data'!H177)),NA())</f>
        <v>#N/A</v>
      </c>
      <c r="BM183" s="98" t="e">
        <f ca="true">+IF(AND(ISNUMBER(OFFSET('Hygiene Data'!$H$7,0,10*ROW('Hygiene Data'!H177))),'Data Summary'!EB183="Yes"),OFFSET('Hygiene Data'!$H$7,0,10*ROW('Hygiene Data'!H177)),NA())</f>
        <v>#N/A</v>
      </c>
      <c r="BN183" s="98" t="e">
        <f ca="true">+IF(AND(ISNUMBER(OFFSET('Hygiene Data'!$H$9,0,10*ROW('Hygiene Data'!H177))),'Data Summary'!EC183="Yes"),OFFSET('Hygiene Data'!$H$9,0,10*ROW('Hygiene Data'!H177)),NA())</f>
        <v>#N/A</v>
      </c>
      <c r="BO183" s="98" t="e">
        <f ca="true">+IF(AND(ISNUMBER(OFFSET('Hygiene Data'!$I$5,0,10*ROW('Hygiene Data'!I177))),'Data Summary'!ED183="Yes"),OFFSET('Hygiene Data'!$I$5,0,10*ROW('Hygiene Data'!I177)),NA())</f>
        <v>#N/A</v>
      </c>
      <c r="BP183" s="98" t="e">
        <f ca="true">+IF(AND(ISNUMBER(OFFSET('Hygiene Data'!$I$7,0,10*ROW('Hygiene Data'!I177))),'Data Summary'!EE183="Yes"),OFFSET('Hygiene Data'!$I$7,0,10*ROW('Hygiene Data'!I177)),NA())</f>
        <v>#N/A</v>
      </c>
      <c r="BQ183" s="98" t="e">
        <f ca="true">+IF(AND(ISNUMBER(OFFSET('Hygiene Data'!$I$9,0,10*ROW('Hygiene Data'!I177))),'Data Summary'!EF183="Yes"),OFFSET('Hygiene Data'!$I$9,0,10*ROW('Hygiene Data'!I177)),NA())</f>
        <v>#N/A</v>
      </c>
    </row>
    <row xmlns:x14ac="http://schemas.microsoft.com/office/spreadsheetml/2009/9/ac" r="184" x14ac:dyDescent="0.2">
      <c r="A184" s="335" t="e">
        <f ca="true">+RIGHT('Data Summary'!A184,LEN('Data Summary'!A184)-9)</f>
        <v>#VALUE!</v>
      </c>
      <c r="B184" s="36" t="str">
        <f ca="true">+IF(ISTEXT('Data Summary'!B184),'Data Summary'!B184,"")</f>
        <v/>
      </c>
      <c r="C184" s="334" t="e">
        <f ca="true">+VALUE('Data Summary'!C184)</f>
        <v>#VALUE!</v>
      </c>
      <c r="D184" s="96" t="e">
        <f ca="true">+IF(AND(ISNUMBER(OFFSET('Water Data'!$D$4,0,10*ROW('Water Data'!D178))),'Data Summary'!BS184="Yes"),100-OFFSET('Water Data'!$D$4,0,10*ROW('Water Data'!D178)),NA())</f>
        <v>#N/A</v>
      </c>
      <c r="E184" s="96" t="e">
        <f ca="true">+IF(AND(ISNUMBER(OFFSET('Water Data'!$D$6,0,10*ROW('Water Data'!D178))),'Data Summary'!BT184="Yes"),OFFSET('Water Data'!$D$6,0,10*ROW('Water Data'!D178)),NA())</f>
        <v>#N/A</v>
      </c>
      <c r="F184" s="96" t="e">
        <f ca="true">+IF(AND(ISNUMBER(OFFSET('Water Data'!$D$9,0,10*ROW('Water Data'!D178))),'Data Summary'!BU184="Yes"),OFFSET('Water Data'!$D$9,0,10*ROW('Water Data'!D178)),NA())</f>
        <v>#N/A</v>
      </c>
      <c r="G184" s="96" t="e">
        <f ca="true">+IF(AND(ISNUMBER(OFFSET('Water Data'!$E$4,0,10*ROW('Water Data'!E178))),'Data Summary'!BV184="Yes"),100-OFFSET('Water Data'!$E$4,0,10*ROW('Water Data'!E178)),NA())</f>
        <v>#N/A</v>
      </c>
      <c r="H184" s="96" t="e">
        <f ca="true">+IF(AND(ISNUMBER(OFFSET('Water Data'!$E$6,0,10*ROW('Water Data'!E178))),'Data Summary'!BW184="Yes"),OFFSET('Water Data'!$E$6,0,10*ROW('Water Data'!E178)),NA())</f>
        <v>#N/A</v>
      </c>
      <c r="I184" s="96" t="e">
        <f ca="true">+IF(AND(ISNUMBER(OFFSET('Water Data'!$E$9,0,10*ROW('Water Data'!E178))),'Data Summary'!BX184="Yes"),OFFSET('Water Data'!$E$9,0,10*ROW('Water Data'!E178)),NA())</f>
        <v>#N/A</v>
      </c>
      <c r="J184" s="96" t="e">
        <f ca="true">+IF(AND(ISNUMBER(OFFSET('Water Data'!$F$4,0,10*ROW('Water Data'!F178))),'Data Summary'!BY184="Yes"),100-OFFSET('Water Data'!$F$4,0,10*ROW('Water Data'!F178)),NA())</f>
        <v>#N/A</v>
      </c>
      <c r="K184" s="96" t="e">
        <f ca="true">+IF(AND(ISNUMBER(OFFSET('Water Data'!$F$6,0,10*ROW('Water Data'!F178))),'Data Summary'!BZ184="Yes"),OFFSET('Water Data'!$F$6,0,10*ROW('Water Data'!F178)),NA())</f>
        <v>#N/A</v>
      </c>
      <c r="L184" s="96" t="e">
        <f ca="true">+IF(AND(ISNUMBER(OFFSET('Water Data'!$F$9,0,10*ROW('Water Data'!F178))),'Data Summary'!CA184="Yes"),OFFSET('Water Data'!$F$9,0,10*ROW('Water Data'!F178)),NA())</f>
        <v>#N/A</v>
      </c>
      <c r="M184" s="96" t="e">
        <f ca="true">+IF(AND(ISNUMBER(OFFSET('Water Data'!$G$4,0,10*ROW('Water Data'!G178))),'Data Summary'!CB184="Yes"),100-OFFSET('Water Data'!$G$4,0,10*ROW('Water Data'!G178)),NA())</f>
        <v>#N/A</v>
      </c>
      <c r="N184" s="96" t="e">
        <f ca="true">+IF(AND(ISNUMBER(OFFSET('Water Data'!$G$6,0,10*ROW('Water Data'!G178))),'Data Summary'!CC184="Yes"),OFFSET('Water Data'!$G$6,0,10*ROW('Water Data'!G178)),NA())</f>
        <v>#N/A</v>
      </c>
      <c r="O184" s="96" t="e">
        <f ca="true">+IF(AND(ISNUMBER(OFFSET('Water Data'!$G$9,0,10*ROW('Water Data'!G178))),'Data Summary'!CD184="Yes"),OFFSET('Water Data'!$G$9,0,10*ROW('Water Data'!G178)),NA())</f>
        <v>#N/A</v>
      </c>
      <c r="P184" s="96" t="e">
        <f ca="true">+IF(AND(ISNUMBER(OFFSET('Water Data'!$H$4,0,10*ROW('Water Data'!H178))),'Data Summary'!CE184="Yes"),100-OFFSET('Water Data'!$H$4,0,10*ROW('Water Data'!H178)),NA())</f>
        <v>#N/A</v>
      </c>
      <c r="Q184" s="96" t="e">
        <f ca="true">+IF(AND(ISNUMBER(OFFSET('Water Data'!$H$6,0,10*ROW('Water Data'!H178))),'Data Summary'!CF184="Yes"),OFFSET('Water Data'!$H$6,0,10*ROW('Water Data'!H178)),NA())</f>
        <v>#N/A</v>
      </c>
      <c r="R184" s="96" t="e">
        <f ca="true">+IF(AND(ISNUMBER(OFFSET('Water Data'!$H$9,0,10*ROW('Water Data'!H178))),'Data Summary'!CG184="Yes"),OFFSET('Water Data'!$H$9,0,10*ROW('Water Data'!H178)),NA())</f>
        <v>#N/A</v>
      </c>
      <c r="S184" s="96" t="e">
        <f ca="true">+IF(AND(ISNUMBER(OFFSET('Water Data'!$I$4,0,10*ROW('Water Data'!I178))),'Data Summary'!CH184="Yes"),100-OFFSET('Water Data'!$I$4,0,10*ROW('Water Data'!I178)),NA())</f>
        <v>#N/A</v>
      </c>
      <c r="T184" s="96" t="e">
        <f ca="true">+IF(AND(ISNUMBER(OFFSET('Water Data'!$I$6,0,10*ROW('Water Data'!I178))),'Data Summary'!CI184="Yes"),OFFSET('Water Data'!$I$6,0,10*ROW('Water Data'!I178)),NA())</f>
        <v>#N/A</v>
      </c>
      <c r="U184" s="96" t="e">
        <f ca="true">+IF(AND(ISNUMBER(OFFSET('Water Data'!$I$9,0,10*ROW('Water Data'!I178))),'Data Summary'!CJ184="Yes"),OFFSET('Water Data'!$I$9,0,10*ROW('Water Data'!I178)),NA())</f>
        <v>#N/A</v>
      </c>
      <c r="V184" s="97" t="e">
        <f ca="true">+IF(AND(ISNUMBER(OFFSET('Sanitation Data'!$D$4,0,10*ROW('Sanitation Data'!D178))),'Data Summary'!CK184="Yes"),100-OFFSET('Sanitation Data'!$D$4,0,10*ROW('Sanitation Data'!D178)),NA())</f>
        <v>#N/A</v>
      </c>
      <c r="W184" s="97" t="e">
        <f ca="true">+IF(AND(ISNUMBER(OFFSET('Sanitation Data'!$D$6,0,10*ROW('Sanitation Data'!D178))),'Data Summary'!CL184="Yes"),OFFSET('Sanitation Data'!$D$6,0,10*ROW('Sanitation Data'!D178)),NA())</f>
        <v>#N/A</v>
      </c>
      <c r="X184" s="97" t="e">
        <f ca="true">+IF(AND(ISNUMBER(OFFSET('Sanitation Data'!$D$10,0,10*ROW('Sanitation Data'!D178))),'Data Summary'!CM184="Yes"),OFFSET('Sanitation Data'!$D$10,0,10*ROW('Sanitation Data'!D178)),NA())</f>
        <v>#N/A</v>
      </c>
      <c r="Y184" s="97" t="e">
        <f ca="true">+IF(AND(ISNUMBER(OFFSET('Sanitation Data'!$D$11,0,10*ROW('Sanitation Data'!D178))),'Data Summary'!CN184="Yes"),OFFSET('Sanitation Data'!$D$11,0,10*ROW('Sanitation Data'!D178)),NA())</f>
        <v>#N/A</v>
      </c>
      <c r="Z184" s="97" t="e">
        <f ca="true">+IF(AND(ISNUMBER(OFFSET('Sanitation Data'!$D$12,0,10*ROW('Sanitation Data'!D178))),'Data Summary'!CO184="Yes"),OFFSET('Sanitation Data'!$D$12,0,10*ROW('Sanitation Data'!D178)),NA())</f>
        <v>#N/A</v>
      </c>
      <c r="AA184" s="97" t="e">
        <f ca="true">+IF(AND(ISNUMBER(OFFSET('Sanitation Data'!$E$4,0,10*ROW('Sanitation Data'!E178))),'Data Summary'!CP184="Yes"),100-OFFSET('Sanitation Data'!$E$4,0,10*ROW('Sanitation Data'!E178)),NA())</f>
        <v>#N/A</v>
      </c>
      <c r="AB184" s="97" t="e">
        <f ca="true">+IF(AND(ISNUMBER(OFFSET('Sanitation Data'!$E$6,0,10*ROW('Sanitation Data'!E178))),'Data Summary'!CQ184="Yes"),OFFSET('Sanitation Data'!$E$6,0,10*ROW('Sanitation Data'!E178)),NA())</f>
        <v>#N/A</v>
      </c>
      <c r="AC184" s="97" t="e">
        <f ca="true">+IF(AND(ISNUMBER(OFFSET('Sanitation Data'!$E$10,0,10*ROW('Sanitation Data'!E178))),'Data Summary'!CR184="Yes"),OFFSET('Sanitation Data'!$E$10,0,10*ROW('Sanitation Data'!E178)),NA())</f>
        <v>#N/A</v>
      </c>
      <c r="AD184" s="97" t="e">
        <f ca="true">+IF(AND(ISNUMBER(OFFSET('Sanitation Data'!$E$11,0,10*ROW('Sanitation Data'!E178))),'Data Summary'!CS184="Yes"),OFFSET('Sanitation Data'!$E$11,0,10*ROW('Sanitation Data'!E178)),NA())</f>
        <v>#N/A</v>
      </c>
      <c r="AE184" s="97" t="e">
        <f ca="true">+IF(AND(ISNUMBER(OFFSET('Sanitation Data'!$E$12,0,10*ROW('Sanitation Data'!E178))),'Data Summary'!CT184="Yes"),OFFSET('Sanitation Data'!$E$12,0,10*ROW('Sanitation Data'!E178)),NA())</f>
        <v>#N/A</v>
      </c>
      <c r="AF184" s="97" t="e">
        <f ca="true">+IF(AND(ISNUMBER(OFFSET('Sanitation Data'!$F$4,0,10*ROW('Sanitation Data'!F178))),'Data Summary'!CU184="Yes"),100-OFFSET('Sanitation Data'!$F$4,0,10*ROW('Sanitation Data'!F178)),NA())</f>
        <v>#N/A</v>
      </c>
      <c r="AG184" s="97" t="e">
        <f ca="true">+IF(AND(ISNUMBER(OFFSET('Sanitation Data'!$F$6,0,10*ROW('Sanitation Data'!F178))),'Data Summary'!CV184="Yes"),OFFSET('Sanitation Data'!$F$6,0,10*ROW('Sanitation Data'!F178)),NA())</f>
        <v>#N/A</v>
      </c>
      <c r="AH184" s="97" t="e">
        <f ca="true">+IF(AND(ISNUMBER(OFFSET('Sanitation Data'!$F$10,0,10*ROW('Sanitation Data'!F178))),'Data Summary'!CW184="Yes"),OFFSET('Sanitation Data'!$F$10,0,10*ROW('Sanitation Data'!F178)),NA())</f>
        <v>#N/A</v>
      </c>
      <c r="AI184" s="97" t="e">
        <f ca="true">+IF(AND(ISNUMBER(OFFSET('Sanitation Data'!$F$11,0,10*ROW('Sanitation Data'!F178))),'Data Summary'!CX184="Yes"),OFFSET('Sanitation Data'!$F$11,0,10*ROW('Sanitation Data'!F178)),NA())</f>
        <v>#N/A</v>
      </c>
      <c r="AJ184" s="97" t="e">
        <f ca="true">+IF(AND(ISNUMBER(OFFSET('Sanitation Data'!$F$12,0,10*ROW('Sanitation Data'!F178))),'Data Summary'!CY184="Yes"),OFFSET('Sanitation Data'!$F$12,0,10*ROW('Sanitation Data'!F178)),NA())</f>
        <v>#N/A</v>
      </c>
      <c r="AK184" s="97" t="e">
        <f ca="true">+IF(AND(ISNUMBER(OFFSET('Sanitation Data'!$G$4,0,10*ROW('Sanitation Data'!G178))),'Data Summary'!CZ184="Yes"),100-OFFSET('Sanitation Data'!$G$4,0,10*ROW('Sanitation Data'!G178)),NA())</f>
        <v>#N/A</v>
      </c>
      <c r="AL184" s="97" t="e">
        <f ca="true">+IF(AND(ISNUMBER(OFFSET('Sanitation Data'!$G$6,0,10*ROW('Sanitation Data'!G178))),'Data Summary'!DA184="Yes"),OFFSET('Sanitation Data'!$G$6,0,10*ROW('Sanitation Data'!G178)),NA())</f>
        <v>#N/A</v>
      </c>
      <c r="AM184" s="97" t="e">
        <f ca="true">+IF(AND(ISNUMBER(OFFSET('Sanitation Data'!$G$10,0,10*ROW('Sanitation Data'!G178))),'Data Summary'!DB184="Yes"),OFFSET('Sanitation Data'!$G$10,0,10*ROW('Sanitation Data'!G178)),NA())</f>
        <v>#N/A</v>
      </c>
      <c r="AN184" s="97" t="e">
        <f ca="true">+IF(AND(ISNUMBER(OFFSET('Sanitation Data'!$G$11,0,10*ROW('Sanitation Data'!G178))),'Data Summary'!DC184="Yes"),OFFSET('Sanitation Data'!$G$11,0,10*ROW('Sanitation Data'!G178)),NA())</f>
        <v>#N/A</v>
      </c>
      <c r="AO184" s="97" t="e">
        <f ca="true">+IF(AND(ISNUMBER(OFFSET('Sanitation Data'!$G$12,0,10*ROW('Sanitation Data'!G178))),'Data Summary'!DD184="Yes"),OFFSET('Sanitation Data'!$G$12,0,10*ROW('Sanitation Data'!G178)),NA())</f>
        <v>#N/A</v>
      </c>
      <c r="AP184" s="97" t="e">
        <f ca="true">+IF(AND(ISNUMBER(OFFSET('Sanitation Data'!$H$4,0,10*ROW('Sanitation Data'!H178))),'Data Summary'!DE184="Yes"),100-OFFSET('Sanitation Data'!$H$4,0,10*ROW('Sanitation Data'!H178)),NA())</f>
        <v>#N/A</v>
      </c>
      <c r="AQ184" s="97" t="e">
        <f ca="true">+IF(AND(ISNUMBER(OFFSET('Sanitation Data'!$H$6,0,10*ROW('Sanitation Data'!H178))),'Data Summary'!DF184="Yes"),OFFSET('Sanitation Data'!$H$6,0,10*ROW('Sanitation Data'!H178)),NA())</f>
        <v>#N/A</v>
      </c>
      <c r="AR184" s="97" t="e">
        <f ca="true">+IF(AND(ISNUMBER(OFFSET('Sanitation Data'!$H$10,0,10*ROW('Sanitation Data'!H178))),'Data Summary'!DG184="Yes"),OFFSET('Sanitation Data'!$H$10,0,10*ROW('Sanitation Data'!H178)),NA())</f>
        <v>#N/A</v>
      </c>
      <c r="AS184" s="97" t="e">
        <f ca="true">+IF(AND(ISNUMBER(OFFSET('Sanitation Data'!$H$11,0,10*ROW('Sanitation Data'!H178))),'Data Summary'!DH184="Yes"),OFFSET('Sanitation Data'!$H$11,0,10*ROW('Sanitation Data'!H178)),NA())</f>
        <v>#N/A</v>
      </c>
      <c r="AT184" s="97" t="e">
        <f ca="true">+IF(AND(ISNUMBER(OFFSET('Sanitation Data'!$H$12,0,10*ROW('Sanitation Data'!H178))),'Data Summary'!DI184="Yes"),OFFSET('Sanitation Data'!$H$12,0,10*ROW('Sanitation Data'!H178)),NA())</f>
        <v>#N/A</v>
      </c>
      <c r="AU184" s="97" t="e">
        <f ca="true">+IF(AND(ISNUMBER(OFFSET('Sanitation Data'!$I$4,0,10*ROW('Sanitation Data'!I178))),'Data Summary'!DJ184="Yes"),100-OFFSET('Sanitation Data'!$I$4,0,10*ROW('Sanitation Data'!I178)),NA())</f>
        <v>#N/A</v>
      </c>
      <c r="AV184" s="97" t="e">
        <f ca="true">+IF(AND(ISNUMBER(OFFSET('Sanitation Data'!$I$6,0,10*ROW('Sanitation Data'!I178))),'Data Summary'!DK184="Yes"),OFFSET('Sanitation Data'!$I$6,0,10*ROW('Sanitation Data'!I178)),NA())</f>
        <v>#N/A</v>
      </c>
      <c r="AW184" s="97" t="e">
        <f ca="true">+IF(AND(ISNUMBER(OFFSET('Sanitation Data'!$I$10,0,10*ROW('Sanitation Data'!I178))),'Data Summary'!DL184="Yes"),OFFSET('Sanitation Data'!$I$10,0,10*ROW('Sanitation Data'!I178)),NA())</f>
        <v>#N/A</v>
      </c>
      <c r="AX184" s="97" t="e">
        <f ca="true">+IF(AND(ISNUMBER(OFFSET('Sanitation Data'!$I$11,0,10*ROW('Sanitation Data'!I178))),'Data Summary'!DM184="Yes"),OFFSET('Sanitation Data'!$I$11,0,10*ROW('Sanitation Data'!I178)),NA())</f>
        <v>#N/A</v>
      </c>
      <c r="AY184" s="97" t="e">
        <f ca="true">+IF(AND(ISNUMBER(OFFSET('Sanitation Data'!$I$12,0,10*ROW('Sanitation Data'!I178))),'Data Summary'!DN184="Yes"),OFFSET('Sanitation Data'!$I$12,0,10*ROW('Sanitation Data'!I178)),NA())</f>
        <v>#N/A</v>
      </c>
      <c r="AZ184" s="98" t="e">
        <f ca="true">+IF(AND(ISNUMBER(OFFSET('Hygiene Data'!$D$5,0,10*ROW('Hygiene Data'!D178))),'Data Summary'!DO184="Yes"),OFFSET('Hygiene Data'!$D$5,0,10*ROW('Hygiene Data'!D178)),NA())</f>
        <v>#N/A</v>
      </c>
      <c r="BA184" s="98" t="e">
        <f ca="true">+IF(AND(ISNUMBER(OFFSET('Hygiene Data'!$D$7,0,10*ROW('Hygiene Data'!D178))),'Data Summary'!DP184="Yes"),OFFSET('Hygiene Data'!$D$7,0,10*ROW('Hygiene Data'!D178)),NA())</f>
        <v>#N/A</v>
      </c>
      <c r="BB184" s="98" t="e">
        <f ca="true">+IF(AND(ISNUMBER(OFFSET('Hygiene Data'!$D$9,0,10*ROW('Hygiene Data'!D178))),'Data Summary'!DQ184="Yes"),OFFSET('Hygiene Data'!$D$9,0,10*ROW('Hygiene Data'!D178)),NA())</f>
        <v>#N/A</v>
      </c>
      <c r="BC184" s="98" t="e">
        <f ca="true">+IF(AND(ISNUMBER(OFFSET('Hygiene Data'!$E$5,0,10*ROW('Hygiene Data'!E178))),'Data Summary'!DR184="Yes"),OFFSET('Hygiene Data'!$E$5,0,10*ROW('Hygiene Data'!E178)),NA())</f>
        <v>#N/A</v>
      </c>
      <c r="BD184" s="98" t="e">
        <f ca="true">+IF(AND(ISNUMBER(OFFSET('Hygiene Data'!$E$7,0,10*ROW('Hygiene Data'!E178))),'Data Summary'!DS184="Yes"),OFFSET('Hygiene Data'!$E$7,0,10*ROW('Hygiene Data'!E178)),NA())</f>
        <v>#N/A</v>
      </c>
      <c r="BE184" s="98" t="e">
        <f ca="true">+IF(AND(ISNUMBER(OFFSET('Hygiene Data'!$E$9,0,10*ROW('Hygiene Data'!E178))),'Data Summary'!DT184="Yes"),OFFSET('Hygiene Data'!$E$9,0,10*ROW('Hygiene Data'!E178)),NA())</f>
        <v>#N/A</v>
      </c>
      <c r="BF184" s="98" t="e">
        <f ca="true">+IF(AND(ISNUMBER(OFFSET('Hygiene Data'!$F$5,0,10*ROW('Hygiene Data'!F178))),'Data Summary'!DU184="Yes"),OFFSET('Hygiene Data'!$F$5,0,10*ROW('Hygiene Data'!F178)),NA())</f>
        <v>#N/A</v>
      </c>
      <c r="BG184" s="98" t="e">
        <f ca="true">+IF(AND(ISNUMBER(OFFSET('Hygiene Data'!$F$7,0,10*ROW('Hygiene Data'!F178))),'Data Summary'!DV184="Yes"),OFFSET('Hygiene Data'!$F$7,0,10*ROW('Hygiene Data'!F178)),NA())</f>
        <v>#N/A</v>
      </c>
      <c r="BH184" s="98" t="e">
        <f ca="true">+IF(AND(ISNUMBER(OFFSET('Hygiene Data'!$F$9,0,10*ROW('Hygiene Data'!F178))),'Data Summary'!DW184="Yes"),OFFSET('Hygiene Data'!$F$9,0,10*ROW('Hygiene Data'!F178)),NA())</f>
        <v>#N/A</v>
      </c>
      <c r="BI184" s="98" t="e">
        <f ca="true">+IF(AND(ISNUMBER(OFFSET('Hygiene Data'!$G$5,0,10*ROW('Hygiene Data'!G178))),'Data Summary'!DX184="Yes"),OFFSET('Hygiene Data'!$G$5,0,10*ROW('Hygiene Data'!G178)),NA())</f>
        <v>#N/A</v>
      </c>
      <c r="BJ184" s="98" t="e">
        <f ca="true">+IF(AND(ISNUMBER(OFFSET('Hygiene Data'!$G$7,0,10*ROW('Hygiene Data'!G178))),'Data Summary'!DY184="Yes"),OFFSET('Hygiene Data'!$G$7,0,10*ROW('Hygiene Data'!G178)),NA())</f>
        <v>#N/A</v>
      </c>
      <c r="BK184" s="98" t="e">
        <f ca="true">+IF(AND(ISNUMBER(OFFSET('Hygiene Data'!$G$9,0,10*ROW('Hygiene Data'!G178))),'Data Summary'!DZ184="Yes"),OFFSET('Hygiene Data'!$G$9,0,10*ROW('Hygiene Data'!G178)),NA())</f>
        <v>#N/A</v>
      </c>
      <c r="BL184" s="98" t="e">
        <f ca="true">+IF(AND(ISNUMBER(OFFSET('Hygiene Data'!$H$5,0,10*ROW('Hygiene Data'!H178))),'Data Summary'!EA184="Yes"),OFFSET('Hygiene Data'!$H$5,0,10*ROW('Hygiene Data'!H178)),NA())</f>
        <v>#N/A</v>
      </c>
      <c r="BM184" s="98" t="e">
        <f ca="true">+IF(AND(ISNUMBER(OFFSET('Hygiene Data'!$H$7,0,10*ROW('Hygiene Data'!H178))),'Data Summary'!EB184="Yes"),OFFSET('Hygiene Data'!$H$7,0,10*ROW('Hygiene Data'!H178)),NA())</f>
        <v>#N/A</v>
      </c>
      <c r="BN184" s="98" t="e">
        <f ca="true">+IF(AND(ISNUMBER(OFFSET('Hygiene Data'!$H$9,0,10*ROW('Hygiene Data'!H178))),'Data Summary'!EC184="Yes"),OFFSET('Hygiene Data'!$H$9,0,10*ROW('Hygiene Data'!H178)),NA())</f>
        <v>#N/A</v>
      </c>
      <c r="BO184" s="98" t="e">
        <f ca="true">+IF(AND(ISNUMBER(OFFSET('Hygiene Data'!$I$5,0,10*ROW('Hygiene Data'!I178))),'Data Summary'!ED184="Yes"),OFFSET('Hygiene Data'!$I$5,0,10*ROW('Hygiene Data'!I178)),NA())</f>
        <v>#N/A</v>
      </c>
      <c r="BP184" s="98" t="e">
        <f ca="true">+IF(AND(ISNUMBER(OFFSET('Hygiene Data'!$I$7,0,10*ROW('Hygiene Data'!I178))),'Data Summary'!EE184="Yes"),OFFSET('Hygiene Data'!$I$7,0,10*ROW('Hygiene Data'!I178)),NA())</f>
        <v>#N/A</v>
      </c>
      <c r="BQ184" s="98" t="e">
        <f ca="true">+IF(AND(ISNUMBER(OFFSET('Hygiene Data'!$I$9,0,10*ROW('Hygiene Data'!I178))),'Data Summary'!EF184="Yes"),OFFSET('Hygiene Data'!$I$9,0,10*ROW('Hygiene Data'!I178)),NA())</f>
        <v>#N/A</v>
      </c>
    </row>
    <row xmlns:x14ac="http://schemas.microsoft.com/office/spreadsheetml/2009/9/ac" r="185" x14ac:dyDescent="0.2">
      <c r="A185" s="335" t="e">
        <f ca="true">+RIGHT('Data Summary'!A185,LEN('Data Summary'!A185)-9)</f>
        <v>#VALUE!</v>
      </c>
      <c r="B185" s="36" t="str">
        <f ca="true">+IF(ISTEXT('Data Summary'!B185),'Data Summary'!B185,"")</f>
        <v/>
      </c>
      <c r="C185" s="334" t="e">
        <f ca="true">+VALUE('Data Summary'!C185)</f>
        <v>#VALUE!</v>
      </c>
      <c r="D185" s="96" t="e">
        <f ca="true">+IF(AND(ISNUMBER(OFFSET('Water Data'!$D$4,0,10*ROW('Water Data'!D179))),'Data Summary'!BS185="Yes"),100-OFFSET('Water Data'!$D$4,0,10*ROW('Water Data'!D179)),NA())</f>
        <v>#N/A</v>
      </c>
      <c r="E185" s="96" t="e">
        <f ca="true">+IF(AND(ISNUMBER(OFFSET('Water Data'!$D$6,0,10*ROW('Water Data'!D179))),'Data Summary'!BT185="Yes"),OFFSET('Water Data'!$D$6,0,10*ROW('Water Data'!D179)),NA())</f>
        <v>#N/A</v>
      </c>
      <c r="F185" s="96" t="e">
        <f ca="true">+IF(AND(ISNUMBER(OFFSET('Water Data'!$D$9,0,10*ROW('Water Data'!D179))),'Data Summary'!BU185="Yes"),OFFSET('Water Data'!$D$9,0,10*ROW('Water Data'!D179)),NA())</f>
        <v>#N/A</v>
      </c>
      <c r="G185" s="96" t="e">
        <f ca="true">+IF(AND(ISNUMBER(OFFSET('Water Data'!$E$4,0,10*ROW('Water Data'!E179))),'Data Summary'!BV185="Yes"),100-OFFSET('Water Data'!$E$4,0,10*ROW('Water Data'!E179)),NA())</f>
        <v>#N/A</v>
      </c>
      <c r="H185" s="96" t="e">
        <f ca="true">+IF(AND(ISNUMBER(OFFSET('Water Data'!$E$6,0,10*ROW('Water Data'!E179))),'Data Summary'!BW185="Yes"),OFFSET('Water Data'!$E$6,0,10*ROW('Water Data'!E179)),NA())</f>
        <v>#N/A</v>
      </c>
      <c r="I185" s="96" t="e">
        <f ca="true">+IF(AND(ISNUMBER(OFFSET('Water Data'!$E$9,0,10*ROW('Water Data'!E179))),'Data Summary'!BX185="Yes"),OFFSET('Water Data'!$E$9,0,10*ROW('Water Data'!E179)),NA())</f>
        <v>#N/A</v>
      </c>
      <c r="J185" s="96" t="e">
        <f ca="true">+IF(AND(ISNUMBER(OFFSET('Water Data'!$F$4,0,10*ROW('Water Data'!F179))),'Data Summary'!BY185="Yes"),100-OFFSET('Water Data'!$F$4,0,10*ROW('Water Data'!F179)),NA())</f>
        <v>#N/A</v>
      </c>
      <c r="K185" s="96" t="e">
        <f ca="true">+IF(AND(ISNUMBER(OFFSET('Water Data'!$F$6,0,10*ROW('Water Data'!F179))),'Data Summary'!BZ185="Yes"),OFFSET('Water Data'!$F$6,0,10*ROW('Water Data'!F179)),NA())</f>
        <v>#N/A</v>
      </c>
      <c r="L185" s="96" t="e">
        <f ca="true">+IF(AND(ISNUMBER(OFFSET('Water Data'!$F$9,0,10*ROW('Water Data'!F179))),'Data Summary'!CA185="Yes"),OFFSET('Water Data'!$F$9,0,10*ROW('Water Data'!F179)),NA())</f>
        <v>#N/A</v>
      </c>
      <c r="M185" s="96" t="e">
        <f ca="true">+IF(AND(ISNUMBER(OFFSET('Water Data'!$G$4,0,10*ROW('Water Data'!G179))),'Data Summary'!CB185="Yes"),100-OFFSET('Water Data'!$G$4,0,10*ROW('Water Data'!G179)),NA())</f>
        <v>#N/A</v>
      </c>
      <c r="N185" s="96" t="e">
        <f ca="true">+IF(AND(ISNUMBER(OFFSET('Water Data'!$G$6,0,10*ROW('Water Data'!G179))),'Data Summary'!CC185="Yes"),OFFSET('Water Data'!$G$6,0,10*ROW('Water Data'!G179)),NA())</f>
        <v>#N/A</v>
      </c>
      <c r="O185" s="96" t="e">
        <f ca="true">+IF(AND(ISNUMBER(OFFSET('Water Data'!$G$9,0,10*ROW('Water Data'!G179))),'Data Summary'!CD185="Yes"),OFFSET('Water Data'!$G$9,0,10*ROW('Water Data'!G179)),NA())</f>
        <v>#N/A</v>
      </c>
      <c r="P185" s="96" t="e">
        <f ca="true">+IF(AND(ISNUMBER(OFFSET('Water Data'!$H$4,0,10*ROW('Water Data'!H179))),'Data Summary'!CE185="Yes"),100-OFFSET('Water Data'!$H$4,0,10*ROW('Water Data'!H179)),NA())</f>
        <v>#N/A</v>
      </c>
      <c r="Q185" s="96" t="e">
        <f ca="true">+IF(AND(ISNUMBER(OFFSET('Water Data'!$H$6,0,10*ROW('Water Data'!H179))),'Data Summary'!CF185="Yes"),OFFSET('Water Data'!$H$6,0,10*ROW('Water Data'!H179)),NA())</f>
        <v>#N/A</v>
      </c>
      <c r="R185" s="96" t="e">
        <f ca="true">+IF(AND(ISNUMBER(OFFSET('Water Data'!$H$9,0,10*ROW('Water Data'!H179))),'Data Summary'!CG185="Yes"),OFFSET('Water Data'!$H$9,0,10*ROW('Water Data'!H179)),NA())</f>
        <v>#N/A</v>
      </c>
      <c r="S185" s="96" t="e">
        <f ca="true">+IF(AND(ISNUMBER(OFFSET('Water Data'!$I$4,0,10*ROW('Water Data'!I179))),'Data Summary'!CH185="Yes"),100-OFFSET('Water Data'!$I$4,0,10*ROW('Water Data'!I179)),NA())</f>
        <v>#N/A</v>
      </c>
      <c r="T185" s="96" t="e">
        <f ca="true">+IF(AND(ISNUMBER(OFFSET('Water Data'!$I$6,0,10*ROW('Water Data'!I179))),'Data Summary'!CI185="Yes"),OFFSET('Water Data'!$I$6,0,10*ROW('Water Data'!I179)),NA())</f>
        <v>#N/A</v>
      </c>
      <c r="U185" s="96" t="e">
        <f ca="true">+IF(AND(ISNUMBER(OFFSET('Water Data'!$I$9,0,10*ROW('Water Data'!I179))),'Data Summary'!CJ185="Yes"),OFFSET('Water Data'!$I$9,0,10*ROW('Water Data'!I179)),NA())</f>
        <v>#N/A</v>
      </c>
      <c r="V185" s="97" t="e">
        <f ca="true">+IF(AND(ISNUMBER(OFFSET('Sanitation Data'!$D$4,0,10*ROW('Sanitation Data'!D179))),'Data Summary'!CK185="Yes"),100-OFFSET('Sanitation Data'!$D$4,0,10*ROW('Sanitation Data'!D179)),NA())</f>
        <v>#N/A</v>
      </c>
      <c r="W185" s="97" t="e">
        <f ca="true">+IF(AND(ISNUMBER(OFFSET('Sanitation Data'!$D$6,0,10*ROW('Sanitation Data'!D179))),'Data Summary'!CL185="Yes"),OFFSET('Sanitation Data'!$D$6,0,10*ROW('Sanitation Data'!D179)),NA())</f>
        <v>#N/A</v>
      </c>
      <c r="X185" s="97" t="e">
        <f ca="true">+IF(AND(ISNUMBER(OFFSET('Sanitation Data'!$D$10,0,10*ROW('Sanitation Data'!D179))),'Data Summary'!CM185="Yes"),OFFSET('Sanitation Data'!$D$10,0,10*ROW('Sanitation Data'!D179)),NA())</f>
        <v>#N/A</v>
      </c>
      <c r="Y185" s="97" t="e">
        <f ca="true">+IF(AND(ISNUMBER(OFFSET('Sanitation Data'!$D$11,0,10*ROW('Sanitation Data'!D179))),'Data Summary'!CN185="Yes"),OFFSET('Sanitation Data'!$D$11,0,10*ROW('Sanitation Data'!D179)),NA())</f>
        <v>#N/A</v>
      </c>
      <c r="Z185" s="97" t="e">
        <f ca="true">+IF(AND(ISNUMBER(OFFSET('Sanitation Data'!$D$12,0,10*ROW('Sanitation Data'!D179))),'Data Summary'!CO185="Yes"),OFFSET('Sanitation Data'!$D$12,0,10*ROW('Sanitation Data'!D179)),NA())</f>
        <v>#N/A</v>
      </c>
      <c r="AA185" s="97" t="e">
        <f ca="true">+IF(AND(ISNUMBER(OFFSET('Sanitation Data'!$E$4,0,10*ROW('Sanitation Data'!E179))),'Data Summary'!CP185="Yes"),100-OFFSET('Sanitation Data'!$E$4,0,10*ROW('Sanitation Data'!E179)),NA())</f>
        <v>#N/A</v>
      </c>
      <c r="AB185" s="97" t="e">
        <f ca="true">+IF(AND(ISNUMBER(OFFSET('Sanitation Data'!$E$6,0,10*ROW('Sanitation Data'!E179))),'Data Summary'!CQ185="Yes"),OFFSET('Sanitation Data'!$E$6,0,10*ROW('Sanitation Data'!E179)),NA())</f>
        <v>#N/A</v>
      </c>
      <c r="AC185" s="97" t="e">
        <f ca="true">+IF(AND(ISNUMBER(OFFSET('Sanitation Data'!$E$10,0,10*ROW('Sanitation Data'!E179))),'Data Summary'!CR185="Yes"),OFFSET('Sanitation Data'!$E$10,0,10*ROW('Sanitation Data'!E179)),NA())</f>
        <v>#N/A</v>
      </c>
      <c r="AD185" s="97" t="e">
        <f ca="true">+IF(AND(ISNUMBER(OFFSET('Sanitation Data'!$E$11,0,10*ROW('Sanitation Data'!E179))),'Data Summary'!CS185="Yes"),OFFSET('Sanitation Data'!$E$11,0,10*ROW('Sanitation Data'!E179)),NA())</f>
        <v>#N/A</v>
      </c>
      <c r="AE185" s="97" t="e">
        <f ca="true">+IF(AND(ISNUMBER(OFFSET('Sanitation Data'!$E$12,0,10*ROW('Sanitation Data'!E179))),'Data Summary'!CT185="Yes"),OFFSET('Sanitation Data'!$E$12,0,10*ROW('Sanitation Data'!E179)),NA())</f>
        <v>#N/A</v>
      </c>
      <c r="AF185" s="97" t="e">
        <f ca="true">+IF(AND(ISNUMBER(OFFSET('Sanitation Data'!$F$4,0,10*ROW('Sanitation Data'!F179))),'Data Summary'!CU185="Yes"),100-OFFSET('Sanitation Data'!$F$4,0,10*ROW('Sanitation Data'!F179)),NA())</f>
        <v>#N/A</v>
      </c>
      <c r="AG185" s="97" t="e">
        <f ca="true">+IF(AND(ISNUMBER(OFFSET('Sanitation Data'!$F$6,0,10*ROW('Sanitation Data'!F179))),'Data Summary'!CV185="Yes"),OFFSET('Sanitation Data'!$F$6,0,10*ROW('Sanitation Data'!F179)),NA())</f>
        <v>#N/A</v>
      </c>
      <c r="AH185" s="97" t="e">
        <f ca="true">+IF(AND(ISNUMBER(OFFSET('Sanitation Data'!$F$10,0,10*ROW('Sanitation Data'!F179))),'Data Summary'!CW185="Yes"),OFFSET('Sanitation Data'!$F$10,0,10*ROW('Sanitation Data'!F179)),NA())</f>
        <v>#N/A</v>
      </c>
      <c r="AI185" s="97" t="e">
        <f ca="true">+IF(AND(ISNUMBER(OFFSET('Sanitation Data'!$F$11,0,10*ROW('Sanitation Data'!F179))),'Data Summary'!CX185="Yes"),OFFSET('Sanitation Data'!$F$11,0,10*ROW('Sanitation Data'!F179)),NA())</f>
        <v>#N/A</v>
      </c>
      <c r="AJ185" s="97" t="e">
        <f ca="true">+IF(AND(ISNUMBER(OFFSET('Sanitation Data'!$F$12,0,10*ROW('Sanitation Data'!F179))),'Data Summary'!CY185="Yes"),OFFSET('Sanitation Data'!$F$12,0,10*ROW('Sanitation Data'!F179)),NA())</f>
        <v>#N/A</v>
      </c>
      <c r="AK185" s="97" t="e">
        <f ca="true">+IF(AND(ISNUMBER(OFFSET('Sanitation Data'!$G$4,0,10*ROW('Sanitation Data'!G179))),'Data Summary'!CZ185="Yes"),100-OFFSET('Sanitation Data'!$G$4,0,10*ROW('Sanitation Data'!G179)),NA())</f>
        <v>#N/A</v>
      </c>
      <c r="AL185" s="97" t="e">
        <f ca="true">+IF(AND(ISNUMBER(OFFSET('Sanitation Data'!$G$6,0,10*ROW('Sanitation Data'!G179))),'Data Summary'!DA185="Yes"),OFFSET('Sanitation Data'!$G$6,0,10*ROW('Sanitation Data'!G179)),NA())</f>
        <v>#N/A</v>
      </c>
      <c r="AM185" s="97" t="e">
        <f ca="true">+IF(AND(ISNUMBER(OFFSET('Sanitation Data'!$G$10,0,10*ROW('Sanitation Data'!G179))),'Data Summary'!DB185="Yes"),OFFSET('Sanitation Data'!$G$10,0,10*ROW('Sanitation Data'!G179)),NA())</f>
        <v>#N/A</v>
      </c>
      <c r="AN185" s="97" t="e">
        <f ca="true">+IF(AND(ISNUMBER(OFFSET('Sanitation Data'!$G$11,0,10*ROW('Sanitation Data'!G179))),'Data Summary'!DC185="Yes"),OFFSET('Sanitation Data'!$G$11,0,10*ROW('Sanitation Data'!G179)),NA())</f>
        <v>#N/A</v>
      </c>
      <c r="AO185" s="97" t="e">
        <f ca="true">+IF(AND(ISNUMBER(OFFSET('Sanitation Data'!$G$12,0,10*ROW('Sanitation Data'!G179))),'Data Summary'!DD185="Yes"),OFFSET('Sanitation Data'!$G$12,0,10*ROW('Sanitation Data'!G179)),NA())</f>
        <v>#N/A</v>
      </c>
      <c r="AP185" s="97" t="e">
        <f ca="true">+IF(AND(ISNUMBER(OFFSET('Sanitation Data'!$H$4,0,10*ROW('Sanitation Data'!H179))),'Data Summary'!DE185="Yes"),100-OFFSET('Sanitation Data'!$H$4,0,10*ROW('Sanitation Data'!H179)),NA())</f>
        <v>#N/A</v>
      </c>
      <c r="AQ185" s="97" t="e">
        <f ca="true">+IF(AND(ISNUMBER(OFFSET('Sanitation Data'!$H$6,0,10*ROW('Sanitation Data'!H179))),'Data Summary'!DF185="Yes"),OFFSET('Sanitation Data'!$H$6,0,10*ROW('Sanitation Data'!H179)),NA())</f>
        <v>#N/A</v>
      </c>
      <c r="AR185" s="97" t="e">
        <f ca="true">+IF(AND(ISNUMBER(OFFSET('Sanitation Data'!$H$10,0,10*ROW('Sanitation Data'!H179))),'Data Summary'!DG185="Yes"),OFFSET('Sanitation Data'!$H$10,0,10*ROW('Sanitation Data'!H179)),NA())</f>
        <v>#N/A</v>
      </c>
      <c r="AS185" s="97" t="e">
        <f ca="true">+IF(AND(ISNUMBER(OFFSET('Sanitation Data'!$H$11,0,10*ROW('Sanitation Data'!H179))),'Data Summary'!DH185="Yes"),OFFSET('Sanitation Data'!$H$11,0,10*ROW('Sanitation Data'!H179)),NA())</f>
        <v>#N/A</v>
      </c>
      <c r="AT185" s="97" t="e">
        <f ca="true">+IF(AND(ISNUMBER(OFFSET('Sanitation Data'!$H$12,0,10*ROW('Sanitation Data'!H179))),'Data Summary'!DI185="Yes"),OFFSET('Sanitation Data'!$H$12,0,10*ROW('Sanitation Data'!H179)),NA())</f>
        <v>#N/A</v>
      </c>
      <c r="AU185" s="97" t="e">
        <f ca="true">+IF(AND(ISNUMBER(OFFSET('Sanitation Data'!$I$4,0,10*ROW('Sanitation Data'!I179))),'Data Summary'!DJ185="Yes"),100-OFFSET('Sanitation Data'!$I$4,0,10*ROW('Sanitation Data'!I179)),NA())</f>
        <v>#N/A</v>
      </c>
      <c r="AV185" s="97" t="e">
        <f ca="true">+IF(AND(ISNUMBER(OFFSET('Sanitation Data'!$I$6,0,10*ROW('Sanitation Data'!I179))),'Data Summary'!DK185="Yes"),OFFSET('Sanitation Data'!$I$6,0,10*ROW('Sanitation Data'!I179)),NA())</f>
        <v>#N/A</v>
      </c>
      <c r="AW185" s="97" t="e">
        <f ca="true">+IF(AND(ISNUMBER(OFFSET('Sanitation Data'!$I$10,0,10*ROW('Sanitation Data'!I179))),'Data Summary'!DL185="Yes"),OFFSET('Sanitation Data'!$I$10,0,10*ROW('Sanitation Data'!I179)),NA())</f>
        <v>#N/A</v>
      </c>
      <c r="AX185" s="97" t="e">
        <f ca="true">+IF(AND(ISNUMBER(OFFSET('Sanitation Data'!$I$11,0,10*ROW('Sanitation Data'!I179))),'Data Summary'!DM185="Yes"),OFFSET('Sanitation Data'!$I$11,0,10*ROW('Sanitation Data'!I179)),NA())</f>
        <v>#N/A</v>
      </c>
      <c r="AY185" s="97" t="e">
        <f ca="true">+IF(AND(ISNUMBER(OFFSET('Sanitation Data'!$I$12,0,10*ROW('Sanitation Data'!I179))),'Data Summary'!DN185="Yes"),OFFSET('Sanitation Data'!$I$12,0,10*ROW('Sanitation Data'!I179)),NA())</f>
        <v>#N/A</v>
      </c>
      <c r="AZ185" s="98" t="e">
        <f ca="true">+IF(AND(ISNUMBER(OFFSET('Hygiene Data'!$D$5,0,10*ROW('Hygiene Data'!D179))),'Data Summary'!DO185="Yes"),OFFSET('Hygiene Data'!$D$5,0,10*ROW('Hygiene Data'!D179)),NA())</f>
        <v>#N/A</v>
      </c>
      <c r="BA185" s="98" t="e">
        <f ca="true">+IF(AND(ISNUMBER(OFFSET('Hygiene Data'!$D$7,0,10*ROW('Hygiene Data'!D179))),'Data Summary'!DP185="Yes"),OFFSET('Hygiene Data'!$D$7,0,10*ROW('Hygiene Data'!D179)),NA())</f>
        <v>#N/A</v>
      </c>
      <c r="BB185" s="98" t="e">
        <f ca="true">+IF(AND(ISNUMBER(OFFSET('Hygiene Data'!$D$9,0,10*ROW('Hygiene Data'!D179))),'Data Summary'!DQ185="Yes"),OFFSET('Hygiene Data'!$D$9,0,10*ROW('Hygiene Data'!D179)),NA())</f>
        <v>#N/A</v>
      </c>
      <c r="BC185" s="98" t="e">
        <f ca="true">+IF(AND(ISNUMBER(OFFSET('Hygiene Data'!$E$5,0,10*ROW('Hygiene Data'!E179))),'Data Summary'!DR185="Yes"),OFFSET('Hygiene Data'!$E$5,0,10*ROW('Hygiene Data'!E179)),NA())</f>
        <v>#N/A</v>
      </c>
      <c r="BD185" s="98" t="e">
        <f ca="true">+IF(AND(ISNUMBER(OFFSET('Hygiene Data'!$E$7,0,10*ROW('Hygiene Data'!E179))),'Data Summary'!DS185="Yes"),OFFSET('Hygiene Data'!$E$7,0,10*ROW('Hygiene Data'!E179)),NA())</f>
        <v>#N/A</v>
      </c>
      <c r="BE185" s="98" t="e">
        <f ca="true">+IF(AND(ISNUMBER(OFFSET('Hygiene Data'!$E$9,0,10*ROW('Hygiene Data'!E179))),'Data Summary'!DT185="Yes"),OFFSET('Hygiene Data'!$E$9,0,10*ROW('Hygiene Data'!E179)),NA())</f>
        <v>#N/A</v>
      </c>
      <c r="BF185" s="98" t="e">
        <f ca="true">+IF(AND(ISNUMBER(OFFSET('Hygiene Data'!$F$5,0,10*ROW('Hygiene Data'!F179))),'Data Summary'!DU185="Yes"),OFFSET('Hygiene Data'!$F$5,0,10*ROW('Hygiene Data'!F179)),NA())</f>
        <v>#N/A</v>
      </c>
      <c r="BG185" s="98" t="e">
        <f ca="true">+IF(AND(ISNUMBER(OFFSET('Hygiene Data'!$F$7,0,10*ROW('Hygiene Data'!F179))),'Data Summary'!DV185="Yes"),OFFSET('Hygiene Data'!$F$7,0,10*ROW('Hygiene Data'!F179)),NA())</f>
        <v>#N/A</v>
      </c>
      <c r="BH185" s="98" t="e">
        <f ca="true">+IF(AND(ISNUMBER(OFFSET('Hygiene Data'!$F$9,0,10*ROW('Hygiene Data'!F179))),'Data Summary'!DW185="Yes"),OFFSET('Hygiene Data'!$F$9,0,10*ROW('Hygiene Data'!F179)),NA())</f>
        <v>#N/A</v>
      </c>
      <c r="BI185" s="98" t="e">
        <f ca="true">+IF(AND(ISNUMBER(OFFSET('Hygiene Data'!$G$5,0,10*ROW('Hygiene Data'!G179))),'Data Summary'!DX185="Yes"),OFFSET('Hygiene Data'!$G$5,0,10*ROW('Hygiene Data'!G179)),NA())</f>
        <v>#N/A</v>
      </c>
      <c r="BJ185" s="98" t="e">
        <f ca="true">+IF(AND(ISNUMBER(OFFSET('Hygiene Data'!$G$7,0,10*ROW('Hygiene Data'!G179))),'Data Summary'!DY185="Yes"),OFFSET('Hygiene Data'!$G$7,0,10*ROW('Hygiene Data'!G179)),NA())</f>
        <v>#N/A</v>
      </c>
      <c r="BK185" s="98" t="e">
        <f ca="true">+IF(AND(ISNUMBER(OFFSET('Hygiene Data'!$G$9,0,10*ROW('Hygiene Data'!G179))),'Data Summary'!DZ185="Yes"),OFFSET('Hygiene Data'!$G$9,0,10*ROW('Hygiene Data'!G179)),NA())</f>
        <v>#N/A</v>
      </c>
      <c r="BL185" s="98" t="e">
        <f ca="true">+IF(AND(ISNUMBER(OFFSET('Hygiene Data'!$H$5,0,10*ROW('Hygiene Data'!H179))),'Data Summary'!EA185="Yes"),OFFSET('Hygiene Data'!$H$5,0,10*ROW('Hygiene Data'!H179)),NA())</f>
        <v>#N/A</v>
      </c>
      <c r="BM185" s="98" t="e">
        <f ca="true">+IF(AND(ISNUMBER(OFFSET('Hygiene Data'!$H$7,0,10*ROW('Hygiene Data'!H179))),'Data Summary'!EB185="Yes"),OFFSET('Hygiene Data'!$H$7,0,10*ROW('Hygiene Data'!H179)),NA())</f>
        <v>#N/A</v>
      </c>
      <c r="BN185" s="98" t="e">
        <f ca="true">+IF(AND(ISNUMBER(OFFSET('Hygiene Data'!$H$9,0,10*ROW('Hygiene Data'!H179))),'Data Summary'!EC185="Yes"),OFFSET('Hygiene Data'!$H$9,0,10*ROW('Hygiene Data'!H179)),NA())</f>
        <v>#N/A</v>
      </c>
      <c r="BO185" s="98" t="e">
        <f ca="true">+IF(AND(ISNUMBER(OFFSET('Hygiene Data'!$I$5,0,10*ROW('Hygiene Data'!I179))),'Data Summary'!ED185="Yes"),OFFSET('Hygiene Data'!$I$5,0,10*ROW('Hygiene Data'!I179)),NA())</f>
        <v>#N/A</v>
      </c>
      <c r="BP185" s="98" t="e">
        <f ca="true">+IF(AND(ISNUMBER(OFFSET('Hygiene Data'!$I$7,0,10*ROW('Hygiene Data'!I179))),'Data Summary'!EE185="Yes"),OFFSET('Hygiene Data'!$I$7,0,10*ROW('Hygiene Data'!I179)),NA())</f>
        <v>#N/A</v>
      </c>
      <c r="BQ185" s="98" t="e">
        <f ca="true">+IF(AND(ISNUMBER(OFFSET('Hygiene Data'!$I$9,0,10*ROW('Hygiene Data'!I179))),'Data Summary'!EF185="Yes"),OFFSET('Hygiene Data'!$I$9,0,10*ROW('Hygiene Data'!I179)),NA())</f>
        <v>#N/A</v>
      </c>
    </row>
    <row xmlns:x14ac="http://schemas.microsoft.com/office/spreadsheetml/2009/9/ac" r="186" x14ac:dyDescent="0.2">
      <c r="A186" s="335" t="e">
        <f ca="true">+RIGHT('Data Summary'!A186,LEN('Data Summary'!A186)-9)</f>
        <v>#VALUE!</v>
      </c>
      <c r="B186" s="36" t="str">
        <f ca="true">+IF(ISTEXT('Data Summary'!B186),'Data Summary'!B186,"")</f>
        <v/>
      </c>
      <c r="C186" s="334" t="e">
        <f ca="true">+VALUE('Data Summary'!C186)</f>
        <v>#VALUE!</v>
      </c>
      <c r="D186" s="96" t="e">
        <f ca="true">+IF(AND(ISNUMBER(OFFSET('Water Data'!$D$4,0,10*ROW('Water Data'!D180))),'Data Summary'!BS186="Yes"),100-OFFSET('Water Data'!$D$4,0,10*ROW('Water Data'!D180)),NA())</f>
        <v>#N/A</v>
      </c>
      <c r="E186" s="96" t="e">
        <f ca="true">+IF(AND(ISNUMBER(OFFSET('Water Data'!$D$6,0,10*ROW('Water Data'!D180))),'Data Summary'!BT186="Yes"),OFFSET('Water Data'!$D$6,0,10*ROW('Water Data'!D180)),NA())</f>
        <v>#N/A</v>
      </c>
      <c r="F186" s="96" t="e">
        <f ca="true">+IF(AND(ISNUMBER(OFFSET('Water Data'!$D$9,0,10*ROW('Water Data'!D180))),'Data Summary'!BU186="Yes"),OFFSET('Water Data'!$D$9,0,10*ROW('Water Data'!D180)),NA())</f>
        <v>#N/A</v>
      </c>
      <c r="G186" s="96" t="e">
        <f ca="true">+IF(AND(ISNUMBER(OFFSET('Water Data'!$E$4,0,10*ROW('Water Data'!E180))),'Data Summary'!BV186="Yes"),100-OFFSET('Water Data'!$E$4,0,10*ROW('Water Data'!E180)),NA())</f>
        <v>#N/A</v>
      </c>
      <c r="H186" s="96" t="e">
        <f ca="true">+IF(AND(ISNUMBER(OFFSET('Water Data'!$E$6,0,10*ROW('Water Data'!E180))),'Data Summary'!BW186="Yes"),OFFSET('Water Data'!$E$6,0,10*ROW('Water Data'!E180)),NA())</f>
        <v>#N/A</v>
      </c>
      <c r="I186" s="96" t="e">
        <f ca="true">+IF(AND(ISNUMBER(OFFSET('Water Data'!$E$9,0,10*ROW('Water Data'!E180))),'Data Summary'!BX186="Yes"),OFFSET('Water Data'!$E$9,0,10*ROW('Water Data'!E180)),NA())</f>
        <v>#N/A</v>
      </c>
      <c r="J186" s="96" t="e">
        <f ca="true">+IF(AND(ISNUMBER(OFFSET('Water Data'!$F$4,0,10*ROW('Water Data'!F180))),'Data Summary'!BY186="Yes"),100-OFFSET('Water Data'!$F$4,0,10*ROW('Water Data'!F180)),NA())</f>
        <v>#N/A</v>
      </c>
      <c r="K186" s="96" t="e">
        <f ca="true">+IF(AND(ISNUMBER(OFFSET('Water Data'!$F$6,0,10*ROW('Water Data'!F180))),'Data Summary'!BZ186="Yes"),OFFSET('Water Data'!$F$6,0,10*ROW('Water Data'!F180)),NA())</f>
        <v>#N/A</v>
      </c>
      <c r="L186" s="96" t="e">
        <f ca="true">+IF(AND(ISNUMBER(OFFSET('Water Data'!$F$9,0,10*ROW('Water Data'!F180))),'Data Summary'!CA186="Yes"),OFFSET('Water Data'!$F$9,0,10*ROW('Water Data'!F180)),NA())</f>
        <v>#N/A</v>
      </c>
      <c r="M186" s="96" t="e">
        <f ca="true">+IF(AND(ISNUMBER(OFFSET('Water Data'!$G$4,0,10*ROW('Water Data'!G180))),'Data Summary'!CB186="Yes"),100-OFFSET('Water Data'!$G$4,0,10*ROW('Water Data'!G180)),NA())</f>
        <v>#N/A</v>
      </c>
      <c r="N186" s="96" t="e">
        <f ca="true">+IF(AND(ISNUMBER(OFFSET('Water Data'!$G$6,0,10*ROW('Water Data'!G180))),'Data Summary'!CC186="Yes"),OFFSET('Water Data'!$G$6,0,10*ROW('Water Data'!G180)),NA())</f>
        <v>#N/A</v>
      </c>
      <c r="O186" s="96" t="e">
        <f ca="true">+IF(AND(ISNUMBER(OFFSET('Water Data'!$G$9,0,10*ROW('Water Data'!G180))),'Data Summary'!CD186="Yes"),OFFSET('Water Data'!$G$9,0,10*ROW('Water Data'!G180)),NA())</f>
        <v>#N/A</v>
      </c>
      <c r="P186" s="96" t="e">
        <f ca="true">+IF(AND(ISNUMBER(OFFSET('Water Data'!$H$4,0,10*ROW('Water Data'!H180))),'Data Summary'!CE186="Yes"),100-OFFSET('Water Data'!$H$4,0,10*ROW('Water Data'!H180)),NA())</f>
        <v>#N/A</v>
      </c>
      <c r="Q186" s="96" t="e">
        <f ca="true">+IF(AND(ISNUMBER(OFFSET('Water Data'!$H$6,0,10*ROW('Water Data'!H180))),'Data Summary'!CF186="Yes"),OFFSET('Water Data'!$H$6,0,10*ROW('Water Data'!H180)),NA())</f>
        <v>#N/A</v>
      </c>
      <c r="R186" s="96" t="e">
        <f ca="true">+IF(AND(ISNUMBER(OFFSET('Water Data'!$H$9,0,10*ROW('Water Data'!H180))),'Data Summary'!CG186="Yes"),OFFSET('Water Data'!$H$9,0,10*ROW('Water Data'!H180)),NA())</f>
        <v>#N/A</v>
      </c>
      <c r="S186" s="96" t="e">
        <f ca="true">+IF(AND(ISNUMBER(OFFSET('Water Data'!$I$4,0,10*ROW('Water Data'!I180))),'Data Summary'!CH186="Yes"),100-OFFSET('Water Data'!$I$4,0,10*ROW('Water Data'!I180)),NA())</f>
        <v>#N/A</v>
      </c>
      <c r="T186" s="96" t="e">
        <f ca="true">+IF(AND(ISNUMBER(OFFSET('Water Data'!$I$6,0,10*ROW('Water Data'!I180))),'Data Summary'!CI186="Yes"),OFFSET('Water Data'!$I$6,0,10*ROW('Water Data'!I180)),NA())</f>
        <v>#N/A</v>
      </c>
      <c r="U186" s="96" t="e">
        <f ca="true">+IF(AND(ISNUMBER(OFFSET('Water Data'!$I$9,0,10*ROW('Water Data'!I180))),'Data Summary'!CJ186="Yes"),OFFSET('Water Data'!$I$9,0,10*ROW('Water Data'!I180)),NA())</f>
        <v>#N/A</v>
      </c>
      <c r="V186" s="97" t="e">
        <f ca="true">+IF(AND(ISNUMBER(OFFSET('Sanitation Data'!$D$4,0,10*ROW('Sanitation Data'!D180))),'Data Summary'!CK186="Yes"),100-OFFSET('Sanitation Data'!$D$4,0,10*ROW('Sanitation Data'!D180)),NA())</f>
        <v>#N/A</v>
      </c>
      <c r="W186" s="97" t="e">
        <f ca="true">+IF(AND(ISNUMBER(OFFSET('Sanitation Data'!$D$6,0,10*ROW('Sanitation Data'!D180))),'Data Summary'!CL186="Yes"),OFFSET('Sanitation Data'!$D$6,0,10*ROW('Sanitation Data'!D180)),NA())</f>
        <v>#N/A</v>
      </c>
      <c r="X186" s="97" t="e">
        <f ca="true">+IF(AND(ISNUMBER(OFFSET('Sanitation Data'!$D$10,0,10*ROW('Sanitation Data'!D180))),'Data Summary'!CM186="Yes"),OFFSET('Sanitation Data'!$D$10,0,10*ROW('Sanitation Data'!D180)),NA())</f>
        <v>#N/A</v>
      </c>
      <c r="Y186" s="97" t="e">
        <f ca="true">+IF(AND(ISNUMBER(OFFSET('Sanitation Data'!$D$11,0,10*ROW('Sanitation Data'!D180))),'Data Summary'!CN186="Yes"),OFFSET('Sanitation Data'!$D$11,0,10*ROW('Sanitation Data'!D180)),NA())</f>
        <v>#N/A</v>
      </c>
      <c r="Z186" s="97" t="e">
        <f ca="true">+IF(AND(ISNUMBER(OFFSET('Sanitation Data'!$D$12,0,10*ROW('Sanitation Data'!D180))),'Data Summary'!CO186="Yes"),OFFSET('Sanitation Data'!$D$12,0,10*ROW('Sanitation Data'!D180)),NA())</f>
        <v>#N/A</v>
      </c>
      <c r="AA186" s="97" t="e">
        <f ca="true">+IF(AND(ISNUMBER(OFFSET('Sanitation Data'!$E$4,0,10*ROW('Sanitation Data'!E180))),'Data Summary'!CP186="Yes"),100-OFFSET('Sanitation Data'!$E$4,0,10*ROW('Sanitation Data'!E180)),NA())</f>
        <v>#N/A</v>
      </c>
      <c r="AB186" s="97" t="e">
        <f ca="true">+IF(AND(ISNUMBER(OFFSET('Sanitation Data'!$E$6,0,10*ROW('Sanitation Data'!E180))),'Data Summary'!CQ186="Yes"),OFFSET('Sanitation Data'!$E$6,0,10*ROW('Sanitation Data'!E180)),NA())</f>
        <v>#N/A</v>
      </c>
      <c r="AC186" s="97" t="e">
        <f ca="true">+IF(AND(ISNUMBER(OFFSET('Sanitation Data'!$E$10,0,10*ROW('Sanitation Data'!E180))),'Data Summary'!CR186="Yes"),OFFSET('Sanitation Data'!$E$10,0,10*ROW('Sanitation Data'!E180)),NA())</f>
        <v>#N/A</v>
      </c>
      <c r="AD186" s="97" t="e">
        <f ca="true">+IF(AND(ISNUMBER(OFFSET('Sanitation Data'!$E$11,0,10*ROW('Sanitation Data'!E180))),'Data Summary'!CS186="Yes"),OFFSET('Sanitation Data'!$E$11,0,10*ROW('Sanitation Data'!E180)),NA())</f>
        <v>#N/A</v>
      </c>
      <c r="AE186" s="97" t="e">
        <f ca="true">+IF(AND(ISNUMBER(OFFSET('Sanitation Data'!$E$12,0,10*ROW('Sanitation Data'!E180))),'Data Summary'!CT186="Yes"),OFFSET('Sanitation Data'!$E$12,0,10*ROW('Sanitation Data'!E180)),NA())</f>
        <v>#N/A</v>
      </c>
      <c r="AF186" s="97" t="e">
        <f ca="true">+IF(AND(ISNUMBER(OFFSET('Sanitation Data'!$F$4,0,10*ROW('Sanitation Data'!F180))),'Data Summary'!CU186="Yes"),100-OFFSET('Sanitation Data'!$F$4,0,10*ROW('Sanitation Data'!F180)),NA())</f>
        <v>#N/A</v>
      </c>
      <c r="AG186" s="97" t="e">
        <f ca="true">+IF(AND(ISNUMBER(OFFSET('Sanitation Data'!$F$6,0,10*ROW('Sanitation Data'!F180))),'Data Summary'!CV186="Yes"),OFFSET('Sanitation Data'!$F$6,0,10*ROW('Sanitation Data'!F180)),NA())</f>
        <v>#N/A</v>
      </c>
      <c r="AH186" s="97" t="e">
        <f ca="true">+IF(AND(ISNUMBER(OFFSET('Sanitation Data'!$F$10,0,10*ROW('Sanitation Data'!F180))),'Data Summary'!CW186="Yes"),OFFSET('Sanitation Data'!$F$10,0,10*ROW('Sanitation Data'!F180)),NA())</f>
        <v>#N/A</v>
      </c>
      <c r="AI186" s="97" t="e">
        <f ca="true">+IF(AND(ISNUMBER(OFFSET('Sanitation Data'!$F$11,0,10*ROW('Sanitation Data'!F180))),'Data Summary'!CX186="Yes"),OFFSET('Sanitation Data'!$F$11,0,10*ROW('Sanitation Data'!F180)),NA())</f>
        <v>#N/A</v>
      </c>
      <c r="AJ186" s="97" t="e">
        <f ca="true">+IF(AND(ISNUMBER(OFFSET('Sanitation Data'!$F$12,0,10*ROW('Sanitation Data'!F180))),'Data Summary'!CY186="Yes"),OFFSET('Sanitation Data'!$F$12,0,10*ROW('Sanitation Data'!F180)),NA())</f>
        <v>#N/A</v>
      </c>
      <c r="AK186" s="97" t="e">
        <f ca="true">+IF(AND(ISNUMBER(OFFSET('Sanitation Data'!$G$4,0,10*ROW('Sanitation Data'!G180))),'Data Summary'!CZ186="Yes"),100-OFFSET('Sanitation Data'!$G$4,0,10*ROW('Sanitation Data'!G180)),NA())</f>
        <v>#N/A</v>
      </c>
      <c r="AL186" s="97" t="e">
        <f ca="true">+IF(AND(ISNUMBER(OFFSET('Sanitation Data'!$G$6,0,10*ROW('Sanitation Data'!G180))),'Data Summary'!DA186="Yes"),OFFSET('Sanitation Data'!$G$6,0,10*ROW('Sanitation Data'!G180)),NA())</f>
        <v>#N/A</v>
      </c>
      <c r="AM186" s="97" t="e">
        <f ca="true">+IF(AND(ISNUMBER(OFFSET('Sanitation Data'!$G$10,0,10*ROW('Sanitation Data'!G180))),'Data Summary'!DB186="Yes"),OFFSET('Sanitation Data'!$G$10,0,10*ROW('Sanitation Data'!G180)),NA())</f>
        <v>#N/A</v>
      </c>
      <c r="AN186" s="97" t="e">
        <f ca="true">+IF(AND(ISNUMBER(OFFSET('Sanitation Data'!$G$11,0,10*ROW('Sanitation Data'!G180))),'Data Summary'!DC186="Yes"),OFFSET('Sanitation Data'!$G$11,0,10*ROW('Sanitation Data'!G180)),NA())</f>
        <v>#N/A</v>
      </c>
      <c r="AO186" s="97" t="e">
        <f ca="true">+IF(AND(ISNUMBER(OFFSET('Sanitation Data'!$G$12,0,10*ROW('Sanitation Data'!G180))),'Data Summary'!DD186="Yes"),OFFSET('Sanitation Data'!$G$12,0,10*ROW('Sanitation Data'!G180)),NA())</f>
        <v>#N/A</v>
      </c>
      <c r="AP186" s="97" t="e">
        <f ca="true">+IF(AND(ISNUMBER(OFFSET('Sanitation Data'!$H$4,0,10*ROW('Sanitation Data'!H180))),'Data Summary'!DE186="Yes"),100-OFFSET('Sanitation Data'!$H$4,0,10*ROW('Sanitation Data'!H180)),NA())</f>
        <v>#N/A</v>
      </c>
      <c r="AQ186" s="97" t="e">
        <f ca="true">+IF(AND(ISNUMBER(OFFSET('Sanitation Data'!$H$6,0,10*ROW('Sanitation Data'!H180))),'Data Summary'!DF186="Yes"),OFFSET('Sanitation Data'!$H$6,0,10*ROW('Sanitation Data'!H180)),NA())</f>
        <v>#N/A</v>
      </c>
      <c r="AR186" s="97" t="e">
        <f ca="true">+IF(AND(ISNUMBER(OFFSET('Sanitation Data'!$H$10,0,10*ROW('Sanitation Data'!H180))),'Data Summary'!DG186="Yes"),OFFSET('Sanitation Data'!$H$10,0,10*ROW('Sanitation Data'!H180)),NA())</f>
        <v>#N/A</v>
      </c>
      <c r="AS186" s="97" t="e">
        <f ca="true">+IF(AND(ISNUMBER(OFFSET('Sanitation Data'!$H$11,0,10*ROW('Sanitation Data'!H180))),'Data Summary'!DH186="Yes"),OFFSET('Sanitation Data'!$H$11,0,10*ROW('Sanitation Data'!H180)),NA())</f>
        <v>#N/A</v>
      </c>
      <c r="AT186" s="97" t="e">
        <f ca="true">+IF(AND(ISNUMBER(OFFSET('Sanitation Data'!$H$12,0,10*ROW('Sanitation Data'!H180))),'Data Summary'!DI186="Yes"),OFFSET('Sanitation Data'!$H$12,0,10*ROW('Sanitation Data'!H180)),NA())</f>
        <v>#N/A</v>
      </c>
      <c r="AU186" s="97" t="e">
        <f ca="true">+IF(AND(ISNUMBER(OFFSET('Sanitation Data'!$I$4,0,10*ROW('Sanitation Data'!I180))),'Data Summary'!DJ186="Yes"),100-OFFSET('Sanitation Data'!$I$4,0,10*ROW('Sanitation Data'!I180)),NA())</f>
        <v>#N/A</v>
      </c>
      <c r="AV186" s="97" t="e">
        <f ca="true">+IF(AND(ISNUMBER(OFFSET('Sanitation Data'!$I$6,0,10*ROW('Sanitation Data'!I180))),'Data Summary'!DK186="Yes"),OFFSET('Sanitation Data'!$I$6,0,10*ROW('Sanitation Data'!I180)),NA())</f>
        <v>#N/A</v>
      </c>
      <c r="AW186" s="97" t="e">
        <f ca="true">+IF(AND(ISNUMBER(OFFSET('Sanitation Data'!$I$10,0,10*ROW('Sanitation Data'!I180))),'Data Summary'!DL186="Yes"),OFFSET('Sanitation Data'!$I$10,0,10*ROW('Sanitation Data'!I180)),NA())</f>
        <v>#N/A</v>
      </c>
      <c r="AX186" s="97" t="e">
        <f ca="true">+IF(AND(ISNUMBER(OFFSET('Sanitation Data'!$I$11,0,10*ROW('Sanitation Data'!I180))),'Data Summary'!DM186="Yes"),OFFSET('Sanitation Data'!$I$11,0,10*ROW('Sanitation Data'!I180)),NA())</f>
        <v>#N/A</v>
      </c>
      <c r="AY186" s="97" t="e">
        <f ca="true">+IF(AND(ISNUMBER(OFFSET('Sanitation Data'!$I$12,0,10*ROW('Sanitation Data'!I180))),'Data Summary'!DN186="Yes"),OFFSET('Sanitation Data'!$I$12,0,10*ROW('Sanitation Data'!I180)),NA())</f>
        <v>#N/A</v>
      </c>
      <c r="AZ186" s="98" t="e">
        <f ca="true">+IF(AND(ISNUMBER(OFFSET('Hygiene Data'!$D$5,0,10*ROW('Hygiene Data'!D180))),'Data Summary'!DO186="Yes"),OFFSET('Hygiene Data'!$D$5,0,10*ROW('Hygiene Data'!D180)),NA())</f>
        <v>#N/A</v>
      </c>
      <c r="BA186" s="98" t="e">
        <f ca="true">+IF(AND(ISNUMBER(OFFSET('Hygiene Data'!$D$7,0,10*ROW('Hygiene Data'!D180))),'Data Summary'!DP186="Yes"),OFFSET('Hygiene Data'!$D$7,0,10*ROW('Hygiene Data'!D180)),NA())</f>
        <v>#N/A</v>
      </c>
      <c r="BB186" s="98" t="e">
        <f ca="true">+IF(AND(ISNUMBER(OFFSET('Hygiene Data'!$D$9,0,10*ROW('Hygiene Data'!D180))),'Data Summary'!DQ186="Yes"),OFFSET('Hygiene Data'!$D$9,0,10*ROW('Hygiene Data'!D180)),NA())</f>
        <v>#N/A</v>
      </c>
      <c r="BC186" s="98" t="e">
        <f ca="true">+IF(AND(ISNUMBER(OFFSET('Hygiene Data'!$E$5,0,10*ROW('Hygiene Data'!E180))),'Data Summary'!DR186="Yes"),OFFSET('Hygiene Data'!$E$5,0,10*ROW('Hygiene Data'!E180)),NA())</f>
        <v>#N/A</v>
      </c>
      <c r="BD186" s="98" t="e">
        <f ca="true">+IF(AND(ISNUMBER(OFFSET('Hygiene Data'!$E$7,0,10*ROW('Hygiene Data'!E180))),'Data Summary'!DS186="Yes"),OFFSET('Hygiene Data'!$E$7,0,10*ROW('Hygiene Data'!E180)),NA())</f>
        <v>#N/A</v>
      </c>
      <c r="BE186" s="98" t="e">
        <f ca="true">+IF(AND(ISNUMBER(OFFSET('Hygiene Data'!$E$9,0,10*ROW('Hygiene Data'!E180))),'Data Summary'!DT186="Yes"),OFFSET('Hygiene Data'!$E$9,0,10*ROW('Hygiene Data'!E180)),NA())</f>
        <v>#N/A</v>
      </c>
      <c r="BF186" s="98" t="e">
        <f ca="true">+IF(AND(ISNUMBER(OFFSET('Hygiene Data'!$F$5,0,10*ROW('Hygiene Data'!F180))),'Data Summary'!DU186="Yes"),OFFSET('Hygiene Data'!$F$5,0,10*ROW('Hygiene Data'!F180)),NA())</f>
        <v>#N/A</v>
      </c>
      <c r="BG186" s="98" t="e">
        <f ca="true">+IF(AND(ISNUMBER(OFFSET('Hygiene Data'!$F$7,0,10*ROW('Hygiene Data'!F180))),'Data Summary'!DV186="Yes"),OFFSET('Hygiene Data'!$F$7,0,10*ROW('Hygiene Data'!F180)),NA())</f>
        <v>#N/A</v>
      </c>
      <c r="BH186" s="98" t="e">
        <f ca="true">+IF(AND(ISNUMBER(OFFSET('Hygiene Data'!$F$9,0,10*ROW('Hygiene Data'!F180))),'Data Summary'!DW186="Yes"),OFFSET('Hygiene Data'!$F$9,0,10*ROW('Hygiene Data'!F180)),NA())</f>
        <v>#N/A</v>
      </c>
      <c r="BI186" s="98" t="e">
        <f ca="true">+IF(AND(ISNUMBER(OFFSET('Hygiene Data'!$G$5,0,10*ROW('Hygiene Data'!G180))),'Data Summary'!DX186="Yes"),OFFSET('Hygiene Data'!$G$5,0,10*ROW('Hygiene Data'!G180)),NA())</f>
        <v>#N/A</v>
      </c>
      <c r="BJ186" s="98" t="e">
        <f ca="true">+IF(AND(ISNUMBER(OFFSET('Hygiene Data'!$G$7,0,10*ROW('Hygiene Data'!G180))),'Data Summary'!DY186="Yes"),OFFSET('Hygiene Data'!$G$7,0,10*ROW('Hygiene Data'!G180)),NA())</f>
        <v>#N/A</v>
      </c>
      <c r="BK186" s="98" t="e">
        <f ca="true">+IF(AND(ISNUMBER(OFFSET('Hygiene Data'!$G$9,0,10*ROW('Hygiene Data'!G180))),'Data Summary'!DZ186="Yes"),OFFSET('Hygiene Data'!$G$9,0,10*ROW('Hygiene Data'!G180)),NA())</f>
        <v>#N/A</v>
      </c>
      <c r="BL186" s="98" t="e">
        <f ca="true">+IF(AND(ISNUMBER(OFFSET('Hygiene Data'!$H$5,0,10*ROW('Hygiene Data'!H180))),'Data Summary'!EA186="Yes"),OFFSET('Hygiene Data'!$H$5,0,10*ROW('Hygiene Data'!H180)),NA())</f>
        <v>#N/A</v>
      </c>
      <c r="BM186" s="98" t="e">
        <f ca="true">+IF(AND(ISNUMBER(OFFSET('Hygiene Data'!$H$7,0,10*ROW('Hygiene Data'!H180))),'Data Summary'!EB186="Yes"),OFFSET('Hygiene Data'!$H$7,0,10*ROW('Hygiene Data'!H180)),NA())</f>
        <v>#N/A</v>
      </c>
      <c r="BN186" s="98" t="e">
        <f ca="true">+IF(AND(ISNUMBER(OFFSET('Hygiene Data'!$H$9,0,10*ROW('Hygiene Data'!H180))),'Data Summary'!EC186="Yes"),OFFSET('Hygiene Data'!$H$9,0,10*ROW('Hygiene Data'!H180)),NA())</f>
        <v>#N/A</v>
      </c>
      <c r="BO186" s="98" t="e">
        <f ca="true">+IF(AND(ISNUMBER(OFFSET('Hygiene Data'!$I$5,0,10*ROW('Hygiene Data'!I180))),'Data Summary'!ED186="Yes"),OFFSET('Hygiene Data'!$I$5,0,10*ROW('Hygiene Data'!I180)),NA())</f>
        <v>#N/A</v>
      </c>
      <c r="BP186" s="98" t="e">
        <f ca="true">+IF(AND(ISNUMBER(OFFSET('Hygiene Data'!$I$7,0,10*ROW('Hygiene Data'!I180))),'Data Summary'!EE186="Yes"),OFFSET('Hygiene Data'!$I$7,0,10*ROW('Hygiene Data'!I180)),NA())</f>
        <v>#N/A</v>
      </c>
      <c r="BQ186" s="98" t="e">
        <f ca="true">+IF(AND(ISNUMBER(OFFSET('Hygiene Data'!$I$9,0,10*ROW('Hygiene Data'!I180))),'Data Summary'!EF186="Yes"),OFFSET('Hygiene Data'!$I$9,0,10*ROW('Hygiene Data'!I180)),NA())</f>
        <v>#N/A</v>
      </c>
    </row>
    <row xmlns:x14ac="http://schemas.microsoft.com/office/spreadsheetml/2009/9/ac" r="187" x14ac:dyDescent="0.2">
      <c r="A187" s="335" t="e">
        <f ca="true">+RIGHT('Data Summary'!A187,LEN('Data Summary'!A187)-9)</f>
        <v>#VALUE!</v>
      </c>
      <c r="B187" s="36" t="str">
        <f ca="true">+IF(ISTEXT('Data Summary'!B187),'Data Summary'!B187,"")</f>
        <v/>
      </c>
      <c r="C187" s="334" t="e">
        <f ca="true">+VALUE('Data Summary'!C187)</f>
        <v>#VALUE!</v>
      </c>
      <c r="D187" s="96" t="e">
        <f ca="true">+IF(AND(ISNUMBER(OFFSET('Water Data'!$D$4,0,10*ROW('Water Data'!D181))),'Data Summary'!BS187="Yes"),100-OFFSET('Water Data'!$D$4,0,10*ROW('Water Data'!D181)),NA())</f>
        <v>#N/A</v>
      </c>
      <c r="E187" s="96" t="e">
        <f ca="true">+IF(AND(ISNUMBER(OFFSET('Water Data'!$D$6,0,10*ROW('Water Data'!D181))),'Data Summary'!BT187="Yes"),OFFSET('Water Data'!$D$6,0,10*ROW('Water Data'!D181)),NA())</f>
        <v>#N/A</v>
      </c>
      <c r="F187" s="96" t="e">
        <f ca="true">+IF(AND(ISNUMBER(OFFSET('Water Data'!$D$9,0,10*ROW('Water Data'!D181))),'Data Summary'!BU187="Yes"),OFFSET('Water Data'!$D$9,0,10*ROW('Water Data'!D181)),NA())</f>
        <v>#N/A</v>
      </c>
      <c r="G187" s="96" t="e">
        <f ca="true">+IF(AND(ISNUMBER(OFFSET('Water Data'!$E$4,0,10*ROW('Water Data'!E181))),'Data Summary'!BV187="Yes"),100-OFFSET('Water Data'!$E$4,0,10*ROW('Water Data'!E181)),NA())</f>
        <v>#N/A</v>
      </c>
      <c r="H187" s="96" t="e">
        <f ca="true">+IF(AND(ISNUMBER(OFFSET('Water Data'!$E$6,0,10*ROW('Water Data'!E181))),'Data Summary'!BW187="Yes"),OFFSET('Water Data'!$E$6,0,10*ROW('Water Data'!E181)),NA())</f>
        <v>#N/A</v>
      </c>
      <c r="I187" s="96" t="e">
        <f ca="true">+IF(AND(ISNUMBER(OFFSET('Water Data'!$E$9,0,10*ROW('Water Data'!E181))),'Data Summary'!BX187="Yes"),OFFSET('Water Data'!$E$9,0,10*ROW('Water Data'!E181)),NA())</f>
        <v>#N/A</v>
      </c>
      <c r="J187" s="96" t="e">
        <f ca="true">+IF(AND(ISNUMBER(OFFSET('Water Data'!$F$4,0,10*ROW('Water Data'!F181))),'Data Summary'!BY187="Yes"),100-OFFSET('Water Data'!$F$4,0,10*ROW('Water Data'!F181)),NA())</f>
        <v>#N/A</v>
      </c>
      <c r="K187" s="96" t="e">
        <f ca="true">+IF(AND(ISNUMBER(OFFSET('Water Data'!$F$6,0,10*ROW('Water Data'!F181))),'Data Summary'!BZ187="Yes"),OFFSET('Water Data'!$F$6,0,10*ROW('Water Data'!F181)),NA())</f>
        <v>#N/A</v>
      </c>
      <c r="L187" s="96" t="e">
        <f ca="true">+IF(AND(ISNUMBER(OFFSET('Water Data'!$F$9,0,10*ROW('Water Data'!F181))),'Data Summary'!CA187="Yes"),OFFSET('Water Data'!$F$9,0,10*ROW('Water Data'!F181)),NA())</f>
        <v>#N/A</v>
      </c>
      <c r="M187" s="96" t="e">
        <f ca="true">+IF(AND(ISNUMBER(OFFSET('Water Data'!$G$4,0,10*ROW('Water Data'!G181))),'Data Summary'!CB187="Yes"),100-OFFSET('Water Data'!$G$4,0,10*ROW('Water Data'!G181)),NA())</f>
        <v>#N/A</v>
      </c>
      <c r="N187" s="96" t="e">
        <f ca="true">+IF(AND(ISNUMBER(OFFSET('Water Data'!$G$6,0,10*ROW('Water Data'!G181))),'Data Summary'!CC187="Yes"),OFFSET('Water Data'!$G$6,0,10*ROW('Water Data'!G181)),NA())</f>
        <v>#N/A</v>
      </c>
      <c r="O187" s="96" t="e">
        <f ca="true">+IF(AND(ISNUMBER(OFFSET('Water Data'!$G$9,0,10*ROW('Water Data'!G181))),'Data Summary'!CD187="Yes"),OFFSET('Water Data'!$G$9,0,10*ROW('Water Data'!G181)),NA())</f>
        <v>#N/A</v>
      </c>
      <c r="P187" s="96" t="e">
        <f ca="true">+IF(AND(ISNUMBER(OFFSET('Water Data'!$H$4,0,10*ROW('Water Data'!H181))),'Data Summary'!CE187="Yes"),100-OFFSET('Water Data'!$H$4,0,10*ROW('Water Data'!H181)),NA())</f>
        <v>#N/A</v>
      </c>
      <c r="Q187" s="96" t="e">
        <f ca="true">+IF(AND(ISNUMBER(OFFSET('Water Data'!$H$6,0,10*ROW('Water Data'!H181))),'Data Summary'!CF187="Yes"),OFFSET('Water Data'!$H$6,0,10*ROW('Water Data'!H181)),NA())</f>
        <v>#N/A</v>
      </c>
      <c r="R187" s="96" t="e">
        <f ca="true">+IF(AND(ISNUMBER(OFFSET('Water Data'!$H$9,0,10*ROW('Water Data'!H181))),'Data Summary'!CG187="Yes"),OFFSET('Water Data'!$H$9,0,10*ROW('Water Data'!H181)),NA())</f>
        <v>#N/A</v>
      </c>
      <c r="S187" s="96" t="e">
        <f ca="true">+IF(AND(ISNUMBER(OFFSET('Water Data'!$I$4,0,10*ROW('Water Data'!I181))),'Data Summary'!CH187="Yes"),100-OFFSET('Water Data'!$I$4,0,10*ROW('Water Data'!I181)),NA())</f>
        <v>#N/A</v>
      </c>
      <c r="T187" s="96" t="e">
        <f ca="true">+IF(AND(ISNUMBER(OFFSET('Water Data'!$I$6,0,10*ROW('Water Data'!I181))),'Data Summary'!CI187="Yes"),OFFSET('Water Data'!$I$6,0,10*ROW('Water Data'!I181)),NA())</f>
        <v>#N/A</v>
      </c>
      <c r="U187" s="96" t="e">
        <f ca="true">+IF(AND(ISNUMBER(OFFSET('Water Data'!$I$9,0,10*ROW('Water Data'!I181))),'Data Summary'!CJ187="Yes"),OFFSET('Water Data'!$I$9,0,10*ROW('Water Data'!I181)),NA())</f>
        <v>#N/A</v>
      </c>
      <c r="V187" s="97" t="e">
        <f ca="true">+IF(AND(ISNUMBER(OFFSET('Sanitation Data'!$D$4,0,10*ROW('Sanitation Data'!D181))),'Data Summary'!CK187="Yes"),100-OFFSET('Sanitation Data'!$D$4,0,10*ROW('Sanitation Data'!D181)),NA())</f>
        <v>#N/A</v>
      </c>
      <c r="W187" s="97" t="e">
        <f ca="true">+IF(AND(ISNUMBER(OFFSET('Sanitation Data'!$D$6,0,10*ROW('Sanitation Data'!D181))),'Data Summary'!CL187="Yes"),OFFSET('Sanitation Data'!$D$6,0,10*ROW('Sanitation Data'!D181)),NA())</f>
        <v>#N/A</v>
      </c>
      <c r="X187" s="97" t="e">
        <f ca="true">+IF(AND(ISNUMBER(OFFSET('Sanitation Data'!$D$10,0,10*ROW('Sanitation Data'!D181))),'Data Summary'!CM187="Yes"),OFFSET('Sanitation Data'!$D$10,0,10*ROW('Sanitation Data'!D181)),NA())</f>
        <v>#N/A</v>
      </c>
      <c r="Y187" s="97" t="e">
        <f ca="true">+IF(AND(ISNUMBER(OFFSET('Sanitation Data'!$D$11,0,10*ROW('Sanitation Data'!D181))),'Data Summary'!CN187="Yes"),OFFSET('Sanitation Data'!$D$11,0,10*ROW('Sanitation Data'!D181)),NA())</f>
        <v>#N/A</v>
      </c>
      <c r="Z187" s="97" t="e">
        <f ca="true">+IF(AND(ISNUMBER(OFFSET('Sanitation Data'!$D$12,0,10*ROW('Sanitation Data'!D181))),'Data Summary'!CO187="Yes"),OFFSET('Sanitation Data'!$D$12,0,10*ROW('Sanitation Data'!D181)),NA())</f>
        <v>#N/A</v>
      </c>
      <c r="AA187" s="97" t="e">
        <f ca="true">+IF(AND(ISNUMBER(OFFSET('Sanitation Data'!$E$4,0,10*ROW('Sanitation Data'!E181))),'Data Summary'!CP187="Yes"),100-OFFSET('Sanitation Data'!$E$4,0,10*ROW('Sanitation Data'!E181)),NA())</f>
        <v>#N/A</v>
      </c>
      <c r="AB187" s="97" t="e">
        <f ca="true">+IF(AND(ISNUMBER(OFFSET('Sanitation Data'!$E$6,0,10*ROW('Sanitation Data'!E181))),'Data Summary'!CQ187="Yes"),OFFSET('Sanitation Data'!$E$6,0,10*ROW('Sanitation Data'!E181)),NA())</f>
        <v>#N/A</v>
      </c>
      <c r="AC187" s="97" t="e">
        <f ca="true">+IF(AND(ISNUMBER(OFFSET('Sanitation Data'!$E$10,0,10*ROW('Sanitation Data'!E181))),'Data Summary'!CR187="Yes"),OFFSET('Sanitation Data'!$E$10,0,10*ROW('Sanitation Data'!E181)),NA())</f>
        <v>#N/A</v>
      </c>
      <c r="AD187" s="97" t="e">
        <f ca="true">+IF(AND(ISNUMBER(OFFSET('Sanitation Data'!$E$11,0,10*ROW('Sanitation Data'!E181))),'Data Summary'!CS187="Yes"),OFFSET('Sanitation Data'!$E$11,0,10*ROW('Sanitation Data'!E181)),NA())</f>
        <v>#N/A</v>
      </c>
      <c r="AE187" s="97" t="e">
        <f ca="true">+IF(AND(ISNUMBER(OFFSET('Sanitation Data'!$E$12,0,10*ROW('Sanitation Data'!E181))),'Data Summary'!CT187="Yes"),OFFSET('Sanitation Data'!$E$12,0,10*ROW('Sanitation Data'!E181)),NA())</f>
        <v>#N/A</v>
      </c>
      <c r="AF187" s="97" t="e">
        <f ca="true">+IF(AND(ISNUMBER(OFFSET('Sanitation Data'!$F$4,0,10*ROW('Sanitation Data'!F181))),'Data Summary'!CU187="Yes"),100-OFFSET('Sanitation Data'!$F$4,0,10*ROW('Sanitation Data'!F181)),NA())</f>
        <v>#N/A</v>
      </c>
      <c r="AG187" s="97" t="e">
        <f ca="true">+IF(AND(ISNUMBER(OFFSET('Sanitation Data'!$F$6,0,10*ROW('Sanitation Data'!F181))),'Data Summary'!CV187="Yes"),OFFSET('Sanitation Data'!$F$6,0,10*ROW('Sanitation Data'!F181)),NA())</f>
        <v>#N/A</v>
      </c>
      <c r="AH187" s="97" t="e">
        <f ca="true">+IF(AND(ISNUMBER(OFFSET('Sanitation Data'!$F$10,0,10*ROW('Sanitation Data'!F181))),'Data Summary'!CW187="Yes"),OFFSET('Sanitation Data'!$F$10,0,10*ROW('Sanitation Data'!F181)),NA())</f>
        <v>#N/A</v>
      </c>
      <c r="AI187" s="97" t="e">
        <f ca="true">+IF(AND(ISNUMBER(OFFSET('Sanitation Data'!$F$11,0,10*ROW('Sanitation Data'!F181))),'Data Summary'!CX187="Yes"),OFFSET('Sanitation Data'!$F$11,0,10*ROW('Sanitation Data'!F181)),NA())</f>
        <v>#N/A</v>
      </c>
      <c r="AJ187" s="97" t="e">
        <f ca="true">+IF(AND(ISNUMBER(OFFSET('Sanitation Data'!$F$12,0,10*ROW('Sanitation Data'!F181))),'Data Summary'!CY187="Yes"),OFFSET('Sanitation Data'!$F$12,0,10*ROW('Sanitation Data'!F181)),NA())</f>
        <v>#N/A</v>
      </c>
      <c r="AK187" s="97" t="e">
        <f ca="true">+IF(AND(ISNUMBER(OFFSET('Sanitation Data'!$G$4,0,10*ROW('Sanitation Data'!G181))),'Data Summary'!CZ187="Yes"),100-OFFSET('Sanitation Data'!$G$4,0,10*ROW('Sanitation Data'!G181)),NA())</f>
        <v>#N/A</v>
      </c>
      <c r="AL187" s="97" t="e">
        <f ca="true">+IF(AND(ISNUMBER(OFFSET('Sanitation Data'!$G$6,0,10*ROW('Sanitation Data'!G181))),'Data Summary'!DA187="Yes"),OFFSET('Sanitation Data'!$G$6,0,10*ROW('Sanitation Data'!G181)),NA())</f>
        <v>#N/A</v>
      </c>
      <c r="AM187" s="97" t="e">
        <f ca="true">+IF(AND(ISNUMBER(OFFSET('Sanitation Data'!$G$10,0,10*ROW('Sanitation Data'!G181))),'Data Summary'!DB187="Yes"),OFFSET('Sanitation Data'!$G$10,0,10*ROW('Sanitation Data'!G181)),NA())</f>
        <v>#N/A</v>
      </c>
      <c r="AN187" s="97" t="e">
        <f ca="true">+IF(AND(ISNUMBER(OFFSET('Sanitation Data'!$G$11,0,10*ROW('Sanitation Data'!G181))),'Data Summary'!DC187="Yes"),OFFSET('Sanitation Data'!$G$11,0,10*ROW('Sanitation Data'!G181)),NA())</f>
        <v>#N/A</v>
      </c>
      <c r="AO187" s="97" t="e">
        <f ca="true">+IF(AND(ISNUMBER(OFFSET('Sanitation Data'!$G$12,0,10*ROW('Sanitation Data'!G181))),'Data Summary'!DD187="Yes"),OFFSET('Sanitation Data'!$G$12,0,10*ROW('Sanitation Data'!G181)),NA())</f>
        <v>#N/A</v>
      </c>
      <c r="AP187" s="97" t="e">
        <f ca="true">+IF(AND(ISNUMBER(OFFSET('Sanitation Data'!$H$4,0,10*ROW('Sanitation Data'!H181))),'Data Summary'!DE187="Yes"),100-OFFSET('Sanitation Data'!$H$4,0,10*ROW('Sanitation Data'!H181)),NA())</f>
        <v>#N/A</v>
      </c>
      <c r="AQ187" s="97" t="e">
        <f ca="true">+IF(AND(ISNUMBER(OFFSET('Sanitation Data'!$H$6,0,10*ROW('Sanitation Data'!H181))),'Data Summary'!DF187="Yes"),OFFSET('Sanitation Data'!$H$6,0,10*ROW('Sanitation Data'!H181)),NA())</f>
        <v>#N/A</v>
      </c>
      <c r="AR187" s="97" t="e">
        <f ca="true">+IF(AND(ISNUMBER(OFFSET('Sanitation Data'!$H$10,0,10*ROW('Sanitation Data'!H181))),'Data Summary'!DG187="Yes"),OFFSET('Sanitation Data'!$H$10,0,10*ROW('Sanitation Data'!H181)),NA())</f>
        <v>#N/A</v>
      </c>
      <c r="AS187" s="97" t="e">
        <f ca="true">+IF(AND(ISNUMBER(OFFSET('Sanitation Data'!$H$11,0,10*ROW('Sanitation Data'!H181))),'Data Summary'!DH187="Yes"),OFFSET('Sanitation Data'!$H$11,0,10*ROW('Sanitation Data'!H181)),NA())</f>
        <v>#N/A</v>
      </c>
      <c r="AT187" s="97" t="e">
        <f ca="true">+IF(AND(ISNUMBER(OFFSET('Sanitation Data'!$H$12,0,10*ROW('Sanitation Data'!H181))),'Data Summary'!DI187="Yes"),OFFSET('Sanitation Data'!$H$12,0,10*ROW('Sanitation Data'!H181)),NA())</f>
        <v>#N/A</v>
      </c>
      <c r="AU187" s="97" t="e">
        <f ca="true">+IF(AND(ISNUMBER(OFFSET('Sanitation Data'!$I$4,0,10*ROW('Sanitation Data'!I181))),'Data Summary'!DJ187="Yes"),100-OFFSET('Sanitation Data'!$I$4,0,10*ROW('Sanitation Data'!I181)),NA())</f>
        <v>#N/A</v>
      </c>
      <c r="AV187" s="97" t="e">
        <f ca="true">+IF(AND(ISNUMBER(OFFSET('Sanitation Data'!$I$6,0,10*ROW('Sanitation Data'!I181))),'Data Summary'!DK187="Yes"),OFFSET('Sanitation Data'!$I$6,0,10*ROW('Sanitation Data'!I181)),NA())</f>
        <v>#N/A</v>
      </c>
      <c r="AW187" s="97" t="e">
        <f ca="true">+IF(AND(ISNUMBER(OFFSET('Sanitation Data'!$I$10,0,10*ROW('Sanitation Data'!I181))),'Data Summary'!DL187="Yes"),OFFSET('Sanitation Data'!$I$10,0,10*ROW('Sanitation Data'!I181)),NA())</f>
        <v>#N/A</v>
      </c>
      <c r="AX187" s="97" t="e">
        <f ca="true">+IF(AND(ISNUMBER(OFFSET('Sanitation Data'!$I$11,0,10*ROW('Sanitation Data'!I181))),'Data Summary'!DM187="Yes"),OFFSET('Sanitation Data'!$I$11,0,10*ROW('Sanitation Data'!I181)),NA())</f>
        <v>#N/A</v>
      </c>
      <c r="AY187" s="97" t="e">
        <f ca="true">+IF(AND(ISNUMBER(OFFSET('Sanitation Data'!$I$12,0,10*ROW('Sanitation Data'!I181))),'Data Summary'!DN187="Yes"),OFFSET('Sanitation Data'!$I$12,0,10*ROW('Sanitation Data'!I181)),NA())</f>
        <v>#N/A</v>
      </c>
      <c r="AZ187" s="98" t="e">
        <f ca="true">+IF(AND(ISNUMBER(OFFSET('Hygiene Data'!$D$5,0,10*ROW('Hygiene Data'!D181))),'Data Summary'!DO187="Yes"),OFFSET('Hygiene Data'!$D$5,0,10*ROW('Hygiene Data'!D181)),NA())</f>
        <v>#N/A</v>
      </c>
      <c r="BA187" s="98" t="e">
        <f ca="true">+IF(AND(ISNUMBER(OFFSET('Hygiene Data'!$D$7,0,10*ROW('Hygiene Data'!D181))),'Data Summary'!DP187="Yes"),OFFSET('Hygiene Data'!$D$7,0,10*ROW('Hygiene Data'!D181)),NA())</f>
        <v>#N/A</v>
      </c>
      <c r="BB187" s="98" t="e">
        <f ca="true">+IF(AND(ISNUMBER(OFFSET('Hygiene Data'!$D$9,0,10*ROW('Hygiene Data'!D181))),'Data Summary'!DQ187="Yes"),OFFSET('Hygiene Data'!$D$9,0,10*ROW('Hygiene Data'!D181)),NA())</f>
        <v>#N/A</v>
      </c>
      <c r="BC187" s="98" t="e">
        <f ca="true">+IF(AND(ISNUMBER(OFFSET('Hygiene Data'!$E$5,0,10*ROW('Hygiene Data'!E181))),'Data Summary'!DR187="Yes"),OFFSET('Hygiene Data'!$E$5,0,10*ROW('Hygiene Data'!E181)),NA())</f>
        <v>#N/A</v>
      </c>
      <c r="BD187" s="98" t="e">
        <f ca="true">+IF(AND(ISNUMBER(OFFSET('Hygiene Data'!$E$7,0,10*ROW('Hygiene Data'!E181))),'Data Summary'!DS187="Yes"),OFFSET('Hygiene Data'!$E$7,0,10*ROW('Hygiene Data'!E181)),NA())</f>
        <v>#N/A</v>
      </c>
      <c r="BE187" s="98" t="e">
        <f ca="true">+IF(AND(ISNUMBER(OFFSET('Hygiene Data'!$E$9,0,10*ROW('Hygiene Data'!E181))),'Data Summary'!DT187="Yes"),OFFSET('Hygiene Data'!$E$9,0,10*ROW('Hygiene Data'!E181)),NA())</f>
        <v>#N/A</v>
      </c>
      <c r="BF187" s="98" t="e">
        <f ca="true">+IF(AND(ISNUMBER(OFFSET('Hygiene Data'!$F$5,0,10*ROW('Hygiene Data'!F181))),'Data Summary'!DU187="Yes"),OFFSET('Hygiene Data'!$F$5,0,10*ROW('Hygiene Data'!F181)),NA())</f>
        <v>#N/A</v>
      </c>
      <c r="BG187" s="98" t="e">
        <f ca="true">+IF(AND(ISNUMBER(OFFSET('Hygiene Data'!$F$7,0,10*ROW('Hygiene Data'!F181))),'Data Summary'!DV187="Yes"),OFFSET('Hygiene Data'!$F$7,0,10*ROW('Hygiene Data'!F181)),NA())</f>
        <v>#N/A</v>
      </c>
      <c r="BH187" s="98" t="e">
        <f ca="true">+IF(AND(ISNUMBER(OFFSET('Hygiene Data'!$F$9,0,10*ROW('Hygiene Data'!F181))),'Data Summary'!DW187="Yes"),OFFSET('Hygiene Data'!$F$9,0,10*ROW('Hygiene Data'!F181)),NA())</f>
        <v>#N/A</v>
      </c>
      <c r="BI187" s="98" t="e">
        <f ca="true">+IF(AND(ISNUMBER(OFFSET('Hygiene Data'!$G$5,0,10*ROW('Hygiene Data'!G181))),'Data Summary'!DX187="Yes"),OFFSET('Hygiene Data'!$G$5,0,10*ROW('Hygiene Data'!G181)),NA())</f>
        <v>#N/A</v>
      </c>
      <c r="BJ187" s="98" t="e">
        <f ca="true">+IF(AND(ISNUMBER(OFFSET('Hygiene Data'!$G$7,0,10*ROW('Hygiene Data'!G181))),'Data Summary'!DY187="Yes"),OFFSET('Hygiene Data'!$G$7,0,10*ROW('Hygiene Data'!G181)),NA())</f>
        <v>#N/A</v>
      </c>
      <c r="BK187" s="98" t="e">
        <f ca="true">+IF(AND(ISNUMBER(OFFSET('Hygiene Data'!$G$9,0,10*ROW('Hygiene Data'!G181))),'Data Summary'!DZ187="Yes"),OFFSET('Hygiene Data'!$G$9,0,10*ROW('Hygiene Data'!G181)),NA())</f>
        <v>#N/A</v>
      </c>
      <c r="BL187" s="98" t="e">
        <f ca="true">+IF(AND(ISNUMBER(OFFSET('Hygiene Data'!$H$5,0,10*ROW('Hygiene Data'!H181))),'Data Summary'!EA187="Yes"),OFFSET('Hygiene Data'!$H$5,0,10*ROW('Hygiene Data'!H181)),NA())</f>
        <v>#N/A</v>
      </c>
      <c r="BM187" s="98" t="e">
        <f ca="true">+IF(AND(ISNUMBER(OFFSET('Hygiene Data'!$H$7,0,10*ROW('Hygiene Data'!H181))),'Data Summary'!EB187="Yes"),OFFSET('Hygiene Data'!$H$7,0,10*ROW('Hygiene Data'!H181)),NA())</f>
        <v>#N/A</v>
      </c>
      <c r="BN187" s="98" t="e">
        <f ca="true">+IF(AND(ISNUMBER(OFFSET('Hygiene Data'!$H$9,0,10*ROW('Hygiene Data'!H181))),'Data Summary'!EC187="Yes"),OFFSET('Hygiene Data'!$H$9,0,10*ROW('Hygiene Data'!H181)),NA())</f>
        <v>#N/A</v>
      </c>
      <c r="BO187" s="98" t="e">
        <f ca="true">+IF(AND(ISNUMBER(OFFSET('Hygiene Data'!$I$5,0,10*ROW('Hygiene Data'!I181))),'Data Summary'!ED187="Yes"),OFFSET('Hygiene Data'!$I$5,0,10*ROW('Hygiene Data'!I181)),NA())</f>
        <v>#N/A</v>
      </c>
      <c r="BP187" s="98" t="e">
        <f ca="true">+IF(AND(ISNUMBER(OFFSET('Hygiene Data'!$I$7,0,10*ROW('Hygiene Data'!I181))),'Data Summary'!EE187="Yes"),OFFSET('Hygiene Data'!$I$7,0,10*ROW('Hygiene Data'!I181)),NA())</f>
        <v>#N/A</v>
      </c>
      <c r="BQ187" s="98" t="e">
        <f ca="true">+IF(AND(ISNUMBER(OFFSET('Hygiene Data'!$I$9,0,10*ROW('Hygiene Data'!I181))),'Data Summary'!EF187="Yes"),OFFSET('Hygiene Data'!$I$9,0,10*ROW('Hygiene Data'!I181)),NA())</f>
        <v>#N/A</v>
      </c>
    </row>
    <row xmlns:x14ac="http://schemas.microsoft.com/office/spreadsheetml/2009/9/ac" r="188" x14ac:dyDescent="0.2">
      <c r="A188" s="335" t="e">
        <f ca="true">+RIGHT('Data Summary'!A188,LEN('Data Summary'!A188)-9)</f>
        <v>#VALUE!</v>
      </c>
      <c r="B188" s="36" t="str">
        <f ca="true">+IF(ISTEXT('Data Summary'!B188),'Data Summary'!B188,"")</f>
        <v/>
      </c>
      <c r="C188" s="334" t="e">
        <f ca="true">+VALUE('Data Summary'!C188)</f>
        <v>#VALUE!</v>
      </c>
      <c r="D188" s="96" t="e">
        <f ca="true">+IF(AND(ISNUMBER(OFFSET('Water Data'!$D$4,0,10*ROW('Water Data'!D182))),'Data Summary'!BS188="Yes"),100-OFFSET('Water Data'!$D$4,0,10*ROW('Water Data'!D182)),NA())</f>
        <v>#N/A</v>
      </c>
      <c r="E188" s="96" t="e">
        <f ca="true">+IF(AND(ISNUMBER(OFFSET('Water Data'!$D$6,0,10*ROW('Water Data'!D182))),'Data Summary'!BT188="Yes"),OFFSET('Water Data'!$D$6,0,10*ROW('Water Data'!D182)),NA())</f>
        <v>#N/A</v>
      </c>
      <c r="F188" s="96" t="e">
        <f ca="true">+IF(AND(ISNUMBER(OFFSET('Water Data'!$D$9,0,10*ROW('Water Data'!D182))),'Data Summary'!BU188="Yes"),OFFSET('Water Data'!$D$9,0,10*ROW('Water Data'!D182)),NA())</f>
        <v>#N/A</v>
      </c>
      <c r="G188" s="96" t="e">
        <f ca="true">+IF(AND(ISNUMBER(OFFSET('Water Data'!$E$4,0,10*ROW('Water Data'!E182))),'Data Summary'!BV188="Yes"),100-OFFSET('Water Data'!$E$4,0,10*ROW('Water Data'!E182)),NA())</f>
        <v>#N/A</v>
      </c>
      <c r="H188" s="96" t="e">
        <f ca="true">+IF(AND(ISNUMBER(OFFSET('Water Data'!$E$6,0,10*ROW('Water Data'!E182))),'Data Summary'!BW188="Yes"),OFFSET('Water Data'!$E$6,0,10*ROW('Water Data'!E182)),NA())</f>
        <v>#N/A</v>
      </c>
      <c r="I188" s="96" t="e">
        <f ca="true">+IF(AND(ISNUMBER(OFFSET('Water Data'!$E$9,0,10*ROW('Water Data'!E182))),'Data Summary'!BX188="Yes"),OFFSET('Water Data'!$E$9,0,10*ROW('Water Data'!E182)),NA())</f>
        <v>#N/A</v>
      </c>
      <c r="J188" s="96" t="e">
        <f ca="true">+IF(AND(ISNUMBER(OFFSET('Water Data'!$F$4,0,10*ROW('Water Data'!F182))),'Data Summary'!BY188="Yes"),100-OFFSET('Water Data'!$F$4,0,10*ROW('Water Data'!F182)),NA())</f>
        <v>#N/A</v>
      </c>
      <c r="K188" s="96" t="e">
        <f ca="true">+IF(AND(ISNUMBER(OFFSET('Water Data'!$F$6,0,10*ROW('Water Data'!F182))),'Data Summary'!BZ188="Yes"),OFFSET('Water Data'!$F$6,0,10*ROW('Water Data'!F182)),NA())</f>
        <v>#N/A</v>
      </c>
      <c r="L188" s="96" t="e">
        <f ca="true">+IF(AND(ISNUMBER(OFFSET('Water Data'!$F$9,0,10*ROW('Water Data'!F182))),'Data Summary'!CA188="Yes"),OFFSET('Water Data'!$F$9,0,10*ROW('Water Data'!F182)),NA())</f>
        <v>#N/A</v>
      </c>
      <c r="M188" s="96" t="e">
        <f ca="true">+IF(AND(ISNUMBER(OFFSET('Water Data'!$G$4,0,10*ROW('Water Data'!G182))),'Data Summary'!CB188="Yes"),100-OFFSET('Water Data'!$G$4,0,10*ROW('Water Data'!G182)),NA())</f>
        <v>#N/A</v>
      </c>
      <c r="N188" s="96" t="e">
        <f ca="true">+IF(AND(ISNUMBER(OFFSET('Water Data'!$G$6,0,10*ROW('Water Data'!G182))),'Data Summary'!CC188="Yes"),OFFSET('Water Data'!$G$6,0,10*ROW('Water Data'!G182)),NA())</f>
        <v>#N/A</v>
      </c>
      <c r="O188" s="96" t="e">
        <f ca="true">+IF(AND(ISNUMBER(OFFSET('Water Data'!$G$9,0,10*ROW('Water Data'!G182))),'Data Summary'!CD188="Yes"),OFFSET('Water Data'!$G$9,0,10*ROW('Water Data'!G182)),NA())</f>
        <v>#N/A</v>
      </c>
      <c r="P188" s="96" t="e">
        <f ca="true">+IF(AND(ISNUMBER(OFFSET('Water Data'!$H$4,0,10*ROW('Water Data'!H182))),'Data Summary'!CE188="Yes"),100-OFFSET('Water Data'!$H$4,0,10*ROW('Water Data'!H182)),NA())</f>
        <v>#N/A</v>
      </c>
      <c r="Q188" s="96" t="e">
        <f ca="true">+IF(AND(ISNUMBER(OFFSET('Water Data'!$H$6,0,10*ROW('Water Data'!H182))),'Data Summary'!CF188="Yes"),OFFSET('Water Data'!$H$6,0,10*ROW('Water Data'!H182)),NA())</f>
        <v>#N/A</v>
      </c>
      <c r="R188" s="96" t="e">
        <f ca="true">+IF(AND(ISNUMBER(OFFSET('Water Data'!$H$9,0,10*ROW('Water Data'!H182))),'Data Summary'!CG188="Yes"),OFFSET('Water Data'!$H$9,0,10*ROW('Water Data'!H182)),NA())</f>
        <v>#N/A</v>
      </c>
      <c r="S188" s="96" t="e">
        <f ca="true">+IF(AND(ISNUMBER(OFFSET('Water Data'!$I$4,0,10*ROW('Water Data'!I182))),'Data Summary'!CH188="Yes"),100-OFFSET('Water Data'!$I$4,0,10*ROW('Water Data'!I182)),NA())</f>
        <v>#N/A</v>
      </c>
      <c r="T188" s="96" t="e">
        <f ca="true">+IF(AND(ISNUMBER(OFFSET('Water Data'!$I$6,0,10*ROW('Water Data'!I182))),'Data Summary'!CI188="Yes"),OFFSET('Water Data'!$I$6,0,10*ROW('Water Data'!I182)),NA())</f>
        <v>#N/A</v>
      </c>
      <c r="U188" s="96" t="e">
        <f ca="true">+IF(AND(ISNUMBER(OFFSET('Water Data'!$I$9,0,10*ROW('Water Data'!I182))),'Data Summary'!CJ188="Yes"),OFFSET('Water Data'!$I$9,0,10*ROW('Water Data'!I182)),NA())</f>
        <v>#N/A</v>
      </c>
      <c r="V188" s="97" t="e">
        <f ca="true">+IF(AND(ISNUMBER(OFFSET('Sanitation Data'!$D$4,0,10*ROW('Sanitation Data'!D182))),'Data Summary'!CK188="Yes"),100-OFFSET('Sanitation Data'!$D$4,0,10*ROW('Sanitation Data'!D182)),NA())</f>
        <v>#N/A</v>
      </c>
      <c r="W188" s="97" t="e">
        <f ca="true">+IF(AND(ISNUMBER(OFFSET('Sanitation Data'!$D$6,0,10*ROW('Sanitation Data'!D182))),'Data Summary'!CL188="Yes"),OFFSET('Sanitation Data'!$D$6,0,10*ROW('Sanitation Data'!D182)),NA())</f>
        <v>#N/A</v>
      </c>
      <c r="X188" s="97" t="e">
        <f ca="true">+IF(AND(ISNUMBER(OFFSET('Sanitation Data'!$D$10,0,10*ROW('Sanitation Data'!D182))),'Data Summary'!CM188="Yes"),OFFSET('Sanitation Data'!$D$10,0,10*ROW('Sanitation Data'!D182)),NA())</f>
        <v>#N/A</v>
      </c>
      <c r="Y188" s="97" t="e">
        <f ca="true">+IF(AND(ISNUMBER(OFFSET('Sanitation Data'!$D$11,0,10*ROW('Sanitation Data'!D182))),'Data Summary'!CN188="Yes"),OFFSET('Sanitation Data'!$D$11,0,10*ROW('Sanitation Data'!D182)),NA())</f>
        <v>#N/A</v>
      </c>
      <c r="Z188" s="97" t="e">
        <f ca="true">+IF(AND(ISNUMBER(OFFSET('Sanitation Data'!$D$12,0,10*ROW('Sanitation Data'!D182))),'Data Summary'!CO188="Yes"),OFFSET('Sanitation Data'!$D$12,0,10*ROW('Sanitation Data'!D182)),NA())</f>
        <v>#N/A</v>
      </c>
      <c r="AA188" s="97" t="e">
        <f ca="true">+IF(AND(ISNUMBER(OFFSET('Sanitation Data'!$E$4,0,10*ROW('Sanitation Data'!E182))),'Data Summary'!CP188="Yes"),100-OFFSET('Sanitation Data'!$E$4,0,10*ROW('Sanitation Data'!E182)),NA())</f>
        <v>#N/A</v>
      </c>
      <c r="AB188" s="97" t="e">
        <f ca="true">+IF(AND(ISNUMBER(OFFSET('Sanitation Data'!$E$6,0,10*ROW('Sanitation Data'!E182))),'Data Summary'!CQ188="Yes"),OFFSET('Sanitation Data'!$E$6,0,10*ROW('Sanitation Data'!E182)),NA())</f>
        <v>#N/A</v>
      </c>
      <c r="AC188" s="97" t="e">
        <f ca="true">+IF(AND(ISNUMBER(OFFSET('Sanitation Data'!$E$10,0,10*ROW('Sanitation Data'!E182))),'Data Summary'!CR188="Yes"),OFFSET('Sanitation Data'!$E$10,0,10*ROW('Sanitation Data'!E182)),NA())</f>
        <v>#N/A</v>
      </c>
      <c r="AD188" s="97" t="e">
        <f ca="true">+IF(AND(ISNUMBER(OFFSET('Sanitation Data'!$E$11,0,10*ROW('Sanitation Data'!E182))),'Data Summary'!CS188="Yes"),OFFSET('Sanitation Data'!$E$11,0,10*ROW('Sanitation Data'!E182)),NA())</f>
        <v>#N/A</v>
      </c>
      <c r="AE188" s="97" t="e">
        <f ca="true">+IF(AND(ISNUMBER(OFFSET('Sanitation Data'!$E$12,0,10*ROW('Sanitation Data'!E182))),'Data Summary'!CT188="Yes"),OFFSET('Sanitation Data'!$E$12,0,10*ROW('Sanitation Data'!E182)),NA())</f>
        <v>#N/A</v>
      </c>
      <c r="AF188" s="97" t="e">
        <f ca="true">+IF(AND(ISNUMBER(OFFSET('Sanitation Data'!$F$4,0,10*ROW('Sanitation Data'!F182))),'Data Summary'!CU188="Yes"),100-OFFSET('Sanitation Data'!$F$4,0,10*ROW('Sanitation Data'!F182)),NA())</f>
        <v>#N/A</v>
      </c>
      <c r="AG188" s="97" t="e">
        <f ca="true">+IF(AND(ISNUMBER(OFFSET('Sanitation Data'!$F$6,0,10*ROW('Sanitation Data'!F182))),'Data Summary'!CV188="Yes"),OFFSET('Sanitation Data'!$F$6,0,10*ROW('Sanitation Data'!F182)),NA())</f>
        <v>#N/A</v>
      </c>
      <c r="AH188" s="97" t="e">
        <f ca="true">+IF(AND(ISNUMBER(OFFSET('Sanitation Data'!$F$10,0,10*ROW('Sanitation Data'!F182))),'Data Summary'!CW188="Yes"),OFFSET('Sanitation Data'!$F$10,0,10*ROW('Sanitation Data'!F182)),NA())</f>
        <v>#N/A</v>
      </c>
      <c r="AI188" s="97" t="e">
        <f ca="true">+IF(AND(ISNUMBER(OFFSET('Sanitation Data'!$F$11,0,10*ROW('Sanitation Data'!F182))),'Data Summary'!CX188="Yes"),OFFSET('Sanitation Data'!$F$11,0,10*ROW('Sanitation Data'!F182)),NA())</f>
        <v>#N/A</v>
      </c>
      <c r="AJ188" s="97" t="e">
        <f ca="true">+IF(AND(ISNUMBER(OFFSET('Sanitation Data'!$F$12,0,10*ROW('Sanitation Data'!F182))),'Data Summary'!CY188="Yes"),OFFSET('Sanitation Data'!$F$12,0,10*ROW('Sanitation Data'!F182)),NA())</f>
        <v>#N/A</v>
      </c>
      <c r="AK188" s="97" t="e">
        <f ca="true">+IF(AND(ISNUMBER(OFFSET('Sanitation Data'!$G$4,0,10*ROW('Sanitation Data'!G182))),'Data Summary'!CZ188="Yes"),100-OFFSET('Sanitation Data'!$G$4,0,10*ROW('Sanitation Data'!G182)),NA())</f>
        <v>#N/A</v>
      </c>
      <c r="AL188" s="97" t="e">
        <f ca="true">+IF(AND(ISNUMBER(OFFSET('Sanitation Data'!$G$6,0,10*ROW('Sanitation Data'!G182))),'Data Summary'!DA188="Yes"),OFFSET('Sanitation Data'!$G$6,0,10*ROW('Sanitation Data'!G182)),NA())</f>
        <v>#N/A</v>
      </c>
      <c r="AM188" s="97" t="e">
        <f ca="true">+IF(AND(ISNUMBER(OFFSET('Sanitation Data'!$G$10,0,10*ROW('Sanitation Data'!G182))),'Data Summary'!DB188="Yes"),OFFSET('Sanitation Data'!$G$10,0,10*ROW('Sanitation Data'!G182)),NA())</f>
        <v>#N/A</v>
      </c>
      <c r="AN188" s="97" t="e">
        <f ca="true">+IF(AND(ISNUMBER(OFFSET('Sanitation Data'!$G$11,0,10*ROW('Sanitation Data'!G182))),'Data Summary'!DC188="Yes"),OFFSET('Sanitation Data'!$G$11,0,10*ROW('Sanitation Data'!G182)),NA())</f>
        <v>#N/A</v>
      </c>
      <c r="AO188" s="97" t="e">
        <f ca="true">+IF(AND(ISNUMBER(OFFSET('Sanitation Data'!$G$12,0,10*ROW('Sanitation Data'!G182))),'Data Summary'!DD188="Yes"),OFFSET('Sanitation Data'!$G$12,0,10*ROW('Sanitation Data'!G182)),NA())</f>
        <v>#N/A</v>
      </c>
      <c r="AP188" s="97" t="e">
        <f ca="true">+IF(AND(ISNUMBER(OFFSET('Sanitation Data'!$H$4,0,10*ROW('Sanitation Data'!H182))),'Data Summary'!DE188="Yes"),100-OFFSET('Sanitation Data'!$H$4,0,10*ROW('Sanitation Data'!H182)),NA())</f>
        <v>#N/A</v>
      </c>
      <c r="AQ188" s="97" t="e">
        <f ca="true">+IF(AND(ISNUMBER(OFFSET('Sanitation Data'!$H$6,0,10*ROW('Sanitation Data'!H182))),'Data Summary'!DF188="Yes"),OFFSET('Sanitation Data'!$H$6,0,10*ROW('Sanitation Data'!H182)),NA())</f>
        <v>#N/A</v>
      </c>
      <c r="AR188" s="97" t="e">
        <f ca="true">+IF(AND(ISNUMBER(OFFSET('Sanitation Data'!$H$10,0,10*ROW('Sanitation Data'!H182))),'Data Summary'!DG188="Yes"),OFFSET('Sanitation Data'!$H$10,0,10*ROW('Sanitation Data'!H182)),NA())</f>
        <v>#N/A</v>
      </c>
      <c r="AS188" s="97" t="e">
        <f ca="true">+IF(AND(ISNUMBER(OFFSET('Sanitation Data'!$H$11,0,10*ROW('Sanitation Data'!H182))),'Data Summary'!DH188="Yes"),OFFSET('Sanitation Data'!$H$11,0,10*ROW('Sanitation Data'!H182)),NA())</f>
        <v>#N/A</v>
      </c>
      <c r="AT188" s="97" t="e">
        <f ca="true">+IF(AND(ISNUMBER(OFFSET('Sanitation Data'!$H$12,0,10*ROW('Sanitation Data'!H182))),'Data Summary'!DI188="Yes"),OFFSET('Sanitation Data'!$H$12,0,10*ROW('Sanitation Data'!H182)),NA())</f>
        <v>#N/A</v>
      </c>
      <c r="AU188" s="97" t="e">
        <f ca="true">+IF(AND(ISNUMBER(OFFSET('Sanitation Data'!$I$4,0,10*ROW('Sanitation Data'!I182))),'Data Summary'!DJ188="Yes"),100-OFFSET('Sanitation Data'!$I$4,0,10*ROW('Sanitation Data'!I182)),NA())</f>
        <v>#N/A</v>
      </c>
      <c r="AV188" s="97" t="e">
        <f ca="true">+IF(AND(ISNUMBER(OFFSET('Sanitation Data'!$I$6,0,10*ROW('Sanitation Data'!I182))),'Data Summary'!DK188="Yes"),OFFSET('Sanitation Data'!$I$6,0,10*ROW('Sanitation Data'!I182)),NA())</f>
        <v>#N/A</v>
      </c>
      <c r="AW188" s="97" t="e">
        <f ca="true">+IF(AND(ISNUMBER(OFFSET('Sanitation Data'!$I$10,0,10*ROW('Sanitation Data'!I182))),'Data Summary'!DL188="Yes"),OFFSET('Sanitation Data'!$I$10,0,10*ROW('Sanitation Data'!I182)),NA())</f>
        <v>#N/A</v>
      </c>
      <c r="AX188" s="97" t="e">
        <f ca="true">+IF(AND(ISNUMBER(OFFSET('Sanitation Data'!$I$11,0,10*ROW('Sanitation Data'!I182))),'Data Summary'!DM188="Yes"),OFFSET('Sanitation Data'!$I$11,0,10*ROW('Sanitation Data'!I182)),NA())</f>
        <v>#N/A</v>
      </c>
      <c r="AY188" s="97" t="e">
        <f ca="true">+IF(AND(ISNUMBER(OFFSET('Sanitation Data'!$I$12,0,10*ROW('Sanitation Data'!I182))),'Data Summary'!DN188="Yes"),OFFSET('Sanitation Data'!$I$12,0,10*ROW('Sanitation Data'!I182)),NA())</f>
        <v>#N/A</v>
      </c>
      <c r="AZ188" s="98" t="e">
        <f ca="true">+IF(AND(ISNUMBER(OFFSET('Hygiene Data'!$D$5,0,10*ROW('Hygiene Data'!D182))),'Data Summary'!DO188="Yes"),OFFSET('Hygiene Data'!$D$5,0,10*ROW('Hygiene Data'!D182)),NA())</f>
        <v>#N/A</v>
      </c>
      <c r="BA188" s="98" t="e">
        <f ca="true">+IF(AND(ISNUMBER(OFFSET('Hygiene Data'!$D$7,0,10*ROW('Hygiene Data'!D182))),'Data Summary'!DP188="Yes"),OFFSET('Hygiene Data'!$D$7,0,10*ROW('Hygiene Data'!D182)),NA())</f>
        <v>#N/A</v>
      </c>
      <c r="BB188" s="98" t="e">
        <f ca="true">+IF(AND(ISNUMBER(OFFSET('Hygiene Data'!$D$9,0,10*ROW('Hygiene Data'!D182))),'Data Summary'!DQ188="Yes"),OFFSET('Hygiene Data'!$D$9,0,10*ROW('Hygiene Data'!D182)),NA())</f>
        <v>#N/A</v>
      </c>
      <c r="BC188" s="98" t="e">
        <f ca="true">+IF(AND(ISNUMBER(OFFSET('Hygiene Data'!$E$5,0,10*ROW('Hygiene Data'!E182))),'Data Summary'!DR188="Yes"),OFFSET('Hygiene Data'!$E$5,0,10*ROW('Hygiene Data'!E182)),NA())</f>
        <v>#N/A</v>
      </c>
      <c r="BD188" s="98" t="e">
        <f ca="true">+IF(AND(ISNUMBER(OFFSET('Hygiene Data'!$E$7,0,10*ROW('Hygiene Data'!E182))),'Data Summary'!DS188="Yes"),OFFSET('Hygiene Data'!$E$7,0,10*ROW('Hygiene Data'!E182)),NA())</f>
        <v>#N/A</v>
      </c>
      <c r="BE188" s="98" t="e">
        <f ca="true">+IF(AND(ISNUMBER(OFFSET('Hygiene Data'!$E$9,0,10*ROW('Hygiene Data'!E182))),'Data Summary'!DT188="Yes"),OFFSET('Hygiene Data'!$E$9,0,10*ROW('Hygiene Data'!E182)),NA())</f>
        <v>#N/A</v>
      </c>
      <c r="BF188" s="98" t="e">
        <f ca="true">+IF(AND(ISNUMBER(OFFSET('Hygiene Data'!$F$5,0,10*ROW('Hygiene Data'!F182))),'Data Summary'!DU188="Yes"),OFFSET('Hygiene Data'!$F$5,0,10*ROW('Hygiene Data'!F182)),NA())</f>
        <v>#N/A</v>
      </c>
      <c r="BG188" s="98" t="e">
        <f ca="true">+IF(AND(ISNUMBER(OFFSET('Hygiene Data'!$F$7,0,10*ROW('Hygiene Data'!F182))),'Data Summary'!DV188="Yes"),OFFSET('Hygiene Data'!$F$7,0,10*ROW('Hygiene Data'!F182)),NA())</f>
        <v>#N/A</v>
      </c>
      <c r="BH188" s="98" t="e">
        <f ca="true">+IF(AND(ISNUMBER(OFFSET('Hygiene Data'!$F$9,0,10*ROW('Hygiene Data'!F182))),'Data Summary'!DW188="Yes"),OFFSET('Hygiene Data'!$F$9,0,10*ROW('Hygiene Data'!F182)),NA())</f>
        <v>#N/A</v>
      </c>
      <c r="BI188" s="98" t="e">
        <f ca="true">+IF(AND(ISNUMBER(OFFSET('Hygiene Data'!$G$5,0,10*ROW('Hygiene Data'!G182))),'Data Summary'!DX188="Yes"),OFFSET('Hygiene Data'!$G$5,0,10*ROW('Hygiene Data'!G182)),NA())</f>
        <v>#N/A</v>
      </c>
      <c r="BJ188" s="98" t="e">
        <f ca="true">+IF(AND(ISNUMBER(OFFSET('Hygiene Data'!$G$7,0,10*ROW('Hygiene Data'!G182))),'Data Summary'!DY188="Yes"),OFFSET('Hygiene Data'!$G$7,0,10*ROW('Hygiene Data'!G182)),NA())</f>
        <v>#N/A</v>
      </c>
      <c r="BK188" s="98" t="e">
        <f ca="true">+IF(AND(ISNUMBER(OFFSET('Hygiene Data'!$G$9,0,10*ROW('Hygiene Data'!G182))),'Data Summary'!DZ188="Yes"),OFFSET('Hygiene Data'!$G$9,0,10*ROW('Hygiene Data'!G182)),NA())</f>
        <v>#N/A</v>
      </c>
      <c r="BL188" s="98" t="e">
        <f ca="true">+IF(AND(ISNUMBER(OFFSET('Hygiene Data'!$H$5,0,10*ROW('Hygiene Data'!H182))),'Data Summary'!EA188="Yes"),OFFSET('Hygiene Data'!$H$5,0,10*ROW('Hygiene Data'!H182)),NA())</f>
        <v>#N/A</v>
      </c>
      <c r="BM188" s="98" t="e">
        <f ca="true">+IF(AND(ISNUMBER(OFFSET('Hygiene Data'!$H$7,0,10*ROW('Hygiene Data'!H182))),'Data Summary'!EB188="Yes"),OFFSET('Hygiene Data'!$H$7,0,10*ROW('Hygiene Data'!H182)),NA())</f>
        <v>#N/A</v>
      </c>
      <c r="BN188" s="98" t="e">
        <f ca="true">+IF(AND(ISNUMBER(OFFSET('Hygiene Data'!$H$9,0,10*ROW('Hygiene Data'!H182))),'Data Summary'!EC188="Yes"),OFFSET('Hygiene Data'!$H$9,0,10*ROW('Hygiene Data'!H182)),NA())</f>
        <v>#N/A</v>
      </c>
      <c r="BO188" s="98" t="e">
        <f ca="true">+IF(AND(ISNUMBER(OFFSET('Hygiene Data'!$I$5,0,10*ROW('Hygiene Data'!I182))),'Data Summary'!ED188="Yes"),OFFSET('Hygiene Data'!$I$5,0,10*ROW('Hygiene Data'!I182)),NA())</f>
        <v>#N/A</v>
      </c>
      <c r="BP188" s="98" t="e">
        <f ca="true">+IF(AND(ISNUMBER(OFFSET('Hygiene Data'!$I$7,0,10*ROW('Hygiene Data'!I182))),'Data Summary'!EE188="Yes"),OFFSET('Hygiene Data'!$I$7,0,10*ROW('Hygiene Data'!I182)),NA())</f>
        <v>#N/A</v>
      </c>
      <c r="BQ188" s="98" t="e">
        <f ca="true">+IF(AND(ISNUMBER(OFFSET('Hygiene Data'!$I$9,0,10*ROW('Hygiene Data'!I182))),'Data Summary'!EF188="Yes"),OFFSET('Hygiene Data'!$I$9,0,10*ROW('Hygiene Data'!I182)),NA())</f>
        <v>#N/A</v>
      </c>
    </row>
    <row xmlns:x14ac="http://schemas.microsoft.com/office/spreadsheetml/2009/9/ac" r="189" x14ac:dyDescent="0.2">
      <c r="A189" s="335" t="e">
        <f ca="true">+RIGHT('Data Summary'!A189,LEN('Data Summary'!A189)-9)</f>
        <v>#VALUE!</v>
      </c>
      <c r="B189" s="36" t="str">
        <f ca="true">+IF(ISTEXT('Data Summary'!B189),'Data Summary'!B189,"")</f>
        <v/>
      </c>
      <c r="C189" s="334" t="e">
        <f ca="true">+VALUE('Data Summary'!C189)</f>
        <v>#VALUE!</v>
      </c>
      <c r="D189" s="96" t="e">
        <f ca="true">+IF(AND(ISNUMBER(OFFSET('Water Data'!$D$4,0,10*ROW('Water Data'!D183))),'Data Summary'!BS189="Yes"),100-OFFSET('Water Data'!$D$4,0,10*ROW('Water Data'!D183)),NA())</f>
        <v>#N/A</v>
      </c>
      <c r="E189" s="96" t="e">
        <f ca="true">+IF(AND(ISNUMBER(OFFSET('Water Data'!$D$6,0,10*ROW('Water Data'!D183))),'Data Summary'!BT189="Yes"),OFFSET('Water Data'!$D$6,0,10*ROW('Water Data'!D183)),NA())</f>
        <v>#N/A</v>
      </c>
      <c r="F189" s="96" t="e">
        <f ca="true">+IF(AND(ISNUMBER(OFFSET('Water Data'!$D$9,0,10*ROW('Water Data'!D183))),'Data Summary'!BU189="Yes"),OFFSET('Water Data'!$D$9,0,10*ROW('Water Data'!D183)),NA())</f>
        <v>#N/A</v>
      </c>
      <c r="G189" s="96" t="e">
        <f ca="true">+IF(AND(ISNUMBER(OFFSET('Water Data'!$E$4,0,10*ROW('Water Data'!E183))),'Data Summary'!BV189="Yes"),100-OFFSET('Water Data'!$E$4,0,10*ROW('Water Data'!E183)),NA())</f>
        <v>#N/A</v>
      </c>
      <c r="H189" s="96" t="e">
        <f ca="true">+IF(AND(ISNUMBER(OFFSET('Water Data'!$E$6,0,10*ROW('Water Data'!E183))),'Data Summary'!BW189="Yes"),OFFSET('Water Data'!$E$6,0,10*ROW('Water Data'!E183)),NA())</f>
        <v>#N/A</v>
      </c>
      <c r="I189" s="96" t="e">
        <f ca="true">+IF(AND(ISNUMBER(OFFSET('Water Data'!$E$9,0,10*ROW('Water Data'!E183))),'Data Summary'!BX189="Yes"),OFFSET('Water Data'!$E$9,0,10*ROW('Water Data'!E183)),NA())</f>
        <v>#N/A</v>
      </c>
      <c r="J189" s="96" t="e">
        <f ca="true">+IF(AND(ISNUMBER(OFFSET('Water Data'!$F$4,0,10*ROW('Water Data'!F183))),'Data Summary'!BY189="Yes"),100-OFFSET('Water Data'!$F$4,0,10*ROW('Water Data'!F183)),NA())</f>
        <v>#N/A</v>
      </c>
      <c r="K189" s="96" t="e">
        <f ca="true">+IF(AND(ISNUMBER(OFFSET('Water Data'!$F$6,0,10*ROW('Water Data'!F183))),'Data Summary'!BZ189="Yes"),OFFSET('Water Data'!$F$6,0,10*ROW('Water Data'!F183)),NA())</f>
        <v>#N/A</v>
      </c>
      <c r="L189" s="96" t="e">
        <f ca="true">+IF(AND(ISNUMBER(OFFSET('Water Data'!$F$9,0,10*ROW('Water Data'!F183))),'Data Summary'!CA189="Yes"),OFFSET('Water Data'!$F$9,0,10*ROW('Water Data'!F183)),NA())</f>
        <v>#N/A</v>
      </c>
      <c r="M189" s="96" t="e">
        <f ca="true">+IF(AND(ISNUMBER(OFFSET('Water Data'!$G$4,0,10*ROW('Water Data'!G183))),'Data Summary'!CB189="Yes"),100-OFFSET('Water Data'!$G$4,0,10*ROW('Water Data'!G183)),NA())</f>
        <v>#N/A</v>
      </c>
      <c r="N189" s="96" t="e">
        <f ca="true">+IF(AND(ISNUMBER(OFFSET('Water Data'!$G$6,0,10*ROW('Water Data'!G183))),'Data Summary'!CC189="Yes"),OFFSET('Water Data'!$G$6,0,10*ROW('Water Data'!G183)),NA())</f>
        <v>#N/A</v>
      </c>
      <c r="O189" s="96" t="e">
        <f ca="true">+IF(AND(ISNUMBER(OFFSET('Water Data'!$G$9,0,10*ROW('Water Data'!G183))),'Data Summary'!CD189="Yes"),OFFSET('Water Data'!$G$9,0,10*ROW('Water Data'!G183)),NA())</f>
        <v>#N/A</v>
      </c>
      <c r="P189" s="96" t="e">
        <f ca="true">+IF(AND(ISNUMBER(OFFSET('Water Data'!$H$4,0,10*ROW('Water Data'!H183))),'Data Summary'!CE189="Yes"),100-OFFSET('Water Data'!$H$4,0,10*ROW('Water Data'!H183)),NA())</f>
        <v>#N/A</v>
      </c>
      <c r="Q189" s="96" t="e">
        <f ca="true">+IF(AND(ISNUMBER(OFFSET('Water Data'!$H$6,0,10*ROW('Water Data'!H183))),'Data Summary'!CF189="Yes"),OFFSET('Water Data'!$H$6,0,10*ROW('Water Data'!H183)),NA())</f>
        <v>#N/A</v>
      </c>
      <c r="R189" s="96" t="e">
        <f ca="true">+IF(AND(ISNUMBER(OFFSET('Water Data'!$H$9,0,10*ROW('Water Data'!H183))),'Data Summary'!CG189="Yes"),OFFSET('Water Data'!$H$9,0,10*ROW('Water Data'!H183)),NA())</f>
        <v>#N/A</v>
      </c>
      <c r="S189" s="96" t="e">
        <f ca="true">+IF(AND(ISNUMBER(OFFSET('Water Data'!$I$4,0,10*ROW('Water Data'!I183))),'Data Summary'!CH189="Yes"),100-OFFSET('Water Data'!$I$4,0,10*ROW('Water Data'!I183)),NA())</f>
        <v>#N/A</v>
      </c>
      <c r="T189" s="96" t="e">
        <f ca="true">+IF(AND(ISNUMBER(OFFSET('Water Data'!$I$6,0,10*ROW('Water Data'!I183))),'Data Summary'!CI189="Yes"),OFFSET('Water Data'!$I$6,0,10*ROW('Water Data'!I183)),NA())</f>
        <v>#N/A</v>
      </c>
      <c r="U189" s="96" t="e">
        <f ca="true">+IF(AND(ISNUMBER(OFFSET('Water Data'!$I$9,0,10*ROW('Water Data'!I183))),'Data Summary'!CJ189="Yes"),OFFSET('Water Data'!$I$9,0,10*ROW('Water Data'!I183)),NA())</f>
        <v>#N/A</v>
      </c>
      <c r="V189" s="97" t="e">
        <f ca="true">+IF(AND(ISNUMBER(OFFSET('Sanitation Data'!$D$4,0,10*ROW('Sanitation Data'!D183))),'Data Summary'!CK189="Yes"),100-OFFSET('Sanitation Data'!$D$4,0,10*ROW('Sanitation Data'!D183)),NA())</f>
        <v>#N/A</v>
      </c>
      <c r="W189" s="97" t="e">
        <f ca="true">+IF(AND(ISNUMBER(OFFSET('Sanitation Data'!$D$6,0,10*ROW('Sanitation Data'!D183))),'Data Summary'!CL189="Yes"),OFFSET('Sanitation Data'!$D$6,0,10*ROW('Sanitation Data'!D183)),NA())</f>
        <v>#N/A</v>
      </c>
      <c r="X189" s="97" t="e">
        <f ca="true">+IF(AND(ISNUMBER(OFFSET('Sanitation Data'!$D$10,0,10*ROW('Sanitation Data'!D183))),'Data Summary'!CM189="Yes"),OFFSET('Sanitation Data'!$D$10,0,10*ROW('Sanitation Data'!D183)),NA())</f>
        <v>#N/A</v>
      </c>
      <c r="Y189" s="97" t="e">
        <f ca="true">+IF(AND(ISNUMBER(OFFSET('Sanitation Data'!$D$11,0,10*ROW('Sanitation Data'!D183))),'Data Summary'!CN189="Yes"),OFFSET('Sanitation Data'!$D$11,0,10*ROW('Sanitation Data'!D183)),NA())</f>
        <v>#N/A</v>
      </c>
      <c r="Z189" s="97" t="e">
        <f ca="true">+IF(AND(ISNUMBER(OFFSET('Sanitation Data'!$D$12,0,10*ROW('Sanitation Data'!D183))),'Data Summary'!CO189="Yes"),OFFSET('Sanitation Data'!$D$12,0,10*ROW('Sanitation Data'!D183)),NA())</f>
        <v>#N/A</v>
      </c>
      <c r="AA189" s="97" t="e">
        <f ca="true">+IF(AND(ISNUMBER(OFFSET('Sanitation Data'!$E$4,0,10*ROW('Sanitation Data'!E183))),'Data Summary'!CP189="Yes"),100-OFFSET('Sanitation Data'!$E$4,0,10*ROW('Sanitation Data'!E183)),NA())</f>
        <v>#N/A</v>
      </c>
      <c r="AB189" s="97" t="e">
        <f ca="true">+IF(AND(ISNUMBER(OFFSET('Sanitation Data'!$E$6,0,10*ROW('Sanitation Data'!E183))),'Data Summary'!CQ189="Yes"),OFFSET('Sanitation Data'!$E$6,0,10*ROW('Sanitation Data'!E183)),NA())</f>
        <v>#N/A</v>
      </c>
      <c r="AC189" s="97" t="e">
        <f ca="true">+IF(AND(ISNUMBER(OFFSET('Sanitation Data'!$E$10,0,10*ROW('Sanitation Data'!E183))),'Data Summary'!CR189="Yes"),OFFSET('Sanitation Data'!$E$10,0,10*ROW('Sanitation Data'!E183)),NA())</f>
        <v>#N/A</v>
      </c>
      <c r="AD189" s="97" t="e">
        <f ca="true">+IF(AND(ISNUMBER(OFFSET('Sanitation Data'!$E$11,0,10*ROW('Sanitation Data'!E183))),'Data Summary'!CS189="Yes"),OFFSET('Sanitation Data'!$E$11,0,10*ROW('Sanitation Data'!E183)),NA())</f>
        <v>#N/A</v>
      </c>
      <c r="AE189" s="97" t="e">
        <f ca="true">+IF(AND(ISNUMBER(OFFSET('Sanitation Data'!$E$12,0,10*ROW('Sanitation Data'!E183))),'Data Summary'!CT189="Yes"),OFFSET('Sanitation Data'!$E$12,0,10*ROW('Sanitation Data'!E183)),NA())</f>
        <v>#N/A</v>
      </c>
      <c r="AF189" s="97" t="e">
        <f ca="true">+IF(AND(ISNUMBER(OFFSET('Sanitation Data'!$F$4,0,10*ROW('Sanitation Data'!F183))),'Data Summary'!CU189="Yes"),100-OFFSET('Sanitation Data'!$F$4,0,10*ROW('Sanitation Data'!F183)),NA())</f>
        <v>#N/A</v>
      </c>
      <c r="AG189" s="97" t="e">
        <f ca="true">+IF(AND(ISNUMBER(OFFSET('Sanitation Data'!$F$6,0,10*ROW('Sanitation Data'!F183))),'Data Summary'!CV189="Yes"),OFFSET('Sanitation Data'!$F$6,0,10*ROW('Sanitation Data'!F183)),NA())</f>
        <v>#N/A</v>
      </c>
      <c r="AH189" s="97" t="e">
        <f ca="true">+IF(AND(ISNUMBER(OFFSET('Sanitation Data'!$F$10,0,10*ROW('Sanitation Data'!F183))),'Data Summary'!CW189="Yes"),OFFSET('Sanitation Data'!$F$10,0,10*ROW('Sanitation Data'!F183)),NA())</f>
        <v>#N/A</v>
      </c>
      <c r="AI189" s="97" t="e">
        <f ca="true">+IF(AND(ISNUMBER(OFFSET('Sanitation Data'!$F$11,0,10*ROW('Sanitation Data'!F183))),'Data Summary'!CX189="Yes"),OFFSET('Sanitation Data'!$F$11,0,10*ROW('Sanitation Data'!F183)),NA())</f>
        <v>#N/A</v>
      </c>
      <c r="AJ189" s="97" t="e">
        <f ca="true">+IF(AND(ISNUMBER(OFFSET('Sanitation Data'!$F$12,0,10*ROW('Sanitation Data'!F183))),'Data Summary'!CY189="Yes"),OFFSET('Sanitation Data'!$F$12,0,10*ROW('Sanitation Data'!F183)),NA())</f>
        <v>#N/A</v>
      </c>
      <c r="AK189" s="97" t="e">
        <f ca="true">+IF(AND(ISNUMBER(OFFSET('Sanitation Data'!$G$4,0,10*ROW('Sanitation Data'!G183))),'Data Summary'!CZ189="Yes"),100-OFFSET('Sanitation Data'!$G$4,0,10*ROW('Sanitation Data'!G183)),NA())</f>
        <v>#N/A</v>
      </c>
      <c r="AL189" s="97" t="e">
        <f ca="true">+IF(AND(ISNUMBER(OFFSET('Sanitation Data'!$G$6,0,10*ROW('Sanitation Data'!G183))),'Data Summary'!DA189="Yes"),OFFSET('Sanitation Data'!$G$6,0,10*ROW('Sanitation Data'!G183)),NA())</f>
        <v>#N/A</v>
      </c>
      <c r="AM189" s="97" t="e">
        <f ca="true">+IF(AND(ISNUMBER(OFFSET('Sanitation Data'!$G$10,0,10*ROW('Sanitation Data'!G183))),'Data Summary'!DB189="Yes"),OFFSET('Sanitation Data'!$G$10,0,10*ROW('Sanitation Data'!G183)),NA())</f>
        <v>#N/A</v>
      </c>
      <c r="AN189" s="97" t="e">
        <f ca="true">+IF(AND(ISNUMBER(OFFSET('Sanitation Data'!$G$11,0,10*ROW('Sanitation Data'!G183))),'Data Summary'!DC189="Yes"),OFFSET('Sanitation Data'!$G$11,0,10*ROW('Sanitation Data'!G183)),NA())</f>
        <v>#N/A</v>
      </c>
      <c r="AO189" s="97" t="e">
        <f ca="true">+IF(AND(ISNUMBER(OFFSET('Sanitation Data'!$G$12,0,10*ROW('Sanitation Data'!G183))),'Data Summary'!DD189="Yes"),OFFSET('Sanitation Data'!$G$12,0,10*ROW('Sanitation Data'!G183)),NA())</f>
        <v>#N/A</v>
      </c>
      <c r="AP189" s="97" t="e">
        <f ca="true">+IF(AND(ISNUMBER(OFFSET('Sanitation Data'!$H$4,0,10*ROW('Sanitation Data'!H183))),'Data Summary'!DE189="Yes"),100-OFFSET('Sanitation Data'!$H$4,0,10*ROW('Sanitation Data'!H183)),NA())</f>
        <v>#N/A</v>
      </c>
      <c r="AQ189" s="97" t="e">
        <f ca="true">+IF(AND(ISNUMBER(OFFSET('Sanitation Data'!$H$6,0,10*ROW('Sanitation Data'!H183))),'Data Summary'!DF189="Yes"),OFFSET('Sanitation Data'!$H$6,0,10*ROW('Sanitation Data'!H183)),NA())</f>
        <v>#N/A</v>
      </c>
      <c r="AR189" s="97" t="e">
        <f ca="true">+IF(AND(ISNUMBER(OFFSET('Sanitation Data'!$H$10,0,10*ROW('Sanitation Data'!H183))),'Data Summary'!DG189="Yes"),OFFSET('Sanitation Data'!$H$10,0,10*ROW('Sanitation Data'!H183)),NA())</f>
        <v>#N/A</v>
      </c>
      <c r="AS189" s="97" t="e">
        <f ca="true">+IF(AND(ISNUMBER(OFFSET('Sanitation Data'!$H$11,0,10*ROW('Sanitation Data'!H183))),'Data Summary'!DH189="Yes"),OFFSET('Sanitation Data'!$H$11,0,10*ROW('Sanitation Data'!H183)),NA())</f>
        <v>#N/A</v>
      </c>
      <c r="AT189" s="97" t="e">
        <f ca="true">+IF(AND(ISNUMBER(OFFSET('Sanitation Data'!$H$12,0,10*ROW('Sanitation Data'!H183))),'Data Summary'!DI189="Yes"),OFFSET('Sanitation Data'!$H$12,0,10*ROW('Sanitation Data'!H183)),NA())</f>
        <v>#N/A</v>
      </c>
      <c r="AU189" s="97" t="e">
        <f ca="true">+IF(AND(ISNUMBER(OFFSET('Sanitation Data'!$I$4,0,10*ROW('Sanitation Data'!I183))),'Data Summary'!DJ189="Yes"),100-OFFSET('Sanitation Data'!$I$4,0,10*ROW('Sanitation Data'!I183)),NA())</f>
        <v>#N/A</v>
      </c>
      <c r="AV189" s="97" t="e">
        <f ca="true">+IF(AND(ISNUMBER(OFFSET('Sanitation Data'!$I$6,0,10*ROW('Sanitation Data'!I183))),'Data Summary'!DK189="Yes"),OFFSET('Sanitation Data'!$I$6,0,10*ROW('Sanitation Data'!I183)),NA())</f>
        <v>#N/A</v>
      </c>
      <c r="AW189" s="97" t="e">
        <f ca="true">+IF(AND(ISNUMBER(OFFSET('Sanitation Data'!$I$10,0,10*ROW('Sanitation Data'!I183))),'Data Summary'!DL189="Yes"),OFFSET('Sanitation Data'!$I$10,0,10*ROW('Sanitation Data'!I183)),NA())</f>
        <v>#N/A</v>
      </c>
      <c r="AX189" s="97" t="e">
        <f ca="true">+IF(AND(ISNUMBER(OFFSET('Sanitation Data'!$I$11,0,10*ROW('Sanitation Data'!I183))),'Data Summary'!DM189="Yes"),OFFSET('Sanitation Data'!$I$11,0,10*ROW('Sanitation Data'!I183)),NA())</f>
        <v>#N/A</v>
      </c>
      <c r="AY189" s="97" t="e">
        <f ca="true">+IF(AND(ISNUMBER(OFFSET('Sanitation Data'!$I$12,0,10*ROW('Sanitation Data'!I183))),'Data Summary'!DN189="Yes"),OFFSET('Sanitation Data'!$I$12,0,10*ROW('Sanitation Data'!I183)),NA())</f>
        <v>#N/A</v>
      </c>
      <c r="AZ189" s="98" t="e">
        <f ca="true">+IF(AND(ISNUMBER(OFFSET('Hygiene Data'!$D$5,0,10*ROW('Hygiene Data'!D183))),'Data Summary'!DO189="Yes"),OFFSET('Hygiene Data'!$D$5,0,10*ROW('Hygiene Data'!D183)),NA())</f>
        <v>#N/A</v>
      </c>
      <c r="BA189" s="98" t="e">
        <f ca="true">+IF(AND(ISNUMBER(OFFSET('Hygiene Data'!$D$7,0,10*ROW('Hygiene Data'!D183))),'Data Summary'!DP189="Yes"),OFFSET('Hygiene Data'!$D$7,0,10*ROW('Hygiene Data'!D183)),NA())</f>
        <v>#N/A</v>
      </c>
      <c r="BB189" s="98" t="e">
        <f ca="true">+IF(AND(ISNUMBER(OFFSET('Hygiene Data'!$D$9,0,10*ROW('Hygiene Data'!D183))),'Data Summary'!DQ189="Yes"),OFFSET('Hygiene Data'!$D$9,0,10*ROW('Hygiene Data'!D183)),NA())</f>
        <v>#N/A</v>
      </c>
      <c r="BC189" s="98" t="e">
        <f ca="true">+IF(AND(ISNUMBER(OFFSET('Hygiene Data'!$E$5,0,10*ROW('Hygiene Data'!E183))),'Data Summary'!DR189="Yes"),OFFSET('Hygiene Data'!$E$5,0,10*ROW('Hygiene Data'!E183)),NA())</f>
        <v>#N/A</v>
      </c>
      <c r="BD189" s="98" t="e">
        <f ca="true">+IF(AND(ISNUMBER(OFFSET('Hygiene Data'!$E$7,0,10*ROW('Hygiene Data'!E183))),'Data Summary'!DS189="Yes"),OFFSET('Hygiene Data'!$E$7,0,10*ROW('Hygiene Data'!E183)),NA())</f>
        <v>#N/A</v>
      </c>
      <c r="BE189" s="98" t="e">
        <f ca="true">+IF(AND(ISNUMBER(OFFSET('Hygiene Data'!$E$9,0,10*ROW('Hygiene Data'!E183))),'Data Summary'!DT189="Yes"),OFFSET('Hygiene Data'!$E$9,0,10*ROW('Hygiene Data'!E183)),NA())</f>
        <v>#N/A</v>
      </c>
      <c r="BF189" s="98" t="e">
        <f ca="true">+IF(AND(ISNUMBER(OFFSET('Hygiene Data'!$F$5,0,10*ROW('Hygiene Data'!F183))),'Data Summary'!DU189="Yes"),OFFSET('Hygiene Data'!$F$5,0,10*ROW('Hygiene Data'!F183)),NA())</f>
        <v>#N/A</v>
      </c>
      <c r="BG189" s="98" t="e">
        <f ca="true">+IF(AND(ISNUMBER(OFFSET('Hygiene Data'!$F$7,0,10*ROW('Hygiene Data'!F183))),'Data Summary'!DV189="Yes"),OFFSET('Hygiene Data'!$F$7,0,10*ROW('Hygiene Data'!F183)),NA())</f>
        <v>#N/A</v>
      </c>
      <c r="BH189" s="98" t="e">
        <f ca="true">+IF(AND(ISNUMBER(OFFSET('Hygiene Data'!$F$9,0,10*ROW('Hygiene Data'!F183))),'Data Summary'!DW189="Yes"),OFFSET('Hygiene Data'!$F$9,0,10*ROW('Hygiene Data'!F183)),NA())</f>
        <v>#N/A</v>
      </c>
      <c r="BI189" s="98" t="e">
        <f ca="true">+IF(AND(ISNUMBER(OFFSET('Hygiene Data'!$G$5,0,10*ROW('Hygiene Data'!G183))),'Data Summary'!DX189="Yes"),OFFSET('Hygiene Data'!$G$5,0,10*ROW('Hygiene Data'!G183)),NA())</f>
        <v>#N/A</v>
      </c>
      <c r="BJ189" s="98" t="e">
        <f ca="true">+IF(AND(ISNUMBER(OFFSET('Hygiene Data'!$G$7,0,10*ROW('Hygiene Data'!G183))),'Data Summary'!DY189="Yes"),OFFSET('Hygiene Data'!$G$7,0,10*ROW('Hygiene Data'!G183)),NA())</f>
        <v>#N/A</v>
      </c>
      <c r="BK189" s="98" t="e">
        <f ca="true">+IF(AND(ISNUMBER(OFFSET('Hygiene Data'!$G$9,0,10*ROW('Hygiene Data'!G183))),'Data Summary'!DZ189="Yes"),OFFSET('Hygiene Data'!$G$9,0,10*ROW('Hygiene Data'!G183)),NA())</f>
        <v>#N/A</v>
      </c>
      <c r="BL189" s="98" t="e">
        <f ca="true">+IF(AND(ISNUMBER(OFFSET('Hygiene Data'!$H$5,0,10*ROW('Hygiene Data'!H183))),'Data Summary'!EA189="Yes"),OFFSET('Hygiene Data'!$H$5,0,10*ROW('Hygiene Data'!H183)),NA())</f>
        <v>#N/A</v>
      </c>
      <c r="BM189" s="98" t="e">
        <f ca="true">+IF(AND(ISNUMBER(OFFSET('Hygiene Data'!$H$7,0,10*ROW('Hygiene Data'!H183))),'Data Summary'!EB189="Yes"),OFFSET('Hygiene Data'!$H$7,0,10*ROW('Hygiene Data'!H183)),NA())</f>
        <v>#N/A</v>
      </c>
      <c r="BN189" s="98" t="e">
        <f ca="true">+IF(AND(ISNUMBER(OFFSET('Hygiene Data'!$H$9,0,10*ROW('Hygiene Data'!H183))),'Data Summary'!EC189="Yes"),OFFSET('Hygiene Data'!$H$9,0,10*ROW('Hygiene Data'!H183)),NA())</f>
        <v>#N/A</v>
      </c>
      <c r="BO189" s="98" t="e">
        <f ca="true">+IF(AND(ISNUMBER(OFFSET('Hygiene Data'!$I$5,0,10*ROW('Hygiene Data'!I183))),'Data Summary'!ED189="Yes"),OFFSET('Hygiene Data'!$I$5,0,10*ROW('Hygiene Data'!I183)),NA())</f>
        <v>#N/A</v>
      </c>
      <c r="BP189" s="98" t="e">
        <f ca="true">+IF(AND(ISNUMBER(OFFSET('Hygiene Data'!$I$7,0,10*ROW('Hygiene Data'!I183))),'Data Summary'!EE189="Yes"),OFFSET('Hygiene Data'!$I$7,0,10*ROW('Hygiene Data'!I183)),NA())</f>
        <v>#N/A</v>
      </c>
      <c r="BQ189" s="98" t="e">
        <f ca="true">+IF(AND(ISNUMBER(OFFSET('Hygiene Data'!$I$9,0,10*ROW('Hygiene Data'!I183))),'Data Summary'!EF189="Yes"),OFFSET('Hygiene Data'!$I$9,0,10*ROW('Hygiene Data'!I183)),NA())</f>
        <v>#N/A</v>
      </c>
    </row>
    <row xmlns:x14ac="http://schemas.microsoft.com/office/spreadsheetml/2009/9/ac" r="190" x14ac:dyDescent="0.2">
      <c r="A190" s="335" t="e">
        <f ca="true">+RIGHT('Data Summary'!A190,LEN('Data Summary'!A190)-9)</f>
        <v>#VALUE!</v>
      </c>
      <c r="B190" s="36" t="str">
        <f ca="true">+IF(ISTEXT('Data Summary'!B190),'Data Summary'!B190,"")</f>
        <v/>
      </c>
      <c r="C190" s="334" t="e">
        <f ca="true">+VALUE('Data Summary'!C190)</f>
        <v>#VALUE!</v>
      </c>
      <c r="D190" s="96" t="e">
        <f ca="true">+IF(AND(ISNUMBER(OFFSET('Water Data'!$D$4,0,10*ROW('Water Data'!D184))),'Data Summary'!BS190="Yes"),100-OFFSET('Water Data'!$D$4,0,10*ROW('Water Data'!D184)),NA())</f>
        <v>#N/A</v>
      </c>
      <c r="E190" s="96" t="e">
        <f ca="true">+IF(AND(ISNUMBER(OFFSET('Water Data'!$D$6,0,10*ROW('Water Data'!D184))),'Data Summary'!BT190="Yes"),OFFSET('Water Data'!$D$6,0,10*ROW('Water Data'!D184)),NA())</f>
        <v>#N/A</v>
      </c>
      <c r="F190" s="96" t="e">
        <f ca="true">+IF(AND(ISNUMBER(OFFSET('Water Data'!$D$9,0,10*ROW('Water Data'!D184))),'Data Summary'!BU190="Yes"),OFFSET('Water Data'!$D$9,0,10*ROW('Water Data'!D184)),NA())</f>
        <v>#N/A</v>
      </c>
      <c r="G190" s="96" t="e">
        <f ca="true">+IF(AND(ISNUMBER(OFFSET('Water Data'!$E$4,0,10*ROW('Water Data'!E184))),'Data Summary'!BV190="Yes"),100-OFFSET('Water Data'!$E$4,0,10*ROW('Water Data'!E184)),NA())</f>
        <v>#N/A</v>
      </c>
      <c r="H190" s="96" t="e">
        <f ca="true">+IF(AND(ISNUMBER(OFFSET('Water Data'!$E$6,0,10*ROW('Water Data'!E184))),'Data Summary'!BW190="Yes"),OFFSET('Water Data'!$E$6,0,10*ROW('Water Data'!E184)),NA())</f>
        <v>#N/A</v>
      </c>
      <c r="I190" s="96" t="e">
        <f ca="true">+IF(AND(ISNUMBER(OFFSET('Water Data'!$E$9,0,10*ROW('Water Data'!E184))),'Data Summary'!BX190="Yes"),OFFSET('Water Data'!$E$9,0,10*ROW('Water Data'!E184)),NA())</f>
        <v>#N/A</v>
      </c>
      <c r="J190" s="96" t="e">
        <f ca="true">+IF(AND(ISNUMBER(OFFSET('Water Data'!$F$4,0,10*ROW('Water Data'!F184))),'Data Summary'!BY190="Yes"),100-OFFSET('Water Data'!$F$4,0,10*ROW('Water Data'!F184)),NA())</f>
        <v>#N/A</v>
      </c>
      <c r="K190" s="96" t="e">
        <f ca="true">+IF(AND(ISNUMBER(OFFSET('Water Data'!$F$6,0,10*ROW('Water Data'!F184))),'Data Summary'!BZ190="Yes"),OFFSET('Water Data'!$F$6,0,10*ROW('Water Data'!F184)),NA())</f>
        <v>#N/A</v>
      </c>
      <c r="L190" s="96" t="e">
        <f ca="true">+IF(AND(ISNUMBER(OFFSET('Water Data'!$F$9,0,10*ROW('Water Data'!F184))),'Data Summary'!CA190="Yes"),OFFSET('Water Data'!$F$9,0,10*ROW('Water Data'!F184)),NA())</f>
        <v>#N/A</v>
      </c>
      <c r="M190" s="96" t="e">
        <f ca="true">+IF(AND(ISNUMBER(OFFSET('Water Data'!$G$4,0,10*ROW('Water Data'!G184))),'Data Summary'!CB190="Yes"),100-OFFSET('Water Data'!$G$4,0,10*ROW('Water Data'!G184)),NA())</f>
        <v>#N/A</v>
      </c>
      <c r="N190" s="96" t="e">
        <f ca="true">+IF(AND(ISNUMBER(OFFSET('Water Data'!$G$6,0,10*ROW('Water Data'!G184))),'Data Summary'!CC190="Yes"),OFFSET('Water Data'!$G$6,0,10*ROW('Water Data'!G184)),NA())</f>
        <v>#N/A</v>
      </c>
      <c r="O190" s="96" t="e">
        <f ca="true">+IF(AND(ISNUMBER(OFFSET('Water Data'!$G$9,0,10*ROW('Water Data'!G184))),'Data Summary'!CD190="Yes"),OFFSET('Water Data'!$G$9,0,10*ROW('Water Data'!G184)),NA())</f>
        <v>#N/A</v>
      </c>
      <c r="P190" s="96" t="e">
        <f ca="true">+IF(AND(ISNUMBER(OFFSET('Water Data'!$H$4,0,10*ROW('Water Data'!H184))),'Data Summary'!CE190="Yes"),100-OFFSET('Water Data'!$H$4,0,10*ROW('Water Data'!H184)),NA())</f>
        <v>#N/A</v>
      </c>
      <c r="Q190" s="96" t="e">
        <f ca="true">+IF(AND(ISNUMBER(OFFSET('Water Data'!$H$6,0,10*ROW('Water Data'!H184))),'Data Summary'!CF190="Yes"),OFFSET('Water Data'!$H$6,0,10*ROW('Water Data'!H184)),NA())</f>
        <v>#N/A</v>
      </c>
      <c r="R190" s="96" t="e">
        <f ca="true">+IF(AND(ISNUMBER(OFFSET('Water Data'!$H$9,0,10*ROW('Water Data'!H184))),'Data Summary'!CG190="Yes"),OFFSET('Water Data'!$H$9,0,10*ROW('Water Data'!H184)),NA())</f>
        <v>#N/A</v>
      </c>
      <c r="S190" s="96" t="e">
        <f ca="true">+IF(AND(ISNUMBER(OFFSET('Water Data'!$I$4,0,10*ROW('Water Data'!I184))),'Data Summary'!CH190="Yes"),100-OFFSET('Water Data'!$I$4,0,10*ROW('Water Data'!I184)),NA())</f>
        <v>#N/A</v>
      </c>
      <c r="T190" s="96" t="e">
        <f ca="true">+IF(AND(ISNUMBER(OFFSET('Water Data'!$I$6,0,10*ROW('Water Data'!I184))),'Data Summary'!CI190="Yes"),OFFSET('Water Data'!$I$6,0,10*ROW('Water Data'!I184)),NA())</f>
        <v>#N/A</v>
      </c>
      <c r="U190" s="96" t="e">
        <f ca="true">+IF(AND(ISNUMBER(OFFSET('Water Data'!$I$9,0,10*ROW('Water Data'!I184))),'Data Summary'!CJ190="Yes"),OFFSET('Water Data'!$I$9,0,10*ROW('Water Data'!I184)),NA())</f>
        <v>#N/A</v>
      </c>
      <c r="V190" s="97" t="e">
        <f ca="true">+IF(AND(ISNUMBER(OFFSET('Sanitation Data'!$D$4,0,10*ROW('Sanitation Data'!D184))),'Data Summary'!CK190="Yes"),100-OFFSET('Sanitation Data'!$D$4,0,10*ROW('Sanitation Data'!D184)),NA())</f>
        <v>#N/A</v>
      </c>
      <c r="W190" s="97" t="e">
        <f ca="true">+IF(AND(ISNUMBER(OFFSET('Sanitation Data'!$D$6,0,10*ROW('Sanitation Data'!D184))),'Data Summary'!CL190="Yes"),OFFSET('Sanitation Data'!$D$6,0,10*ROW('Sanitation Data'!D184)),NA())</f>
        <v>#N/A</v>
      </c>
      <c r="X190" s="97" t="e">
        <f ca="true">+IF(AND(ISNUMBER(OFFSET('Sanitation Data'!$D$10,0,10*ROW('Sanitation Data'!D184))),'Data Summary'!CM190="Yes"),OFFSET('Sanitation Data'!$D$10,0,10*ROW('Sanitation Data'!D184)),NA())</f>
        <v>#N/A</v>
      </c>
      <c r="Y190" s="97" t="e">
        <f ca="true">+IF(AND(ISNUMBER(OFFSET('Sanitation Data'!$D$11,0,10*ROW('Sanitation Data'!D184))),'Data Summary'!CN190="Yes"),OFFSET('Sanitation Data'!$D$11,0,10*ROW('Sanitation Data'!D184)),NA())</f>
        <v>#N/A</v>
      </c>
      <c r="Z190" s="97" t="e">
        <f ca="true">+IF(AND(ISNUMBER(OFFSET('Sanitation Data'!$D$12,0,10*ROW('Sanitation Data'!D184))),'Data Summary'!CO190="Yes"),OFFSET('Sanitation Data'!$D$12,0,10*ROW('Sanitation Data'!D184)),NA())</f>
        <v>#N/A</v>
      </c>
      <c r="AA190" s="97" t="e">
        <f ca="true">+IF(AND(ISNUMBER(OFFSET('Sanitation Data'!$E$4,0,10*ROW('Sanitation Data'!E184))),'Data Summary'!CP190="Yes"),100-OFFSET('Sanitation Data'!$E$4,0,10*ROW('Sanitation Data'!E184)),NA())</f>
        <v>#N/A</v>
      </c>
      <c r="AB190" s="97" t="e">
        <f ca="true">+IF(AND(ISNUMBER(OFFSET('Sanitation Data'!$E$6,0,10*ROW('Sanitation Data'!E184))),'Data Summary'!CQ190="Yes"),OFFSET('Sanitation Data'!$E$6,0,10*ROW('Sanitation Data'!E184)),NA())</f>
        <v>#N/A</v>
      </c>
      <c r="AC190" s="97" t="e">
        <f ca="true">+IF(AND(ISNUMBER(OFFSET('Sanitation Data'!$E$10,0,10*ROW('Sanitation Data'!E184))),'Data Summary'!CR190="Yes"),OFFSET('Sanitation Data'!$E$10,0,10*ROW('Sanitation Data'!E184)),NA())</f>
        <v>#N/A</v>
      </c>
      <c r="AD190" s="97" t="e">
        <f ca="true">+IF(AND(ISNUMBER(OFFSET('Sanitation Data'!$E$11,0,10*ROW('Sanitation Data'!E184))),'Data Summary'!CS190="Yes"),OFFSET('Sanitation Data'!$E$11,0,10*ROW('Sanitation Data'!E184)),NA())</f>
        <v>#N/A</v>
      </c>
      <c r="AE190" s="97" t="e">
        <f ca="true">+IF(AND(ISNUMBER(OFFSET('Sanitation Data'!$E$12,0,10*ROW('Sanitation Data'!E184))),'Data Summary'!CT190="Yes"),OFFSET('Sanitation Data'!$E$12,0,10*ROW('Sanitation Data'!E184)),NA())</f>
        <v>#N/A</v>
      </c>
      <c r="AF190" s="97" t="e">
        <f ca="true">+IF(AND(ISNUMBER(OFFSET('Sanitation Data'!$F$4,0,10*ROW('Sanitation Data'!F184))),'Data Summary'!CU190="Yes"),100-OFFSET('Sanitation Data'!$F$4,0,10*ROW('Sanitation Data'!F184)),NA())</f>
        <v>#N/A</v>
      </c>
      <c r="AG190" s="97" t="e">
        <f ca="true">+IF(AND(ISNUMBER(OFFSET('Sanitation Data'!$F$6,0,10*ROW('Sanitation Data'!F184))),'Data Summary'!CV190="Yes"),OFFSET('Sanitation Data'!$F$6,0,10*ROW('Sanitation Data'!F184)),NA())</f>
        <v>#N/A</v>
      </c>
      <c r="AH190" s="97" t="e">
        <f ca="true">+IF(AND(ISNUMBER(OFFSET('Sanitation Data'!$F$10,0,10*ROW('Sanitation Data'!F184))),'Data Summary'!CW190="Yes"),OFFSET('Sanitation Data'!$F$10,0,10*ROW('Sanitation Data'!F184)),NA())</f>
        <v>#N/A</v>
      </c>
      <c r="AI190" s="97" t="e">
        <f ca="true">+IF(AND(ISNUMBER(OFFSET('Sanitation Data'!$F$11,0,10*ROW('Sanitation Data'!F184))),'Data Summary'!CX190="Yes"),OFFSET('Sanitation Data'!$F$11,0,10*ROW('Sanitation Data'!F184)),NA())</f>
        <v>#N/A</v>
      </c>
      <c r="AJ190" s="97" t="e">
        <f ca="true">+IF(AND(ISNUMBER(OFFSET('Sanitation Data'!$F$12,0,10*ROW('Sanitation Data'!F184))),'Data Summary'!CY190="Yes"),OFFSET('Sanitation Data'!$F$12,0,10*ROW('Sanitation Data'!F184)),NA())</f>
        <v>#N/A</v>
      </c>
      <c r="AK190" s="97" t="e">
        <f ca="true">+IF(AND(ISNUMBER(OFFSET('Sanitation Data'!$G$4,0,10*ROW('Sanitation Data'!G184))),'Data Summary'!CZ190="Yes"),100-OFFSET('Sanitation Data'!$G$4,0,10*ROW('Sanitation Data'!G184)),NA())</f>
        <v>#N/A</v>
      </c>
      <c r="AL190" s="97" t="e">
        <f ca="true">+IF(AND(ISNUMBER(OFFSET('Sanitation Data'!$G$6,0,10*ROW('Sanitation Data'!G184))),'Data Summary'!DA190="Yes"),OFFSET('Sanitation Data'!$G$6,0,10*ROW('Sanitation Data'!G184)),NA())</f>
        <v>#N/A</v>
      </c>
      <c r="AM190" s="97" t="e">
        <f ca="true">+IF(AND(ISNUMBER(OFFSET('Sanitation Data'!$G$10,0,10*ROW('Sanitation Data'!G184))),'Data Summary'!DB190="Yes"),OFFSET('Sanitation Data'!$G$10,0,10*ROW('Sanitation Data'!G184)),NA())</f>
        <v>#N/A</v>
      </c>
      <c r="AN190" s="97" t="e">
        <f ca="true">+IF(AND(ISNUMBER(OFFSET('Sanitation Data'!$G$11,0,10*ROW('Sanitation Data'!G184))),'Data Summary'!DC190="Yes"),OFFSET('Sanitation Data'!$G$11,0,10*ROW('Sanitation Data'!G184)),NA())</f>
        <v>#N/A</v>
      </c>
      <c r="AO190" s="97" t="e">
        <f ca="true">+IF(AND(ISNUMBER(OFFSET('Sanitation Data'!$G$12,0,10*ROW('Sanitation Data'!G184))),'Data Summary'!DD190="Yes"),OFFSET('Sanitation Data'!$G$12,0,10*ROW('Sanitation Data'!G184)),NA())</f>
        <v>#N/A</v>
      </c>
      <c r="AP190" s="97" t="e">
        <f ca="true">+IF(AND(ISNUMBER(OFFSET('Sanitation Data'!$H$4,0,10*ROW('Sanitation Data'!H184))),'Data Summary'!DE190="Yes"),100-OFFSET('Sanitation Data'!$H$4,0,10*ROW('Sanitation Data'!H184)),NA())</f>
        <v>#N/A</v>
      </c>
      <c r="AQ190" s="97" t="e">
        <f ca="true">+IF(AND(ISNUMBER(OFFSET('Sanitation Data'!$H$6,0,10*ROW('Sanitation Data'!H184))),'Data Summary'!DF190="Yes"),OFFSET('Sanitation Data'!$H$6,0,10*ROW('Sanitation Data'!H184)),NA())</f>
        <v>#N/A</v>
      </c>
      <c r="AR190" s="97" t="e">
        <f ca="true">+IF(AND(ISNUMBER(OFFSET('Sanitation Data'!$H$10,0,10*ROW('Sanitation Data'!H184))),'Data Summary'!DG190="Yes"),OFFSET('Sanitation Data'!$H$10,0,10*ROW('Sanitation Data'!H184)),NA())</f>
        <v>#N/A</v>
      </c>
      <c r="AS190" s="97" t="e">
        <f ca="true">+IF(AND(ISNUMBER(OFFSET('Sanitation Data'!$H$11,0,10*ROW('Sanitation Data'!H184))),'Data Summary'!DH190="Yes"),OFFSET('Sanitation Data'!$H$11,0,10*ROW('Sanitation Data'!H184)),NA())</f>
        <v>#N/A</v>
      </c>
      <c r="AT190" s="97" t="e">
        <f ca="true">+IF(AND(ISNUMBER(OFFSET('Sanitation Data'!$H$12,0,10*ROW('Sanitation Data'!H184))),'Data Summary'!DI190="Yes"),OFFSET('Sanitation Data'!$H$12,0,10*ROW('Sanitation Data'!H184)),NA())</f>
        <v>#N/A</v>
      </c>
      <c r="AU190" s="97" t="e">
        <f ca="true">+IF(AND(ISNUMBER(OFFSET('Sanitation Data'!$I$4,0,10*ROW('Sanitation Data'!I184))),'Data Summary'!DJ190="Yes"),100-OFFSET('Sanitation Data'!$I$4,0,10*ROW('Sanitation Data'!I184)),NA())</f>
        <v>#N/A</v>
      </c>
      <c r="AV190" s="97" t="e">
        <f ca="true">+IF(AND(ISNUMBER(OFFSET('Sanitation Data'!$I$6,0,10*ROW('Sanitation Data'!I184))),'Data Summary'!DK190="Yes"),OFFSET('Sanitation Data'!$I$6,0,10*ROW('Sanitation Data'!I184)),NA())</f>
        <v>#N/A</v>
      </c>
      <c r="AW190" s="97" t="e">
        <f ca="true">+IF(AND(ISNUMBER(OFFSET('Sanitation Data'!$I$10,0,10*ROW('Sanitation Data'!I184))),'Data Summary'!DL190="Yes"),OFFSET('Sanitation Data'!$I$10,0,10*ROW('Sanitation Data'!I184)),NA())</f>
        <v>#N/A</v>
      </c>
      <c r="AX190" s="97" t="e">
        <f ca="true">+IF(AND(ISNUMBER(OFFSET('Sanitation Data'!$I$11,0,10*ROW('Sanitation Data'!I184))),'Data Summary'!DM190="Yes"),OFFSET('Sanitation Data'!$I$11,0,10*ROW('Sanitation Data'!I184)),NA())</f>
        <v>#N/A</v>
      </c>
      <c r="AY190" s="97" t="e">
        <f ca="true">+IF(AND(ISNUMBER(OFFSET('Sanitation Data'!$I$12,0,10*ROW('Sanitation Data'!I184))),'Data Summary'!DN190="Yes"),OFFSET('Sanitation Data'!$I$12,0,10*ROW('Sanitation Data'!I184)),NA())</f>
        <v>#N/A</v>
      </c>
      <c r="AZ190" s="98" t="e">
        <f ca="true">+IF(AND(ISNUMBER(OFFSET('Hygiene Data'!$D$5,0,10*ROW('Hygiene Data'!D184))),'Data Summary'!DO190="Yes"),OFFSET('Hygiene Data'!$D$5,0,10*ROW('Hygiene Data'!D184)),NA())</f>
        <v>#N/A</v>
      </c>
      <c r="BA190" s="98" t="e">
        <f ca="true">+IF(AND(ISNUMBER(OFFSET('Hygiene Data'!$D$7,0,10*ROW('Hygiene Data'!D184))),'Data Summary'!DP190="Yes"),OFFSET('Hygiene Data'!$D$7,0,10*ROW('Hygiene Data'!D184)),NA())</f>
        <v>#N/A</v>
      </c>
      <c r="BB190" s="98" t="e">
        <f ca="true">+IF(AND(ISNUMBER(OFFSET('Hygiene Data'!$D$9,0,10*ROW('Hygiene Data'!D184))),'Data Summary'!DQ190="Yes"),OFFSET('Hygiene Data'!$D$9,0,10*ROW('Hygiene Data'!D184)),NA())</f>
        <v>#N/A</v>
      </c>
      <c r="BC190" s="98" t="e">
        <f ca="true">+IF(AND(ISNUMBER(OFFSET('Hygiene Data'!$E$5,0,10*ROW('Hygiene Data'!E184))),'Data Summary'!DR190="Yes"),OFFSET('Hygiene Data'!$E$5,0,10*ROW('Hygiene Data'!E184)),NA())</f>
        <v>#N/A</v>
      </c>
      <c r="BD190" s="98" t="e">
        <f ca="true">+IF(AND(ISNUMBER(OFFSET('Hygiene Data'!$E$7,0,10*ROW('Hygiene Data'!E184))),'Data Summary'!DS190="Yes"),OFFSET('Hygiene Data'!$E$7,0,10*ROW('Hygiene Data'!E184)),NA())</f>
        <v>#N/A</v>
      </c>
      <c r="BE190" s="98" t="e">
        <f ca="true">+IF(AND(ISNUMBER(OFFSET('Hygiene Data'!$E$9,0,10*ROW('Hygiene Data'!E184))),'Data Summary'!DT190="Yes"),OFFSET('Hygiene Data'!$E$9,0,10*ROW('Hygiene Data'!E184)),NA())</f>
        <v>#N/A</v>
      </c>
      <c r="BF190" s="98" t="e">
        <f ca="true">+IF(AND(ISNUMBER(OFFSET('Hygiene Data'!$F$5,0,10*ROW('Hygiene Data'!F184))),'Data Summary'!DU190="Yes"),OFFSET('Hygiene Data'!$F$5,0,10*ROW('Hygiene Data'!F184)),NA())</f>
        <v>#N/A</v>
      </c>
      <c r="BG190" s="98" t="e">
        <f ca="true">+IF(AND(ISNUMBER(OFFSET('Hygiene Data'!$F$7,0,10*ROW('Hygiene Data'!F184))),'Data Summary'!DV190="Yes"),OFFSET('Hygiene Data'!$F$7,0,10*ROW('Hygiene Data'!F184)),NA())</f>
        <v>#N/A</v>
      </c>
      <c r="BH190" s="98" t="e">
        <f ca="true">+IF(AND(ISNUMBER(OFFSET('Hygiene Data'!$F$9,0,10*ROW('Hygiene Data'!F184))),'Data Summary'!DW190="Yes"),OFFSET('Hygiene Data'!$F$9,0,10*ROW('Hygiene Data'!F184)),NA())</f>
        <v>#N/A</v>
      </c>
      <c r="BI190" s="98" t="e">
        <f ca="true">+IF(AND(ISNUMBER(OFFSET('Hygiene Data'!$G$5,0,10*ROW('Hygiene Data'!G184))),'Data Summary'!DX190="Yes"),OFFSET('Hygiene Data'!$G$5,0,10*ROW('Hygiene Data'!G184)),NA())</f>
        <v>#N/A</v>
      </c>
      <c r="BJ190" s="98" t="e">
        <f ca="true">+IF(AND(ISNUMBER(OFFSET('Hygiene Data'!$G$7,0,10*ROW('Hygiene Data'!G184))),'Data Summary'!DY190="Yes"),OFFSET('Hygiene Data'!$G$7,0,10*ROW('Hygiene Data'!G184)),NA())</f>
        <v>#N/A</v>
      </c>
      <c r="BK190" s="98" t="e">
        <f ca="true">+IF(AND(ISNUMBER(OFFSET('Hygiene Data'!$G$9,0,10*ROW('Hygiene Data'!G184))),'Data Summary'!DZ190="Yes"),OFFSET('Hygiene Data'!$G$9,0,10*ROW('Hygiene Data'!G184)),NA())</f>
        <v>#N/A</v>
      </c>
      <c r="BL190" s="98" t="e">
        <f ca="true">+IF(AND(ISNUMBER(OFFSET('Hygiene Data'!$H$5,0,10*ROW('Hygiene Data'!H184))),'Data Summary'!EA190="Yes"),OFFSET('Hygiene Data'!$H$5,0,10*ROW('Hygiene Data'!H184)),NA())</f>
        <v>#N/A</v>
      </c>
      <c r="BM190" s="98" t="e">
        <f ca="true">+IF(AND(ISNUMBER(OFFSET('Hygiene Data'!$H$7,0,10*ROW('Hygiene Data'!H184))),'Data Summary'!EB190="Yes"),OFFSET('Hygiene Data'!$H$7,0,10*ROW('Hygiene Data'!H184)),NA())</f>
        <v>#N/A</v>
      </c>
      <c r="BN190" s="98" t="e">
        <f ca="true">+IF(AND(ISNUMBER(OFFSET('Hygiene Data'!$H$9,0,10*ROW('Hygiene Data'!H184))),'Data Summary'!EC190="Yes"),OFFSET('Hygiene Data'!$H$9,0,10*ROW('Hygiene Data'!H184)),NA())</f>
        <v>#N/A</v>
      </c>
      <c r="BO190" s="98" t="e">
        <f ca="true">+IF(AND(ISNUMBER(OFFSET('Hygiene Data'!$I$5,0,10*ROW('Hygiene Data'!I184))),'Data Summary'!ED190="Yes"),OFFSET('Hygiene Data'!$I$5,0,10*ROW('Hygiene Data'!I184)),NA())</f>
        <v>#N/A</v>
      </c>
      <c r="BP190" s="98" t="e">
        <f ca="true">+IF(AND(ISNUMBER(OFFSET('Hygiene Data'!$I$7,0,10*ROW('Hygiene Data'!I184))),'Data Summary'!EE190="Yes"),OFFSET('Hygiene Data'!$I$7,0,10*ROW('Hygiene Data'!I184)),NA())</f>
        <v>#N/A</v>
      </c>
      <c r="BQ190" s="98" t="e">
        <f ca="true">+IF(AND(ISNUMBER(OFFSET('Hygiene Data'!$I$9,0,10*ROW('Hygiene Data'!I184))),'Data Summary'!EF190="Yes"),OFFSET('Hygiene Data'!$I$9,0,10*ROW('Hygiene Data'!I184)),NA())</f>
        <v>#N/A</v>
      </c>
    </row>
    <row xmlns:x14ac="http://schemas.microsoft.com/office/spreadsheetml/2009/9/ac" r="191" x14ac:dyDescent="0.2">
      <c r="A191" s="335" t="e">
        <f ca="true">+RIGHT('Data Summary'!A191,LEN('Data Summary'!A191)-9)</f>
        <v>#VALUE!</v>
      </c>
      <c r="B191" s="36" t="str">
        <f ca="true">+IF(ISTEXT('Data Summary'!B191),'Data Summary'!B191,"")</f>
        <v/>
      </c>
      <c r="C191" s="334" t="e">
        <f ca="true">+VALUE('Data Summary'!C191)</f>
        <v>#VALUE!</v>
      </c>
      <c r="D191" s="96" t="e">
        <f ca="true">+IF(AND(ISNUMBER(OFFSET('Water Data'!$D$4,0,10*ROW('Water Data'!D185))),'Data Summary'!BS191="Yes"),100-OFFSET('Water Data'!$D$4,0,10*ROW('Water Data'!D185)),NA())</f>
        <v>#N/A</v>
      </c>
      <c r="E191" s="96" t="e">
        <f ca="true">+IF(AND(ISNUMBER(OFFSET('Water Data'!$D$6,0,10*ROW('Water Data'!D185))),'Data Summary'!BT191="Yes"),OFFSET('Water Data'!$D$6,0,10*ROW('Water Data'!D185)),NA())</f>
        <v>#N/A</v>
      </c>
      <c r="F191" s="96" t="e">
        <f ca="true">+IF(AND(ISNUMBER(OFFSET('Water Data'!$D$9,0,10*ROW('Water Data'!D185))),'Data Summary'!BU191="Yes"),OFFSET('Water Data'!$D$9,0,10*ROW('Water Data'!D185)),NA())</f>
        <v>#N/A</v>
      </c>
      <c r="G191" s="96" t="e">
        <f ca="true">+IF(AND(ISNUMBER(OFFSET('Water Data'!$E$4,0,10*ROW('Water Data'!E185))),'Data Summary'!BV191="Yes"),100-OFFSET('Water Data'!$E$4,0,10*ROW('Water Data'!E185)),NA())</f>
        <v>#N/A</v>
      </c>
      <c r="H191" s="96" t="e">
        <f ca="true">+IF(AND(ISNUMBER(OFFSET('Water Data'!$E$6,0,10*ROW('Water Data'!E185))),'Data Summary'!BW191="Yes"),OFFSET('Water Data'!$E$6,0,10*ROW('Water Data'!E185)),NA())</f>
        <v>#N/A</v>
      </c>
      <c r="I191" s="96" t="e">
        <f ca="true">+IF(AND(ISNUMBER(OFFSET('Water Data'!$E$9,0,10*ROW('Water Data'!E185))),'Data Summary'!BX191="Yes"),OFFSET('Water Data'!$E$9,0,10*ROW('Water Data'!E185)),NA())</f>
        <v>#N/A</v>
      </c>
      <c r="J191" s="96" t="e">
        <f ca="true">+IF(AND(ISNUMBER(OFFSET('Water Data'!$F$4,0,10*ROW('Water Data'!F185))),'Data Summary'!BY191="Yes"),100-OFFSET('Water Data'!$F$4,0,10*ROW('Water Data'!F185)),NA())</f>
        <v>#N/A</v>
      </c>
      <c r="K191" s="96" t="e">
        <f ca="true">+IF(AND(ISNUMBER(OFFSET('Water Data'!$F$6,0,10*ROW('Water Data'!F185))),'Data Summary'!BZ191="Yes"),OFFSET('Water Data'!$F$6,0,10*ROW('Water Data'!F185)),NA())</f>
        <v>#N/A</v>
      </c>
      <c r="L191" s="96" t="e">
        <f ca="true">+IF(AND(ISNUMBER(OFFSET('Water Data'!$F$9,0,10*ROW('Water Data'!F185))),'Data Summary'!CA191="Yes"),OFFSET('Water Data'!$F$9,0,10*ROW('Water Data'!F185)),NA())</f>
        <v>#N/A</v>
      </c>
      <c r="M191" s="96" t="e">
        <f ca="true">+IF(AND(ISNUMBER(OFFSET('Water Data'!$G$4,0,10*ROW('Water Data'!G185))),'Data Summary'!CB191="Yes"),100-OFFSET('Water Data'!$G$4,0,10*ROW('Water Data'!G185)),NA())</f>
        <v>#N/A</v>
      </c>
      <c r="N191" s="96" t="e">
        <f ca="true">+IF(AND(ISNUMBER(OFFSET('Water Data'!$G$6,0,10*ROW('Water Data'!G185))),'Data Summary'!CC191="Yes"),OFFSET('Water Data'!$G$6,0,10*ROW('Water Data'!G185)),NA())</f>
        <v>#N/A</v>
      </c>
      <c r="O191" s="96" t="e">
        <f ca="true">+IF(AND(ISNUMBER(OFFSET('Water Data'!$G$9,0,10*ROW('Water Data'!G185))),'Data Summary'!CD191="Yes"),OFFSET('Water Data'!$G$9,0,10*ROW('Water Data'!G185)),NA())</f>
        <v>#N/A</v>
      </c>
      <c r="P191" s="96" t="e">
        <f ca="true">+IF(AND(ISNUMBER(OFFSET('Water Data'!$H$4,0,10*ROW('Water Data'!H185))),'Data Summary'!CE191="Yes"),100-OFFSET('Water Data'!$H$4,0,10*ROW('Water Data'!H185)),NA())</f>
        <v>#N/A</v>
      </c>
      <c r="Q191" s="96" t="e">
        <f ca="true">+IF(AND(ISNUMBER(OFFSET('Water Data'!$H$6,0,10*ROW('Water Data'!H185))),'Data Summary'!CF191="Yes"),OFFSET('Water Data'!$H$6,0,10*ROW('Water Data'!H185)),NA())</f>
        <v>#N/A</v>
      </c>
      <c r="R191" s="96" t="e">
        <f ca="true">+IF(AND(ISNUMBER(OFFSET('Water Data'!$H$9,0,10*ROW('Water Data'!H185))),'Data Summary'!CG191="Yes"),OFFSET('Water Data'!$H$9,0,10*ROW('Water Data'!H185)),NA())</f>
        <v>#N/A</v>
      </c>
      <c r="S191" s="96" t="e">
        <f ca="true">+IF(AND(ISNUMBER(OFFSET('Water Data'!$I$4,0,10*ROW('Water Data'!I185))),'Data Summary'!CH191="Yes"),100-OFFSET('Water Data'!$I$4,0,10*ROW('Water Data'!I185)),NA())</f>
        <v>#N/A</v>
      </c>
      <c r="T191" s="96" t="e">
        <f ca="true">+IF(AND(ISNUMBER(OFFSET('Water Data'!$I$6,0,10*ROW('Water Data'!I185))),'Data Summary'!CI191="Yes"),OFFSET('Water Data'!$I$6,0,10*ROW('Water Data'!I185)),NA())</f>
        <v>#N/A</v>
      </c>
      <c r="U191" s="96" t="e">
        <f ca="true">+IF(AND(ISNUMBER(OFFSET('Water Data'!$I$9,0,10*ROW('Water Data'!I185))),'Data Summary'!CJ191="Yes"),OFFSET('Water Data'!$I$9,0,10*ROW('Water Data'!I185)),NA())</f>
        <v>#N/A</v>
      </c>
      <c r="V191" s="97" t="e">
        <f ca="true">+IF(AND(ISNUMBER(OFFSET('Sanitation Data'!$D$4,0,10*ROW('Sanitation Data'!D185))),'Data Summary'!CK191="Yes"),100-OFFSET('Sanitation Data'!$D$4,0,10*ROW('Sanitation Data'!D185)),NA())</f>
        <v>#N/A</v>
      </c>
      <c r="W191" s="97" t="e">
        <f ca="true">+IF(AND(ISNUMBER(OFFSET('Sanitation Data'!$D$6,0,10*ROW('Sanitation Data'!D185))),'Data Summary'!CL191="Yes"),OFFSET('Sanitation Data'!$D$6,0,10*ROW('Sanitation Data'!D185)),NA())</f>
        <v>#N/A</v>
      </c>
      <c r="X191" s="97" t="e">
        <f ca="true">+IF(AND(ISNUMBER(OFFSET('Sanitation Data'!$D$10,0,10*ROW('Sanitation Data'!D185))),'Data Summary'!CM191="Yes"),OFFSET('Sanitation Data'!$D$10,0,10*ROW('Sanitation Data'!D185)),NA())</f>
        <v>#N/A</v>
      </c>
      <c r="Y191" s="97" t="e">
        <f ca="true">+IF(AND(ISNUMBER(OFFSET('Sanitation Data'!$D$11,0,10*ROW('Sanitation Data'!D185))),'Data Summary'!CN191="Yes"),OFFSET('Sanitation Data'!$D$11,0,10*ROW('Sanitation Data'!D185)),NA())</f>
        <v>#N/A</v>
      </c>
      <c r="Z191" s="97" t="e">
        <f ca="true">+IF(AND(ISNUMBER(OFFSET('Sanitation Data'!$D$12,0,10*ROW('Sanitation Data'!D185))),'Data Summary'!CO191="Yes"),OFFSET('Sanitation Data'!$D$12,0,10*ROW('Sanitation Data'!D185)),NA())</f>
        <v>#N/A</v>
      </c>
      <c r="AA191" s="97" t="e">
        <f ca="true">+IF(AND(ISNUMBER(OFFSET('Sanitation Data'!$E$4,0,10*ROW('Sanitation Data'!E185))),'Data Summary'!CP191="Yes"),100-OFFSET('Sanitation Data'!$E$4,0,10*ROW('Sanitation Data'!E185)),NA())</f>
        <v>#N/A</v>
      </c>
      <c r="AB191" s="97" t="e">
        <f ca="true">+IF(AND(ISNUMBER(OFFSET('Sanitation Data'!$E$6,0,10*ROW('Sanitation Data'!E185))),'Data Summary'!CQ191="Yes"),OFFSET('Sanitation Data'!$E$6,0,10*ROW('Sanitation Data'!E185)),NA())</f>
        <v>#N/A</v>
      </c>
      <c r="AC191" s="97" t="e">
        <f ca="true">+IF(AND(ISNUMBER(OFFSET('Sanitation Data'!$E$10,0,10*ROW('Sanitation Data'!E185))),'Data Summary'!CR191="Yes"),OFFSET('Sanitation Data'!$E$10,0,10*ROW('Sanitation Data'!E185)),NA())</f>
        <v>#N/A</v>
      </c>
      <c r="AD191" s="97" t="e">
        <f ca="true">+IF(AND(ISNUMBER(OFFSET('Sanitation Data'!$E$11,0,10*ROW('Sanitation Data'!E185))),'Data Summary'!CS191="Yes"),OFFSET('Sanitation Data'!$E$11,0,10*ROW('Sanitation Data'!E185)),NA())</f>
        <v>#N/A</v>
      </c>
      <c r="AE191" s="97" t="e">
        <f ca="true">+IF(AND(ISNUMBER(OFFSET('Sanitation Data'!$E$12,0,10*ROW('Sanitation Data'!E185))),'Data Summary'!CT191="Yes"),OFFSET('Sanitation Data'!$E$12,0,10*ROW('Sanitation Data'!E185)),NA())</f>
        <v>#N/A</v>
      </c>
      <c r="AF191" s="97" t="e">
        <f ca="true">+IF(AND(ISNUMBER(OFFSET('Sanitation Data'!$F$4,0,10*ROW('Sanitation Data'!F185))),'Data Summary'!CU191="Yes"),100-OFFSET('Sanitation Data'!$F$4,0,10*ROW('Sanitation Data'!F185)),NA())</f>
        <v>#N/A</v>
      </c>
      <c r="AG191" s="97" t="e">
        <f ca="true">+IF(AND(ISNUMBER(OFFSET('Sanitation Data'!$F$6,0,10*ROW('Sanitation Data'!F185))),'Data Summary'!CV191="Yes"),OFFSET('Sanitation Data'!$F$6,0,10*ROW('Sanitation Data'!F185)),NA())</f>
        <v>#N/A</v>
      </c>
      <c r="AH191" s="97" t="e">
        <f ca="true">+IF(AND(ISNUMBER(OFFSET('Sanitation Data'!$F$10,0,10*ROW('Sanitation Data'!F185))),'Data Summary'!CW191="Yes"),OFFSET('Sanitation Data'!$F$10,0,10*ROW('Sanitation Data'!F185)),NA())</f>
        <v>#N/A</v>
      </c>
      <c r="AI191" s="97" t="e">
        <f ca="true">+IF(AND(ISNUMBER(OFFSET('Sanitation Data'!$F$11,0,10*ROW('Sanitation Data'!F185))),'Data Summary'!CX191="Yes"),OFFSET('Sanitation Data'!$F$11,0,10*ROW('Sanitation Data'!F185)),NA())</f>
        <v>#N/A</v>
      </c>
      <c r="AJ191" s="97" t="e">
        <f ca="true">+IF(AND(ISNUMBER(OFFSET('Sanitation Data'!$F$12,0,10*ROW('Sanitation Data'!F185))),'Data Summary'!CY191="Yes"),OFFSET('Sanitation Data'!$F$12,0,10*ROW('Sanitation Data'!F185)),NA())</f>
        <v>#N/A</v>
      </c>
      <c r="AK191" s="97" t="e">
        <f ca="true">+IF(AND(ISNUMBER(OFFSET('Sanitation Data'!$G$4,0,10*ROW('Sanitation Data'!G185))),'Data Summary'!CZ191="Yes"),100-OFFSET('Sanitation Data'!$G$4,0,10*ROW('Sanitation Data'!G185)),NA())</f>
        <v>#N/A</v>
      </c>
      <c r="AL191" s="97" t="e">
        <f ca="true">+IF(AND(ISNUMBER(OFFSET('Sanitation Data'!$G$6,0,10*ROW('Sanitation Data'!G185))),'Data Summary'!DA191="Yes"),OFFSET('Sanitation Data'!$G$6,0,10*ROW('Sanitation Data'!G185)),NA())</f>
        <v>#N/A</v>
      </c>
      <c r="AM191" s="97" t="e">
        <f ca="true">+IF(AND(ISNUMBER(OFFSET('Sanitation Data'!$G$10,0,10*ROW('Sanitation Data'!G185))),'Data Summary'!DB191="Yes"),OFFSET('Sanitation Data'!$G$10,0,10*ROW('Sanitation Data'!G185)),NA())</f>
        <v>#N/A</v>
      </c>
      <c r="AN191" s="97" t="e">
        <f ca="true">+IF(AND(ISNUMBER(OFFSET('Sanitation Data'!$G$11,0,10*ROW('Sanitation Data'!G185))),'Data Summary'!DC191="Yes"),OFFSET('Sanitation Data'!$G$11,0,10*ROW('Sanitation Data'!G185)),NA())</f>
        <v>#N/A</v>
      </c>
      <c r="AO191" s="97" t="e">
        <f ca="true">+IF(AND(ISNUMBER(OFFSET('Sanitation Data'!$G$12,0,10*ROW('Sanitation Data'!G185))),'Data Summary'!DD191="Yes"),OFFSET('Sanitation Data'!$G$12,0,10*ROW('Sanitation Data'!G185)),NA())</f>
        <v>#N/A</v>
      </c>
      <c r="AP191" s="97" t="e">
        <f ca="true">+IF(AND(ISNUMBER(OFFSET('Sanitation Data'!$H$4,0,10*ROW('Sanitation Data'!H185))),'Data Summary'!DE191="Yes"),100-OFFSET('Sanitation Data'!$H$4,0,10*ROW('Sanitation Data'!H185)),NA())</f>
        <v>#N/A</v>
      </c>
      <c r="AQ191" s="97" t="e">
        <f ca="true">+IF(AND(ISNUMBER(OFFSET('Sanitation Data'!$H$6,0,10*ROW('Sanitation Data'!H185))),'Data Summary'!DF191="Yes"),OFFSET('Sanitation Data'!$H$6,0,10*ROW('Sanitation Data'!H185)),NA())</f>
        <v>#N/A</v>
      </c>
      <c r="AR191" s="97" t="e">
        <f ca="true">+IF(AND(ISNUMBER(OFFSET('Sanitation Data'!$H$10,0,10*ROW('Sanitation Data'!H185))),'Data Summary'!DG191="Yes"),OFFSET('Sanitation Data'!$H$10,0,10*ROW('Sanitation Data'!H185)),NA())</f>
        <v>#N/A</v>
      </c>
      <c r="AS191" s="97" t="e">
        <f ca="true">+IF(AND(ISNUMBER(OFFSET('Sanitation Data'!$H$11,0,10*ROW('Sanitation Data'!H185))),'Data Summary'!DH191="Yes"),OFFSET('Sanitation Data'!$H$11,0,10*ROW('Sanitation Data'!H185)),NA())</f>
        <v>#N/A</v>
      </c>
      <c r="AT191" s="97" t="e">
        <f ca="true">+IF(AND(ISNUMBER(OFFSET('Sanitation Data'!$H$12,0,10*ROW('Sanitation Data'!H185))),'Data Summary'!DI191="Yes"),OFFSET('Sanitation Data'!$H$12,0,10*ROW('Sanitation Data'!H185)),NA())</f>
        <v>#N/A</v>
      </c>
      <c r="AU191" s="97" t="e">
        <f ca="true">+IF(AND(ISNUMBER(OFFSET('Sanitation Data'!$I$4,0,10*ROW('Sanitation Data'!I185))),'Data Summary'!DJ191="Yes"),100-OFFSET('Sanitation Data'!$I$4,0,10*ROW('Sanitation Data'!I185)),NA())</f>
        <v>#N/A</v>
      </c>
      <c r="AV191" s="97" t="e">
        <f ca="true">+IF(AND(ISNUMBER(OFFSET('Sanitation Data'!$I$6,0,10*ROW('Sanitation Data'!I185))),'Data Summary'!DK191="Yes"),OFFSET('Sanitation Data'!$I$6,0,10*ROW('Sanitation Data'!I185)),NA())</f>
        <v>#N/A</v>
      </c>
      <c r="AW191" s="97" t="e">
        <f ca="true">+IF(AND(ISNUMBER(OFFSET('Sanitation Data'!$I$10,0,10*ROW('Sanitation Data'!I185))),'Data Summary'!DL191="Yes"),OFFSET('Sanitation Data'!$I$10,0,10*ROW('Sanitation Data'!I185)),NA())</f>
        <v>#N/A</v>
      </c>
      <c r="AX191" s="97" t="e">
        <f ca="true">+IF(AND(ISNUMBER(OFFSET('Sanitation Data'!$I$11,0,10*ROW('Sanitation Data'!I185))),'Data Summary'!DM191="Yes"),OFFSET('Sanitation Data'!$I$11,0,10*ROW('Sanitation Data'!I185)),NA())</f>
        <v>#N/A</v>
      </c>
      <c r="AY191" s="97" t="e">
        <f ca="true">+IF(AND(ISNUMBER(OFFSET('Sanitation Data'!$I$12,0,10*ROW('Sanitation Data'!I185))),'Data Summary'!DN191="Yes"),OFFSET('Sanitation Data'!$I$12,0,10*ROW('Sanitation Data'!I185)),NA())</f>
        <v>#N/A</v>
      </c>
      <c r="AZ191" s="98" t="e">
        <f ca="true">+IF(AND(ISNUMBER(OFFSET('Hygiene Data'!$D$5,0,10*ROW('Hygiene Data'!D185))),'Data Summary'!DO191="Yes"),OFFSET('Hygiene Data'!$D$5,0,10*ROW('Hygiene Data'!D185)),NA())</f>
        <v>#N/A</v>
      </c>
      <c r="BA191" s="98" t="e">
        <f ca="true">+IF(AND(ISNUMBER(OFFSET('Hygiene Data'!$D$7,0,10*ROW('Hygiene Data'!D185))),'Data Summary'!DP191="Yes"),OFFSET('Hygiene Data'!$D$7,0,10*ROW('Hygiene Data'!D185)),NA())</f>
        <v>#N/A</v>
      </c>
      <c r="BB191" s="98" t="e">
        <f ca="true">+IF(AND(ISNUMBER(OFFSET('Hygiene Data'!$D$9,0,10*ROW('Hygiene Data'!D185))),'Data Summary'!DQ191="Yes"),OFFSET('Hygiene Data'!$D$9,0,10*ROW('Hygiene Data'!D185)),NA())</f>
        <v>#N/A</v>
      </c>
      <c r="BC191" s="98" t="e">
        <f ca="true">+IF(AND(ISNUMBER(OFFSET('Hygiene Data'!$E$5,0,10*ROW('Hygiene Data'!E185))),'Data Summary'!DR191="Yes"),OFFSET('Hygiene Data'!$E$5,0,10*ROW('Hygiene Data'!E185)),NA())</f>
        <v>#N/A</v>
      </c>
      <c r="BD191" s="98" t="e">
        <f ca="true">+IF(AND(ISNUMBER(OFFSET('Hygiene Data'!$E$7,0,10*ROW('Hygiene Data'!E185))),'Data Summary'!DS191="Yes"),OFFSET('Hygiene Data'!$E$7,0,10*ROW('Hygiene Data'!E185)),NA())</f>
        <v>#N/A</v>
      </c>
      <c r="BE191" s="98" t="e">
        <f ca="true">+IF(AND(ISNUMBER(OFFSET('Hygiene Data'!$E$9,0,10*ROW('Hygiene Data'!E185))),'Data Summary'!DT191="Yes"),OFFSET('Hygiene Data'!$E$9,0,10*ROW('Hygiene Data'!E185)),NA())</f>
        <v>#N/A</v>
      </c>
      <c r="BF191" s="98" t="e">
        <f ca="true">+IF(AND(ISNUMBER(OFFSET('Hygiene Data'!$F$5,0,10*ROW('Hygiene Data'!F185))),'Data Summary'!DU191="Yes"),OFFSET('Hygiene Data'!$F$5,0,10*ROW('Hygiene Data'!F185)),NA())</f>
        <v>#N/A</v>
      </c>
      <c r="BG191" s="98" t="e">
        <f ca="true">+IF(AND(ISNUMBER(OFFSET('Hygiene Data'!$F$7,0,10*ROW('Hygiene Data'!F185))),'Data Summary'!DV191="Yes"),OFFSET('Hygiene Data'!$F$7,0,10*ROW('Hygiene Data'!F185)),NA())</f>
        <v>#N/A</v>
      </c>
      <c r="BH191" s="98" t="e">
        <f ca="true">+IF(AND(ISNUMBER(OFFSET('Hygiene Data'!$F$9,0,10*ROW('Hygiene Data'!F185))),'Data Summary'!DW191="Yes"),OFFSET('Hygiene Data'!$F$9,0,10*ROW('Hygiene Data'!F185)),NA())</f>
        <v>#N/A</v>
      </c>
      <c r="BI191" s="98" t="e">
        <f ca="true">+IF(AND(ISNUMBER(OFFSET('Hygiene Data'!$G$5,0,10*ROW('Hygiene Data'!G185))),'Data Summary'!DX191="Yes"),OFFSET('Hygiene Data'!$G$5,0,10*ROW('Hygiene Data'!G185)),NA())</f>
        <v>#N/A</v>
      </c>
      <c r="BJ191" s="98" t="e">
        <f ca="true">+IF(AND(ISNUMBER(OFFSET('Hygiene Data'!$G$7,0,10*ROW('Hygiene Data'!G185))),'Data Summary'!DY191="Yes"),OFFSET('Hygiene Data'!$G$7,0,10*ROW('Hygiene Data'!G185)),NA())</f>
        <v>#N/A</v>
      </c>
      <c r="BK191" s="98" t="e">
        <f ca="true">+IF(AND(ISNUMBER(OFFSET('Hygiene Data'!$G$9,0,10*ROW('Hygiene Data'!G185))),'Data Summary'!DZ191="Yes"),OFFSET('Hygiene Data'!$G$9,0,10*ROW('Hygiene Data'!G185)),NA())</f>
        <v>#N/A</v>
      </c>
      <c r="BL191" s="98" t="e">
        <f ca="true">+IF(AND(ISNUMBER(OFFSET('Hygiene Data'!$H$5,0,10*ROW('Hygiene Data'!H185))),'Data Summary'!EA191="Yes"),OFFSET('Hygiene Data'!$H$5,0,10*ROW('Hygiene Data'!H185)),NA())</f>
        <v>#N/A</v>
      </c>
      <c r="BM191" s="98" t="e">
        <f ca="true">+IF(AND(ISNUMBER(OFFSET('Hygiene Data'!$H$7,0,10*ROW('Hygiene Data'!H185))),'Data Summary'!EB191="Yes"),OFFSET('Hygiene Data'!$H$7,0,10*ROW('Hygiene Data'!H185)),NA())</f>
        <v>#N/A</v>
      </c>
      <c r="BN191" s="98" t="e">
        <f ca="true">+IF(AND(ISNUMBER(OFFSET('Hygiene Data'!$H$9,0,10*ROW('Hygiene Data'!H185))),'Data Summary'!EC191="Yes"),OFFSET('Hygiene Data'!$H$9,0,10*ROW('Hygiene Data'!H185)),NA())</f>
        <v>#N/A</v>
      </c>
      <c r="BO191" s="98" t="e">
        <f ca="true">+IF(AND(ISNUMBER(OFFSET('Hygiene Data'!$I$5,0,10*ROW('Hygiene Data'!I185))),'Data Summary'!ED191="Yes"),OFFSET('Hygiene Data'!$I$5,0,10*ROW('Hygiene Data'!I185)),NA())</f>
        <v>#N/A</v>
      </c>
      <c r="BP191" s="98" t="e">
        <f ca="true">+IF(AND(ISNUMBER(OFFSET('Hygiene Data'!$I$7,0,10*ROW('Hygiene Data'!I185))),'Data Summary'!EE191="Yes"),OFFSET('Hygiene Data'!$I$7,0,10*ROW('Hygiene Data'!I185)),NA())</f>
        <v>#N/A</v>
      </c>
      <c r="BQ191" s="98" t="e">
        <f ca="true">+IF(AND(ISNUMBER(OFFSET('Hygiene Data'!$I$9,0,10*ROW('Hygiene Data'!I185))),'Data Summary'!EF191="Yes"),OFFSET('Hygiene Data'!$I$9,0,10*ROW('Hygiene Data'!I185)),NA())</f>
        <v>#N/A</v>
      </c>
    </row>
    <row xmlns:x14ac="http://schemas.microsoft.com/office/spreadsheetml/2009/9/ac" r="192" x14ac:dyDescent="0.2">
      <c r="A192" s="335" t="e">
        <f ca="true">+RIGHT('Data Summary'!A192,LEN('Data Summary'!A192)-9)</f>
        <v>#VALUE!</v>
      </c>
      <c r="B192" s="36" t="str">
        <f ca="true">+IF(ISTEXT('Data Summary'!B192),'Data Summary'!B192,"")</f>
        <v/>
      </c>
      <c r="C192" s="334" t="e">
        <f ca="true">+VALUE('Data Summary'!C192)</f>
        <v>#VALUE!</v>
      </c>
      <c r="D192" s="96" t="e">
        <f ca="true">+IF(AND(ISNUMBER(OFFSET('Water Data'!$D$4,0,10*ROW('Water Data'!D186))),'Data Summary'!BS192="Yes"),100-OFFSET('Water Data'!$D$4,0,10*ROW('Water Data'!D186)),NA())</f>
        <v>#N/A</v>
      </c>
      <c r="E192" s="96" t="e">
        <f ca="true">+IF(AND(ISNUMBER(OFFSET('Water Data'!$D$6,0,10*ROW('Water Data'!D186))),'Data Summary'!BT192="Yes"),OFFSET('Water Data'!$D$6,0,10*ROW('Water Data'!D186)),NA())</f>
        <v>#N/A</v>
      </c>
      <c r="F192" s="96" t="e">
        <f ca="true">+IF(AND(ISNUMBER(OFFSET('Water Data'!$D$9,0,10*ROW('Water Data'!D186))),'Data Summary'!BU192="Yes"),OFFSET('Water Data'!$D$9,0,10*ROW('Water Data'!D186)),NA())</f>
        <v>#N/A</v>
      </c>
      <c r="G192" s="96" t="e">
        <f ca="true">+IF(AND(ISNUMBER(OFFSET('Water Data'!$E$4,0,10*ROW('Water Data'!E186))),'Data Summary'!BV192="Yes"),100-OFFSET('Water Data'!$E$4,0,10*ROW('Water Data'!E186)),NA())</f>
        <v>#N/A</v>
      </c>
      <c r="H192" s="96" t="e">
        <f ca="true">+IF(AND(ISNUMBER(OFFSET('Water Data'!$E$6,0,10*ROW('Water Data'!E186))),'Data Summary'!BW192="Yes"),OFFSET('Water Data'!$E$6,0,10*ROW('Water Data'!E186)),NA())</f>
        <v>#N/A</v>
      </c>
      <c r="I192" s="96" t="e">
        <f ca="true">+IF(AND(ISNUMBER(OFFSET('Water Data'!$E$9,0,10*ROW('Water Data'!E186))),'Data Summary'!BX192="Yes"),OFFSET('Water Data'!$E$9,0,10*ROW('Water Data'!E186)),NA())</f>
        <v>#N/A</v>
      </c>
      <c r="J192" s="96" t="e">
        <f ca="true">+IF(AND(ISNUMBER(OFFSET('Water Data'!$F$4,0,10*ROW('Water Data'!F186))),'Data Summary'!BY192="Yes"),100-OFFSET('Water Data'!$F$4,0,10*ROW('Water Data'!F186)),NA())</f>
        <v>#N/A</v>
      </c>
      <c r="K192" s="96" t="e">
        <f ca="true">+IF(AND(ISNUMBER(OFFSET('Water Data'!$F$6,0,10*ROW('Water Data'!F186))),'Data Summary'!BZ192="Yes"),OFFSET('Water Data'!$F$6,0,10*ROW('Water Data'!F186)),NA())</f>
        <v>#N/A</v>
      </c>
      <c r="L192" s="96" t="e">
        <f ca="true">+IF(AND(ISNUMBER(OFFSET('Water Data'!$F$9,0,10*ROW('Water Data'!F186))),'Data Summary'!CA192="Yes"),OFFSET('Water Data'!$F$9,0,10*ROW('Water Data'!F186)),NA())</f>
        <v>#N/A</v>
      </c>
      <c r="M192" s="96" t="e">
        <f ca="true">+IF(AND(ISNUMBER(OFFSET('Water Data'!$G$4,0,10*ROW('Water Data'!G186))),'Data Summary'!CB192="Yes"),100-OFFSET('Water Data'!$G$4,0,10*ROW('Water Data'!G186)),NA())</f>
        <v>#N/A</v>
      </c>
      <c r="N192" s="96" t="e">
        <f ca="true">+IF(AND(ISNUMBER(OFFSET('Water Data'!$G$6,0,10*ROW('Water Data'!G186))),'Data Summary'!CC192="Yes"),OFFSET('Water Data'!$G$6,0,10*ROW('Water Data'!G186)),NA())</f>
        <v>#N/A</v>
      </c>
      <c r="O192" s="96" t="e">
        <f ca="true">+IF(AND(ISNUMBER(OFFSET('Water Data'!$G$9,0,10*ROW('Water Data'!G186))),'Data Summary'!CD192="Yes"),OFFSET('Water Data'!$G$9,0,10*ROW('Water Data'!G186)),NA())</f>
        <v>#N/A</v>
      </c>
      <c r="P192" s="96" t="e">
        <f ca="true">+IF(AND(ISNUMBER(OFFSET('Water Data'!$H$4,0,10*ROW('Water Data'!H186))),'Data Summary'!CE192="Yes"),100-OFFSET('Water Data'!$H$4,0,10*ROW('Water Data'!H186)),NA())</f>
        <v>#N/A</v>
      </c>
      <c r="Q192" s="96" t="e">
        <f ca="true">+IF(AND(ISNUMBER(OFFSET('Water Data'!$H$6,0,10*ROW('Water Data'!H186))),'Data Summary'!CF192="Yes"),OFFSET('Water Data'!$H$6,0,10*ROW('Water Data'!H186)),NA())</f>
        <v>#N/A</v>
      </c>
      <c r="R192" s="96" t="e">
        <f ca="true">+IF(AND(ISNUMBER(OFFSET('Water Data'!$H$9,0,10*ROW('Water Data'!H186))),'Data Summary'!CG192="Yes"),OFFSET('Water Data'!$H$9,0,10*ROW('Water Data'!H186)),NA())</f>
        <v>#N/A</v>
      </c>
      <c r="S192" s="96" t="e">
        <f ca="true">+IF(AND(ISNUMBER(OFFSET('Water Data'!$I$4,0,10*ROW('Water Data'!I186))),'Data Summary'!CH192="Yes"),100-OFFSET('Water Data'!$I$4,0,10*ROW('Water Data'!I186)),NA())</f>
        <v>#N/A</v>
      </c>
      <c r="T192" s="96" t="e">
        <f ca="true">+IF(AND(ISNUMBER(OFFSET('Water Data'!$I$6,0,10*ROW('Water Data'!I186))),'Data Summary'!CI192="Yes"),OFFSET('Water Data'!$I$6,0,10*ROW('Water Data'!I186)),NA())</f>
        <v>#N/A</v>
      </c>
      <c r="U192" s="96" t="e">
        <f ca="true">+IF(AND(ISNUMBER(OFFSET('Water Data'!$I$9,0,10*ROW('Water Data'!I186))),'Data Summary'!CJ192="Yes"),OFFSET('Water Data'!$I$9,0,10*ROW('Water Data'!I186)),NA())</f>
        <v>#N/A</v>
      </c>
      <c r="V192" s="97" t="e">
        <f ca="true">+IF(AND(ISNUMBER(OFFSET('Sanitation Data'!$D$4,0,10*ROW('Sanitation Data'!D186))),'Data Summary'!CK192="Yes"),100-OFFSET('Sanitation Data'!$D$4,0,10*ROW('Sanitation Data'!D186)),NA())</f>
        <v>#N/A</v>
      </c>
      <c r="W192" s="97" t="e">
        <f ca="true">+IF(AND(ISNUMBER(OFFSET('Sanitation Data'!$D$6,0,10*ROW('Sanitation Data'!D186))),'Data Summary'!CL192="Yes"),OFFSET('Sanitation Data'!$D$6,0,10*ROW('Sanitation Data'!D186)),NA())</f>
        <v>#N/A</v>
      </c>
      <c r="X192" s="97" t="e">
        <f ca="true">+IF(AND(ISNUMBER(OFFSET('Sanitation Data'!$D$10,0,10*ROW('Sanitation Data'!D186))),'Data Summary'!CM192="Yes"),OFFSET('Sanitation Data'!$D$10,0,10*ROW('Sanitation Data'!D186)),NA())</f>
        <v>#N/A</v>
      </c>
      <c r="Y192" s="97" t="e">
        <f ca="true">+IF(AND(ISNUMBER(OFFSET('Sanitation Data'!$D$11,0,10*ROW('Sanitation Data'!D186))),'Data Summary'!CN192="Yes"),OFFSET('Sanitation Data'!$D$11,0,10*ROW('Sanitation Data'!D186)),NA())</f>
        <v>#N/A</v>
      </c>
      <c r="Z192" s="97" t="e">
        <f ca="true">+IF(AND(ISNUMBER(OFFSET('Sanitation Data'!$D$12,0,10*ROW('Sanitation Data'!D186))),'Data Summary'!CO192="Yes"),OFFSET('Sanitation Data'!$D$12,0,10*ROW('Sanitation Data'!D186)),NA())</f>
        <v>#N/A</v>
      </c>
      <c r="AA192" s="97" t="e">
        <f ca="true">+IF(AND(ISNUMBER(OFFSET('Sanitation Data'!$E$4,0,10*ROW('Sanitation Data'!E186))),'Data Summary'!CP192="Yes"),100-OFFSET('Sanitation Data'!$E$4,0,10*ROW('Sanitation Data'!E186)),NA())</f>
        <v>#N/A</v>
      </c>
      <c r="AB192" s="97" t="e">
        <f ca="true">+IF(AND(ISNUMBER(OFFSET('Sanitation Data'!$E$6,0,10*ROW('Sanitation Data'!E186))),'Data Summary'!CQ192="Yes"),OFFSET('Sanitation Data'!$E$6,0,10*ROW('Sanitation Data'!E186)),NA())</f>
        <v>#N/A</v>
      </c>
      <c r="AC192" s="97" t="e">
        <f ca="true">+IF(AND(ISNUMBER(OFFSET('Sanitation Data'!$E$10,0,10*ROW('Sanitation Data'!E186))),'Data Summary'!CR192="Yes"),OFFSET('Sanitation Data'!$E$10,0,10*ROW('Sanitation Data'!E186)),NA())</f>
        <v>#N/A</v>
      </c>
      <c r="AD192" s="97" t="e">
        <f ca="true">+IF(AND(ISNUMBER(OFFSET('Sanitation Data'!$E$11,0,10*ROW('Sanitation Data'!E186))),'Data Summary'!CS192="Yes"),OFFSET('Sanitation Data'!$E$11,0,10*ROW('Sanitation Data'!E186)),NA())</f>
        <v>#N/A</v>
      </c>
      <c r="AE192" s="97" t="e">
        <f ca="true">+IF(AND(ISNUMBER(OFFSET('Sanitation Data'!$E$12,0,10*ROW('Sanitation Data'!E186))),'Data Summary'!CT192="Yes"),OFFSET('Sanitation Data'!$E$12,0,10*ROW('Sanitation Data'!E186)),NA())</f>
        <v>#N/A</v>
      </c>
      <c r="AF192" s="97" t="e">
        <f ca="true">+IF(AND(ISNUMBER(OFFSET('Sanitation Data'!$F$4,0,10*ROW('Sanitation Data'!F186))),'Data Summary'!CU192="Yes"),100-OFFSET('Sanitation Data'!$F$4,0,10*ROW('Sanitation Data'!F186)),NA())</f>
        <v>#N/A</v>
      </c>
      <c r="AG192" s="97" t="e">
        <f ca="true">+IF(AND(ISNUMBER(OFFSET('Sanitation Data'!$F$6,0,10*ROW('Sanitation Data'!F186))),'Data Summary'!CV192="Yes"),OFFSET('Sanitation Data'!$F$6,0,10*ROW('Sanitation Data'!F186)),NA())</f>
        <v>#N/A</v>
      </c>
      <c r="AH192" s="97" t="e">
        <f ca="true">+IF(AND(ISNUMBER(OFFSET('Sanitation Data'!$F$10,0,10*ROW('Sanitation Data'!F186))),'Data Summary'!CW192="Yes"),OFFSET('Sanitation Data'!$F$10,0,10*ROW('Sanitation Data'!F186)),NA())</f>
        <v>#N/A</v>
      </c>
      <c r="AI192" s="97" t="e">
        <f ca="true">+IF(AND(ISNUMBER(OFFSET('Sanitation Data'!$F$11,0,10*ROW('Sanitation Data'!F186))),'Data Summary'!CX192="Yes"),OFFSET('Sanitation Data'!$F$11,0,10*ROW('Sanitation Data'!F186)),NA())</f>
        <v>#N/A</v>
      </c>
      <c r="AJ192" s="97" t="e">
        <f ca="true">+IF(AND(ISNUMBER(OFFSET('Sanitation Data'!$F$12,0,10*ROW('Sanitation Data'!F186))),'Data Summary'!CY192="Yes"),OFFSET('Sanitation Data'!$F$12,0,10*ROW('Sanitation Data'!F186)),NA())</f>
        <v>#N/A</v>
      </c>
      <c r="AK192" s="97" t="e">
        <f ca="true">+IF(AND(ISNUMBER(OFFSET('Sanitation Data'!$G$4,0,10*ROW('Sanitation Data'!G186))),'Data Summary'!CZ192="Yes"),100-OFFSET('Sanitation Data'!$G$4,0,10*ROW('Sanitation Data'!G186)),NA())</f>
        <v>#N/A</v>
      </c>
      <c r="AL192" s="97" t="e">
        <f ca="true">+IF(AND(ISNUMBER(OFFSET('Sanitation Data'!$G$6,0,10*ROW('Sanitation Data'!G186))),'Data Summary'!DA192="Yes"),OFFSET('Sanitation Data'!$G$6,0,10*ROW('Sanitation Data'!G186)),NA())</f>
        <v>#N/A</v>
      </c>
      <c r="AM192" s="97" t="e">
        <f ca="true">+IF(AND(ISNUMBER(OFFSET('Sanitation Data'!$G$10,0,10*ROW('Sanitation Data'!G186))),'Data Summary'!DB192="Yes"),OFFSET('Sanitation Data'!$G$10,0,10*ROW('Sanitation Data'!G186)),NA())</f>
        <v>#N/A</v>
      </c>
      <c r="AN192" s="97" t="e">
        <f ca="true">+IF(AND(ISNUMBER(OFFSET('Sanitation Data'!$G$11,0,10*ROW('Sanitation Data'!G186))),'Data Summary'!DC192="Yes"),OFFSET('Sanitation Data'!$G$11,0,10*ROW('Sanitation Data'!G186)),NA())</f>
        <v>#N/A</v>
      </c>
      <c r="AO192" s="97" t="e">
        <f ca="true">+IF(AND(ISNUMBER(OFFSET('Sanitation Data'!$G$12,0,10*ROW('Sanitation Data'!G186))),'Data Summary'!DD192="Yes"),OFFSET('Sanitation Data'!$G$12,0,10*ROW('Sanitation Data'!G186)),NA())</f>
        <v>#N/A</v>
      </c>
      <c r="AP192" s="97" t="e">
        <f ca="true">+IF(AND(ISNUMBER(OFFSET('Sanitation Data'!$H$4,0,10*ROW('Sanitation Data'!H186))),'Data Summary'!DE192="Yes"),100-OFFSET('Sanitation Data'!$H$4,0,10*ROW('Sanitation Data'!H186)),NA())</f>
        <v>#N/A</v>
      </c>
      <c r="AQ192" s="97" t="e">
        <f ca="true">+IF(AND(ISNUMBER(OFFSET('Sanitation Data'!$H$6,0,10*ROW('Sanitation Data'!H186))),'Data Summary'!DF192="Yes"),OFFSET('Sanitation Data'!$H$6,0,10*ROW('Sanitation Data'!H186)),NA())</f>
        <v>#N/A</v>
      </c>
      <c r="AR192" s="97" t="e">
        <f ca="true">+IF(AND(ISNUMBER(OFFSET('Sanitation Data'!$H$10,0,10*ROW('Sanitation Data'!H186))),'Data Summary'!DG192="Yes"),OFFSET('Sanitation Data'!$H$10,0,10*ROW('Sanitation Data'!H186)),NA())</f>
        <v>#N/A</v>
      </c>
      <c r="AS192" s="97" t="e">
        <f ca="true">+IF(AND(ISNUMBER(OFFSET('Sanitation Data'!$H$11,0,10*ROW('Sanitation Data'!H186))),'Data Summary'!DH192="Yes"),OFFSET('Sanitation Data'!$H$11,0,10*ROW('Sanitation Data'!H186)),NA())</f>
        <v>#N/A</v>
      </c>
      <c r="AT192" s="97" t="e">
        <f ca="true">+IF(AND(ISNUMBER(OFFSET('Sanitation Data'!$H$12,0,10*ROW('Sanitation Data'!H186))),'Data Summary'!DI192="Yes"),OFFSET('Sanitation Data'!$H$12,0,10*ROW('Sanitation Data'!H186)),NA())</f>
        <v>#N/A</v>
      </c>
      <c r="AU192" s="97" t="e">
        <f ca="true">+IF(AND(ISNUMBER(OFFSET('Sanitation Data'!$I$4,0,10*ROW('Sanitation Data'!I186))),'Data Summary'!DJ192="Yes"),100-OFFSET('Sanitation Data'!$I$4,0,10*ROW('Sanitation Data'!I186)),NA())</f>
        <v>#N/A</v>
      </c>
      <c r="AV192" s="97" t="e">
        <f ca="true">+IF(AND(ISNUMBER(OFFSET('Sanitation Data'!$I$6,0,10*ROW('Sanitation Data'!I186))),'Data Summary'!DK192="Yes"),OFFSET('Sanitation Data'!$I$6,0,10*ROW('Sanitation Data'!I186)),NA())</f>
        <v>#N/A</v>
      </c>
      <c r="AW192" s="97" t="e">
        <f ca="true">+IF(AND(ISNUMBER(OFFSET('Sanitation Data'!$I$10,0,10*ROW('Sanitation Data'!I186))),'Data Summary'!DL192="Yes"),OFFSET('Sanitation Data'!$I$10,0,10*ROW('Sanitation Data'!I186)),NA())</f>
        <v>#N/A</v>
      </c>
      <c r="AX192" s="97" t="e">
        <f ca="true">+IF(AND(ISNUMBER(OFFSET('Sanitation Data'!$I$11,0,10*ROW('Sanitation Data'!I186))),'Data Summary'!DM192="Yes"),OFFSET('Sanitation Data'!$I$11,0,10*ROW('Sanitation Data'!I186)),NA())</f>
        <v>#N/A</v>
      </c>
      <c r="AY192" s="97" t="e">
        <f ca="true">+IF(AND(ISNUMBER(OFFSET('Sanitation Data'!$I$12,0,10*ROW('Sanitation Data'!I186))),'Data Summary'!DN192="Yes"),OFFSET('Sanitation Data'!$I$12,0,10*ROW('Sanitation Data'!I186)),NA())</f>
        <v>#N/A</v>
      </c>
      <c r="AZ192" s="98" t="e">
        <f ca="true">+IF(AND(ISNUMBER(OFFSET('Hygiene Data'!$D$5,0,10*ROW('Hygiene Data'!D186))),'Data Summary'!DO192="Yes"),OFFSET('Hygiene Data'!$D$5,0,10*ROW('Hygiene Data'!D186)),NA())</f>
        <v>#N/A</v>
      </c>
      <c r="BA192" s="98" t="e">
        <f ca="true">+IF(AND(ISNUMBER(OFFSET('Hygiene Data'!$D$7,0,10*ROW('Hygiene Data'!D186))),'Data Summary'!DP192="Yes"),OFFSET('Hygiene Data'!$D$7,0,10*ROW('Hygiene Data'!D186)),NA())</f>
        <v>#N/A</v>
      </c>
      <c r="BB192" s="98" t="e">
        <f ca="true">+IF(AND(ISNUMBER(OFFSET('Hygiene Data'!$D$9,0,10*ROW('Hygiene Data'!D186))),'Data Summary'!DQ192="Yes"),OFFSET('Hygiene Data'!$D$9,0,10*ROW('Hygiene Data'!D186)),NA())</f>
        <v>#N/A</v>
      </c>
      <c r="BC192" s="98" t="e">
        <f ca="true">+IF(AND(ISNUMBER(OFFSET('Hygiene Data'!$E$5,0,10*ROW('Hygiene Data'!E186))),'Data Summary'!DR192="Yes"),OFFSET('Hygiene Data'!$E$5,0,10*ROW('Hygiene Data'!E186)),NA())</f>
        <v>#N/A</v>
      </c>
      <c r="BD192" s="98" t="e">
        <f ca="true">+IF(AND(ISNUMBER(OFFSET('Hygiene Data'!$E$7,0,10*ROW('Hygiene Data'!E186))),'Data Summary'!DS192="Yes"),OFFSET('Hygiene Data'!$E$7,0,10*ROW('Hygiene Data'!E186)),NA())</f>
        <v>#N/A</v>
      </c>
      <c r="BE192" s="98" t="e">
        <f ca="true">+IF(AND(ISNUMBER(OFFSET('Hygiene Data'!$E$9,0,10*ROW('Hygiene Data'!E186))),'Data Summary'!DT192="Yes"),OFFSET('Hygiene Data'!$E$9,0,10*ROW('Hygiene Data'!E186)),NA())</f>
        <v>#N/A</v>
      </c>
      <c r="BF192" s="98" t="e">
        <f ca="true">+IF(AND(ISNUMBER(OFFSET('Hygiene Data'!$F$5,0,10*ROW('Hygiene Data'!F186))),'Data Summary'!DU192="Yes"),OFFSET('Hygiene Data'!$F$5,0,10*ROW('Hygiene Data'!F186)),NA())</f>
        <v>#N/A</v>
      </c>
      <c r="BG192" s="98" t="e">
        <f ca="true">+IF(AND(ISNUMBER(OFFSET('Hygiene Data'!$F$7,0,10*ROW('Hygiene Data'!F186))),'Data Summary'!DV192="Yes"),OFFSET('Hygiene Data'!$F$7,0,10*ROW('Hygiene Data'!F186)),NA())</f>
        <v>#N/A</v>
      </c>
      <c r="BH192" s="98" t="e">
        <f ca="true">+IF(AND(ISNUMBER(OFFSET('Hygiene Data'!$F$9,0,10*ROW('Hygiene Data'!F186))),'Data Summary'!DW192="Yes"),OFFSET('Hygiene Data'!$F$9,0,10*ROW('Hygiene Data'!F186)),NA())</f>
        <v>#N/A</v>
      </c>
      <c r="BI192" s="98" t="e">
        <f ca="true">+IF(AND(ISNUMBER(OFFSET('Hygiene Data'!$G$5,0,10*ROW('Hygiene Data'!G186))),'Data Summary'!DX192="Yes"),OFFSET('Hygiene Data'!$G$5,0,10*ROW('Hygiene Data'!G186)),NA())</f>
        <v>#N/A</v>
      </c>
      <c r="BJ192" s="98" t="e">
        <f ca="true">+IF(AND(ISNUMBER(OFFSET('Hygiene Data'!$G$7,0,10*ROW('Hygiene Data'!G186))),'Data Summary'!DY192="Yes"),OFFSET('Hygiene Data'!$G$7,0,10*ROW('Hygiene Data'!G186)),NA())</f>
        <v>#N/A</v>
      </c>
      <c r="BK192" s="98" t="e">
        <f ca="true">+IF(AND(ISNUMBER(OFFSET('Hygiene Data'!$G$9,0,10*ROW('Hygiene Data'!G186))),'Data Summary'!DZ192="Yes"),OFFSET('Hygiene Data'!$G$9,0,10*ROW('Hygiene Data'!G186)),NA())</f>
        <v>#N/A</v>
      </c>
      <c r="BL192" s="98" t="e">
        <f ca="true">+IF(AND(ISNUMBER(OFFSET('Hygiene Data'!$H$5,0,10*ROW('Hygiene Data'!H186))),'Data Summary'!EA192="Yes"),OFFSET('Hygiene Data'!$H$5,0,10*ROW('Hygiene Data'!H186)),NA())</f>
        <v>#N/A</v>
      </c>
      <c r="BM192" s="98" t="e">
        <f ca="true">+IF(AND(ISNUMBER(OFFSET('Hygiene Data'!$H$7,0,10*ROW('Hygiene Data'!H186))),'Data Summary'!EB192="Yes"),OFFSET('Hygiene Data'!$H$7,0,10*ROW('Hygiene Data'!H186)),NA())</f>
        <v>#N/A</v>
      </c>
      <c r="BN192" s="98" t="e">
        <f ca="true">+IF(AND(ISNUMBER(OFFSET('Hygiene Data'!$H$9,0,10*ROW('Hygiene Data'!H186))),'Data Summary'!EC192="Yes"),OFFSET('Hygiene Data'!$H$9,0,10*ROW('Hygiene Data'!H186)),NA())</f>
        <v>#N/A</v>
      </c>
      <c r="BO192" s="98" t="e">
        <f ca="true">+IF(AND(ISNUMBER(OFFSET('Hygiene Data'!$I$5,0,10*ROW('Hygiene Data'!I186))),'Data Summary'!ED192="Yes"),OFFSET('Hygiene Data'!$I$5,0,10*ROW('Hygiene Data'!I186)),NA())</f>
        <v>#N/A</v>
      </c>
      <c r="BP192" s="98" t="e">
        <f ca="true">+IF(AND(ISNUMBER(OFFSET('Hygiene Data'!$I$7,0,10*ROW('Hygiene Data'!I186))),'Data Summary'!EE192="Yes"),OFFSET('Hygiene Data'!$I$7,0,10*ROW('Hygiene Data'!I186)),NA())</f>
        <v>#N/A</v>
      </c>
      <c r="BQ192" s="98" t="e">
        <f ca="true">+IF(AND(ISNUMBER(OFFSET('Hygiene Data'!$I$9,0,10*ROW('Hygiene Data'!I186))),'Data Summary'!EF192="Yes"),OFFSET('Hygiene Data'!$I$9,0,10*ROW('Hygiene Data'!I186)),NA())</f>
        <v>#N/A</v>
      </c>
    </row>
    <row xmlns:x14ac="http://schemas.microsoft.com/office/spreadsheetml/2009/9/ac" r="193" x14ac:dyDescent="0.2">
      <c r="A193" s="335" t="e">
        <f ca="true">+RIGHT('Data Summary'!A193,LEN('Data Summary'!A193)-9)</f>
        <v>#VALUE!</v>
      </c>
      <c r="B193" s="36" t="str">
        <f ca="true">+IF(ISTEXT('Data Summary'!B193),'Data Summary'!B193,"")</f>
        <v/>
      </c>
      <c r="C193" s="334" t="e">
        <f ca="true">+VALUE('Data Summary'!C193)</f>
        <v>#VALUE!</v>
      </c>
      <c r="D193" s="96" t="e">
        <f ca="true">+IF(AND(ISNUMBER(OFFSET('Water Data'!$D$4,0,10*ROW('Water Data'!D187))),'Data Summary'!BS193="Yes"),100-OFFSET('Water Data'!$D$4,0,10*ROW('Water Data'!D187)),NA())</f>
        <v>#N/A</v>
      </c>
      <c r="E193" s="96" t="e">
        <f ca="true">+IF(AND(ISNUMBER(OFFSET('Water Data'!$D$6,0,10*ROW('Water Data'!D187))),'Data Summary'!BT193="Yes"),OFFSET('Water Data'!$D$6,0,10*ROW('Water Data'!D187)),NA())</f>
        <v>#N/A</v>
      </c>
      <c r="F193" s="96" t="e">
        <f ca="true">+IF(AND(ISNUMBER(OFFSET('Water Data'!$D$9,0,10*ROW('Water Data'!D187))),'Data Summary'!BU193="Yes"),OFFSET('Water Data'!$D$9,0,10*ROW('Water Data'!D187)),NA())</f>
        <v>#N/A</v>
      </c>
      <c r="G193" s="96" t="e">
        <f ca="true">+IF(AND(ISNUMBER(OFFSET('Water Data'!$E$4,0,10*ROW('Water Data'!E187))),'Data Summary'!BV193="Yes"),100-OFFSET('Water Data'!$E$4,0,10*ROW('Water Data'!E187)),NA())</f>
        <v>#N/A</v>
      </c>
      <c r="H193" s="96" t="e">
        <f ca="true">+IF(AND(ISNUMBER(OFFSET('Water Data'!$E$6,0,10*ROW('Water Data'!E187))),'Data Summary'!BW193="Yes"),OFFSET('Water Data'!$E$6,0,10*ROW('Water Data'!E187)),NA())</f>
        <v>#N/A</v>
      </c>
      <c r="I193" s="96" t="e">
        <f ca="true">+IF(AND(ISNUMBER(OFFSET('Water Data'!$E$9,0,10*ROW('Water Data'!E187))),'Data Summary'!BX193="Yes"),OFFSET('Water Data'!$E$9,0,10*ROW('Water Data'!E187)),NA())</f>
        <v>#N/A</v>
      </c>
      <c r="J193" s="96" t="e">
        <f ca="true">+IF(AND(ISNUMBER(OFFSET('Water Data'!$F$4,0,10*ROW('Water Data'!F187))),'Data Summary'!BY193="Yes"),100-OFFSET('Water Data'!$F$4,0,10*ROW('Water Data'!F187)),NA())</f>
        <v>#N/A</v>
      </c>
      <c r="K193" s="96" t="e">
        <f ca="true">+IF(AND(ISNUMBER(OFFSET('Water Data'!$F$6,0,10*ROW('Water Data'!F187))),'Data Summary'!BZ193="Yes"),OFFSET('Water Data'!$F$6,0,10*ROW('Water Data'!F187)),NA())</f>
        <v>#N/A</v>
      </c>
      <c r="L193" s="96" t="e">
        <f ca="true">+IF(AND(ISNUMBER(OFFSET('Water Data'!$F$9,0,10*ROW('Water Data'!F187))),'Data Summary'!CA193="Yes"),OFFSET('Water Data'!$F$9,0,10*ROW('Water Data'!F187)),NA())</f>
        <v>#N/A</v>
      </c>
      <c r="M193" s="96" t="e">
        <f ca="true">+IF(AND(ISNUMBER(OFFSET('Water Data'!$G$4,0,10*ROW('Water Data'!G187))),'Data Summary'!CB193="Yes"),100-OFFSET('Water Data'!$G$4,0,10*ROW('Water Data'!G187)),NA())</f>
        <v>#N/A</v>
      </c>
      <c r="N193" s="96" t="e">
        <f ca="true">+IF(AND(ISNUMBER(OFFSET('Water Data'!$G$6,0,10*ROW('Water Data'!G187))),'Data Summary'!CC193="Yes"),OFFSET('Water Data'!$G$6,0,10*ROW('Water Data'!G187)),NA())</f>
        <v>#N/A</v>
      </c>
      <c r="O193" s="96" t="e">
        <f ca="true">+IF(AND(ISNUMBER(OFFSET('Water Data'!$G$9,0,10*ROW('Water Data'!G187))),'Data Summary'!CD193="Yes"),OFFSET('Water Data'!$G$9,0,10*ROW('Water Data'!G187)),NA())</f>
        <v>#N/A</v>
      </c>
      <c r="P193" s="96" t="e">
        <f ca="true">+IF(AND(ISNUMBER(OFFSET('Water Data'!$H$4,0,10*ROW('Water Data'!H187))),'Data Summary'!CE193="Yes"),100-OFFSET('Water Data'!$H$4,0,10*ROW('Water Data'!H187)),NA())</f>
        <v>#N/A</v>
      </c>
      <c r="Q193" s="96" t="e">
        <f ca="true">+IF(AND(ISNUMBER(OFFSET('Water Data'!$H$6,0,10*ROW('Water Data'!H187))),'Data Summary'!CF193="Yes"),OFFSET('Water Data'!$H$6,0,10*ROW('Water Data'!H187)),NA())</f>
        <v>#N/A</v>
      </c>
      <c r="R193" s="96" t="e">
        <f ca="true">+IF(AND(ISNUMBER(OFFSET('Water Data'!$H$9,0,10*ROW('Water Data'!H187))),'Data Summary'!CG193="Yes"),OFFSET('Water Data'!$H$9,0,10*ROW('Water Data'!H187)),NA())</f>
        <v>#N/A</v>
      </c>
      <c r="S193" s="96" t="e">
        <f ca="true">+IF(AND(ISNUMBER(OFFSET('Water Data'!$I$4,0,10*ROW('Water Data'!I187))),'Data Summary'!CH193="Yes"),100-OFFSET('Water Data'!$I$4,0,10*ROW('Water Data'!I187)),NA())</f>
        <v>#N/A</v>
      </c>
      <c r="T193" s="96" t="e">
        <f ca="true">+IF(AND(ISNUMBER(OFFSET('Water Data'!$I$6,0,10*ROW('Water Data'!I187))),'Data Summary'!CI193="Yes"),OFFSET('Water Data'!$I$6,0,10*ROW('Water Data'!I187)),NA())</f>
        <v>#N/A</v>
      </c>
      <c r="U193" s="96" t="e">
        <f ca="true">+IF(AND(ISNUMBER(OFFSET('Water Data'!$I$9,0,10*ROW('Water Data'!I187))),'Data Summary'!CJ193="Yes"),OFFSET('Water Data'!$I$9,0,10*ROW('Water Data'!I187)),NA())</f>
        <v>#N/A</v>
      </c>
      <c r="V193" s="97" t="e">
        <f ca="true">+IF(AND(ISNUMBER(OFFSET('Sanitation Data'!$D$4,0,10*ROW('Sanitation Data'!D187))),'Data Summary'!CK193="Yes"),100-OFFSET('Sanitation Data'!$D$4,0,10*ROW('Sanitation Data'!D187)),NA())</f>
        <v>#N/A</v>
      </c>
      <c r="W193" s="97" t="e">
        <f ca="true">+IF(AND(ISNUMBER(OFFSET('Sanitation Data'!$D$6,0,10*ROW('Sanitation Data'!D187))),'Data Summary'!CL193="Yes"),OFFSET('Sanitation Data'!$D$6,0,10*ROW('Sanitation Data'!D187)),NA())</f>
        <v>#N/A</v>
      </c>
      <c r="X193" s="97" t="e">
        <f ca="true">+IF(AND(ISNUMBER(OFFSET('Sanitation Data'!$D$10,0,10*ROW('Sanitation Data'!D187))),'Data Summary'!CM193="Yes"),OFFSET('Sanitation Data'!$D$10,0,10*ROW('Sanitation Data'!D187)),NA())</f>
        <v>#N/A</v>
      </c>
      <c r="Y193" s="97" t="e">
        <f ca="true">+IF(AND(ISNUMBER(OFFSET('Sanitation Data'!$D$11,0,10*ROW('Sanitation Data'!D187))),'Data Summary'!CN193="Yes"),OFFSET('Sanitation Data'!$D$11,0,10*ROW('Sanitation Data'!D187)),NA())</f>
        <v>#N/A</v>
      </c>
      <c r="Z193" s="97" t="e">
        <f ca="true">+IF(AND(ISNUMBER(OFFSET('Sanitation Data'!$D$12,0,10*ROW('Sanitation Data'!D187))),'Data Summary'!CO193="Yes"),OFFSET('Sanitation Data'!$D$12,0,10*ROW('Sanitation Data'!D187)),NA())</f>
        <v>#N/A</v>
      </c>
      <c r="AA193" s="97" t="e">
        <f ca="true">+IF(AND(ISNUMBER(OFFSET('Sanitation Data'!$E$4,0,10*ROW('Sanitation Data'!E187))),'Data Summary'!CP193="Yes"),100-OFFSET('Sanitation Data'!$E$4,0,10*ROW('Sanitation Data'!E187)),NA())</f>
        <v>#N/A</v>
      </c>
      <c r="AB193" s="97" t="e">
        <f ca="true">+IF(AND(ISNUMBER(OFFSET('Sanitation Data'!$E$6,0,10*ROW('Sanitation Data'!E187))),'Data Summary'!CQ193="Yes"),OFFSET('Sanitation Data'!$E$6,0,10*ROW('Sanitation Data'!E187)),NA())</f>
        <v>#N/A</v>
      </c>
      <c r="AC193" s="97" t="e">
        <f ca="true">+IF(AND(ISNUMBER(OFFSET('Sanitation Data'!$E$10,0,10*ROW('Sanitation Data'!E187))),'Data Summary'!CR193="Yes"),OFFSET('Sanitation Data'!$E$10,0,10*ROW('Sanitation Data'!E187)),NA())</f>
        <v>#N/A</v>
      </c>
      <c r="AD193" s="97" t="e">
        <f ca="true">+IF(AND(ISNUMBER(OFFSET('Sanitation Data'!$E$11,0,10*ROW('Sanitation Data'!E187))),'Data Summary'!CS193="Yes"),OFFSET('Sanitation Data'!$E$11,0,10*ROW('Sanitation Data'!E187)),NA())</f>
        <v>#N/A</v>
      </c>
      <c r="AE193" s="97" t="e">
        <f ca="true">+IF(AND(ISNUMBER(OFFSET('Sanitation Data'!$E$12,0,10*ROW('Sanitation Data'!E187))),'Data Summary'!CT193="Yes"),OFFSET('Sanitation Data'!$E$12,0,10*ROW('Sanitation Data'!E187)),NA())</f>
        <v>#N/A</v>
      </c>
      <c r="AF193" s="97" t="e">
        <f ca="true">+IF(AND(ISNUMBER(OFFSET('Sanitation Data'!$F$4,0,10*ROW('Sanitation Data'!F187))),'Data Summary'!CU193="Yes"),100-OFFSET('Sanitation Data'!$F$4,0,10*ROW('Sanitation Data'!F187)),NA())</f>
        <v>#N/A</v>
      </c>
      <c r="AG193" s="97" t="e">
        <f ca="true">+IF(AND(ISNUMBER(OFFSET('Sanitation Data'!$F$6,0,10*ROW('Sanitation Data'!F187))),'Data Summary'!CV193="Yes"),OFFSET('Sanitation Data'!$F$6,0,10*ROW('Sanitation Data'!F187)),NA())</f>
        <v>#N/A</v>
      </c>
      <c r="AH193" s="97" t="e">
        <f ca="true">+IF(AND(ISNUMBER(OFFSET('Sanitation Data'!$F$10,0,10*ROW('Sanitation Data'!F187))),'Data Summary'!CW193="Yes"),OFFSET('Sanitation Data'!$F$10,0,10*ROW('Sanitation Data'!F187)),NA())</f>
        <v>#N/A</v>
      </c>
      <c r="AI193" s="97" t="e">
        <f ca="true">+IF(AND(ISNUMBER(OFFSET('Sanitation Data'!$F$11,0,10*ROW('Sanitation Data'!F187))),'Data Summary'!CX193="Yes"),OFFSET('Sanitation Data'!$F$11,0,10*ROW('Sanitation Data'!F187)),NA())</f>
        <v>#N/A</v>
      </c>
      <c r="AJ193" s="97" t="e">
        <f ca="true">+IF(AND(ISNUMBER(OFFSET('Sanitation Data'!$F$12,0,10*ROW('Sanitation Data'!F187))),'Data Summary'!CY193="Yes"),OFFSET('Sanitation Data'!$F$12,0,10*ROW('Sanitation Data'!F187)),NA())</f>
        <v>#N/A</v>
      </c>
      <c r="AK193" s="97" t="e">
        <f ca="true">+IF(AND(ISNUMBER(OFFSET('Sanitation Data'!$G$4,0,10*ROW('Sanitation Data'!G187))),'Data Summary'!CZ193="Yes"),100-OFFSET('Sanitation Data'!$G$4,0,10*ROW('Sanitation Data'!G187)),NA())</f>
        <v>#N/A</v>
      </c>
      <c r="AL193" s="97" t="e">
        <f ca="true">+IF(AND(ISNUMBER(OFFSET('Sanitation Data'!$G$6,0,10*ROW('Sanitation Data'!G187))),'Data Summary'!DA193="Yes"),OFFSET('Sanitation Data'!$G$6,0,10*ROW('Sanitation Data'!G187)),NA())</f>
        <v>#N/A</v>
      </c>
      <c r="AM193" s="97" t="e">
        <f ca="true">+IF(AND(ISNUMBER(OFFSET('Sanitation Data'!$G$10,0,10*ROW('Sanitation Data'!G187))),'Data Summary'!DB193="Yes"),OFFSET('Sanitation Data'!$G$10,0,10*ROW('Sanitation Data'!G187)),NA())</f>
        <v>#N/A</v>
      </c>
      <c r="AN193" s="97" t="e">
        <f ca="true">+IF(AND(ISNUMBER(OFFSET('Sanitation Data'!$G$11,0,10*ROW('Sanitation Data'!G187))),'Data Summary'!DC193="Yes"),OFFSET('Sanitation Data'!$G$11,0,10*ROW('Sanitation Data'!G187)),NA())</f>
        <v>#N/A</v>
      </c>
      <c r="AO193" s="97" t="e">
        <f ca="true">+IF(AND(ISNUMBER(OFFSET('Sanitation Data'!$G$12,0,10*ROW('Sanitation Data'!G187))),'Data Summary'!DD193="Yes"),OFFSET('Sanitation Data'!$G$12,0,10*ROW('Sanitation Data'!G187)),NA())</f>
        <v>#N/A</v>
      </c>
      <c r="AP193" s="97" t="e">
        <f ca="true">+IF(AND(ISNUMBER(OFFSET('Sanitation Data'!$H$4,0,10*ROW('Sanitation Data'!H187))),'Data Summary'!DE193="Yes"),100-OFFSET('Sanitation Data'!$H$4,0,10*ROW('Sanitation Data'!H187)),NA())</f>
        <v>#N/A</v>
      </c>
      <c r="AQ193" s="97" t="e">
        <f ca="true">+IF(AND(ISNUMBER(OFFSET('Sanitation Data'!$H$6,0,10*ROW('Sanitation Data'!H187))),'Data Summary'!DF193="Yes"),OFFSET('Sanitation Data'!$H$6,0,10*ROW('Sanitation Data'!H187)),NA())</f>
        <v>#N/A</v>
      </c>
      <c r="AR193" s="97" t="e">
        <f ca="true">+IF(AND(ISNUMBER(OFFSET('Sanitation Data'!$H$10,0,10*ROW('Sanitation Data'!H187))),'Data Summary'!DG193="Yes"),OFFSET('Sanitation Data'!$H$10,0,10*ROW('Sanitation Data'!H187)),NA())</f>
        <v>#N/A</v>
      </c>
      <c r="AS193" s="97" t="e">
        <f ca="true">+IF(AND(ISNUMBER(OFFSET('Sanitation Data'!$H$11,0,10*ROW('Sanitation Data'!H187))),'Data Summary'!DH193="Yes"),OFFSET('Sanitation Data'!$H$11,0,10*ROW('Sanitation Data'!H187)),NA())</f>
        <v>#N/A</v>
      </c>
      <c r="AT193" s="97" t="e">
        <f ca="true">+IF(AND(ISNUMBER(OFFSET('Sanitation Data'!$H$12,0,10*ROW('Sanitation Data'!H187))),'Data Summary'!DI193="Yes"),OFFSET('Sanitation Data'!$H$12,0,10*ROW('Sanitation Data'!H187)),NA())</f>
        <v>#N/A</v>
      </c>
      <c r="AU193" s="97" t="e">
        <f ca="true">+IF(AND(ISNUMBER(OFFSET('Sanitation Data'!$I$4,0,10*ROW('Sanitation Data'!I187))),'Data Summary'!DJ193="Yes"),100-OFFSET('Sanitation Data'!$I$4,0,10*ROW('Sanitation Data'!I187)),NA())</f>
        <v>#N/A</v>
      </c>
      <c r="AV193" s="97" t="e">
        <f ca="true">+IF(AND(ISNUMBER(OFFSET('Sanitation Data'!$I$6,0,10*ROW('Sanitation Data'!I187))),'Data Summary'!DK193="Yes"),OFFSET('Sanitation Data'!$I$6,0,10*ROW('Sanitation Data'!I187)),NA())</f>
        <v>#N/A</v>
      </c>
      <c r="AW193" s="97" t="e">
        <f ca="true">+IF(AND(ISNUMBER(OFFSET('Sanitation Data'!$I$10,0,10*ROW('Sanitation Data'!I187))),'Data Summary'!DL193="Yes"),OFFSET('Sanitation Data'!$I$10,0,10*ROW('Sanitation Data'!I187)),NA())</f>
        <v>#N/A</v>
      </c>
      <c r="AX193" s="97" t="e">
        <f ca="true">+IF(AND(ISNUMBER(OFFSET('Sanitation Data'!$I$11,0,10*ROW('Sanitation Data'!I187))),'Data Summary'!DM193="Yes"),OFFSET('Sanitation Data'!$I$11,0,10*ROW('Sanitation Data'!I187)),NA())</f>
        <v>#N/A</v>
      </c>
      <c r="AY193" s="97" t="e">
        <f ca="true">+IF(AND(ISNUMBER(OFFSET('Sanitation Data'!$I$12,0,10*ROW('Sanitation Data'!I187))),'Data Summary'!DN193="Yes"),OFFSET('Sanitation Data'!$I$12,0,10*ROW('Sanitation Data'!I187)),NA())</f>
        <v>#N/A</v>
      </c>
      <c r="AZ193" s="98" t="e">
        <f ca="true">+IF(AND(ISNUMBER(OFFSET('Hygiene Data'!$D$5,0,10*ROW('Hygiene Data'!D187))),'Data Summary'!DO193="Yes"),OFFSET('Hygiene Data'!$D$5,0,10*ROW('Hygiene Data'!D187)),NA())</f>
        <v>#N/A</v>
      </c>
      <c r="BA193" s="98" t="e">
        <f ca="true">+IF(AND(ISNUMBER(OFFSET('Hygiene Data'!$D$7,0,10*ROW('Hygiene Data'!D187))),'Data Summary'!DP193="Yes"),OFFSET('Hygiene Data'!$D$7,0,10*ROW('Hygiene Data'!D187)),NA())</f>
        <v>#N/A</v>
      </c>
      <c r="BB193" s="98" t="e">
        <f ca="true">+IF(AND(ISNUMBER(OFFSET('Hygiene Data'!$D$9,0,10*ROW('Hygiene Data'!D187))),'Data Summary'!DQ193="Yes"),OFFSET('Hygiene Data'!$D$9,0,10*ROW('Hygiene Data'!D187)),NA())</f>
        <v>#N/A</v>
      </c>
      <c r="BC193" s="98" t="e">
        <f ca="true">+IF(AND(ISNUMBER(OFFSET('Hygiene Data'!$E$5,0,10*ROW('Hygiene Data'!E187))),'Data Summary'!DR193="Yes"),OFFSET('Hygiene Data'!$E$5,0,10*ROW('Hygiene Data'!E187)),NA())</f>
        <v>#N/A</v>
      </c>
      <c r="BD193" s="98" t="e">
        <f ca="true">+IF(AND(ISNUMBER(OFFSET('Hygiene Data'!$E$7,0,10*ROW('Hygiene Data'!E187))),'Data Summary'!DS193="Yes"),OFFSET('Hygiene Data'!$E$7,0,10*ROW('Hygiene Data'!E187)),NA())</f>
        <v>#N/A</v>
      </c>
      <c r="BE193" s="98" t="e">
        <f ca="true">+IF(AND(ISNUMBER(OFFSET('Hygiene Data'!$E$9,0,10*ROW('Hygiene Data'!E187))),'Data Summary'!DT193="Yes"),OFFSET('Hygiene Data'!$E$9,0,10*ROW('Hygiene Data'!E187)),NA())</f>
        <v>#N/A</v>
      </c>
      <c r="BF193" s="98" t="e">
        <f ca="true">+IF(AND(ISNUMBER(OFFSET('Hygiene Data'!$F$5,0,10*ROW('Hygiene Data'!F187))),'Data Summary'!DU193="Yes"),OFFSET('Hygiene Data'!$F$5,0,10*ROW('Hygiene Data'!F187)),NA())</f>
        <v>#N/A</v>
      </c>
      <c r="BG193" s="98" t="e">
        <f ca="true">+IF(AND(ISNUMBER(OFFSET('Hygiene Data'!$F$7,0,10*ROW('Hygiene Data'!F187))),'Data Summary'!DV193="Yes"),OFFSET('Hygiene Data'!$F$7,0,10*ROW('Hygiene Data'!F187)),NA())</f>
        <v>#N/A</v>
      </c>
      <c r="BH193" s="98" t="e">
        <f ca="true">+IF(AND(ISNUMBER(OFFSET('Hygiene Data'!$F$9,0,10*ROW('Hygiene Data'!F187))),'Data Summary'!DW193="Yes"),OFFSET('Hygiene Data'!$F$9,0,10*ROW('Hygiene Data'!F187)),NA())</f>
        <v>#N/A</v>
      </c>
      <c r="BI193" s="98" t="e">
        <f ca="true">+IF(AND(ISNUMBER(OFFSET('Hygiene Data'!$G$5,0,10*ROW('Hygiene Data'!G187))),'Data Summary'!DX193="Yes"),OFFSET('Hygiene Data'!$G$5,0,10*ROW('Hygiene Data'!G187)),NA())</f>
        <v>#N/A</v>
      </c>
      <c r="BJ193" s="98" t="e">
        <f ca="true">+IF(AND(ISNUMBER(OFFSET('Hygiene Data'!$G$7,0,10*ROW('Hygiene Data'!G187))),'Data Summary'!DY193="Yes"),OFFSET('Hygiene Data'!$G$7,0,10*ROW('Hygiene Data'!G187)),NA())</f>
        <v>#N/A</v>
      </c>
      <c r="BK193" s="98" t="e">
        <f ca="true">+IF(AND(ISNUMBER(OFFSET('Hygiene Data'!$G$9,0,10*ROW('Hygiene Data'!G187))),'Data Summary'!DZ193="Yes"),OFFSET('Hygiene Data'!$G$9,0,10*ROW('Hygiene Data'!G187)),NA())</f>
        <v>#N/A</v>
      </c>
      <c r="BL193" s="98" t="e">
        <f ca="true">+IF(AND(ISNUMBER(OFFSET('Hygiene Data'!$H$5,0,10*ROW('Hygiene Data'!H187))),'Data Summary'!EA193="Yes"),OFFSET('Hygiene Data'!$H$5,0,10*ROW('Hygiene Data'!H187)),NA())</f>
        <v>#N/A</v>
      </c>
      <c r="BM193" s="98" t="e">
        <f ca="true">+IF(AND(ISNUMBER(OFFSET('Hygiene Data'!$H$7,0,10*ROW('Hygiene Data'!H187))),'Data Summary'!EB193="Yes"),OFFSET('Hygiene Data'!$H$7,0,10*ROW('Hygiene Data'!H187)),NA())</f>
        <v>#N/A</v>
      </c>
      <c r="BN193" s="98" t="e">
        <f ca="true">+IF(AND(ISNUMBER(OFFSET('Hygiene Data'!$H$9,0,10*ROW('Hygiene Data'!H187))),'Data Summary'!EC193="Yes"),OFFSET('Hygiene Data'!$H$9,0,10*ROW('Hygiene Data'!H187)),NA())</f>
        <v>#N/A</v>
      </c>
      <c r="BO193" s="98" t="e">
        <f ca="true">+IF(AND(ISNUMBER(OFFSET('Hygiene Data'!$I$5,0,10*ROW('Hygiene Data'!I187))),'Data Summary'!ED193="Yes"),OFFSET('Hygiene Data'!$I$5,0,10*ROW('Hygiene Data'!I187)),NA())</f>
        <v>#N/A</v>
      </c>
      <c r="BP193" s="98" t="e">
        <f ca="true">+IF(AND(ISNUMBER(OFFSET('Hygiene Data'!$I$7,0,10*ROW('Hygiene Data'!I187))),'Data Summary'!EE193="Yes"),OFFSET('Hygiene Data'!$I$7,0,10*ROW('Hygiene Data'!I187)),NA())</f>
        <v>#N/A</v>
      </c>
      <c r="BQ193" s="98" t="e">
        <f ca="true">+IF(AND(ISNUMBER(OFFSET('Hygiene Data'!$I$9,0,10*ROW('Hygiene Data'!I187))),'Data Summary'!EF193="Yes"),OFFSET('Hygiene Data'!$I$9,0,10*ROW('Hygiene Data'!I187)),NA())</f>
        <v>#N/A</v>
      </c>
    </row>
    <row xmlns:x14ac="http://schemas.microsoft.com/office/spreadsheetml/2009/9/ac" r="194" x14ac:dyDescent="0.2">
      <c r="A194" s="335" t="e">
        <f ca="true">+RIGHT('Data Summary'!A194,LEN('Data Summary'!A194)-9)</f>
        <v>#VALUE!</v>
      </c>
      <c r="B194" s="36" t="str">
        <f ca="true">+IF(ISTEXT('Data Summary'!B194),'Data Summary'!B194,"")</f>
        <v/>
      </c>
      <c r="C194" s="334" t="e">
        <f ca="true">+VALUE('Data Summary'!C194)</f>
        <v>#VALUE!</v>
      </c>
      <c r="D194" s="96" t="e">
        <f ca="true">+IF(AND(ISNUMBER(OFFSET('Water Data'!$D$4,0,10*ROW('Water Data'!D188))),'Data Summary'!BS194="Yes"),100-OFFSET('Water Data'!$D$4,0,10*ROW('Water Data'!D188)),NA())</f>
        <v>#N/A</v>
      </c>
      <c r="E194" s="96" t="e">
        <f ca="true">+IF(AND(ISNUMBER(OFFSET('Water Data'!$D$6,0,10*ROW('Water Data'!D188))),'Data Summary'!BT194="Yes"),OFFSET('Water Data'!$D$6,0,10*ROW('Water Data'!D188)),NA())</f>
        <v>#N/A</v>
      </c>
      <c r="F194" s="96" t="e">
        <f ca="true">+IF(AND(ISNUMBER(OFFSET('Water Data'!$D$9,0,10*ROW('Water Data'!D188))),'Data Summary'!BU194="Yes"),OFFSET('Water Data'!$D$9,0,10*ROW('Water Data'!D188)),NA())</f>
        <v>#N/A</v>
      </c>
      <c r="G194" s="96" t="e">
        <f ca="true">+IF(AND(ISNUMBER(OFFSET('Water Data'!$E$4,0,10*ROW('Water Data'!E188))),'Data Summary'!BV194="Yes"),100-OFFSET('Water Data'!$E$4,0,10*ROW('Water Data'!E188)),NA())</f>
        <v>#N/A</v>
      </c>
      <c r="H194" s="96" t="e">
        <f ca="true">+IF(AND(ISNUMBER(OFFSET('Water Data'!$E$6,0,10*ROW('Water Data'!E188))),'Data Summary'!BW194="Yes"),OFFSET('Water Data'!$E$6,0,10*ROW('Water Data'!E188)),NA())</f>
        <v>#N/A</v>
      </c>
      <c r="I194" s="96" t="e">
        <f ca="true">+IF(AND(ISNUMBER(OFFSET('Water Data'!$E$9,0,10*ROW('Water Data'!E188))),'Data Summary'!BX194="Yes"),OFFSET('Water Data'!$E$9,0,10*ROW('Water Data'!E188)),NA())</f>
        <v>#N/A</v>
      </c>
      <c r="J194" s="96" t="e">
        <f ca="true">+IF(AND(ISNUMBER(OFFSET('Water Data'!$F$4,0,10*ROW('Water Data'!F188))),'Data Summary'!BY194="Yes"),100-OFFSET('Water Data'!$F$4,0,10*ROW('Water Data'!F188)),NA())</f>
        <v>#N/A</v>
      </c>
      <c r="K194" s="96" t="e">
        <f ca="true">+IF(AND(ISNUMBER(OFFSET('Water Data'!$F$6,0,10*ROW('Water Data'!F188))),'Data Summary'!BZ194="Yes"),OFFSET('Water Data'!$F$6,0,10*ROW('Water Data'!F188)),NA())</f>
        <v>#N/A</v>
      </c>
      <c r="L194" s="96" t="e">
        <f ca="true">+IF(AND(ISNUMBER(OFFSET('Water Data'!$F$9,0,10*ROW('Water Data'!F188))),'Data Summary'!CA194="Yes"),OFFSET('Water Data'!$F$9,0,10*ROW('Water Data'!F188)),NA())</f>
        <v>#N/A</v>
      </c>
      <c r="M194" s="96" t="e">
        <f ca="true">+IF(AND(ISNUMBER(OFFSET('Water Data'!$G$4,0,10*ROW('Water Data'!G188))),'Data Summary'!CB194="Yes"),100-OFFSET('Water Data'!$G$4,0,10*ROW('Water Data'!G188)),NA())</f>
        <v>#N/A</v>
      </c>
      <c r="N194" s="96" t="e">
        <f ca="true">+IF(AND(ISNUMBER(OFFSET('Water Data'!$G$6,0,10*ROW('Water Data'!G188))),'Data Summary'!CC194="Yes"),OFFSET('Water Data'!$G$6,0,10*ROW('Water Data'!G188)),NA())</f>
        <v>#N/A</v>
      </c>
      <c r="O194" s="96" t="e">
        <f ca="true">+IF(AND(ISNUMBER(OFFSET('Water Data'!$G$9,0,10*ROW('Water Data'!G188))),'Data Summary'!CD194="Yes"),OFFSET('Water Data'!$G$9,0,10*ROW('Water Data'!G188)),NA())</f>
        <v>#N/A</v>
      </c>
      <c r="P194" s="96" t="e">
        <f ca="true">+IF(AND(ISNUMBER(OFFSET('Water Data'!$H$4,0,10*ROW('Water Data'!H188))),'Data Summary'!CE194="Yes"),100-OFFSET('Water Data'!$H$4,0,10*ROW('Water Data'!H188)),NA())</f>
        <v>#N/A</v>
      </c>
      <c r="Q194" s="96" t="e">
        <f ca="true">+IF(AND(ISNUMBER(OFFSET('Water Data'!$H$6,0,10*ROW('Water Data'!H188))),'Data Summary'!CF194="Yes"),OFFSET('Water Data'!$H$6,0,10*ROW('Water Data'!H188)),NA())</f>
        <v>#N/A</v>
      </c>
      <c r="R194" s="96" t="e">
        <f ca="true">+IF(AND(ISNUMBER(OFFSET('Water Data'!$H$9,0,10*ROW('Water Data'!H188))),'Data Summary'!CG194="Yes"),OFFSET('Water Data'!$H$9,0,10*ROW('Water Data'!H188)),NA())</f>
        <v>#N/A</v>
      </c>
      <c r="S194" s="96" t="e">
        <f ca="true">+IF(AND(ISNUMBER(OFFSET('Water Data'!$I$4,0,10*ROW('Water Data'!I188))),'Data Summary'!CH194="Yes"),100-OFFSET('Water Data'!$I$4,0,10*ROW('Water Data'!I188)),NA())</f>
        <v>#N/A</v>
      </c>
      <c r="T194" s="96" t="e">
        <f ca="true">+IF(AND(ISNUMBER(OFFSET('Water Data'!$I$6,0,10*ROW('Water Data'!I188))),'Data Summary'!CI194="Yes"),OFFSET('Water Data'!$I$6,0,10*ROW('Water Data'!I188)),NA())</f>
        <v>#N/A</v>
      </c>
      <c r="U194" s="96" t="e">
        <f ca="true">+IF(AND(ISNUMBER(OFFSET('Water Data'!$I$9,0,10*ROW('Water Data'!I188))),'Data Summary'!CJ194="Yes"),OFFSET('Water Data'!$I$9,0,10*ROW('Water Data'!I188)),NA())</f>
        <v>#N/A</v>
      </c>
      <c r="V194" s="97" t="e">
        <f ca="true">+IF(AND(ISNUMBER(OFFSET('Sanitation Data'!$D$4,0,10*ROW('Sanitation Data'!D188))),'Data Summary'!CK194="Yes"),100-OFFSET('Sanitation Data'!$D$4,0,10*ROW('Sanitation Data'!D188)),NA())</f>
        <v>#N/A</v>
      </c>
      <c r="W194" s="97" t="e">
        <f ca="true">+IF(AND(ISNUMBER(OFFSET('Sanitation Data'!$D$6,0,10*ROW('Sanitation Data'!D188))),'Data Summary'!CL194="Yes"),OFFSET('Sanitation Data'!$D$6,0,10*ROW('Sanitation Data'!D188)),NA())</f>
        <v>#N/A</v>
      </c>
      <c r="X194" s="97" t="e">
        <f ca="true">+IF(AND(ISNUMBER(OFFSET('Sanitation Data'!$D$10,0,10*ROW('Sanitation Data'!D188))),'Data Summary'!CM194="Yes"),OFFSET('Sanitation Data'!$D$10,0,10*ROW('Sanitation Data'!D188)),NA())</f>
        <v>#N/A</v>
      </c>
      <c r="Y194" s="97" t="e">
        <f ca="true">+IF(AND(ISNUMBER(OFFSET('Sanitation Data'!$D$11,0,10*ROW('Sanitation Data'!D188))),'Data Summary'!CN194="Yes"),OFFSET('Sanitation Data'!$D$11,0,10*ROW('Sanitation Data'!D188)),NA())</f>
        <v>#N/A</v>
      </c>
      <c r="Z194" s="97" t="e">
        <f ca="true">+IF(AND(ISNUMBER(OFFSET('Sanitation Data'!$D$12,0,10*ROW('Sanitation Data'!D188))),'Data Summary'!CO194="Yes"),OFFSET('Sanitation Data'!$D$12,0,10*ROW('Sanitation Data'!D188)),NA())</f>
        <v>#N/A</v>
      </c>
      <c r="AA194" s="97" t="e">
        <f ca="true">+IF(AND(ISNUMBER(OFFSET('Sanitation Data'!$E$4,0,10*ROW('Sanitation Data'!E188))),'Data Summary'!CP194="Yes"),100-OFFSET('Sanitation Data'!$E$4,0,10*ROW('Sanitation Data'!E188)),NA())</f>
        <v>#N/A</v>
      </c>
      <c r="AB194" s="97" t="e">
        <f ca="true">+IF(AND(ISNUMBER(OFFSET('Sanitation Data'!$E$6,0,10*ROW('Sanitation Data'!E188))),'Data Summary'!CQ194="Yes"),OFFSET('Sanitation Data'!$E$6,0,10*ROW('Sanitation Data'!E188)),NA())</f>
        <v>#N/A</v>
      </c>
      <c r="AC194" s="97" t="e">
        <f ca="true">+IF(AND(ISNUMBER(OFFSET('Sanitation Data'!$E$10,0,10*ROW('Sanitation Data'!E188))),'Data Summary'!CR194="Yes"),OFFSET('Sanitation Data'!$E$10,0,10*ROW('Sanitation Data'!E188)),NA())</f>
        <v>#N/A</v>
      </c>
      <c r="AD194" s="97" t="e">
        <f ca="true">+IF(AND(ISNUMBER(OFFSET('Sanitation Data'!$E$11,0,10*ROW('Sanitation Data'!E188))),'Data Summary'!CS194="Yes"),OFFSET('Sanitation Data'!$E$11,0,10*ROW('Sanitation Data'!E188)),NA())</f>
        <v>#N/A</v>
      </c>
      <c r="AE194" s="97" t="e">
        <f ca="true">+IF(AND(ISNUMBER(OFFSET('Sanitation Data'!$E$12,0,10*ROW('Sanitation Data'!E188))),'Data Summary'!CT194="Yes"),OFFSET('Sanitation Data'!$E$12,0,10*ROW('Sanitation Data'!E188)),NA())</f>
        <v>#N/A</v>
      </c>
      <c r="AF194" s="97" t="e">
        <f ca="true">+IF(AND(ISNUMBER(OFFSET('Sanitation Data'!$F$4,0,10*ROW('Sanitation Data'!F188))),'Data Summary'!CU194="Yes"),100-OFFSET('Sanitation Data'!$F$4,0,10*ROW('Sanitation Data'!F188)),NA())</f>
        <v>#N/A</v>
      </c>
      <c r="AG194" s="97" t="e">
        <f ca="true">+IF(AND(ISNUMBER(OFFSET('Sanitation Data'!$F$6,0,10*ROW('Sanitation Data'!F188))),'Data Summary'!CV194="Yes"),OFFSET('Sanitation Data'!$F$6,0,10*ROW('Sanitation Data'!F188)),NA())</f>
        <v>#N/A</v>
      </c>
      <c r="AH194" s="97" t="e">
        <f ca="true">+IF(AND(ISNUMBER(OFFSET('Sanitation Data'!$F$10,0,10*ROW('Sanitation Data'!F188))),'Data Summary'!CW194="Yes"),OFFSET('Sanitation Data'!$F$10,0,10*ROW('Sanitation Data'!F188)),NA())</f>
        <v>#N/A</v>
      </c>
      <c r="AI194" s="97" t="e">
        <f ca="true">+IF(AND(ISNUMBER(OFFSET('Sanitation Data'!$F$11,0,10*ROW('Sanitation Data'!F188))),'Data Summary'!CX194="Yes"),OFFSET('Sanitation Data'!$F$11,0,10*ROW('Sanitation Data'!F188)),NA())</f>
        <v>#N/A</v>
      </c>
      <c r="AJ194" s="97" t="e">
        <f ca="true">+IF(AND(ISNUMBER(OFFSET('Sanitation Data'!$F$12,0,10*ROW('Sanitation Data'!F188))),'Data Summary'!CY194="Yes"),OFFSET('Sanitation Data'!$F$12,0,10*ROW('Sanitation Data'!F188)),NA())</f>
        <v>#N/A</v>
      </c>
      <c r="AK194" s="97" t="e">
        <f ca="true">+IF(AND(ISNUMBER(OFFSET('Sanitation Data'!$G$4,0,10*ROW('Sanitation Data'!G188))),'Data Summary'!CZ194="Yes"),100-OFFSET('Sanitation Data'!$G$4,0,10*ROW('Sanitation Data'!G188)),NA())</f>
        <v>#N/A</v>
      </c>
      <c r="AL194" s="97" t="e">
        <f ca="true">+IF(AND(ISNUMBER(OFFSET('Sanitation Data'!$G$6,0,10*ROW('Sanitation Data'!G188))),'Data Summary'!DA194="Yes"),OFFSET('Sanitation Data'!$G$6,0,10*ROW('Sanitation Data'!G188)),NA())</f>
        <v>#N/A</v>
      </c>
      <c r="AM194" s="97" t="e">
        <f ca="true">+IF(AND(ISNUMBER(OFFSET('Sanitation Data'!$G$10,0,10*ROW('Sanitation Data'!G188))),'Data Summary'!DB194="Yes"),OFFSET('Sanitation Data'!$G$10,0,10*ROW('Sanitation Data'!G188)),NA())</f>
        <v>#N/A</v>
      </c>
      <c r="AN194" s="97" t="e">
        <f ca="true">+IF(AND(ISNUMBER(OFFSET('Sanitation Data'!$G$11,0,10*ROW('Sanitation Data'!G188))),'Data Summary'!DC194="Yes"),OFFSET('Sanitation Data'!$G$11,0,10*ROW('Sanitation Data'!G188)),NA())</f>
        <v>#N/A</v>
      </c>
      <c r="AO194" s="97" t="e">
        <f ca="true">+IF(AND(ISNUMBER(OFFSET('Sanitation Data'!$G$12,0,10*ROW('Sanitation Data'!G188))),'Data Summary'!DD194="Yes"),OFFSET('Sanitation Data'!$G$12,0,10*ROW('Sanitation Data'!G188)),NA())</f>
        <v>#N/A</v>
      </c>
      <c r="AP194" s="97" t="e">
        <f ca="true">+IF(AND(ISNUMBER(OFFSET('Sanitation Data'!$H$4,0,10*ROW('Sanitation Data'!H188))),'Data Summary'!DE194="Yes"),100-OFFSET('Sanitation Data'!$H$4,0,10*ROW('Sanitation Data'!H188)),NA())</f>
        <v>#N/A</v>
      </c>
      <c r="AQ194" s="97" t="e">
        <f ca="true">+IF(AND(ISNUMBER(OFFSET('Sanitation Data'!$H$6,0,10*ROW('Sanitation Data'!H188))),'Data Summary'!DF194="Yes"),OFFSET('Sanitation Data'!$H$6,0,10*ROW('Sanitation Data'!H188)),NA())</f>
        <v>#N/A</v>
      </c>
      <c r="AR194" s="97" t="e">
        <f ca="true">+IF(AND(ISNUMBER(OFFSET('Sanitation Data'!$H$10,0,10*ROW('Sanitation Data'!H188))),'Data Summary'!DG194="Yes"),OFFSET('Sanitation Data'!$H$10,0,10*ROW('Sanitation Data'!H188)),NA())</f>
        <v>#N/A</v>
      </c>
      <c r="AS194" s="97" t="e">
        <f ca="true">+IF(AND(ISNUMBER(OFFSET('Sanitation Data'!$H$11,0,10*ROW('Sanitation Data'!H188))),'Data Summary'!DH194="Yes"),OFFSET('Sanitation Data'!$H$11,0,10*ROW('Sanitation Data'!H188)),NA())</f>
        <v>#N/A</v>
      </c>
      <c r="AT194" s="97" t="e">
        <f ca="true">+IF(AND(ISNUMBER(OFFSET('Sanitation Data'!$H$12,0,10*ROW('Sanitation Data'!H188))),'Data Summary'!DI194="Yes"),OFFSET('Sanitation Data'!$H$12,0,10*ROW('Sanitation Data'!H188)),NA())</f>
        <v>#N/A</v>
      </c>
      <c r="AU194" s="97" t="e">
        <f ca="true">+IF(AND(ISNUMBER(OFFSET('Sanitation Data'!$I$4,0,10*ROW('Sanitation Data'!I188))),'Data Summary'!DJ194="Yes"),100-OFFSET('Sanitation Data'!$I$4,0,10*ROW('Sanitation Data'!I188)),NA())</f>
        <v>#N/A</v>
      </c>
      <c r="AV194" s="97" t="e">
        <f ca="true">+IF(AND(ISNUMBER(OFFSET('Sanitation Data'!$I$6,0,10*ROW('Sanitation Data'!I188))),'Data Summary'!DK194="Yes"),OFFSET('Sanitation Data'!$I$6,0,10*ROW('Sanitation Data'!I188)),NA())</f>
        <v>#N/A</v>
      </c>
      <c r="AW194" s="97" t="e">
        <f ca="true">+IF(AND(ISNUMBER(OFFSET('Sanitation Data'!$I$10,0,10*ROW('Sanitation Data'!I188))),'Data Summary'!DL194="Yes"),OFFSET('Sanitation Data'!$I$10,0,10*ROW('Sanitation Data'!I188)),NA())</f>
        <v>#N/A</v>
      </c>
      <c r="AX194" s="97" t="e">
        <f ca="true">+IF(AND(ISNUMBER(OFFSET('Sanitation Data'!$I$11,0,10*ROW('Sanitation Data'!I188))),'Data Summary'!DM194="Yes"),OFFSET('Sanitation Data'!$I$11,0,10*ROW('Sanitation Data'!I188)),NA())</f>
        <v>#N/A</v>
      </c>
      <c r="AY194" s="97" t="e">
        <f ca="true">+IF(AND(ISNUMBER(OFFSET('Sanitation Data'!$I$12,0,10*ROW('Sanitation Data'!I188))),'Data Summary'!DN194="Yes"),OFFSET('Sanitation Data'!$I$12,0,10*ROW('Sanitation Data'!I188)),NA())</f>
        <v>#N/A</v>
      </c>
      <c r="AZ194" s="98" t="e">
        <f ca="true">+IF(AND(ISNUMBER(OFFSET('Hygiene Data'!$D$5,0,10*ROW('Hygiene Data'!D188))),'Data Summary'!DO194="Yes"),OFFSET('Hygiene Data'!$D$5,0,10*ROW('Hygiene Data'!D188)),NA())</f>
        <v>#N/A</v>
      </c>
      <c r="BA194" s="98" t="e">
        <f ca="true">+IF(AND(ISNUMBER(OFFSET('Hygiene Data'!$D$7,0,10*ROW('Hygiene Data'!D188))),'Data Summary'!DP194="Yes"),OFFSET('Hygiene Data'!$D$7,0,10*ROW('Hygiene Data'!D188)),NA())</f>
        <v>#N/A</v>
      </c>
      <c r="BB194" s="98" t="e">
        <f ca="true">+IF(AND(ISNUMBER(OFFSET('Hygiene Data'!$D$9,0,10*ROW('Hygiene Data'!D188))),'Data Summary'!DQ194="Yes"),OFFSET('Hygiene Data'!$D$9,0,10*ROW('Hygiene Data'!D188)),NA())</f>
        <v>#N/A</v>
      </c>
      <c r="BC194" s="98" t="e">
        <f ca="true">+IF(AND(ISNUMBER(OFFSET('Hygiene Data'!$E$5,0,10*ROW('Hygiene Data'!E188))),'Data Summary'!DR194="Yes"),OFFSET('Hygiene Data'!$E$5,0,10*ROW('Hygiene Data'!E188)),NA())</f>
        <v>#N/A</v>
      </c>
      <c r="BD194" s="98" t="e">
        <f ca="true">+IF(AND(ISNUMBER(OFFSET('Hygiene Data'!$E$7,0,10*ROW('Hygiene Data'!E188))),'Data Summary'!DS194="Yes"),OFFSET('Hygiene Data'!$E$7,0,10*ROW('Hygiene Data'!E188)),NA())</f>
        <v>#N/A</v>
      </c>
      <c r="BE194" s="98" t="e">
        <f ca="true">+IF(AND(ISNUMBER(OFFSET('Hygiene Data'!$E$9,0,10*ROW('Hygiene Data'!E188))),'Data Summary'!DT194="Yes"),OFFSET('Hygiene Data'!$E$9,0,10*ROW('Hygiene Data'!E188)),NA())</f>
        <v>#N/A</v>
      </c>
      <c r="BF194" s="98" t="e">
        <f ca="true">+IF(AND(ISNUMBER(OFFSET('Hygiene Data'!$F$5,0,10*ROW('Hygiene Data'!F188))),'Data Summary'!DU194="Yes"),OFFSET('Hygiene Data'!$F$5,0,10*ROW('Hygiene Data'!F188)),NA())</f>
        <v>#N/A</v>
      </c>
      <c r="BG194" s="98" t="e">
        <f ca="true">+IF(AND(ISNUMBER(OFFSET('Hygiene Data'!$F$7,0,10*ROW('Hygiene Data'!F188))),'Data Summary'!DV194="Yes"),OFFSET('Hygiene Data'!$F$7,0,10*ROW('Hygiene Data'!F188)),NA())</f>
        <v>#N/A</v>
      </c>
      <c r="BH194" s="98" t="e">
        <f ca="true">+IF(AND(ISNUMBER(OFFSET('Hygiene Data'!$F$9,0,10*ROW('Hygiene Data'!F188))),'Data Summary'!DW194="Yes"),OFFSET('Hygiene Data'!$F$9,0,10*ROW('Hygiene Data'!F188)),NA())</f>
        <v>#N/A</v>
      </c>
      <c r="BI194" s="98" t="e">
        <f ca="true">+IF(AND(ISNUMBER(OFFSET('Hygiene Data'!$G$5,0,10*ROW('Hygiene Data'!G188))),'Data Summary'!DX194="Yes"),OFFSET('Hygiene Data'!$G$5,0,10*ROW('Hygiene Data'!G188)),NA())</f>
        <v>#N/A</v>
      </c>
      <c r="BJ194" s="98" t="e">
        <f ca="true">+IF(AND(ISNUMBER(OFFSET('Hygiene Data'!$G$7,0,10*ROW('Hygiene Data'!G188))),'Data Summary'!DY194="Yes"),OFFSET('Hygiene Data'!$G$7,0,10*ROW('Hygiene Data'!G188)),NA())</f>
        <v>#N/A</v>
      </c>
      <c r="BK194" s="98" t="e">
        <f ca="true">+IF(AND(ISNUMBER(OFFSET('Hygiene Data'!$G$9,0,10*ROW('Hygiene Data'!G188))),'Data Summary'!DZ194="Yes"),OFFSET('Hygiene Data'!$G$9,0,10*ROW('Hygiene Data'!G188)),NA())</f>
        <v>#N/A</v>
      </c>
      <c r="BL194" s="98" t="e">
        <f ca="true">+IF(AND(ISNUMBER(OFFSET('Hygiene Data'!$H$5,0,10*ROW('Hygiene Data'!H188))),'Data Summary'!EA194="Yes"),OFFSET('Hygiene Data'!$H$5,0,10*ROW('Hygiene Data'!H188)),NA())</f>
        <v>#N/A</v>
      </c>
      <c r="BM194" s="98" t="e">
        <f ca="true">+IF(AND(ISNUMBER(OFFSET('Hygiene Data'!$H$7,0,10*ROW('Hygiene Data'!H188))),'Data Summary'!EB194="Yes"),OFFSET('Hygiene Data'!$H$7,0,10*ROW('Hygiene Data'!H188)),NA())</f>
        <v>#N/A</v>
      </c>
      <c r="BN194" s="98" t="e">
        <f ca="true">+IF(AND(ISNUMBER(OFFSET('Hygiene Data'!$H$9,0,10*ROW('Hygiene Data'!H188))),'Data Summary'!EC194="Yes"),OFFSET('Hygiene Data'!$H$9,0,10*ROW('Hygiene Data'!H188)),NA())</f>
        <v>#N/A</v>
      </c>
      <c r="BO194" s="98" t="e">
        <f ca="true">+IF(AND(ISNUMBER(OFFSET('Hygiene Data'!$I$5,0,10*ROW('Hygiene Data'!I188))),'Data Summary'!ED194="Yes"),OFFSET('Hygiene Data'!$I$5,0,10*ROW('Hygiene Data'!I188)),NA())</f>
        <v>#N/A</v>
      </c>
      <c r="BP194" s="98" t="e">
        <f ca="true">+IF(AND(ISNUMBER(OFFSET('Hygiene Data'!$I$7,0,10*ROW('Hygiene Data'!I188))),'Data Summary'!EE194="Yes"),OFFSET('Hygiene Data'!$I$7,0,10*ROW('Hygiene Data'!I188)),NA())</f>
        <v>#N/A</v>
      </c>
      <c r="BQ194" s="98" t="e">
        <f ca="true">+IF(AND(ISNUMBER(OFFSET('Hygiene Data'!$I$9,0,10*ROW('Hygiene Data'!I188))),'Data Summary'!EF194="Yes"),OFFSET('Hygiene Data'!$I$9,0,10*ROW('Hygiene Data'!I188)),NA())</f>
        <v>#N/A</v>
      </c>
    </row>
    <row xmlns:x14ac="http://schemas.microsoft.com/office/spreadsheetml/2009/9/ac" r="195" x14ac:dyDescent="0.2">
      <c r="A195" s="335" t="e">
        <f ca="true">+RIGHT('Data Summary'!A195,LEN('Data Summary'!A195)-9)</f>
        <v>#VALUE!</v>
      </c>
      <c r="B195" s="36" t="str">
        <f ca="true">+IF(ISTEXT('Data Summary'!B195),'Data Summary'!B195,"")</f>
        <v/>
      </c>
      <c r="C195" s="334" t="e">
        <f ca="true">+VALUE('Data Summary'!C195)</f>
        <v>#VALUE!</v>
      </c>
      <c r="D195" s="96" t="e">
        <f ca="true">+IF(AND(ISNUMBER(OFFSET('Water Data'!$D$4,0,10*ROW('Water Data'!D189))),'Data Summary'!BS195="Yes"),100-OFFSET('Water Data'!$D$4,0,10*ROW('Water Data'!D189)),NA())</f>
        <v>#N/A</v>
      </c>
      <c r="E195" s="96" t="e">
        <f ca="true">+IF(AND(ISNUMBER(OFFSET('Water Data'!$D$6,0,10*ROW('Water Data'!D189))),'Data Summary'!BT195="Yes"),OFFSET('Water Data'!$D$6,0,10*ROW('Water Data'!D189)),NA())</f>
        <v>#N/A</v>
      </c>
      <c r="F195" s="96" t="e">
        <f ca="true">+IF(AND(ISNUMBER(OFFSET('Water Data'!$D$9,0,10*ROW('Water Data'!D189))),'Data Summary'!BU195="Yes"),OFFSET('Water Data'!$D$9,0,10*ROW('Water Data'!D189)),NA())</f>
        <v>#N/A</v>
      </c>
      <c r="G195" s="96" t="e">
        <f ca="true">+IF(AND(ISNUMBER(OFFSET('Water Data'!$E$4,0,10*ROW('Water Data'!E189))),'Data Summary'!BV195="Yes"),100-OFFSET('Water Data'!$E$4,0,10*ROW('Water Data'!E189)),NA())</f>
        <v>#N/A</v>
      </c>
      <c r="H195" s="96" t="e">
        <f ca="true">+IF(AND(ISNUMBER(OFFSET('Water Data'!$E$6,0,10*ROW('Water Data'!E189))),'Data Summary'!BW195="Yes"),OFFSET('Water Data'!$E$6,0,10*ROW('Water Data'!E189)),NA())</f>
        <v>#N/A</v>
      </c>
      <c r="I195" s="96" t="e">
        <f ca="true">+IF(AND(ISNUMBER(OFFSET('Water Data'!$E$9,0,10*ROW('Water Data'!E189))),'Data Summary'!BX195="Yes"),OFFSET('Water Data'!$E$9,0,10*ROW('Water Data'!E189)),NA())</f>
        <v>#N/A</v>
      </c>
      <c r="J195" s="96" t="e">
        <f ca="true">+IF(AND(ISNUMBER(OFFSET('Water Data'!$F$4,0,10*ROW('Water Data'!F189))),'Data Summary'!BY195="Yes"),100-OFFSET('Water Data'!$F$4,0,10*ROW('Water Data'!F189)),NA())</f>
        <v>#N/A</v>
      </c>
      <c r="K195" s="96" t="e">
        <f ca="true">+IF(AND(ISNUMBER(OFFSET('Water Data'!$F$6,0,10*ROW('Water Data'!F189))),'Data Summary'!BZ195="Yes"),OFFSET('Water Data'!$F$6,0,10*ROW('Water Data'!F189)),NA())</f>
        <v>#N/A</v>
      </c>
      <c r="L195" s="96" t="e">
        <f ca="true">+IF(AND(ISNUMBER(OFFSET('Water Data'!$F$9,0,10*ROW('Water Data'!F189))),'Data Summary'!CA195="Yes"),OFFSET('Water Data'!$F$9,0,10*ROW('Water Data'!F189)),NA())</f>
        <v>#N/A</v>
      </c>
      <c r="M195" s="96" t="e">
        <f ca="true">+IF(AND(ISNUMBER(OFFSET('Water Data'!$G$4,0,10*ROW('Water Data'!G189))),'Data Summary'!CB195="Yes"),100-OFFSET('Water Data'!$G$4,0,10*ROW('Water Data'!G189)),NA())</f>
        <v>#N/A</v>
      </c>
      <c r="N195" s="96" t="e">
        <f ca="true">+IF(AND(ISNUMBER(OFFSET('Water Data'!$G$6,0,10*ROW('Water Data'!G189))),'Data Summary'!CC195="Yes"),OFFSET('Water Data'!$G$6,0,10*ROW('Water Data'!G189)),NA())</f>
        <v>#N/A</v>
      </c>
      <c r="O195" s="96" t="e">
        <f ca="true">+IF(AND(ISNUMBER(OFFSET('Water Data'!$G$9,0,10*ROW('Water Data'!G189))),'Data Summary'!CD195="Yes"),OFFSET('Water Data'!$G$9,0,10*ROW('Water Data'!G189)),NA())</f>
        <v>#N/A</v>
      </c>
      <c r="P195" s="96" t="e">
        <f ca="true">+IF(AND(ISNUMBER(OFFSET('Water Data'!$H$4,0,10*ROW('Water Data'!H189))),'Data Summary'!CE195="Yes"),100-OFFSET('Water Data'!$H$4,0,10*ROW('Water Data'!H189)),NA())</f>
        <v>#N/A</v>
      </c>
      <c r="Q195" s="96" t="e">
        <f ca="true">+IF(AND(ISNUMBER(OFFSET('Water Data'!$H$6,0,10*ROW('Water Data'!H189))),'Data Summary'!CF195="Yes"),OFFSET('Water Data'!$H$6,0,10*ROW('Water Data'!H189)),NA())</f>
        <v>#N/A</v>
      </c>
      <c r="R195" s="96" t="e">
        <f ca="true">+IF(AND(ISNUMBER(OFFSET('Water Data'!$H$9,0,10*ROW('Water Data'!H189))),'Data Summary'!CG195="Yes"),OFFSET('Water Data'!$H$9,0,10*ROW('Water Data'!H189)),NA())</f>
        <v>#N/A</v>
      </c>
      <c r="S195" s="96" t="e">
        <f ca="true">+IF(AND(ISNUMBER(OFFSET('Water Data'!$I$4,0,10*ROW('Water Data'!I189))),'Data Summary'!CH195="Yes"),100-OFFSET('Water Data'!$I$4,0,10*ROW('Water Data'!I189)),NA())</f>
        <v>#N/A</v>
      </c>
      <c r="T195" s="96" t="e">
        <f ca="true">+IF(AND(ISNUMBER(OFFSET('Water Data'!$I$6,0,10*ROW('Water Data'!I189))),'Data Summary'!CI195="Yes"),OFFSET('Water Data'!$I$6,0,10*ROW('Water Data'!I189)),NA())</f>
        <v>#N/A</v>
      </c>
      <c r="U195" s="96" t="e">
        <f ca="true">+IF(AND(ISNUMBER(OFFSET('Water Data'!$I$9,0,10*ROW('Water Data'!I189))),'Data Summary'!CJ195="Yes"),OFFSET('Water Data'!$I$9,0,10*ROW('Water Data'!I189)),NA())</f>
        <v>#N/A</v>
      </c>
      <c r="V195" s="97" t="e">
        <f ca="true">+IF(AND(ISNUMBER(OFFSET('Sanitation Data'!$D$4,0,10*ROW('Sanitation Data'!D189))),'Data Summary'!CK195="Yes"),100-OFFSET('Sanitation Data'!$D$4,0,10*ROW('Sanitation Data'!D189)),NA())</f>
        <v>#N/A</v>
      </c>
      <c r="W195" s="97" t="e">
        <f ca="true">+IF(AND(ISNUMBER(OFFSET('Sanitation Data'!$D$6,0,10*ROW('Sanitation Data'!D189))),'Data Summary'!CL195="Yes"),OFFSET('Sanitation Data'!$D$6,0,10*ROW('Sanitation Data'!D189)),NA())</f>
        <v>#N/A</v>
      </c>
      <c r="X195" s="97" t="e">
        <f ca="true">+IF(AND(ISNUMBER(OFFSET('Sanitation Data'!$D$10,0,10*ROW('Sanitation Data'!D189))),'Data Summary'!CM195="Yes"),OFFSET('Sanitation Data'!$D$10,0,10*ROW('Sanitation Data'!D189)),NA())</f>
        <v>#N/A</v>
      </c>
      <c r="Y195" s="97" t="e">
        <f ca="true">+IF(AND(ISNUMBER(OFFSET('Sanitation Data'!$D$11,0,10*ROW('Sanitation Data'!D189))),'Data Summary'!CN195="Yes"),OFFSET('Sanitation Data'!$D$11,0,10*ROW('Sanitation Data'!D189)),NA())</f>
        <v>#N/A</v>
      </c>
      <c r="Z195" s="97" t="e">
        <f ca="true">+IF(AND(ISNUMBER(OFFSET('Sanitation Data'!$D$12,0,10*ROW('Sanitation Data'!D189))),'Data Summary'!CO195="Yes"),OFFSET('Sanitation Data'!$D$12,0,10*ROW('Sanitation Data'!D189)),NA())</f>
        <v>#N/A</v>
      </c>
      <c r="AA195" s="97" t="e">
        <f ca="true">+IF(AND(ISNUMBER(OFFSET('Sanitation Data'!$E$4,0,10*ROW('Sanitation Data'!E189))),'Data Summary'!CP195="Yes"),100-OFFSET('Sanitation Data'!$E$4,0,10*ROW('Sanitation Data'!E189)),NA())</f>
        <v>#N/A</v>
      </c>
      <c r="AB195" s="97" t="e">
        <f ca="true">+IF(AND(ISNUMBER(OFFSET('Sanitation Data'!$E$6,0,10*ROW('Sanitation Data'!E189))),'Data Summary'!CQ195="Yes"),OFFSET('Sanitation Data'!$E$6,0,10*ROW('Sanitation Data'!E189)),NA())</f>
        <v>#N/A</v>
      </c>
      <c r="AC195" s="97" t="e">
        <f ca="true">+IF(AND(ISNUMBER(OFFSET('Sanitation Data'!$E$10,0,10*ROW('Sanitation Data'!E189))),'Data Summary'!CR195="Yes"),OFFSET('Sanitation Data'!$E$10,0,10*ROW('Sanitation Data'!E189)),NA())</f>
        <v>#N/A</v>
      </c>
      <c r="AD195" s="97" t="e">
        <f ca="true">+IF(AND(ISNUMBER(OFFSET('Sanitation Data'!$E$11,0,10*ROW('Sanitation Data'!E189))),'Data Summary'!CS195="Yes"),OFFSET('Sanitation Data'!$E$11,0,10*ROW('Sanitation Data'!E189)),NA())</f>
        <v>#N/A</v>
      </c>
      <c r="AE195" s="97" t="e">
        <f ca="true">+IF(AND(ISNUMBER(OFFSET('Sanitation Data'!$E$12,0,10*ROW('Sanitation Data'!E189))),'Data Summary'!CT195="Yes"),OFFSET('Sanitation Data'!$E$12,0,10*ROW('Sanitation Data'!E189)),NA())</f>
        <v>#N/A</v>
      </c>
      <c r="AF195" s="97" t="e">
        <f ca="true">+IF(AND(ISNUMBER(OFFSET('Sanitation Data'!$F$4,0,10*ROW('Sanitation Data'!F189))),'Data Summary'!CU195="Yes"),100-OFFSET('Sanitation Data'!$F$4,0,10*ROW('Sanitation Data'!F189)),NA())</f>
        <v>#N/A</v>
      </c>
      <c r="AG195" s="97" t="e">
        <f ca="true">+IF(AND(ISNUMBER(OFFSET('Sanitation Data'!$F$6,0,10*ROW('Sanitation Data'!F189))),'Data Summary'!CV195="Yes"),OFFSET('Sanitation Data'!$F$6,0,10*ROW('Sanitation Data'!F189)),NA())</f>
        <v>#N/A</v>
      </c>
      <c r="AH195" s="97" t="e">
        <f ca="true">+IF(AND(ISNUMBER(OFFSET('Sanitation Data'!$F$10,0,10*ROW('Sanitation Data'!F189))),'Data Summary'!CW195="Yes"),OFFSET('Sanitation Data'!$F$10,0,10*ROW('Sanitation Data'!F189)),NA())</f>
        <v>#N/A</v>
      </c>
      <c r="AI195" s="97" t="e">
        <f ca="true">+IF(AND(ISNUMBER(OFFSET('Sanitation Data'!$F$11,0,10*ROW('Sanitation Data'!F189))),'Data Summary'!CX195="Yes"),OFFSET('Sanitation Data'!$F$11,0,10*ROW('Sanitation Data'!F189)),NA())</f>
        <v>#N/A</v>
      </c>
      <c r="AJ195" s="97" t="e">
        <f ca="true">+IF(AND(ISNUMBER(OFFSET('Sanitation Data'!$F$12,0,10*ROW('Sanitation Data'!F189))),'Data Summary'!CY195="Yes"),OFFSET('Sanitation Data'!$F$12,0,10*ROW('Sanitation Data'!F189)),NA())</f>
        <v>#N/A</v>
      </c>
      <c r="AK195" s="97" t="e">
        <f ca="true">+IF(AND(ISNUMBER(OFFSET('Sanitation Data'!$G$4,0,10*ROW('Sanitation Data'!G189))),'Data Summary'!CZ195="Yes"),100-OFFSET('Sanitation Data'!$G$4,0,10*ROW('Sanitation Data'!G189)),NA())</f>
        <v>#N/A</v>
      </c>
      <c r="AL195" s="97" t="e">
        <f ca="true">+IF(AND(ISNUMBER(OFFSET('Sanitation Data'!$G$6,0,10*ROW('Sanitation Data'!G189))),'Data Summary'!DA195="Yes"),OFFSET('Sanitation Data'!$G$6,0,10*ROW('Sanitation Data'!G189)),NA())</f>
        <v>#N/A</v>
      </c>
      <c r="AM195" s="97" t="e">
        <f ca="true">+IF(AND(ISNUMBER(OFFSET('Sanitation Data'!$G$10,0,10*ROW('Sanitation Data'!G189))),'Data Summary'!DB195="Yes"),OFFSET('Sanitation Data'!$G$10,0,10*ROW('Sanitation Data'!G189)),NA())</f>
        <v>#N/A</v>
      </c>
      <c r="AN195" s="97" t="e">
        <f ca="true">+IF(AND(ISNUMBER(OFFSET('Sanitation Data'!$G$11,0,10*ROW('Sanitation Data'!G189))),'Data Summary'!DC195="Yes"),OFFSET('Sanitation Data'!$G$11,0,10*ROW('Sanitation Data'!G189)),NA())</f>
        <v>#N/A</v>
      </c>
      <c r="AO195" s="97" t="e">
        <f ca="true">+IF(AND(ISNUMBER(OFFSET('Sanitation Data'!$G$12,0,10*ROW('Sanitation Data'!G189))),'Data Summary'!DD195="Yes"),OFFSET('Sanitation Data'!$G$12,0,10*ROW('Sanitation Data'!G189)),NA())</f>
        <v>#N/A</v>
      </c>
      <c r="AP195" s="97" t="e">
        <f ca="true">+IF(AND(ISNUMBER(OFFSET('Sanitation Data'!$H$4,0,10*ROW('Sanitation Data'!H189))),'Data Summary'!DE195="Yes"),100-OFFSET('Sanitation Data'!$H$4,0,10*ROW('Sanitation Data'!H189)),NA())</f>
        <v>#N/A</v>
      </c>
      <c r="AQ195" s="97" t="e">
        <f ca="true">+IF(AND(ISNUMBER(OFFSET('Sanitation Data'!$H$6,0,10*ROW('Sanitation Data'!H189))),'Data Summary'!DF195="Yes"),OFFSET('Sanitation Data'!$H$6,0,10*ROW('Sanitation Data'!H189)),NA())</f>
        <v>#N/A</v>
      </c>
      <c r="AR195" s="97" t="e">
        <f ca="true">+IF(AND(ISNUMBER(OFFSET('Sanitation Data'!$H$10,0,10*ROW('Sanitation Data'!H189))),'Data Summary'!DG195="Yes"),OFFSET('Sanitation Data'!$H$10,0,10*ROW('Sanitation Data'!H189)),NA())</f>
        <v>#N/A</v>
      </c>
      <c r="AS195" s="97" t="e">
        <f ca="true">+IF(AND(ISNUMBER(OFFSET('Sanitation Data'!$H$11,0,10*ROW('Sanitation Data'!H189))),'Data Summary'!DH195="Yes"),OFFSET('Sanitation Data'!$H$11,0,10*ROW('Sanitation Data'!H189)),NA())</f>
        <v>#N/A</v>
      </c>
      <c r="AT195" s="97" t="e">
        <f ca="true">+IF(AND(ISNUMBER(OFFSET('Sanitation Data'!$H$12,0,10*ROW('Sanitation Data'!H189))),'Data Summary'!DI195="Yes"),OFFSET('Sanitation Data'!$H$12,0,10*ROW('Sanitation Data'!H189)),NA())</f>
        <v>#N/A</v>
      </c>
      <c r="AU195" s="97" t="e">
        <f ca="true">+IF(AND(ISNUMBER(OFFSET('Sanitation Data'!$I$4,0,10*ROW('Sanitation Data'!I189))),'Data Summary'!DJ195="Yes"),100-OFFSET('Sanitation Data'!$I$4,0,10*ROW('Sanitation Data'!I189)),NA())</f>
        <v>#N/A</v>
      </c>
      <c r="AV195" s="97" t="e">
        <f ca="true">+IF(AND(ISNUMBER(OFFSET('Sanitation Data'!$I$6,0,10*ROW('Sanitation Data'!I189))),'Data Summary'!DK195="Yes"),OFFSET('Sanitation Data'!$I$6,0,10*ROW('Sanitation Data'!I189)),NA())</f>
        <v>#N/A</v>
      </c>
      <c r="AW195" s="97" t="e">
        <f ca="true">+IF(AND(ISNUMBER(OFFSET('Sanitation Data'!$I$10,0,10*ROW('Sanitation Data'!I189))),'Data Summary'!DL195="Yes"),OFFSET('Sanitation Data'!$I$10,0,10*ROW('Sanitation Data'!I189)),NA())</f>
        <v>#N/A</v>
      </c>
      <c r="AX195" s="97" t="e">
        <f ca="true">+IF(AND(ISNUMBER(OFFSET('Sanitation Data'!$I$11,0,10*ROW('Sanitation Data'!I189))),'Data Summary'!DM195="Yes"),OFFSET('Sanitation Data'!$I$11,0,10*ROW('Sanitation Data'!I189)),NA())</f>
        <v>#N/A</v>
      </c>
      <c r="AY195" s="97" t="e">
        <f ca="true">+IF(AND(ISNUMBER(OFFSET('Sanitation Data'!$I$12,0,10*ROW('Sanitation Data'!I189))),'Data Summary'!DN195="Yes"),OFFSET('Sanitation Data'!$I$12,0,10*ROW('Sanitation Data'!I189)),NA())</f>
        <v>#N/A</v>
      </c>
      <c r="AZ195" s="98" t="e">
        <f ca="true">+IF(AND(ISNUMBER(OFFSET('Hygiene Data'!$D$5,0,10*ROW('Hygiene Data'!D189))),'Data Summary'!DO195="Yes"),OFFSET('Hygiene Data'!$D$5,0,10*ROW('Hygiene Data'!D189)),NA())</f>
        <v>#N/A</v>
      </c>
      <c r="BA195" s="98" t="e">
        <f ca="true">+IF(AND(ISNUMBER(OFFSET('Hygiene Data'!$D$7,0,10*ROW('Hygiene Data'!D189))),'Data Summary'!DP195="Yes"),OFFSET('Hygiene Data'!$D$7,0,10*ROW('Hygiene Data'!D189)),NA())</f>
        <v>#N/A</v>
      </c>
      <c r="BB195" s="98" t="e">
        <f ca="true">+IF(AND(ISNUMBER(OFFSET('Hygiene Data'!$D$9,0,10*ROW('Hygiene Data'!D189))),'Data Summary'!DQ195="Yes"),OFFSET('Hygiene Data'!$D$9,0,10*ROW('Hygiene Data'!D189)),NA())</f>
        <v>#N/A</v>
      </c>
      <c r="BC195" s="98" t="e">
        <f ca="true">+IF(AND(ISNUMBER(OFFSET('Hygiene Data'!$E$5,0,10*ROW('Hygiene Data'!E189))),'Data Summary'!DR195="Yes"),OFFSET('Hygiene Data'!$E$5,0,10*ROW('Hygiene Data'!E189)),NA())</f>
        <v>#N/A</v>
      </c>
      <c r="BD195" s="98" t="e">
        <f ca="true">+IF(AND(ISNUMBER(OFFSET('Hygiene Data'!$E$7,0,10*ROW('Hygiene Data'!E189))),'Data Summary'!DS195="Yes"),OFFSET('Hygiene Data'!$E$7,0,10*ROW('Hygiene Data'!E189)),NA())</f>
        <v>#N/A</v>
      </c>
      <c r="BE195" s="98" t="e">
        <f ca="true">+IF(AND(ISNUMBER(OFFSET('Hygiene Data'!$E$9,0,10*ROW('Hygiene Data'!E189))),'Data Summary'!DT195="Yes"),OFFSET('Hygiene Data'!$E$9,0,10*ROW('Hygiene Data'!E189)),NA())</f>
        <v>#N/A</v>
      </c>
      <c r="BF195" s="98" t="e">
        <f ca="true">+IF(AND(ISNUMBER(OFFSET('Hygiene Data'!$F$5,0,10*ROW('Hygiene Data'!F189))),'Data Summary'!DU195="Yes"),OFFSET('Hygiene Data'!$F$5,0,10*ROW('Hygiene Data'!F189)),NA())</f>
        <v>#N/A</v>
      </c>
      <c r="BG195" s="98" t="e">
        <f ca="true">+IF(AND(ISNUMBER(OFFSET('Hygiene Data'!$F$7,0,10*ROW('Hygiene Data'!F189))),'Data Summary'!DV195="Yes"),OFFSET('Hygiene Data'!$F$7,0,10*ROW('Hygiene Data'!F189)),NA())</f>
        <v>#N/A</v>
      </c>
      <c r="BH195" s="98" t="e">
        <f ca="true">+IF(AND(ISNUMBER(OFFSET('Hygiene Data'!$F$9,0,10*ROW('Hygiene Data'!F189))),'Data Summary'!DW195="Yes"),OFFSET('Hygiene Data'!$F$9,0,10*ROW('Hygiene Data'!F189)),NA())</f>
        <v>#N/A</v>
      </c>
      <c r="BI195" s="98" t="e">
        <f ca="true">+IF(AND(ISNUMBER(OFFSET('Hygiene Data'!$G$5,0,10*ROW('Hygiene Data'!G189))),'Data Summary'!DX195="Yes"),OFFSET('Hygiene Data'!$G$5,0,10*ROW('Hygiene Data'!G189)),NA())</f>
        <v>#N/A</v>
      </c>
      <c r="BJ195" s="98" t="e">
        <f ca="true">+IF(AND(ISNUMBER(OFFSET('Hygiene Data'!$G$7,0,10*ROW('Hygiene Data'!G189))),'Data Summary'!DY195="Yes"),OFFSET('Hygiene Data'!$G$7,0,10*ROW('Hygiene Data'!G189)),NA())</f>
        <v>#N/A</v>
      </c>
      <c r="BK195" s="98" t="e">
        <f ca="true">+IF(AND(ISNUMBER(OFFSET('Hygiene Data'!$G$9,0,10*ROW('Hygiene Data'!G189))),'Data Summary'!DZ195="Yes"),OFFSET('Hygiene Data'!$G$9,0,10*ROW('Hygiene Data'!G189)),NA())</f>
        <v>#N/A</v>
      </c>
      <c r="BL195" s="98" t="e">
        <f ca="true">+IF(AND(ISNUMBER(OFFSET('Hygiene Data'!$H$5,0,10*ROW('Hygiene Data'!H189))),'Data Summary'!EA195="Yes"),OFFSET('Hygiene Data'!$H$5,0,10*ROW('Hygiene Data'!H189)),NA())</f>
        <v>#N/A</v>
      </c>
      <c r="BM195" s="98" t="e">
        <f ca="true">+IF(AND(ISNUMBER(OFFSET('Hygiene Data'!$H$7,0,10*ROW('Hygiene Data'!H189))),'Data Summary'!EB195="Yes"),OFFSET('Hygiene Data'!$H$7,0,10*ROW('Hygiene Data'!H189)),NA())</f>
        <v>#N/A</v>
      </c>
      <c r="BN195" s="98" t="e">
        <f ca="true">+IF(AND(ISNUMBER(OFFSET('Hygiene Data'!$H$9,0,10*ROW('Hygiene Data'!H189))),'Data Summary'!EC195="Yes"),OFFSET('Hygiene Data'!$H$9,0,10*ROW('Hygiene Data'!H189)),NA())</f>
        <v>#N/A</v>
      </c>
      <c r="BO195" s="98" t="e">
        <f ca="true">+IF(AND(ISNUMBER(OFFSET('Hygiene Data'!$I$5,0,10*ROW('Hygiene Data'!I189))),'Data Summary'!ED195="Yes"),OFFSET('Hygiene Data'!$I$5,0,10*ROW('Hygiene Data'!I189)),NA())</f>
        <v>#N/A</v>
      </c>
      <c r="BP195" s="98" t="e">
        <f ca="true">+IF(AND(ISNUMBER(OFFSET('Hygiene Data'!$I$7,0,10*ROW('Hygiene Data'!I189))),'Data Summary'!EE195="Yes"),OFFSET('Hygiene Data'!$I$7,0,10*ROW('Hygiene Data'!I189)),NA())</f>
        <v>#N/A</v>
      </c>
      <c r="BQ195" s="98" t="e">
        <f ca="true">+IF(AND(ISNUMBER(OFFSET('Hygiene Data'!$I$9,0,10*ROW('Hygiene Data'!I189))),'Data Summary'!EF195="Yes"),OFFSET('Hygiene Data'!$I$9,0,10*ROW('Hygiene Data'!I189)),NA())</f>
        <v>#N/A</v>
      </c>
    </row>
    <row xmlns:x14ac="http://schemas.microsoft.com/office/spreadsheetml/2009/9/ac" r="196" x14ac:dyDescent="0.2">
      <c r="A196" s="335" t="e">
        <f ca="true">+RIGHT('Data Summary'!A196,LEN('Data Summary'!A196)-9)</f>
        <v>#VALUE!</v>
      </c>
      <c r="B196" s="36" t="str">
        <f ca="true">+IF(ISTEXT('Data Summary'!B196),'Data Summary'!B196,"")</f>
        <v/>
      </c>
      <c r="C196" s="334" t="e">
        <f ca="true">+VALUE('Data Summary'!C196)</f>
        <v>#VALUE!</v>
      </c>
      <c r="D196" s="96" t="e">
        <f ca="true">+IF(AND(ISNUMBER(OFFSET('Water Data'!$D$4,0,10*ROW('Water Data'!D190))),'Data Summary'!BS196="Yes"),100-OFFSET('Water Data'!$D$4,0,10*ROW('Water Data'!D190)),NA())</f>
        <v>#N/A</v>
      </c>
      <c r="E196" s="96" t="e">
        <f ca="true">+IF(AND(ISNUMBER(OFFSET('Water Data'!$D$6,0,10*ROW('Water Data'!D190))),'Data Summary'!BT196="Yes"),OFFSET('Water Data'!$D$6,0,10*ROW('Water Data'!D190)),NA())</f>
        <v>#N/A</v>
      </c>
      <c r="F196" s="96" t="e">
        <f ca="true">+IF(AND(ISNUMBER(OFFSET('Water Data'!$D$9,0,10*ROW('Water Data'!D190))),'Data Summary'!BU196="Yes"),OFFSET('Water Data'!$D$9,0,10*ROW('Water Data'!D190)),NA())</f>
        <v>#N/A</v>
      </c>
      <c r="G196" s="96" t="e">
        <f ca="true">+IF(AND(ISNUMBER(OFFSET('Water Data'!$E$4,0,10*ROW('Water Data'!E190))),'Data Summary'!BV196="Yes"),100-OFFSET('Water Data'!$E$4,0,10*ROW('Water Data'!E190)),NA())</f>
        <v>#N/A</v>
      </c>
      <c r="H196" s="96" t="e">
        <f ca="true">+IF(AND(ISNUMBER(OFFSET('Water Data'!$E$6,0,10*ROW('Water Data'!E190))),'Data Summary'!BW196="Yes"),OFFSET('Water Data'!$E$6,0,10*ROW('Water Data'!E190)),NA())</f>
        <v>#N/A</v>
      </c>
      <c r="I196" s="96" t="e">
        <f ca="true">+IF(AND(ISNUMBER(OFFSET('Water Data'!$E$9,0,10*ROW('Water Data'!E190))),'Data Summary'!BX196="Yes"),OFFSET('Water Data'!$E$9,0,10*ROW('Water Data'!E190)),NA())</f>
        <v>#N/A</v>
      </c>
      <c r="J196" s="96" t="e">
        <f ca="true">+IF(AND(ISNUMBER(OFFSET('Water Data'!$F$4,0,10*ROW('Water Data'!F190))),'Data Summary'!BY196="Yes"),100-OFFSET('Water Data'!$F$4,0,10*ROW('Water Data'!F190)),NA())</f>
        <v>#N/A</v>
      </c>
      <c r="K196" s="96" t="e">
        <f ca="true">+IF(AND(ISNUMBER(OFFSET('Water Data'!$F$6,0,10*ROW('Water Data'!F190))),'Data Summary'!BZ196="Yes"),OFFSET('Water Data'!$F$6,0,10*ROW('Water Data'!F190)),NA())</f>
        <v>#N/A</v>
      </c>
      <c r="L196" s="96" t="e">
        <f ca="true">+IF(AND(ISNUMBER(OFFSET('Water Data'!$F$9,0,10*ROW('Water Data'!F190))),'Data Summary'!CA196="Yes"),OFFSET('Water Data'!$F$9,0,10*ROW('Water Data'!F190)),NA())</f>
        <v>#N/A</v>
      </c>
      <c r="M196" s="96" t="e">
        <f ca="true">+IF(AND(ISNUMBER(OFFSET('Water Data'!$G$4,0,10*ROW('Water Data'!G190))),'Data Summary'!CB196="Yes"),100-OFFSET('Water Data'!$G$4,0,10*ROW('Water Data'!G190)),NA())</f>
        <v>#N/A</v>
      </c>
      <c r="N196" s="96" t="e">
        <f ca="true">+IF(AND(ISNUMBER(OFFSET('Water Data'!$G$6,0,10*ROW('Water Data'!G190))),'Data Summary'!CC196="Yes"),OFFSET('Water Data'!$G$6,0,10*ROW('Water Data'!G190)),NA())</f>
        <v>#N/A</v>
      </c>
      <c r="O196" s="96" t="e">
        <f ca="true">+IF(AND(ISNUMBER(OFFSET('Water Data'!$G$9,0,10*ROW('Water Data'!G190))),'Data Summary'!CD196="Yes"),OFFSET('Water Data'!$G$9,0,10*ROW('Water Data'!G190)),NA())</f>
        <v>#N/A</v>
      </c>
      <c r="P196" s="96" t="e">
        <f ca="true">+IF(AND(ISNUMBER(OFFSET('Water Data'!$H$4,0,10*ROW('Water Data'!H190))),'Data Summary'!CE196="Yes"),100-OFFSET('Water Data'!$H$4,0,10*ROW('Water Data'!H190)),NA())</f>
        <v>#N/A</v>
      </c>
      <c r="Q196" s="96" t="e">
        <f ca="true">+IF(AND(ISNUMBER(OFFSET('Water Data'!$H$6,0,10*ROW('Water Data'!H190))),'Data Summary'!CF196="Yes"),OFFSET('Water Data'!$H$6,0,10*ROW('Water Data'!H190)),NA())</f>
        <v>#N/A</v>
      </c>
      <c r="R196" s="96" t="e">
        <f ca="true">+IF(AND(ISNUMBER(OFFSET('Water Data'!$H$9,0,10*ROW('Water Data'!H190))),'Data Summary'!CG196="Yes"),OFFSET('Water Data'!$H$9,0,10*ROW('Water Data'!H190)),NA())</f>
        <v>#N/A</v>
      </c>
      <c r="S196" s="96" t="e">
        <f ca="true">+IF(AND(ISNUMBER(OFFSET('Water Data'!$I$4,0,10*ROW('Water Data'!I190))),'Data Summary'!CH196="Yes"),100-OFFSET('Water Data'!$I$4,0,10*ROW('Water Data'!I190)),NA())</f>
        <v>#N/A</v>
      </c>
      <c r="T196" s="96" t="e">
        <f ca="true">+IF(AND(ISNUMBER(OFFSET('Water Data'!$I$6,0,10*ROW('Water Data'!I190))),'Data Summary'!CI196="Yes"),OFFSET('Water Data'!$I$6,0,10*ROW('Water Data'!I190)),NA())</f>
        <v>#N/A</v>
      </c>
      <c r="U196" s="96" t="e">
        <f ca="true">+IF(AND(ISNUMBER(OFFSET('Water Data'!$I$9,0,10*ROW('Water Data'!I190))),'Data Summary'!CJ196="Yes"),OFFSET('Water Data'!$I$9,0,10*ROW('Water Data'!I190)),NA())</f>
        <v>#N/A</v>
      </c>
      <c r="V196" s="97" t="e">
        <f ca="true">+IF(AND(ISNUMBER(OFFSET('Sanitation Data'!$D$4,0,10*ROW('Sanitation Data'!D190))),'Data Summary'!CK196="Yes"),100-OFFSET('Sanitation Data'!$D$4,0,10*ROW('Sanitation Data'!D190)),NA())</f>
        <v>#N/A</v>
      </c>
      <c r="W196" s="97" t="e">
        <f ca="true">+IF(AND(ISNUMBER(OFFSET('Sanitation Data'!$D$6,0,10*ROW('Sanitation Data'!D190))),'Data Summary'!CL196="Yes"),OFFSET('Sanitation Data'!$D$6,0,10*ROW('Sanitation Data'!D190)),NA())</f>
        <v>#N/A</v>
      </c>
      <c r="X196" s="97" t="e">
        <f ca="true">+IF(AND(ISNUMBER(OFFSET('Sanitation Data'!$D$10,0,10*ROW('Sanitation Data'!D190))),'Data Summary'!CM196="Yes"),OFFSET('Sanitation Data'!$D$10,0,10*ROW('Sanitation Data'!D190)),NA())</f>
        <v>#N/A</v>
      </c>
      <c r="Y196" s="97" t="e">
        <f ca="true">+IF(AND(ISNUMBER(OFFSET('Sanitation Data'!$D$11,0,10*ROW('Sanitation Data'!D190))),'Data Summary'!CN196="Yes"),OFFSET('Sanitation Data'!$D$11,0,10*ROW('Sanitation Data'!D190)),NA())</f>
        <v>#N/A</v>
      </c>
      <c r="Z196" s="97" t="e">
        <f ca="true">+IF(AND(ISNUMBER(OFFSET('Sanitation Data'!$D$12,0,10*ROW('Sanitation Data'!D190))),'Data Summary'!CO196="Yes"),OFFSET('Sanitation Data'!$D$12,0,10*ROW('Sanitation Data'!D190)),NA())</f>
        <v>#N/A</v>
      </c>
      <c r="AA196" s="97" t="e">
        <f ca="true">+IF(AND(ISNUMBER(OFFSET('Sanitation Data'!$E$4,0,10*ROW('Sanitation Data'!E190))),'Data Summary'!CP196="Yes"),100-OFFSET('Sanitation Data'!$E$4,0,10*ROW('Sanitation Data'!E190)),NA())</f>
        <v>#N/A</v>
      </c>
      <c r="AB196" s="97" t="e">
        <f ca="true">+IF(AND(ISNUMBER(OFFSET('Sanitation Data'!$E$6,0,10*ROW('Sanitation Data'!E190))),'Data Summary'!CQ196="Yes"),OFFSET('Sanitation Data'!$E$6,0,10*ROW('Sanitation Data'!E190)),NA())</f>
        <v>#N/A</v>
      </c>
      <c r="AC196" s="97" t="e">
        <f ca="true">+IF(AND(ISNUMBER(OFFSET('Sanitation Data'!$E$10,0,10*ROW('Sanitation Data'!E190))),'Data Summary'!CR196="Yes"),OFFSET('Sanitation Data'!$E$10,0,10*ROW('Sanitation Data'!E190)),NA())</f>
        <v>#N/A</v>
      </c>
      <c r="AD196" s="97" t="e">
        <f ca="true">+IF(AND(ISNUMBER(OFFSET('Sanitation Data'!$E$11,0,10*ROW('Sanitation Data'!E190))),'Data Summary'!CS196="Yes"),OFFSET('Sanitation Data'!$E$11,0,10*ROW('Sanitation Data'!E190)),NA())</f>
        <v>#N/A</v>
      </c>
      <c r="AE196" s="97" t="e">
        <f ca="true">+IF(AND(ISNUMBER(OFFSET('Sanitation Data'!$E$12,0,10*ROW('Sanitation Data'!E190))),'Data Summary'!CT196="Yes"),OFFSET('Sanitation Data'!$E$12,0,10*ROW('Sanitation Data'!E190)),NA())</f>
        <v>#N/A</v>
      </c>
      <c r="AF196" s="97" t="e">
        <f ca="true">+IF(AND(ISNUMBER(OFFSET('Sanitation Data'!$F$4,0,10*ROW('Sanitation Data'!F190))),'Data Summary'!CU196="Yes"),100-OFFSET('Sanitation Data'!$F$4,0,10*ROW('Sanitation Data'!F190)),NA())</f>
        <v>#N/A</v>
      </c>
      <c r="AG196" s="97" t="e">
        <f ca="true">+IF(AND(ISNUMBER(OFFSET('Sanitation Data'!$F$6,0,10*ROW('Sanitation Data'!F190))),'Data Summary'!CV196="Yes"),OFFSET('Sanitation Data'!$F$6,0,10*ROW('Sanitation Data'!F190)),NA())</f>
        <v>#N/A</v>
      </c>
      <c r="AH196" s="97" t="e">
        <f ca="true">+IF(AND(ISNUMBER(OFFSET('Sanitation Data'!$F$10,0,10*ROW('Sanitation Data'!F190))),'Data Summary'!CW196="Yes"),OFFSET('Sanitation Data'!$F$10,0,10*ROW('Sanitation Data'!F190)),NA())</f>
        <v>#N/A</v>
      </c>
      <c r="AI196" s="97" t="e">
        <f ca="true">+IF(AND(ISNUMBER(OFFSET('Sanitation Data'!$F$11,0,10*ROW('Sanitation Data'!F190))),'Data Summary'!CX196="Yes"),OFFSET('Sanitation Data'!$F$11,0,10*ROW('Sanitation Data'!F190)),NA())</f>
        <v>#N/A</v>
      </c>
      <c r="AJ196" s="97" t="e">
        <f ca="true">+IF(AND(ISNUMBER(OFFSET('Sanitation Data'!$F$12,0,10*ROW('Sanitation Data'!F190))),'Data Summary'!CY196="Yes"),OFFSET('Sanitation Data'!$F$12,0,10*ROW('Sanitation Data'!F190)),NA())</f>
        <v>#N/A</v>
      </c>
      <c r="AK196" s="97" t="e">
        <f ca="true">+IF(AND(ISNUMBER(OFFSET('Sanitation Data'!$G$4,0,10*ROW('Sanitation Data'!G190))),'Data Summary'!CZ196="Yes"),100-OFFSET('Sanitation Data'!$G$4,0,10*ROW('Sanitation Data'!G190)),NA())</f>
        <v>#N/A</v>
      </c>
      <c r="AL196" s="97" t="e">
        <f ca="true">+IF(AND(ISNUMBER(OFFSET('Sanitation Data'!$G$6,0,10*ROW('Sanitation Data'!G190))),'Data Summary'!DA196="Yes"),OFFSET('Sanitation Data'!$G$6,0,10*ROW('Sanitation Data'!G190)),NA())</f>
        <v>#N/A</v>
      </c>
      <c r="AM196" s="97" t="e">
        <f ca="true">+IF(AND(ISNUMBER(OFFSET('Sanitation Data'!$G$10,0,10*ROW('Sanitation Data'!G190))),'Data Summary'!DB196="Yes"),OFFSET('Sanitation Data'!$G$10,0,10*ROW('Sanitation Data'!G190)),NA())</f>
        <v>#N/A</v>
      </c>
      <c r="AN196" s="97" t="e">
        <f ca="true">+IF(AND(ISNUMBER(OFFSET('Sanitation Data'!$G$11,0,10*ROW('Sanitation Data'!G190))),'Data Summary'!DC196="Yes"),OFFSET('Sanitation Data'!$G$11,0,10*ROW('Sanitation Data'!G190)),NA())</f>
        <v>#N/A</v>
      </c>
      <c r="AO196" s="97" t="e">
        <f ca="true">+IF(AND(ISNUMBER(OFFSET('Sanitation Data'!$G$12,0,10*ROW('Sanitation Data'!G190))),'Data Summary'!DD196="Yes"),OFFSET('Sanitation Data'!$G$12,0,10*ROW('Sanitation Data'!G190)),NA())</f>
        <v>#N/A</v>
      </c>
      <c r="AP196" s="97" t="e">
        <f ca="true">+IF(AND(ISNUMBER(OFFSET('Sanitation Data'!$H$4,0,10*ROW('Sanitation Data'!H190))),'Data Summary'!DE196="Yes"),100-OFFSET('Sanitation Data'!$H$4,0,10*ROW('Sanitation Data'!H190)),NA())</f>
        <v>#N/A</v>
      </c>
      <c r="AQ196" s="97" t="e">
        <f ca="true">+IF(AND(ISNUMBER(OFFSET('Sanitation Data'!$H$6,0,10*ROW('Sanitation Data'!H190))),'Data Summary'!DF196="Yes"),OFFSET('Sanitation Data'!$H$6,0,10*ROW('Sanitation Data'!H190)),NA())</f>
        <v>#N/A</v>
      </c>
      <c r="AR196" s="97" t="e">
        <f ca="true">+IF(AND(ISNUMBER(OFFSET('Sanitation Data'!$H$10,0,10*ROW('Sanitation Data'!H190))),'Data Summary'!DG196="Yes"),OFFSET('Sanitation Data'!$H$10,0,10*ROW('Sanitation Data'!H190)),NA())</f>
        <v>#N/A</v>
      </c>
      <c r="AS196" s="97" t="e">
        <f ca="true">+IF(AND(ISNUMBER(OFFSET('Sanitation Data'!$H$11,0,10*ROW('Sanitation Data'!H190))),'Data Summary'!DH196="Yes"),OFFSET('Sanitation Data'!$H$11,0,10*ROW('Sanitation Data'!H190)),NA())</f>
        <v>#N/A</v>
      </c>
      <c r="AT196" s="97" t="e">
        <f ca="true">+IF(AND(ISNUMBER(OFFSET('Sanitation Data'!$H$12,0,10*ROW('Sanitation Data'!H190))),'Data Summary'!DI196="Yes"),OFFSET('Sanitation Data'!$H$12,0,10*ROW('Sanitation Data'!H190)),NA())</f>
        <v>#N/A</v>
      </c>
      <c r="AU196" s="97" t="e">
        <f ca="true">+IF(AND(ISNUMBER(OFFSET('Sanitation Data'!$I$4,0,10*ROW('Sanitation Data'!I190))),'Data Summary'!DJ196="Yes"),100-OFFSET('Sanitation Data'!$I$4,0,10*ROW('Sanitation Data'!I190)),NA())</f>
        <v>#N/A</v>
      </c>
      <c r="AV196" s="97" t="e">
        <f ca="true">+IF(AND(ISNUMBER(OFFSET('Sanitation Data'!$I$6,0,10*ROW('Sanitation Data'!I190))),'Data Summary'!DK196="Yes"),OFFSET('Sanitation Data'!$I$6,0,10*ROW('Sanitation Data'!I190)),NA())</f>
        <v>#N/A</v>
      </c>
      <c r="AW196" s="97" t="e">
        <f ca="true">+IF(AND(ISNUMBER(OFFSET('Sanitation Data'!$I$10,0,10*ROW('Sanitation Data'!I190))),'Data Summary'!DL196="Yes"),OFFSET('Sanitation Data'!$I$10,0,10*ROW('Sanitation Data'!I190)),NA())</f>
        <v>#N/A</v>
      </c>
      <c r="AX196" s="97" t="e">
        <f ca="true">+IF(AND(ISNUMBER(OFFSET('Sanitation Data'!$I$11,0,10*ROW('Sanitation Data'!I190))),'Data Summary'!DM196="Yes"),OFFSET('Sanitation Data'!$I$11,0,10*ROW('Sanitation Data'!I190)),NA())</f>
        <v>#N/A</v>
      </c>
      <c r="AY196" s="97" t="e">
        <f ca="true">+IF(AND(ISNUMBER(OFFSET('Sanitation Data'!$I$12,0,10*ROW('Sanitation Data'!I190))),'Data Summary'!DN196="Yes"),OFFSET('Sanitation Data'!$I$12,0,10*ROW('Sanitation Data'!I190)),NA())</f>
        <v>#N/A</v>
      </c>
      <c r="AZ196" s="98" t="e">
        <f ca="true">+IF(AND(ISNUMBER(OFFSET('Hygiene Data'!$D$5,0,10*ROW('Hygiene Data'!D190))),'Data Summary'!DO196="Yes"),OFFSET('Hygiene Data'!$D$5,0,10*ROW('Hygiene Data'!D190)),NA())</f>
        <v>#N/A</v>
      </c>
      <c r="BA196" s="98" t="e">
        <f ca="true">+IF(AND(ISNUMBER(OFFSET('Hygiene Data'!$D$7,0,10*ROW('Hygiene Data'!D190))),'Data Summary'!DP196="Yes"),OFFSET('Hygiene Data'!$D$7,0,10*ROW('Hygiene Data'!D190)),NA())</f>
        <v>#N/A</v>
      </c>
      <c r="BB196" s="98" t="e">
        <f ca="true">+IF(AND(ISNUMBER(OFFSET('Hygiene Data'!$D$9,0,10*ROW('Hygiene Data'!D190))),'Data Summary'!DQ196="Yes"),OFFSET('Hygiene Data'!$D$9,0,10*ROW('Hygiene Data'!D190)),NA())</f>
        <v>#N/A</v>
      </c>
      <c r="BC196" s="98" t="e">
        <f ca="true">+IF(AND(ISNUMBER(OFFSET('Hygiene Data'!$E$5,0,10*ROW('Hygiene Data'!E190))),'Data Summary'!DR196="Yes"),OFFSET('Hygiene Data'!$E$5,0,10*ROW('Hygiene Data'!E190)),NA())</f>
        <v>#N/A</v>
      </c>
      <c r="BD196" s="98" t="e">
        <f ca="true">+IF(AND(ISNUMBER(OFFSET('Hygiene Data'!$E$7,0,10*ROW('Hygiene Data'!E190))),'Data Summary'!DS196="Yes"),OFFSET('Hygiene Data'!$E$7,0,10*ROW('Hygiene Data'!E190)),NA())</f>
        <v>#N/A</v>
      </c>
      <c r="BE196" s="98" t="e">
        <f ca="true">+IF(AND(ISNUMBER(OFFSET('Hygiene Data'!$E$9,0,10*ROW('Hygiene Data'!E190))),'Data Summary'!DT196="Yes"),OFFSET('Hygiene Data'!$E$9,0,10*ROW('Hygiene Data'!E190)),NA())</f>
        <v>#N/A</v>
      </c>
      <c r="BF196" s="98" t="e">
        <f ca="true">+IF(AND(ISNUMBER(OFFSET('Hygiene Data'!$F$5,0,10*ROW('Hygiene Data'!F190))),'Data Summary'!DU196="Yes"),OFFSET('Hygiene Data'!$F$5,0,10*ROW('Hygiene Data'!F190)),NA())</f>
        <v>#N/A</v>
      </c>
      <c r="BG196" s="98" t="e">
        <f ca="true">+IF(AND(ISNUMBER(OFFSET('Hygiene Data'!$F$7,0,10*ROW('Hygiene Data'!F190))),'Data Summary'!DV196="Yes"),OFFSET('Hygiene Data'!$F$7,0,10*ROW('Hygiene Data'!F190)),NA())</f>
        <v>#N/A</v>
      </c>
      <c r="BH196" s="98" t="e">
        <f ca="true">+IF(AND(ISNUMBER(OFFSET('Hygiene Data'!$F$9,0,10*ROW('Hygiene Data'!F190))),'Data Summary'!DW196="Yes"),OFFSET('Hygiene Data'!$F$9,0,10*ROW('Hygiene Data'!F190)),NA())</f>
        <v>#N/A</v>
      </c>
      <c r="BI196" s="98" t="e">
        <f ca="true">+IF(AND(ISNUMBER(OFFSET('Hygiene Data'!$G$5,0,10*ROW('Hygiene Data'!G190))),'Data Summary'!DX196="Yes"),OFFSET('Hygiene Data'!$G$5,0,10*ROW('Hygiene Data'!G190)),NA())</f>
        <v>#N/A</v>
      </c>
      <c r="BJ196" s="98" t="e">
        <f ca="true">+IF(AND(ISNUMBER(OFFSET('Hygiene Data'!$G$7,0,10*ROW('Hygiene Data'!G190))),'Data Summary'!DY196="Yes"),OFFSET('Hygiene Data'!$G$7,0,10*ROW('Hygiene Data'!G190)),NA())</f>
        <v>#N/A</v>
      </c>
      <c r="BK196" s="98" t="e">
        <f ca="true">+IF(AND(ISNUMBER(OFFSET('Hygiene Data'!$G$9,0,10*ROW('Hygiene Data'!G190))),'Data Summary'!DZ196="Yes"),OFFSET('Hygiene Data'!$G$9,0,10*ROW('Hygiene Data'!G190)),NA())</f>
        <v>#N/A</v>
      </c>
      <c r="BL196" s="98" t="e">
        <f ca="true">+IF(AND(ISNUMBER(OFFSET('Hygiene Data'!$H$5,0,10*ROW('Hygiene Data'!H190))),'Data Summary'!EA196="Yes"),OFFSET('Hygiene Data'!$H$5,0,10*ROW('Hygiene Data'!H190)),NA())</f>
        <v>#N/A</v>
      </c>
      <c r="BM196" s="98" t="e">
        <f ca="true">+IF(AND(ISNUMBER(OFFSET('Hygiene Data'!$H$7,0,10*ROW('Hygiene Data'!H190))),'Data Summary'!EB196="Yes"),OFFSET('Hygiene Data'!$H$7,0,10*ROW('Hygiene Data'!H190)),NA())</f>
        <v>#N/A</v>
      </c>
      <c r="BN196" s="98" t="e">
        <f ca="true">+IF(AND(ISNUMBER(OFFSET('Hygiene Data'!$H$9,0,10*ROW('Hygiene Data'!H190))),'Data Summary'!EC196="Yes"),OFFSET('Hygiene Data'!$H$9,0,10*ROW('Hygiene Data'!H190)),NA())</f>
        <v>#N/A</v>
      </c>
      <c r="BO196" s="98" t="e">
        <f ca="true">+IF(AND(ISNUMBER(OFFSET('Hygiene Data'!$I$5,0,10*ROW('Hygiene Data'!I190))),'Data Summary'!ED196="Yes"),OFFSET('Hygiene Data'!$I$5,0,10*ROW('Hygiene Data'!I190)),NA())</f>
        <v>#N/A</v>
      </c>
      <c r="BP196" s="98" t="e">
        <f ca="true">+IF(AND(ISNUMBER(OFFSET('Hygiene Data'!$I$7,0,10*ROW('Hygiene Data'!I190))),'Data Summary'!EE196="Yes"),OFFSET('Hygiene Data'!$I$7,0,10*ROW('Hygiene Data'!I190)),NA())</f>
        <v>#N/A</v>
      </c>
      <c r="BQ196" s="98" t="e">
        <f ca="true">+IF(AND(ISNUMBER(OFFSET('Hygiene Data'!$I$9,0,10*ROW('Hygiene Data'!I190))),'Data Summary'!EF196="Yes"),OFFSET('Hygiene Data'!$I$9,0,10*ROW('Hygiene Data'!I190)),NA())</f>
        <v>#N/A</v>
      </c>
    </row>
    <row xmlns:x14ac="http://schemas.microsoft.com/office/spreadsheetml/2009/9/ac" r="197" x14ac:dyDescent="0.2">
      <c r="A197" s="335" t="e">
        <f ca="true">+RIGHT('Data Summary'!A197,LEN('Data Summary'!A197)-9)</f>
        <v>#VALUE!</v>
      </c>
      <c r="B197" s="36" t="str">
        <f ca="true">+IF(ISTEXT('Data Summary'!B197),'Data Summary'!B197,"")</f>
        <v/>
      </c>
      <c r="C197" s="334" t="e">
        <f ca="true">+VALUE('Data Summary'!C197)</f>
        <v>#VALUE!</v>
      </c>
      <c r="D197" s="96" t="e">
        <f ca="true">+IF(AND(ISNUMBER(OFFSET('Water Data'!$D$4,0,10*ROW('Water Data'!D191))),'Data Summary'!BS197="Yes"),100-OFFSET('Water Data'!$D$4,0,10*ROW('Water Data'!D191)),NA())</f>
        <v>#N/A</v>
      </c>
      <c r="E197" s="96" t="e">
        <f ca="true">+IF(AND(ISNUMBER(OFFSET('Water Data'!$D$6,0,10*ROW('Water Data'!D191))),'Data Summary'!BT197="Yes"),OFFSET('Water Data'!$D$6,0,10*ROW('Water Data'!D191)),NA())</f>
        <v>#N/A</v>
      </c>
      <c r="F197" s="96" t="e">
        <f ca="true">+IF(AND(ISNUMBER(OFFSET('Water Data'!$D$9,0,10*ROW('Water Data'!D191))),'Data Summary'!BU197="Yes"),OFFSET('Water Data'!$D$9,0,10*ROW('Water Data'!D191)),NA())</f>
        <v>#N/A</v>
      </c>
      <c r="G197" s="96" t="e">
        <f ca="true">+IF(AND(ISNUMBER(OFFSET('Water Data'!$E$4,0,10*ROW('Water Data'!E191))),'Data Summary'!BV197="Yes"),100-OFFSET('Water Data'!$E$4,0,10*ROW('Water Data'!E191)),NA())</f>
        <v>#N/A</v>
      </c>
      <c r="H197" s="96" t="e">
        <f ca="true">+IF(AND(ISNUMBER(OFFSET('Water Data'!$E$6,0,10*ROW('Water Data'!E191))),'Data Summary'!BW197="Yes"),OFFSET('Water Data'!$E$6,0,10*ROW('Water Data'!E191)),NA())</f>
        <v>#N/A</v>
      </c>
      <c r="I197" s="96" t="e">
        <f ca="true">+IF(AND(ISNUMBER(OFFSET('Water Data'!$E$9,0,10*ROW('Water Data'!E191))),'Data Summary'!BX197="Yes"),OFFSET('Water Data'!$E$9,0,10*ROW('Water Data'!E191)),NA())</f>
        <v>#N/A</v>
      </c>
      <c r="J197" s="96" t="e">
        <f ca="true">+IF(AND(ISNUMBER(OFFSET('Water Data'!$F$4,0,10*ROW('Water Data'!F191))),'Data Summary'!BY197="Yes"),100-OFFSET('Water Data'!$F$4,0,10*ROW('Water Data'!F191)),NA())</f>
        <v>#N/A</v>
      </c>
      <c r="K197" s="96" t="e">
        <f ca="true">+IF(AND(ISNUMBER(OFFSET('Water Data'!$F$6,0,10*ROW('Water Data'!F191))),'Data Summary'!BZ197="Yes"),OFFSET('Water Data'!$F$6,0,10*ROW('Water Data'!F191)),NA())</f>
        <v>#N/A</v>
      </c>
      <c r="L197" s="96" t="e">
        <f ca="true">+IF(AND(ISNUMBER(OFFSET('Water Data'!$F$9,0,10*ROW('Water Data'!F191))),'Data Summary'!CA197="Yes"),OFFSET('Water Data'!$F$9,0,10*ROW('Water Data'!F191)),NA())</f>
        <v>#N/A</v>
      </c>
      <c r="M197" s="96" t="e">
        <f ca="true">+IF(AND(ISNUMBER(OFFSET('Water Data'!$G$4,0,10*ROW('Water Data'!G191))),'Data Summary'!CB197="Yes"),100-OFFSET('Water Data'!$G$4,0,10*ROW('Water Data'!G191)),NA())</f>
        <v>#N/A</v>
      </c>
      <c r="N197" s="96" t="e">
        <f ca="true">+IF(AND(ISNUMBER(OFFSET('Water Data'!$G$6,0,10*ROW('Water Data'!G191))),'Data Summary'!CC197="Yes"),OFFSET('Water Data'!$G$6,0,10*ROW('Water Data'!G191)),NA())</f>
        <v>#N/A</v>
      </c>
      <c r="O197" s="96" t="e">
        <f ca="true">+IF(AND(ISNUMBER(OFFSET('Water Data'!$G$9,0,10*ROW('Water Data'!G191))),'Data Summary'!CD197="Yes"),OFFSET('Water Data'!$G$9,0,10*ROW('Water Data'!G191)),NA())</f>
        <v>#N/A</v>
      </c>
      <c r="P197" s="96" t="e">
        <f ca="true">+IF(AND(ISNUMBER(OFFSET('Water Data'!$H$4,0,10*ROW('Water Data'!H191))),'Data Summary'!CE197="Yes"),100-OFFSET('Water Data'!$H$4,0,10*ROW('Water Data'!H191)),NA())</f>
        <v>#N/A</v>
      </c>
      <c r="Q197" s="96" t="e">
        <f ca="true">+IF(AND(ISNUMBER(OFFSET('Water Data'!$H$6,0,10*ROW('Water Data'!H191))),'Data Summary'!CF197="Yes"),OFFSET('Water Data'!$H$6,0,10*ROW('Water Data'!H191)),NA())</f>
        <v>#N/A</v>
      </c>
      <c r="R197" s="96" t="e">
        <f ca="true">+IF(AND(ISNUMBER(OFFSET('Water Data'!$H$9,0,10*ROW('Water Data'!H191))),'Data Summary'!CG197="Yes"),OFFSET('Water Data'!$H$9,0,10*ROW('Water Data'!H191)),NA())</f>
        <v>#N/A</v>
      </c>
      <c r="S197" s="96" t="e">
        <f ca="true">+IF(AND(ISNUMBER(OFFSET('Water Data'!$I$4,0,10*ROW('Water Data'!I191))),'Data Summary'!CH197="Yes"),100-OFFSET('Water Data'!$I$4,0,10*ROW('Water Data'!I191)),NA())</f>
        <v>#N/A</v>
      </c>
      <c r="T197" s="96" t="e">
        <f ca="true">+IF(AND(ISNUMBER(OFFSET('Water Data'!$I$6,0,10*ROW('Water Data'!I191))),'Data Summary'!CI197="Yes"),OFFSET('Water Data'!$I$6,0,10*ROW('Water Data'!I191)),NA())</f>
        <v>#N/A</v>
      </c>
      <c r="U197" s="96" t="e">
        <f ca="true">+IF(AND(ISNUMBER(OFFSET('Water Data'!$I$9,0,10*ROW('Water Data'!I191))),'Data Summary'!CJ197="Yes"),OFFSET('Water Data'!$I$9,0,10*ROW('Water Data'!I191)),NA())</f>
        <v>#N/A</v>
      </c>
      <c r="V197" s="97" t="e">
        <f ca="true">+IF(AND(ISNUMBER(OFFSET('Sanitation Data'!$D$4,0,10*ROW('Sanitation Data'!D191))),'Data Summary'!CK197="Yes"),100-OFFSET('Sanitation Data'!$D$4,0,10*ROW('Sanitation Data'!D191)),NA())</f>
        <v>#N/A</v>
      </c>
      <c r="W197" s="97" t="e">
        <f ca="true">+IF(AND(ISNUMBER(OFFSET('Sanitation Data'!$D$6,0,10*ROW('Sanitation Data'!D191))),'Data Summary'!CL197="Yes"),OFFSET('Sanitation Data'!$D$6,0,10*ROW('Sanitation Data'!D191)),NA())</f>
        <v>#N/A</v>
      </c>
      <c r="X197" s="97" t="e">
        <f ca="true">+IF(AND(ISNUMBER(OFFSET('Sanitation Data'!$D$10,0,10*ROW('Sanitation Data'!D191))),'Data Summary'!CM197="Yes"),OFFSET('Sanitation Data'!$D$10,0,10*ROW('Sanitation Data'!D191)),NA())</f>
        <v>#N/A</v>
      </c>
      <c r="Y197" s="97" t="e">
        <f ca="true">+IF(AND(ISNUMBER(OFFSET('Sanitation Data'!$D$11,0,10*ROW('Sanitation Data'!D191))),'Data Summary'!CN197="Yes"),OFFSET('Sanitation Data'!$D$11,0,10*ROW('Sanitation Data'!D191)),NA())</f>
        <v>#N/A</v>
      </c>
      <c r="Z197" s="97" t="e">
        <f ca="true">+IF(AND(ISNUMBER(OFFSET('Sanitation Data'!$D$12,0,10*ROW('Sanitation Data'!D191))),'Data Summary'!CO197="Yes"),OFFSET('Sanitation Data'!$D$12,0,10*ROW('Sanitation Data'!D191)),NA())</f>
        <v>#N/A</v>
      </c>
      <c r="AA197" s="97" t="e">
        <f ca="true">+IF(AND(ISNUMBER(OFFSET('Sanitation Data'!$E$4,0,10*ROW('Sanitation Data'!E191))),'Data Summary'!CP197="Yes"),100-OFFSET('Sanitation Data'!$E$4,0,10*ROW('Sanitation Data'!E191)),NA())</f>
        <v>#N/A</v>
      </c>
      <c r="AB197" s="97" t="e">
        <f ca="true">+IF(AND(ISNUMBER(OFFSET('Sanitation Data'!$E$6,0,10*ROW('Sanitation Data'!E191))),'Data Summary'!CQ197="Yes"),OFFSET('Sanitation Data'!$E$6,0,10*ROW('Sanitation Data'!E191)),NA())</f>
        <v>#N/A</v>
      </c>
      <c r="AC197" s="97" t="e">
        <f ca="true">+IF(AND(ISNUMBER(OFFSET('Sanitation Data'!$E$10,0,10*ROW('Sanitation Data'!E191))),'Data Summary'!CR197="Yes"),OFFSET('Sanitation Data'!$E$10,0,10*ROW('Sanitation Data'!E191)),NA())</f>
        <v>#N/A</v>
      </c>
      <c r="AD197" s="97" t="e">
        <f ca="true">+IF(AND(ISNUMBER(OFFSET('Sanitation Data'!$E$11,0,10*ROW('Sanitation Data'!E191))),'Data Summary'!CS197="Yes"),OFFSET('Sanitation Data'!$E$11,0,10*ROW('Sanitation Data'!E191)),NA())</f>
        <v>#N/A</v>
      </c>
      <c r="AE197" s="97" t="e">
        <f ca="true">+IF(AND(ISNUMBER(OFFSET('Sanitation Data'!$E$12,0,10*ROW('Sanitation Data'!E191))),'Data Summary'!CT197="Yes"),OFFSET('Sanitation Data'!$E$12,0,10*ROW('Sanitation Data'!E191)),NA())</f>
        <v>#N/A</v>
      </c>
      <c r="AF197" s="97" t="e">
        <f ca="true">+IF(AND(ISNUMBER(OFFSET('Sanitation Data'!$F$4,0,10*ROW('Sanitation Data'!F191))),'Data Summary'!CU197="Yes"),100-OFFSET('Sanitation Data'!$F$4,0,10*ROW('Sanitation Data'!F191)),NA())</f>
        <v>#N/A</v>
      </c>
      <c r="AG197" s="97" t="e">
        <f ca="true">+IF(AND(ISNUMBER(OFFSET('Sanitation Data'!$F$6,0,10*ROW('Sanitation Data'!F191))),'Data Summary'!CV197="Yes"),OFFSET('Sanitation Data'!$F$6,0,10*ROW('Sanitation Data'!F191)),NA())</f>
        <v>#N/A</v>
      </c>
      <c r="AH197" s="97" t="e">
        <f ca="true">+IF(AND(ISNUMBER(OFFSET('Sanitation Data'!$F$10,0,10*ROW('Sanitation Data'!F191))),'Data Summary'!CW197="Yes"),OFFSET('Sanitation Data'!$F$10,0,10*ROW('Sanitation Data'!F191)),NA())</f>
        <v>#N/A</v>
      </c>
      <c r="AI197" s="97" t="e">
        <f ca="true">+IF(AND(ISNUMBER(OFFSET('Sanitation Data'!$F$11,0,10*ROW('Sanitation Data'!F191))),'Data Summary'!CX197="Yes"),OFFSET('Sanitation Data'!$F$11,0,10*ROW('Sanitation Data'!F191)),NA())</f>
        <v>#N/A</v>
      </c>
      <c r="AJ197" s="97" t="e">
        <f ca="true">+IF(AND(ISNUMBER(OFFSET('Sanitation Data'!$F$12,0,10*ROW('Sanitation Data'!F191))),'Data Summary'!CY197="Yes"),OFFSET('Sanitation Data'!$F$12,0,10*ROW('Sanitation Data'!F191)),NA())</f>
        <v>#N/A</v>
      </c>
      <c r="AK197" s="97" t="e">
        <f ca="true">+IF(AND(ISNUMBER(OFFSET('Sanitation Data'!$G$4,0,10*ROW('Sanitation Data'!G191))),'Data Summary'!CZ197="Yes"),100-OFFSET('Sanitation Data'!$G$4,0,10*ROW('Sanitation Data'!G191)),NA())</f>
        <v>#N/A</v>
      </c>
      <c r="AL197" s="97" t="e">
        <f ca="true">+IF(AND(ISNUMBER(OFFSET('Sanitation Data'!$G$6,0,10*ROW('Sanitation Data'!G191))),'Data Summary'!DA197="Yes"),OFFSET('Sanitation Data'!$G$6,0,10*ROW('Sanitation Data'!G191)),NA())</f>
        <v>#N/A</v>
      </c>
      <c r="AM197" s="97" t="e">
        <f ca="true">+IF(AND(ISNUMBER(OFFSET('Sanitation Data'!$G$10,0,10*ROW('Sanitation Data'!G191))),'Data Summary'!DB197="Yes"),OFFSET('Sanitation Data'!$G$10,0,10*ROW('Sanitation Data'!G191)),NA())</f>
        <v>#N/A</v>
      </c>
      <c r="AN197" s="97" t="e">
        <f ca="true">+IF(AND(ISNUMBER(OFFSET('Sanitation Data'!$G$11,0,10*ROW('Sanitation Data'!G191))),'Data Summary'!DC197="Yes"),OFFSET('Sanitation Data'!$G$11,0,10*ROW('Sanitation Data'!G191)),NA())</f>
        <v>#N/A</v>
      </c>
      <c r="AO197" s="97" t="e">
        <f ca="true">+IF(AND(ISNUMBER(OFFSET('Sanitation Data'!$G$12,0,10*ROW('Sanitation Data'!G191))),'Data Summary'!DD197="Yes"),OFFSET('Sanitation Data'!$G$12,0,10*ROW('Sanitation Data'!G191)),NA())</f>
        <v>#N/A</v>
      </c>
      <c r="AP197" s="97" t="e">
        <f ca="true">+IF(AND(ISNUMBER(OFFSET('Sanitation Data'!$H$4,0,10*ROW('Sanitation Data'!H191))),'Data Summary'!DE197="Yes"),100-OFFSET('Sanitation Data'!$H$4,0,10*ROW('Sanitation Data'!H191)),NA())</f>
        <v>#N/A</v>
      </c>
      <c r="AQ197" s="97" t="e">
        <f ca="true">+IF(AND(ISNUMBER(OFFSET('Sanitation Data'!$H$6,0,10*ROW('Sanitation Data'!H191))),'Data Summary'!DF197="Yes"),OFFSET('Sanitation Data'!$H$6,0,10*ROW('Sanitation Data'!H191)),NA())</f>
        <v>#N/A</v>
      </c>
      <c r="AR197" s="97" t="e">
        <f ca="true">+IF(AND(ISNUMBER(OFFSET('Sanitation Data'!$H$10,0,10*ROW('Sanitation Data'!H191))),'Data Summary'!DG197="Yes"),OFFSET('Sanitation Data'!$H$10,0,10*ROW('Sanitation Data'!H191)),NA())</f>
        <v>#N/A</v>
      </c>
      <c r="AS197" s="97" t="e">
        <f ca="true">+IF(AND(ISNUMBER(OFFSET('Sanitation Data'!$H$11,0,10*ROW('Sanitation Data'!H191))),'Data Summary'!DH197="Yes"),OFFSET('Sanitation Data'!$H$11,0,10*ROW('Sanitation Data'!H191)),NA())</f>
        <v>#N/A</v>
      </c>
      <c r="AT197" s="97" t="e">
        <f ca="true">+IF(AND(ISNUMBER(OFFSET('Sanitation Data'!$H$12,0,10*ROW('Sanitation Data'!H191))),'Data Summary'!DI197="Yes"),OFFSET('Sanitation Data'!$H$12,0,10*ROW('Sanitation Data'!H191)),NA())</f>
        <v>#N/A</v>
      </c>
      <c r="AU197" s="97" t="e">
        <f ca="true">+IF(AND(ISNUMBER(OFFSET('Sanitation Data'!$I$4,0,10*ROW('Sanitation Data'!I191))),'Data Summary'!DJ197="Yes"),100-OFFSET('Sanitation Data'!$I$4,0,10*ROW('Sanitation Data'!I191)),NA())</f>
        <v>#N/A</v>
      </c>
      <c r="AV197" s="97" t="e">
        <f ca="true">+IF(AND(ISNUMBER(OFFSET('Sanitation Data'!$I$6,0,10*ROW('Sanitation Data'!I191))),'Data Summary'!DK197="Yes"),OFFSET('Sanitation Data'!$I$6,0,10*ROW('Sanitation Data'!I191)),NA())</f>
        <v>#N/A</v>
      </c>
      <c r="AW197" s="97" t="e">
        <f ca="true">+IF(AND(ISNUMBER(OFFSET('Sanitation Data'!$I$10,0,10*ROW('Sanitation Data'!I191))),'Data Summary'!DL197="Yes"),OFFSET('Sanitation Data'!$I$10,0,10*ROW('Sanitation Data'!I191)),NA())</f>
        <v>#N/A</v>
      </c>
      <c r="AX197" s="97" t="e">
        <f ca="true">+IF(AND(ISNUMBER(OFFSET('Sanitation Data'!$I$11,0,10*ROW('Sanitation Data'!I191))),'Data Summary'!DM197="Yes"),OFFSET('Sanitation Data'!$I$11,0,10*ROW('Sanitation Data'!I191)),NA())</f>
        <v>#N/A</v>
      </c>
      <c r="AY197" s="97" t="e">
        <f ca="true">+IF(AND(ISNUMBER(OFFSET('Sanitation Data'!$I$12,0,10*ROW('Sanitation Data'!I191))),'Data Summary'!DN197="Yes"),OFFSET('Sanitation Data'!$I$12,0,10*ROW('Sanitation Data'!I191)),NA())</f>
        <v>#N/A</v>
      </c>
      <c r="AZ197" s="98" t="e">
        <f ca="true">+IF(AND(ISNUMBER(OFFSET('Hygiene Data'!$D$5,0,10*ROW('Hygiene Data'!D191))),'Data Summary'!DO197="Yes"),OFFSET('Hygiene Data'!$D$5,0,10*ROW('Hygiene Data'!D191)),NA())</f>
        <v>#N/A</v>
      </c>
      <c r="BA197" s="98" t="e">
        <f ca="true">+IF(AND(ISNUMBER(OFFSET('Hygiene Data'!$D$7,0,10*ROW('Hygiene Data'!D191))),'Data Summary'!DP197="Yes"),OFFSET('Hygiene Data'!$D$7,0,10*ROW('Hygiene Data'!D191)),NA())</f>
        <v>#N/A</v>
      </c>
      <c r="BB197" s="98" t="e">
        <f ca="true">+IF(AND(ISNUMBER(OFFSET('Hygiene Data'!$D$9,0,10*ROW('Hygiene Data'!D191))),'Data Summary'!DQ197="Yes"),OFFSET('Hygiene Data'!$D$9,0,10*ROW('Hygiene Data'!D191)),NA())</f>
        <v>#N/A</v>
      </c>
      <c r="BC197" s="98" t="e">
        <f ca="true">+IF(AND(ISNUMBER(OFFSET('Hygiene Data'!$E$5,0,10*ROW('Hygiene Data'!E191))),'Data Summary'!DR197="Yes"),OFFSET('Hygiene Data'!$E$5,0,10*ROW('Hygiene Data'!E191)),NA())</f>
        <v>#N/A</v>
      </c>
      <c r="BD197" s="98" t="e">
        <f ca="true">+IF(AND(ISNUMBER(OFFSET('Hygiene Data'!$E$7,0,10*ROW('Hygiene Data'!E191))),'Data Summary'!DS197="Yes"),OFFSET('Hygiene Data'!$E$7,0,10*ROW('Hygiene Data'!E191)),NA())</f>
        <v>#N/A</v>
      </c>
      <c r="BE197" s="98" t="e">
        <f ca="true">+IF(AND(ISNUMBER(OFFSET('Hygiene Data'!$E$9,0,10*ROW('Hygiene Data'!E191))),'Data Summary'!DT197="Yes"),OFFSET('Hygiene Data'!$E$9,0,10*ROW('Hygiene Data'!E191)),NA())</f>
        <v>#N/A</v>
      </c>
      <c r="BF197" s="98" t="e">
        <f ca="true">+IF(AND(ISNUMBER(OFFSET('Hygiene Data'!$F$5,0,10*ROW('Hygiene Data'!F191))),'Data Summary'!DU197="Yes"),OFFSET('Hygiene Data'!$F$5,0,10*ROW('Hygiene Data'!F191)),NA())</f>
        <v>#N/A</v>
      </c>
      <c r="BG197" s="98" t="e">
        <f ca="true">+IF(AND(ISNUMBER(OFFSET('Hygiene Data'!$F$7,0,10*ROW('Hygiene Data'!F191))),'Data Summary'!DV197="Yes"),OFFSET('Hygiene Data'!$F$7,0,10*ROW('Hygiene Data'!F191)),NA())</f>
        <v>#N/A</v>
      </c>
      <c r="BH197" s="98" t="e">
        <f ca="true">+IF(AND(ISNUMBER(OFFSET('Hygiene Data'!$F$9,0,10*ROW('Hygiene Data'!F191))),'Data Summary'!DW197="Yes"),OFFSET('Hygiene Data'!$F$9,0,10*ROW('Hygiene Data'!F191)),NA())</f>
        <v>#N/A</v>
      </c>
      <c r="BI197" s="98" t="e">
        <f ca="true">+IF(AND(ISNUMBER(OFFSET('Hygiene Data'!$G$5,0,10*ROW('Hygiene Data'!G191))),'Data Summary'!DX197="Yes"),OFFSET('Hygiene Data'!$G$5,0,10*ROW('Hygiene Data'!G191)),NA())</f>
        <v>#N/A</v>
      </c>
      <c r="BJ197" s="98" t="e">
        <f ca="true">+IF(AND(ISNUMBER(OFFSET('Hygiene Data'!$G$7,0,10*ROW('Hygiene Data'!G191))),'Data Summary'!DY197="Yes"),OFFSET('Hygiene Data'!$G$7,0,10*ROW('Hygiene Data'!G191)),NA())</f>
        <v>#N/A</v>
      </c>
      <c r="BK197" s="98" t="e">
        <f ca="true">+IF(AND(ISNUMBER(OFFSET('Hygiene Data'!$G$9,0,10*ROW('Hygiene Data'!G191))),'Data Summary'!DZ197="Yes"),OFFSET('Hygiene Data'!$G$9,0,10*ROW('Hygiene Data'!G191)),NA())</f>
        <v>#N/A</v>
      </c>
      <c r="BL197" s="98" t="e">
        <f ca="true">+IF(AND(ISNUMBER(OFFSET('Hygiene Data'!$H$5,0,10*ROW('Hygiene Data'!H191))),'Data Summary'!EA197="Yes"),OFFSET('Hygiene Data'!$H$5,0,10*ROW('Hygiene Data'!H191)),NA())</f>
        <v>#N/A</v>
      </c>
      <c r="BM197" s="98" t="e">
        <f ca="true">+IF(AND(ISNUMBER(OFFSET('Hygiene Data'!$H$7,0,10*ROW('Hygiene Data'!H191))),'Data Summary'!EB197="Yes"),OFFSET('Hygiene Data'!$H$7,0,10*ROW('Hygiene Data'!H191)),NA())</f>
        <v>#N/A</v>
      </c>
      <c r="BN197" s="98" t="e">
        <f ca="true">+IF(AND(ISNUMBER(OFFSET('Hygiene Data'!$H$9,0,10*ROW('Hygiene Data'!H191))),'Data Summary'!EC197="Yes"),OFFSET('Hygiene Data'!$H$9,0,10*ROW('Hygiene Data'!H191)),NA())</f>
        <v>#N/A</v>
      </c>
      <c r="BO197" s="98" t="e">
        <f ca="true">+IF(AND(ISNUMBER(OFFSET('Hygiene Data'!$I$5,0,10*ROW('Hygiene Data'!I191))),'Data Summary'!ED197="Yes"),OFFSET('Hygiene Data'!$I$5,0,10*ROW('Hygiene Data'!I191)),NA())</f>
        <v>#N/A</v>
      </c>
      <c r="BP197" s="98" t="e">
        <f ca="true">+IF(AND(ISNUMBER(OFFSET('Hygiene Data'!$I$7,0,10*ROW('Hygiene Data'!I191))),'Data Summary'!EE197="Yes"),OFFSET('Hygiene Data'!$I$7,0,10*ROW('Hygiene Data'!I191)),NA())</f>
        <v>#N/A</v>
      </c>
      <c r="BQ197" s="98" t="e">
        <f ca="true">+IF(AND(ISNUMBER(OFFSET('Hygiene Data'!$I$9,0,10*ROW('Hygiene Data'!I191))),'Data Summary'!EF197="Yes"),OFFSET('Hygiene Data'!$I$9,0,10*ROW('Hygiene Data'!I191)),NA())</f>
        <v>#N/A</v>
      </c>
    </row>
    <row xmlns:x14ac="http://schemas.microsoft.com/office/spreadsheetml/2009/9/ac" r="198" x14ac:dyDescent="0.2">
      <c r="A198" s="335" t="e">
        <f ca="true">+RIGHT('Data Summary'!A198,LEN('Data Summary'!A198)-9)</f>
        <v>#VALUE!</v>
      </c>
      <c r="B198" s="36" t="str">
        <f ca="true">+IF(ISTEXT('Data Summary'!B198),'Data Summary'!B198,"")</f>
        <v/>
      </c>
      <c r="C198" s="334" t="e">
        <f ca="true">+VALUE('Data Summary'!C198)</f>
        <v>#VALUE!</v>
      </c>
      <c r="D198" s="96" t="e">
        <f ca="true">+IF(AND(ISNUMBER(OFFSET('Water Data'!$D$4,0,10*ROW('Water Data'!D192))),'Data Summary'!BS198="Yes"),100-OFFSET('Water Data'!$D$4,0,10*ROW('Water Data'!D192)),NA())</f>
        <v>#N/A</v>
      </c>
      <c r="E198" s="96" t="e">
        <f ca="true">+IF(AND(ISNUMBER(OFFSET('Water Data'!$D$6,0,10*ROW('Water Data'!D192))),'Data Summary'!BT198="Yes"),OFFSET('Water Data'!$D$6,0,10*ROW('Water Data'!D192)),NA())</f>
        <v>#N/A</v>
      </c>
      <c r="F198" s="96" t="e">
        <f ca="true">+IF(AND(ISNUMBER(OFFSET('Water Data'!$D$9,0,10*ROW('Water Data'!D192))),'Data Summary'!BU198="Yes"),OFFSET('Water Data'!$D$9,0,10*ROW('Water Data'!D192)),NA())</f>
        <v>#N/A</v>
      </c>
      <c r="G198" s="96" t="e">
        <f ca="true">+IF(AND(ISNUMBER(OFFSET('Water Data'!$E$4,0,10*ROW('Water Data'!E192))),'Data Summary'!BV198="Yes"),100-OFFSET('Water Data'!$E$4,0,10*ROW('Water Data'!E192)),NA())</f>
        <v>#N/A</v>
      </c>
      <c r="H198" s="96" t="e">
        <f ca="true">+IF(AND(ISNUMBER(OFFSET('Water Data'!$E$6,0,10*ROW('Water Data'!E192))),'Data Summary'!BW198="Yes"),OFFSET('Water Data'!$E$6,0,10*ROW('Water Data'!E192)),NA())</f>
        <v>#N/A</v>
      </c>
      <c r="I198" s="96" t="e">
        <f ca="true">+IF(AND(ISNUMBER(OFFSET('Water Data'!$E$9,0,10*ROW('Water Data'!E192))),'Data Summary'!BX198="Yes"),OFFSET('Water Data'!$E$9,0,10*ROW('Water Data'!E192)),NA())</f>
        <v>#N/A</v>
      </c>
      <c r="J198" s="96" t="e">
        <f ca="true">+IF(AND(ISNUMBER(OFFSET('Water Data'!$F$4,0,10*ROW('Water Data'!F192))),'Data Summary'!BY198="Yes"),100-OFFSET('Water Data'!$F$4,0,10*ROW('Water Data'!F192)),NA())</f>
        <v>#N/A</v>
      </c>
      <c r="K198" s="96" t="e">
        <f ca="true">+IF(AND(ISNUMBER(OFFSET('Water Data'!$F$6,0,10*ROW('Water Data'!F192))),'Data Summary'!BZ198="Yes"),OFFSET('Water Data'!$F$6,0,10*ROW('Water Data'!F192)),NA())</f>
        <v>#N/A</v>
      </c>
      <c r="L198" s="96" t="e">
        <f ca="true">+IF(AND(ISNUMBER(OFFSET('Water Data'!$F$9,0,10*ROW('Water Data'!F192))),'Data Summary'!CA198="Yes"),OFFSET('Water Data'!$F$9,0,10*ROW('Water Data'!F192)),NA())</f>
        <v>#N/A</v>
      </c>
      <c r="M198" s="96" t="e">
        <f ca="true">+IF(AND(ISNUMBER(OFFSET('Water Data'!$G$4,0,10*ROW('Water Data'!G192))),'Data Summary'!CB198="Yes"),100-OFFSET('Water Data'!$G$4,0,10*ROW('Water Data'!G192)),NA())</f>
        <v>#N/A</v>
      </c>
      <c r="N198" s="96" t="e">
        <f ca="true">+IF(AND(ISNUMBER(OFFSET('Water Data'!$G$6,0,10*ROW('Water Data'!G192))),'Data Summary'!CC198="Yes"),OFFSET('Water Data'!$G$6,0,10*ROW('Water Data'!G192)),NA())</f>
        <v>#N/A</v>
      </c>
      <c r="O198" s="96" t="e">
        <f ca="true">+IF(AND(ISNUMBER(OFFSET('Water Data'!$G$9,0,10*ROW('Water Data'!G192))),'Data Summary'!CD198="Yes"),OFFSET('Water Data'!$G$9,0,10*ROW('Water Data'!G192)),NA())</f>
        <v>#N/A</v>
      </c>
      <c r="P198" s="96" t="e">
        <f ca="true">+IF(AND(ISNUMBER(OFFSET('Water Data'!$H$4,0,10*ROW('Water Data'!H192))),'Data Summary'!CE198="Yes"),100-OFFSET('Water Data'!$H$4,0,10*ROW('Water Data'!H192)),NA())</f>
        <v>#N/A</v>
      </c>
      <c r="Q198" s="96" t="e">
        <f ca="true">+IF(AND(ISNUMBER(OFFSET('Water Data'!$H$6,0,10*ROW('Water Data'!H192))),'Data Summary'!CF198="Yes"),OFFSET('Water Data'!$H$6,0,10*ROW('Water Data'!H192)),NA())</f>
        <v>#N/A</v>
      </c>
      <c r="R198" s="96" t="e">
        <f ca="true">+IF(AND(ISNUMBER(OFFSET('Water Data'!$H$9,0,10*ROW('Water Data'!H192))),'Data Summary'!CG198="Yes"),OFFSET('Water Data'!$H$9,0,10*ROW('Water Data'!H192)),NA())</f>
        <v>#N/A</v>
      </c>
      <c r="S198" s="96" t="e">
        <f ca="true">+IF(AND(ISNUMBER(OFFSET('Water Data'!$I$4,0,10*ROW('Water Data'!I192))),'Data Summary'!CH198="Yes"),100-OFFSET('Water Data'!$I$4,0,10*ROW('Water Data'!I192)),NA())</f>
        <v>#N/A</v>
      </c>
      <c r="T198" s="96" t="e">
        <f ca="true">+IF(AND(ISNUMBER(OFFSET('Water Data'!$I$6,0,10*ROW('Water Data'!I192))),'Data Summary'!CI198="Yes"),OFFSET('Water Data'!$I$6,0,10*ROW('Water Data'!I192)),NA())</f>
        <v>#N/A</v>
      </c>
      <c r="U198" s="96" t="e">
        <f ca="true">+IF(AND(ISNUMBER(OFFSET('Water Data'!$I$9,0,10*ROW('Water Data'!I192))),'Data Summary'!CJ198="Yes"),OFFSET('Water Data'!$I$9,0,10*ROW('Water Data'!I192)),NA())</f>
        <v>#N/A</v>
      </c>
      <c r="V198" s="97" t="e">
        <f ca="true">+IF(AND(ISNUMBER(OFFSET('Sanitation Data'!$D$4,0,10*ROW('Sanitation Data'!D192))),'Data Summary'!CK198="Yes"),100-OFFSET('Sanitation Data'!$D$4,0,10*ROW('Sanitation Data'!D192)),NA())</f>
        <v>#N/A</v>
      </c>
      <c r="W198" s="97" t="e">
        <f ca="true">+IF(AND(ISNUMBER(OFFSET('Sanitation Data'!$D$6,0,10*ROW('Sanitation Data'!D192))),'Data Summary'!CL198="Yes"),OFFSET('Sanitation Data'!$D$6,0,10*ROW('Sanitation Data'!D192)),NA())</f>
        <v>#N/A</v>
      </c>
      <c r="X198" s="97" t="e">
        <f ca="true">+IF(AND(ISNUMBER(OFFSET('Sanitation Data'!$D$10,0,10*ROW('Sanitation Data'!D192))),'Data Summary'!CM198="Yes"),OFFSET('Sanitation Data'!$D$10,0,10*ROW('Sanitation Data'!D192)),NA())</f>
        <v>#N/A</v>
      </c>
      <c r="Y198" s="97" t="e">
        <f ca="true">+IF(AND(ISNUMBER(OFFSET('Sanitation Data'!$D$11,0,10*ROW('Sanitation Data'!D192))),'Data Summary'!CN198="Yes"),OFFSET('Sanitation Data'!$D$11,0,10*ROW('Sanitation Data'!D192)),NA())</f>
        <v>#N/A</v>
      </c>
      <c r="Z198" s="97" t="e">
        <f ca="true">+IF(AND(ISNUMBER(OFFSET('Sanitation Data'!$D$12,0,10*ROW('Sanitation Data'!D192))),'Data Summary'!CO198="Yes"),OFFSET('Sanitation Data'!$D$12,0,10*ROW('Sanitation Data'!D192)),NA())</f>
        <v>#N/A</v>
      </c>
      <c r="AA198" s="97" t="e">
        <f ca="true">+IF(AND(ISNUMBER(OFFSET('Sanitation Data'!$E$4,0,10*ROW('Sanitation Data'!E192))),'Data Summary'!CP198="Yes"),100-OFFSET('Sanitation Data'!$E$4,0,10*ROW('Sanitation Data'!E192)),NA())</f>
        <v>#N/A</v>
      </c>
      <c r="AB198" s="97" t="e">
        <f ca="true">+IF(AND(ISNUMBER(OFFSET('Sanitation Data'!$E$6,0,10*ROW('Sanitation Data'!E192))),'Data Summary'!CQ198="Yes"),OFFSET('Sanitation Data'!$E$6,0,10*ROW('Sanitation Data'!E192)),NA())</f>
        <v>#N/A</v>
      </c>
      <c r="AC198" s="97" t="e">
        <f ca="true">+IF(AND(ISNUMBER(OFFSET('Sanitation Data'!$E$10,0,10*ROW('Sanitation Data'!E192))),'Data Summary'!CR198="Yes"),OFFSET('Sanitation Data'!$E$10,0,10*ROW('Sanitation Data'!E192)),NA())</f>
        <v>#N/A</v>
      </c>
      <c r="AD198" s="97" t="e">
        <f ca="true">+IF(AND(ISNUMBER(OFFSET('Sanitation Data'!$E$11,0,10*ROW('Sanitation Data'!E192))),'Data Summary'!CS198="Yes"),OFFSET('Sanitation Data'!$E$11,0,10*ROW('Sanitation Data'!E192)),NA())</f>
        <v>#N/A</v>
      </c>
      <c r="AE198" s="97" t="e">
        <f ca="true">+IF(AND(ISNUMBER(OFFSET('Sanitation Data'!$E$12,0,10*ROW('Sanitation Data'!E192))),'Data Summary'!CT198="Yes"),OFFSET('Sanitation Data'!$E$12,0,10*ROW('Sanitation Data'!E192)),NA())</f>
        <v>#N/A</v>
      </c>
      <c r="AF198" s="97" t="e">
        <f ca="true">+IF(AND(ISNUMBER(OFFSET('Sanitation Data'!$F$4,0,10*ROW('Sanitation Data'!F192))),'Data Summary'!CU198="Yes"),100-OFFSET('Sanitation Data'!$F$4,0,10*ROW('Sanitation Data'!F192)),NA())</f>
        <v>#N/A</v>
      </c>
      <c r="AG198" s="97" t="e">
        <f ca="true">+IF(AND(ISNUMBER(OFFSET('Sanitation Data'!$F$6,0,10*ROW('Sanitation Data'!F192))),'Data Summary'!CV198="Yes"),OFFSET('Sanitation Data'!$F$6,0,10*ROW('Sanitation Data'!F192)),NA())</f>
        <v>#N/A</v>
      </c>
      <c r="AH198" s="97" t="e">
        <f ca="true">+IF(AND(ISNUMBER(OFFSET('Sanitation Data'!$F$10,0,10*ROW('Sanitation Data'!F192))),'Data Summary'!CW198="Yes"),OFFSET('Sanitation Data'!$F$10,0,10*ROW('Sanitation Data'!F192)),NA())</f>
        <v>#N/A</v>
      </c>
      <c r="AI198" s="97" t="e">
        <f ca="true">+IF(AND(ISNUMBER(OFFSET('Sanitation Data'!$F$11,0,10*ROW('Sanitation Data'!F192))),'Data Summary'!CX198="Yes"),OFFSET('Sanitation Data'!$F$11,0,10*ROW('Sanitation Data'!F192)),NA())</f>
        <v>#N/A</v>
      </c>
      <c r="AJ198" s="97" t="e">
        <f ca="true">+IF(AND(ISNUMBER(OFFSET('Sanitation Data'!$F$12,0,10*ROW('Sanitation Data'!F192))),'Data Summary'!CY198="Yes"),OFFSET('Sanitation Data'!$F$12,0,10*ROW('Sanitation Data'!F192)),NA())</f>
        <v>#N/A</v>
      </c>
      <c r="AK198" s="97" t="e">
        <f ca="true">+IF(AND(ISNUMBER(OFFSET('Sanitation Data'!$G$4,0,10*ROW('Sanitation Data'!G192))),'Data Summary'!CZ198="Yes"),100-OFFSET('Sanitation Data'!$G$4,0,10*ROW('Sanitation Data'!G192)),NA())</f>
        <v>#N/A</v>
      </c>
      <c r="AL198" s="97" t="e">
        <f ca="true">+IF(AND(ISNUMBER(OFFSET('Sanitation Data'!$G$6,0,10*ROW('Sanitation Data'!G192))),'Data Summary'!DA198="Yes"),OFFSET('Sanitation Data'!$G$6,0,10*ROW('Sanitation Data'!G192)),NA())</f>
        <v>#N/A</v>
      </c>
      <c r="AM198" s="97" t="e">
        <f ca="true">+IF(AND(ISNUMBER(OFFSET('Sanitation Data'!$G$10,0,10*ROW('Sanitation Data'!G192))),'Data Summary'!DB198="Yes"),OFFSET('Sanitation Data'!$G$10,0,10*ROW('Sanitation Data'!G192)),NA())</f>
        <v>#N/A</v>
      </c>
      <c r="AN198" s="97" t="e">
        <f ca="true">+IF(AND(ISNUMBER(OFFSET('Sanitation Data'!$G$11,0,10*ROW('Sanitation Data'!G192))),'Data Summary'!DC198="Yes"),OFFSET('Sanitation Data'!$G$11,0,10*ROW('Sanitation Data'!G192)),NA())</f>
        <v>#N/A</v>
      </c>
      <c r="AO198" s="97" t="e">
        <f ca="true">+IF(AND(ISNUMBER(OFFSET('Sanitation Data'!$G$12,0,10*ROW('Sanitation Data'!G192))),'Data Summary'!DD198="Yes"),OFFSET('Sanitation Data'!$G$12,0,10*ROW('Sanitation Data'!G192)),NA())</f>
        <v>#N/A</v>
      </c>
      <c r="AP198" s="97" t="e">
        <f ca="true">+IF(AND(ISNUMBER(OFFSET('Sanitation Data'!$H$4,0,10*ROW('Sanitation Data'!H192))),'Data Summary'!DE198="Yes"),100-OFFSET('Sanitation Data'!$H$4,0,10*ROW('Sanitation Data'!H192)),NA())</f>
        <v>#N/A</v>
      </c>
      <c r="AQ198" s="97" t="e">
        <f ca="true">+IF(AND(ISNUMBER(OFFSET('Sanitation Data'!$H$6,0,10*ROW('Sanitation Data'!H192))),'Data Summary'!DF198="Yes"),OFFSET('Sanitation Data'!$H$6,0,10*ROW('Sanitation Data'!H192)),NA())</f>
        <v>#N/A</v>
      </c>
      <c r="AR198" s="97" t="e">
        <f ca="true">+IF(AND(ISNUMBER(OFFSET('Sanitation Data'!$H$10,0,10*ROW('Sanitation Data'!H192))),'Data Summary'!DG198="Yes"),OFFSET('Sanitation Data'!$H$10,0,10*ROW('Sanitation Data'!H192)),NA())</f>
        <v>#N/A</v>
      </c>
      <c r="AS198" s="97" t="e">
        <f ca="true">+IF(AND(ISNUMBER(OFFSET('Sanitation Data'!$H$11,0,10*ROW('Sanitation Data'!H192))),'Data Summary'!DH198="Yes"),OFFSET('Sanitation Data'!$H$11,0,10*ROW('Sanitation Data'!H192)),NA())</f>
        <v>#N/A</v>
      </c>
      <c r="AT198" s="97" t="e">
        <f ca="true">+IF(AND(ISNUMBER(OFFSET('Sanitation Data'!$H$12,0,10*ROW('Sanitation Data'!H192))),'Data Summary'!DI198="Yes"),OFFSET('Sanitation Data'!$H$12,0,10*ROW('Sanitation Data'!H192)),NA())</f>
        <v>#N/A</v>
      </c>
      <c r="AU198" s="97" t="e">
        <f ca="true">+IF(AND(ISNUMBER(OFFSET('Sanitation Data'!$I$4,0,10*ROW('Sanitation Data'!I192))),'Data Summary'!DJ198="Yes"),100-OFFSET('Sanitation Data'!$I$4,0,10*ROW('Sanitation Data'!I192)),NA())</f>
        <v>#N/A</v>
      </c>
      <c r="AV198" s="97" t="e">
        <f ca="true">+IF(AND(ISNUMBER(OFFSET('Sanitation Data'!$I$6,0,10*ROW('Sanitation Data'!I192))),'Data Summary'!DK198="Yes"),OFFSET('Sanitation Data'!$I$6,0,10*ROW('Sanitation Data'!I192)),NA())</f>
        <v>#N/A</v>
      </c>
      <c r="AW198" s="97" t="e">
        <f ca="true">+IF(AND(ISNUMBER(OFFSET('Sanitation Data'!$I$10,0,10*ROW('Sanitation Data'!I192))),'Data Summary'!DL198="Yes"),OFFSET('Sanitation Data'!$I$10,0,10*ROW('Sanitation Data'!I192)),NA())</f>
        <v>#N/A</v>
      </c>
      <c r="AX198" s="97" t="e">
        <f ca="true">+IF(AND(ISNUMBER(OFFSET('Sanitation Data'!$I$11,0,10*ROW('Sanitation Data'!I192))),'Data Summary'!DM198="Yes"),OFFSET('Sanitation Data'!$I$11,0,10*ROW('Sanitation Data'!I192)),NA())</f>
        <v>#N/A</v>
      </c>
      <c r="AY198" s="97" t="e">
        <f ca="true">+IF(AND(ISNUMBER(OFFSET('Sanitation Data'!$I$12,0,10*ROW('Sanitation Data'!I192))),'Data Summary'!DN198="Yes"),OFFSET('Sanitation Data'!$I$12,0,10*ROW('Sanitation Data'!I192)),NA())</f>
        <v>#N/A</v>
      </c>
      <c r="AZ198" s="98" t="e">
        <f ca="true">+IF(AND(ISNUMBER(OFFSET('Hygiene Data'!$D$5,0,10*ROW('Hygiene Data'!D192))),'Data Summary'!DO198="Yes"),OFFSET('Hygiene Data'!$D$5,0,10*ROW('Hygiene Data'!D192)),NA())</f>
        <v>#N/A</v>
      </c>
      <c r="BA198" s="98" t="e">
        <f ca="true">+IF(AND(ISNUMBER(OFFSET('Hygiene Data'!$D$7,0,10*ROW('Hygiene Data'!D192))),'Data Summary'!DP198="Yes"),OFFSET('Hygiene Data'!$D$7,0,10*ROW('Hygiene Data'!D192)),NA())</f>
        <v>#N/A</v>
      </c>
      <c r="BB198" s="98" t="e">
        <f ca="true">+IF(AND(ISNUMBER(OFFSET('Hygiene Data'!$D$9,0,10*ROW('Hygiene Data'!D192))),'Data Summary'!DQ198="Yes"),OFFSET('Hygiene Data'!$D$9,0,10*ROW('Hygiene Data'!D192)),NA())</f>
        <v>#N/A</v>
      </c>
      <c r="BC198" s="98" t="e">
        <f ca="true">+IF(AND(ISNUMBER(OFFSET('Hygiene Data'!$E$5,0,10*ROW('Hygiene Data'!E192))),'Data Summary'!DR198="Yes"),OFFSET('Hygiene Data'!$E$5,0,10*ROW('Hygiene Data'!E192)),NA())</f>
        <v>#N/A</v>
      </c>
      <c r="BD198" s="98" t="e">
        <f ca="true">+IF(AND(ISNUMBER(OFFSET('Hygiene Data'!$E$7,0,10*ROW('Hygiene Data'!E192))),'Data Summary'!DS198="Yes"),OFFSET('Hygiene Data'!$E$7,0,10*ROW('Hygiene Data'!E192)),NA())</f>
        <v>#N/A</v>
      </c>
      <c r="BE198" s="98" t="e">
        <f ca="true">+IF(AND(ISNUMBER(OFFSET('Hygiene Data'!$E$9,0,10*ROW('Hygiene Data'!E192))),'Data Summary'!DT198="Yes"),OFFSET('Hygiene Data'!$E$9,0,10*ROW('Hygiene Data'!E192)),NA())</f>
        <v>#N/A</v>
      </c>
      <c r="BF198" s="98" t="e">
        <f ca="true">+IF(AND(ISNUMBER(OFFSET('Hygiene Data'!$F$5,0,10*ROW('Hygiene Data'!F192))),'Data Summary'!DU198="Yes"),OFFSET('Hygiene Data'!$F$5,0,10*ROW('Hygiene Data'!F192)),NA())</f>
        <v>#N/A</v>
      </c>
      <c r="BG198" s="98" t="e">
        <f ca="true">+IF(AND(ISNUMBER(OFFSET('Hygiene Data'!$F$7,0,10*ROW('Hygiene Data'!F192))),'Data Summary'!DV198="Yes"),OFFSET('Hygiene Data'!$F$7,0,10*ROW('Hygiene Data'!F192)),NA())</f>
        <v>#N/A</v>
      </c>
      <c r="BH198" s="98" t="e">
        <f ca="true">+IF(AND(ISNUMBER(OFFSET('Hygiene Data'!$F$9,0,10*ROW('Hygiene Data'!F192))),'Data Summary'!DW198="Yes"),OFFSET('Hygiene Data'!$F$9,0,10*ROW('Hygiene Data'!F192)),NA())</f>
        <v>#N/A</v>
      </c>
      <c r="BI198" s="98" t="e">
        <f ca="true">+IF(AND(ISNUMBER(OFFSET('Hygiene Data'!$G$5,0,10*ROW('Hygiene Data'!G192))),'Data Summary'!DX198="Yes"),OFFSET('Hygiene Data'!$G$5,0,10*ROW('Hygiene Data'!G192)),NA())</f>
        <v>#N/A</v>
      </c>
      <c r="BJ198" s="98" t="e">
        <f ca="true">+IF(AND(ISNUMBER(OFFSET('Hygiene Data'!$G$7,0,10*ROW('Hygiene Data'!G192))),'Data Summary'!DY198="Yes"),OFFSET('Hygiene Data'!$G$7,0,10*ROW('Hygiene Data'!G192)),NA())</f>
        <v>#N/A</v>
      </c>
      <c r="BK198" s="98" t="e">
        <f ca="true">+IF(AND(ISNUMBER(OFFSET('Hygiene Data'!$G$9,0,10*ROW('Hygiene Data'!G192))),'Data Summary'!DZ198="Yes"),OFFSET('Hygiene Data'!$G$9,0,10*ROW('Hygiene Data'!G192)),NA())</f>
        <v>#N/A</v>
      </c>
      <c r="BL198" s="98" t="e">
        <f ca="true">+IF(AND(ISNUMBER(OFFSET('Hygiene Data'!$H$5,0,10*ROW('Hygiene Data'!H192))),'Data Summary'!EA198="Yes"),OFFSET('Hygiene Data'!$H$5,0,10*ROW('Hygiene Data'!H192)),NA())</f>
        <v>#N/A</v>
      </c>
      <c r="BM198" s="98" t="e">
        <f ca="true">+IF(AND(ISNUMBER(OFFSET('Hygiene Data'!$H$7,0,10*ROW('Hygiene Data'!H192))),'Data Summary'!EB198="Yes"),OFFSET('Hygiene Data'!$H$7,0,10*ROW('Hygiene Data'!H192)),NA())</f>
        <v>#N/A</v>
      </c>
      <c r="BN198" s="98" t="e">
        <f ca="true">+IF(AND(ISNUMBER(OFFSET('Hygiene Data'!$H$9,0,10*ROW('Hygiene Data'!H192))),'Data Summary'!EC198="Yes"),OFFSET('Hygiene Data'!$H$9,0,10*ROW('Hygiene Data'!H192)),NA())</f>
        <v>#N/A</v>
      </c>
      <c r="BO198" s="98" t="e">
        <f ca="true">+IF(AND(ISNUMBER(OFFSET('Hygiene Data'!$I$5,0,10*ROW('Hygiene Data'!I192))),'Data Summary'!ED198="Yes"),OFFSET('Hygiene Data'!$I$5,0,10*ROW('Hygiene Data'!I192)),NA())</f>
        <v>#N/A</v>
      </c>
      <c r="BP198" s="98" t="e">
        <f ca="true">+IF(AND(ISNUMBER(OFFSET('Hygiene Data'!$I$7,0,10*ROW('Hygiene Data'!I192))),'Data Summary'!EE198="Yes"),OFFSET('Hygiene Data'!$I$7,0,10*ROW('Hygiene Data'!I192)),NA())</f>
        <v>#N/A</v>
      </c>
      <c r="BQ198" s="98" t="e">
        <f ca="true">+IF(AND(ISNUMBER(OFFSET('Hygiene Data'!$I$9,0,10*ROW('Hygiene Data'!I192))),'Data Summary'!EF198="Yes"),OFFSET('Hygiene Data'!$I$9,0,10*ROW('Hygiene Data'!I192)),NA())</f>
        <v>#N/A</v>
      </c>
    </row>
    <row xmlns:x14ac="http://schemas.microsoft.com/office/spreadsheetml/2009/9/ac" r="199" x14ac:dyDescent="0.2">
      <c r="A199" s="335" t="e">
        <f ca="true">+RIGHT('Data Summary'!A199,LEN('Data Summary'!A199)-9)</f>
        <v>#VALUE!</v>
      </c>
      <c r="B199" s="36" t="str">
        <f ca="true">+IF(ISTEXT('Data Summary'!B199),'Data Summary'!B199,"")</f>
        <v/>
      </c>
      <c r="C199" s="334" t="e">
        <f ca="true">+VALUE('Data Summary'!C199)</f>
        <v>#VALUE!</v>
      </c>
      <c r="D199" s="96" t="e">
        <f ca="true">+IF(AND(ISNUMBER(OFFSET('Water Data'!$D$4,0,10*ROW('Water Data'!D193))),'Data Summary'!BS199="Yes"),100-OFFSET('Water Data'!$D$4,0,10*ROW('Water Data'!D193)),NA())</f>
        <v>#N/A</v>
      </c>
      <c r="E199" s="96" t="e">
        <f ca="true">+IF(AND(ISNUMBER(OFFSET('Water Data'!$D$6,0,10*ROW('Water Data'!D193))),'Data Summary'!BT199="Yes"),OFFSET('Water Data'!$D$6,0,10*ROW('Water Data'!D193)),NA())</f>
        <v>#N/A</v>
      </c>
      <c r="F199" s="96" t="e">
        <f ca="true">+IF(AND(ISNUMBER(OFFSET('Water Data'!$D$9,0,10*ROW('Water Data'!D193))),'Data Summary'!BU199="Yes"),OFFSET('Water Data'!$D$9,0,10*ROW('Water Data'!D193)),NA())</f>
        <v>#N/A</v>
      </c>
      <c r="G199" s="96" t="e">
        <f ca="true">+IF(AND(ISNUMBER(OFFSET('Water Data'!$E$4,0,10*ROW('Water Data'!E193))),'Data Summary'!BV199="Yes"),100-OFFSET('Water Data'!$E$4,0,10*ROW('Water Data'!E193)),NA())</f>
        <v>#N/A</v>
      </c>
      <c r="H199" s="96" t="e">
        <f ca="true">+IF(AND(ISNUMBER(OFFSET('Water Data'!$E$6,0,10*ROW('Water Data'!E193))),'Data Summary'!BW199="Yes"),OFFSET('Water Data'!$E$6,0,10*ROW('Water Data'!E193)),NA())</f>
        <v>#N/A</v>
      </c>
      <c r="I199" s="96" t="e">
        <f ca="true">+IF(AND(ISNUMBER(OFFSET('Water Data'!$E$9,0,10*ROW('Water Data'!E193))),'Data Summary'!BX199="Yes"),OFFSET('Water Data'!$E$9,0,10*ROW('Water Data'!E193)),NA())</f>
        <v>#N/A</v>
      </c>
      <c r="J199" s="96" t="e">
        <f ca="true">+IF(AND(ISNUMBER(OFFSET('Water Data'!$F$4,0,10*ROW('Water Data'!F193))),'Data Summary'!BY199="Yes"),100-OFFSET('Water Data'!$F$4,0,10*ROW('Water Data'!F193)),NA())</f>
        <v>#N/A</v>
      </c>
      <c r="K199" s="96" t="e">
        <f ca="true">+IF(AND(ISNUMBER(OFFSET('Water Data'!$F$6,0,10*ROW('Water Data'!F193))),'Data Summary'!BZ199="Yes"),OFFSET('Water Data'!$F$6,0,10*ROW('Water Data'!F193)),NA())</f>
        <v>#N/A</v>
      </c>
      <c r="L199" s="96" t="e">
        <f ca="true">+IF(AND(ISNUMBER(OFFSET('Water Data'!$F$9,0,10*ROW('Water Data'!F193))),'Data Summary'!CA199="Yes"),OFFSET('Water Data'!$F$9,0,10*ROW('Water Data'!F193)),NA())</f>
        <v>#N/A</v>
      </c>
      <c r="M199" s="96" t="e">
        <f ca="true">+IF(AND(ISNUMBER(OFFSET('Water Data'!$G$4,0,10*ROW('Water Data'!G193))),'Data Summary'!CB199="Yes"),100-OFFSET('Water Data'!$G$4,0,10*ROW('Water Data'!G193)),NA())</f>
        <v>#N/A</v>
      </c>
      <c r="N199" s="96" t="e">
        <f ca="true">+IF(AND(ISNUMBER(OFFSET('Water Data'!$G$6,0,10*ROW('Water Data'!G193))),'Data Summary'!CC199="Yes"),OFFSET('Water Data'!$G$6,0,10*ROW('Water Data'!G193)),NA())</f>
        <v>#N/A</v>
      </c>
      <c r="O199" s="96" t="e">
        <f ca="true">+IF(AND(ISNUMBER(OFFSET('Water Data'!$G$9,0,10*ROW('Water Data'!G193))),'Data Summary'!CD199="Yes"),OFFSET('Water Data'!$G$9,0,10*ROW('Water Data'!G193)),NA())</f>
        <v>#N/A</v>
      </c>
      <c r="P199" s="96" t="e">
        <f ca="true">+IF(AND(ISNUMBER(OFFSET('Water Data'!$H$4,0,10*ROW('Water Data'!H193))),'Data Summary'!CE199="Yes"),100-OFFSET('Water Data'!$H$4,0,10*ROW('Water Data'!H193)),NA())</f>
        <v>#N/A</v>
      </c>
      <c r="Q199" s="96" t="e">
        <f ca="true">+IF(AND(ISNUMBER(OFFSET('Water Data'!$H$6,0,10*ROW('Water Data'!H193))),'Data Summary'!CF199="Yes"),OFFSET('Water Data'!$H$6,0,10*ROW('Water Data'!H193)),NA())</f>
        <v>#N/A</v>
      </c>
      <c r="R199" s="96" t="e">
        <f ca="true">+IF(AND(ISNUMBER(OFFSET('Water Data'!$H$9,0,10*ROW('Water Data'!H193))),'Data Summary'!CG199="Yes"),OFFSET('Water Data'!$H$9,0,10*ROW('Water Data'!H193)),NA())</f>
        <v>#N/A</v>
      </c>
      <c r="S199" s="96" t="e">
        <f ca="true">+IF(AND(ISNUMBER(OFFSET('Water Data'!$I$4,0,10*ROW('Water Data'!I193))),'Data Summary'!CH199="Yes"),100-OFFSET('Water Data'!$I$4,0,10*ROW('Water Data'!I193)),NA())</f>
        <v>#N/A</v>
      </c>
      <c r="T199" s="96" t="e">
        <f ca="true">+IF(AND(ISNUMBER(OFFSET('Water Data'!$I$6,0,10*ROW('Water Data'!I193))),'Data Summary'!CI199="Yes"),OFFSET('Water Data'!$I$6,0,10*ROW('Water Data'!I193)),NA())</f>
        <v>#N/A</v>
      </c>
      <c r="U199" s="96" t="e">
        <f ca="true">+IF(AND(ISNUMBER(OFFSET('Water Data'!$I$9,0,10*ROW('Water Data'!I193))),'Data Summary'!CJ199="Yes"),OFFSET('Water Data'!$I$9,0,10*ROW('Water Data'!I193)),NA())</f>
        <v>#N/A</v>
      </c>
      <c r="V199" s="97" t="e">
        <f ca="true">+IF(AND(ISNUMBER(OFFSET('Sanitation Data'!$D$4,0,10*ROW('Sanitation Data'!D193))),'Data Summary'!CK199="Yes"),100-OFFSET('Sanitation Data'!$D$4,0,10*ROW('Sanitation Data'!D193)),NA())</f>
        <v>#N/A</v>
      </c>
      <c r="W199" s="97" t="e">
        <f ca="true">+IF(AND(ISNUMBER(OFFSET('Sanitation Data'!$D$6,0,10*ROW('Sanitation Data'!D193))),'Data Summary'!CL199="Yes"),OFFSET('Sanitation Data'!$D$6,0,10*ROW('Sanitation Data'!D193)),NA())</f>
        <v>#N/A</v>
      </c>
      <c r="X199" s="97" t="e">
        <f ca="true">+IF(AND(ISNUMBER(OFFSET('Sanitation Data'!$D$10,0,10*ROW('Sanitation Data'!D193))),'Data Summary'!CM199="Yes"),OFFSET('Sanitation Data'!$D$10,0,10*ROW('Sanitation Data'!D193)),NA())</f>
        <v>#N/A</v>
      </c>
      <c r="Y199" s="97" t="e">
        <f ca="true">+IF(AND(ISNUMBER(OFFSET('Sanitation Data'!$D$11,0,10*ROW('Sanitation Data'!D193))),'Data Summary'!CN199="Yes"),OFFSET('Sanitation Data'!$D$11,0,10*ROW('Sanitation Data'!D193)),NA())</f>
        <v>#N/A</v>
      </c>
      <c r="Z199" s="97" t="e">
        <f ca="true">+IF(AND(ISNUMBER(OFFSET('Sanitation Data'!$D$12,0,10*ROW('Sanitation Data'!D193))),'Data Summary'!CO199="Yes"),OFFSET('Sanitation Data'!$D$12,0,10*ROW('Sanitation Data'!D193)),NA())</f>
        <v>#N/A</v>
      </c>
      <c r="AA199" s="97" t="e">
        <f ca="true">+IF(AND(ISNUMBER(OFFSET('Sanitation Data'!$E$4,0,10*ROW('Sanitation Data'!E193))),'Data Summary'!CP199="Yes"),100-OFFSET('Sanitation Data'!$E$4,0,10*ROW('Sanitation Data'!E193)),NA())</f>
        <v>#N/A</v>
      </c>
      <c r="AB199" s="97" t="e">
        <f ca="true">+IF(AND(ISNUMBER(OFFSET('Sanitation Data'!$E$6,0,10*ROW('Sanitation Data'!E193))),'Data Summary'!CQ199="Yes"),OFFSET('Sanitation Data'!$E$6,0,10*ROW('Sanitation Data'!E193)),NA())</f>
        <v>#N/A</v>
      </c>
      <c r="AC199" s="97" t="e">
        <f ca="true">+IF(AND(ISNUMBER(OFFSET('Sanitation Data'!$E$10,0,10*ROW('Sanitation Data'!E193))),'Data Summary'!CR199="Yes"),OFFSET('Sanitation Data'!$E$10,0,10*ROW('Sanitation Data'!E193)),NA())</f>
        <v>#N/A</v>
      </c>
      <c r="AD199" s="97" t="e">
        <f ca="true">+IF(AND(ISNUMBER(OFFSET('Sanitation Data'!$E$11,0,10*ROW('Sanitation Data'!E193))),'Data Summary'!CS199="Yes"),OFFSET('Sanitation Data'!$E$11,0,10*ROW('Sanitation Data'!E193)),NA())</f>
        <v>#N/A</v>
      </c>
      <c r="AE199" s="97" t="e">
        <f ca="true">+IF(AND(ISNUMBER(OFFSET('Sanitation Data'!$E$12,0,10*ROW('Sanitation Data'!E193))),'Data Summary'!CT199="Yes"),OFFSET('Sanitation Data'!$E$12,0,10*ROW('Sanitation Data'!E193)),NA())</f>
        <v>#N/A</v>
      </c>
      <c r="AF199" s="97" t="e">
        <f ca="true">+IF(AND(ISNUMBER(OFFSET('Sanitation Data'!$F$4,0,10*ROW('Sanitation Data'!F193))),'Data Summary'!CU199="Yes"),100-OFFSET('Sanitation Data'!$F$4,0,10*ROW('Sanitation Data'!F193)),NA())</f>
        <v>#N/A</v>
      </c>
      <c r="AG199" s="97" t="e">
        <f ca="true">+IF(AND(ISNUMBER(OFFSET('Sanitation Data'!$F$6,0,10*ROW('Sanitation Data'!F193))),'Data Summary'!CV199="Yes"),OFFSET('Sanitation Data'!$F$6,0,10*ROW('Sanitation Data'!F193)),NA())</f>
        <v>#N/A</v>
      </c>
      <c r="AH199" s="97" t="e">
        <f ca="true">+IF(AND(ISNUMBER(OFFSET('Sanitation Data'!$F$10,0,10*ROW('Sanitation Data'!F193))),'Data Summary'!CW199="Yes"),OFFSET('Sanitation Data'!$F$10,0,10*ROW('Sanitation Data'!F193)),NA())</f>
        <v>#N/A</v>
      </c>
      <c r="AI199" s="97" t="e">
        <f ca="true">+IF(AND(ISNUMBER(OFFSET('Sanitation Data'!$F$11,0,10*ROW('Sanitation Data'!F193))),'Data Summary'!CX199="Yes"),OFFSET('Sanitation Data'!$F$11,0,10*ROW('Sanitation Data'!F193)),NA())</f>
        <v>#N/A</v>
      </c>
      <c r="AJ199" s="97" t="e">
        <f ca="true">+IF(AND(ISNUMBER(OFFSET('Sanitation Data'!$F$12,0,10*ROW('Sanitation Data'!F193))),'Data Summary'!CY199="Yes"),OFFSET('Sanitation Data'!$F$12,0,10*ROW('Sanitation Data'!F193)),NA())</f>
        <v>#N/A</v>
      </c>
      <c r="AK199" s="97" t="e">
        <f ca="true">+IF(AND(ISNUMBER(OFFSET('Sanitation Data'!$G$4,0,10*ROW('Sanitation Data'!G193))),'Data Summary'!CZ199="Yes"),100-OFFSET('Sanitation Data'!$G$4,0,10*ROW('Sanitation Data'!G193)),NA())</f>
        <v>#N/A</v>
      </c>
      <c r="AL199" s="97" t="e">
        <f ca="true">+IF(AND(ISNUMBER(OFFSET('Sanitation Data'!$G$6,0,10*ROW('Sanitation Data'!G193))),'Data Summary'!DA199="Yes"),OFFSET('Sanitation Data'!$G$6,0,10*ROW('Sanitation Data'!G193)),NA())</f>
        <v>#N/A</v>
      </c>
      <c r="AM199" s="97" t="e">
        <f ca="true">+IF(AND(ISNUMBER(OFFSET('Sanitation Data'!$G$10,0,10*ROW('Sanitation Data'!G193))),'Data Summary'!DB199="Yes"),OFFSET('Sanitation Data'!$G$10,0,10*ROW('Sanitation Data'!G193)),NA())</f>
        <v>#N/A</v>
      </c>
      <c r="AN199" s="97" t="e">
        <f ca="true">+IF(AND(ISNUMBER(OFFSET('Sanitation Data'!$G$11,0,10*ROW('Sanitation Data'!G193))),'Data Summary'!DC199="Yes"),OFFSET('Sanitation Data'!$G$11,0,10*ROW('Sanitation Data'!G193)),NA())</f>
        <v>#N/A</v>
      </c>
      <c r="AO199" s="97" t="e">
        <f ca="true">+IF(AND(ISNUMBER(OFFSET('Sanitation Data'!$G$12,0,10*ROW('Sanitation Data'!G193))),'Data Summary'!DD199="Yes"),OFFSET('Sanitation Data'!$G$12,0,10*ROW('Sanitation Data'!G193)),NA())</f>
        <v>#N/A</v>
      </c>
      <c r="AP199" s="97" t="e">
        <f ca="true">+IF(AND(ISNUMBER(OFFSET('Sanitation Data'!$H$4,0,10*ROW('Sanitation Data'!H193))),'Data Summary'!DE199="Yes"),100-OFFSET('Sanitation Data'!$H$4,0,10*ROW('Sanitation Data'!H193)),NA())</f>
        <v>#N/A</v>
      </c>
      <c r="AQ199" s="97" t="e">
        <f ca="true">+IF(AND(ISNUMBER(OFFSET('Sanitation Data'!$H$6,0,10*ROW('Sanitation Data'!H193))),'Data Summary'!DF199="Yes"),OFFSET('Sanitation Data'!$H$6,0,10*ROW('Sanitation Data'!H193)),NA())</f>
        <v>#N/A</v>
      </c>
      <c r="AR199" s="97" t="e">
        <f ca="true">+IF(AND(ISNUMBER(OFFSET('Sanitation Data'!$H$10,0,10*ROW('Sanitation Data'!H193))),'Data Summary'!DG199="Yes"),OFFSET('Sanitation Data'!$H$10,0,10*ROW('Sanitation Data'!H193)),NA())</f>
        <v>#N/A</v>
      </c>
      <c r="AS199" s="97" t="e">
        <f ca="true">+IF(AND(ISNUMBER(OFFSET('Sanitation Data'!$H$11,0,10*ROW('Sanitation Data'!H193))),'Data Summary'!DH199="Yes"),OFFSET('Sanitation Data'!$H$11,0,10*ROW('Sanitation Data'!H193)),NA())</f>
        <v>#N/A</v>
      </c>
      <c r="AT199" s="97" t="e">
        <f ca="true">+IF(AND(ISNUMBER(OFFSET('Sanitation Data'!$H$12,0,10*ROW('Sanitation Data'!H193))),'Data Summary'!DI199="Yes"),OFFSET('Sanitation Data'!$H$12,0,10*ROW('Sanitation Data'!H193)),NA())</f>
        <v>#N/A</v>
      </c>
      <c r="AU199" s="97" t="e">
        <f ca="true">+IF(AND(ISNUMBER(OFFSET('Sanitation Data'!$I$4,0,10*ROW('Sanitation Data'!I193))),'Data Summary'!DJ199="Yes"),100-OFFSET('Sanitation Data'!$I$4,0,10*ROW('Sanitation Data'!I193)),NA())</f>
        <v>#N/A</v>
      </c>
      <c r="AV199" s="97" t="e">
        <f ca="true">+IF(AND(ISNUMBER(OFFSET('Sanitation Data'!$I$6,0,10*ROW('Sanitation Data'!I193))),'Data Summary'!DK199="Yes"),OFFSET('Sanitation Data'!$I$6,0,10*ROW('Sanitation Data'!I193)),NA())</f>
        <v>#N/A</v>
      </c>
      <c r="AW199" s="97" t="e">
        <f ca="true">+IF(AND(ISNUMBER(OFFSET('Sanitation Data'!$I$10,0,10*ROW('Sanitation Data'!I193))),'Data Summary'!DL199="Yes"),OFFSET('Sanitation Data'!$I$10,0,10*ROW('Sanitation Data'!I193)),NA())</f>
        <v>#N/A</v>
      </c>
      <c r="AX199" s="97" t="e">
        <f ca="true">+IF(AND(ISNUMBER(OFFSET('Sanitation Data'!$I$11,0,10*ROW('Sanitation Data'!I193))),'Data Summary'!DM199="Yes"),OFFSET('Sanitation Data'!$I$11,0,10*ROW('Sanitation Data'!I193)),NA())</f>
        <v>#N/A</v>
      </c>
      <c r="AY199" s="97" t="e">
        <f ca="true">+IF(AND(ISNUMBER(OFFSET('Sanitation Data'!$I$12,0,10*ROW('Sanitation Data'!I193))),'Data Summary'!DN199="Yes"),OFFSET('Sanitation Data'!$I$12,0,10*ROW('Sanitation Data'!I193)),NA())</f>
        <v>#N/A</v>
      </c>
      <c r="AZ199" s="98" t="e">
        <f ca="true">+IF(AND(ISNUMBER(OFFSET('Hygiene Data'!$D$5,0,10*ROW('Hygiene Data'!D193))),'Data Summary'!DO199="Yes"),OFFSET('Hygiene Data'!$D$5,0,10*ROW('Hygiene Data'!D193)),NA())</f>
        <v>#N/A</v>
      </c>
      <c r="BA199" s="98" t="e">
        <f ca="true">+IF(AND(ISNUMBER(OFFSET('Hygiene Data'!$D$7,0,10*ROW('Hygiene Data'!D193))),'Data Summary'!DP199="Yes"),OFFSET('Hygiene Data'!$D$7,0,10*ROW('Hygiene Data'!D193)),NA())</f>
        <v>#N/A</v>
      </c>
      <c r="BB199" s="98" t="e">
        <f ca="true">+IF(AND(ISNUMBER(OFFSET('Hygiene Data'!$D$9,0,10*ROW('Hygiene Data'!D193))),'Data Summary'!DQ199="Yes"),OFFSET('Hygiene Data'!$D$9,0,10*ROW('Hygiene Data'!D193)),NA())</f>
        <v>#N/A</v>
      </c>
      <c r="BC199" s="98" t="e">
        <f ca="true">+IF(AND(ISNUMBER(OFFSET('Hygiene Data'!$E$5,0,10*ROW('Hygiene Data'!E193))),'Data Summary'!DR199="Yes"),OFFSET('Hygiene Data'!$E$5,0,10*ROW('Hygiene Data'!E193)),NA())</f>
        <v>#N/A</v>
      </c>
      <c r="BD199" s="98" t="e">
        <f ca="true">+IF(AND(ISNUMBER(OFFSET('Hygiene Data'!$E$7,0,10*ROW('Hygiene Data'!E193))),'Data Summary'!DS199="Yes"),OFFSET('Hygiene Data'!$E$7,0,10*ROW('Hygiene Data'!E193)),NA())</f>
        <v>#N/A</v>
      </c>
      <c r="BE199" s="98" t="e">
        <f ca="true">+IF(AND(ISNUMBER(OFFSET('Hygiene Data'!$E$9,0,10*ROW('Hygiene Data'!E193))),'Data Summary'!DT199="Yes"),OFFSET('Hygiene Data'!$E$9,0,10*ROW('Hygiene Data'!E193)),NA())</f>
        <v>#N/A</v>
      </c>
      <c r="BF199" s="98" t="e">
        <f ca="true">+IF(AND(ISNUMBER(OFFSET('Hygiene Data'!$F$5,0,10*ROW('Hygiene Data'!F193))),'Data Summary'!DU199="Yes"),OFFSET('Hygiene Data'!$F$5,0,10*ROW('Hygiene Data'!F193)),NA())</f>
        <v>#N/A</v>
      </c>
      <c r="BG199" s="98" t="e">
        <f ca="true">+IF(AND(ISNUMBER(OFFSET('Hygiene Data'!$F$7,0,10*ROW('Hygiene Data'!F193))),'Data Summary'!DV199="Yes"),OFFSET('Hygiene Data'!$F$7,0,10*ROW('Hygiene Data'!F193)),NA())</f>
        <v>#N/A</v>
      </c>
      <c r="BH199" s="98" t="e">
        <f ca="true">+IF(AND(ISNUMBER(OFFSET('Hygiene Data'!$F$9,0,10*ROW('Hygiene Data'!F193))),'Data Summary'!DW199="Yes"),OFFSET('Hygiene Data'!$F$9,0,10*ROW('Hygiene Data'!F193)),NA())</f>
        <v>#N/A</v>
      </c>
      <c r="BI199" s="98" t="e">
        <f ca="true">+IF(AND(ISNUMBER(OFFSET('Hygiene Data'!$G$5,0,10*ROW('Hygiene Data'!G193))),'Data Summary'!DX199="Yes"),OFFSET('Hygiene Data'!$G$5,0,10*ROW('Hygiene Data'!G193)),NA())</f>
        <v>#N/A</v>
      </c>
      <c r="BJ199" s="98" t="e">
        <f ca="true">+IF(AND(ISNUMBER(OFFSET('Hygiene Data'!$G$7,0,10*ROW('Hygiene Data'!G193))),'Data Summary'!DY199="Yes"),OFFSET('Hygiene Data'!$G$7,0,10*ROW('Hygiene Data'!G193)),NA())</f>
        <v>#N/A</v>
      </c>
      <c r="BK199" s="98" t="e">
        <f ca="true">+IF(AND(ISNUMBER(OFFSET('Hygiene Data'!$G$9,0,10*ROW('Hygiene Data'!G193))),'Data Summary'!DZ199="Yes"),OFFSET('Hygiene Data'!$G$9,0,10*ROW('Hygiene Data'!G193)),NA())</f>
        <v>#N/A</v>
      </c>
      <c r="BL199" s="98" t="e">
        <f ca="true">+IF(AND(ISNUMBER(OFFSET('Hygiene Data'!$H$5,0,10*ROW('Hygiene Data'!H193))),'Data Summary'!EA199="Yes"),OFFSET('Hygiene Data'!$H$5,0,10*ROW('Hygiene Data'!H193)),NA())</f>
        <v>#N/A</v>
      </c>
      <c r="BM199" s="98" t="e">
        <f ca="true">+IF(AND(ISNUMBER(OFFSET('Hygiene Data'!$H$7,0,10*ROW('Hygiene Data'!H193))),'Data Summary'!EB199="Yes"),OFFSET('Hygiene Data'!$H$7,0,10*ROW('Hygiene Data'!H193)),NA())</f>
        <v>#N/A</v>
      </c>
      <c r="BN199" s="98" t="e">
        <f ca="true">+IF(AND(ISNUMBER(OFFSET('Hygiene Data'!$H$9,0,10*ROW('Hygiene Data'!H193))),'Data Summary'!EC199="Yes"),OFFSET('Hygiene Data'!$H$9,0,10*ROW('Hygiene Data'!H193)),NA())</f>
        <v>#N/A</v>
      </c>
      <c r="BO199" s="98" t="e">
        <f ca="true">+IF(AND(ISNUMBER(OFFSET('Hygiene Data'!$I$5,0,10*ROW('Hygiene Data'!I193))),'Data Summary'!ED199="Yes"),OFFSET('Hygiene Data'!$I$5,0,10*ROW('Hygiene Data'!I193)),NA())</f>
        <v>#N/A</v>
      </c>
      <c r="BP199" s="98" t="e">
        <f ca="true">+IF(AND(ISNUMBER(OFFSET('Hygiene Data'!$I$7,0,10*ROW('Hygiene Data'!I193))),'Data Summary'!EE199="Yes"),OFFSET('Hygiene Data'!$I$7,0,10*ROW('Hygiene Data'!I193)),NA())</f>
        <v>#N/A</v>
      </c>
      <c r="BQ199" s="98" t="e">
        <f ca="true">+IF(AND(ISNUMBER(OFFSET('Hygiene Data'!$I$9,0,10*ROW('Hygiene Data'!I193))),'Data Summary'!EF199="Yes"),OFFSET('Hygiene Data'!$I$9,0,10*ROW('Hygiene Data'!I193)),NA())</f>
        <v>#N/A</v>
      </c>
    </row>
    <row xmlns:x14ac="http://schemas.microsoft.com/office/spreadsheetml/2009/9/ac" r="200" x14ac:dyDescent="0.2">
      <c r="A200" s="335" t="e">
        <f ca="true">+RIGHT('Data Summary'!A200,LEN('Data Summary'!A200)-9)</f>
        <v>#VALUE!</v>
      </c>
      <c r="B200" s="36" t="str">
        <f ca="true">+IF(ISTEXT('Data Summary'!B200),'Data Summary'!B200,"")</f>
        <v/>
      </c>
      <c r="C200" s="334" t="e">
        <f ca="true">+VALUE('Data Summary'!C200)</f>
        <v>#VALUE!</v>
      </c>
      <c r="D200" s="96" t="e">
        <f ca="true">+IF(AND(ISNUMBER(OFFSET('Water Data'!$D$4,0,10*ROW('Water Data'!D194))),'Data Summary'!BS200="Yes"),100-OFFSET('Water Data'!$D$4,0,10*ROW('Water Data'!D194)),NA())</f>
        <v>#N/A</v>
      </c>
      <c r="E200" s="96" t="e">
        <f ca="true">+IF(AND(ISNUMBER(OFFSET('Water Data'!$D$6,0,10*ROW('Water Data'!D194))),'Data Summary'!BT200="Yes"),OFFSET('Water Data'!$D$6,0,10*ROW('Water Data'!D194)),NA())</f>
        <v>#N/A</v>
      </c>
      <c r="F200" s="96" t="e">
        <f ca="true">+IF(AND(ISNUMBER(OFFSET('Water Data'!$D$9,0,10*ROW('Water Data'!D194))),'Data Summary'!BU200="Yes"),OFFSET('Water Data'!$D$9,0,10*ROW('Water Data'!D194)),NA())</f>
        <v>#N/A</v>
      </c>
      <c r="G200" s="96" t="e">
        <f ca="true">+IF(AND(ISNUMBER(OFFSET('Water Data'!$E$4,0,10*ROW('Water Data'!E194))),'Data Summary'!BV200="Yes"),100-OFFSET('Water Data'!$E$4,0,10*ROW('Water Data'!E194)),NA())</f>
        <v>#N/A</v>
      </c>
      <c r="H200" s="96" t="e">
        <f ca="true">+IF(AND(ISNUMBER(OFFSET('Water Data'!$E$6,0,10*ROW('Water Data'!E194))),'Data Summary'!BW200="Yes"),OFFSET('Water Data'!$E$6,0,10*ROW('Water Data'!E194)),NA())</f>
        <v>#N/A</v>
      </c>
      <c r="I200" s="96" t="e">
        <f ca="true">+IF(AND(ISNUMBER(OFFSET('Water Data'!$E$9,0,10*ROW('Water Data'!E194))),'Data Summary'!BX200="Yes"),OFFSET('Water Data'!$E$9,0,10*ROW('Water Data'!E194)),NA())</f>
        <v>#N/A</v>
      </c>
      <c r="J200" s="96" t="e">
        <f ca="true">+IF(AND(ISNUMBER(OFFSET('Water Data'!$F$4,0,10*ROW('Water Data'!F194))),'Data Summary'!BY200="Yes"),100-OFFSET('Water Data'!$F$4,0,10*ROW('Water Data'!F194)),NA())</f>
        <v>#N/A</v>
      </c>
      <c r="K200" s="96" t="e">
        <f ca="true">+IF(AND(ISNUMBER(OFFSET('Water Data'!$F$6,0,10*ROW('Water Data'!F194))),'Data Summary'!BZ200="Yes"),OFFSET('Water Data'!$F$6,0,10*ROW('Water Data'!F194)),NA())</f>
        <v>#N/A</v>
      </c>
      <c r="L200" s="96" t="e">
        <f ca="true">+IF(AND(ISNUMBER(OFFSET('Water Data'!$F$9,0,10*ROW('Water Data'!F194))),'Data Summary'!CA200="Yes"),OFFSET('Water Data'!$F$9,0,10*ROW('Water Data'!F194)),NA())</f>
        <v>#N/A</v>
      </c>
      <c r="M200" s="96" t="e">
        <f ca="true">+IF(AND(ISNUMBER(OFFSET('Water Data'!$G$4,0,10*ROW('Water Data'!G194))),'Data Summary'!CB200="Yes"),100-OFFSET('Water Data'!$G$4,0,10*ROW('Water Data'!G194)),NA())</f>
        <v>#N/A</v>
      </c>
      <c r="N200" s="96" t="e">
        <f ca="true">+IF(AND(ISNUMBER(OFFSET('Water Data'!$G$6,0,10*ROW('Water Data'!G194))),'Data Summary'!CC200="Yes"),OFFSET('Water Data'!$G$6,0,10*ROW('Water Data'!G194)),NA())</f>
        <v>#N/A</v>
      </c>
      <c r="O200" s="96" t="e">
        <f ca="true">+IF(AND(ISNUMBER(OFFSET('Water Data'!$G$9,0,10*ROW('Water Data'!G194))),'Data Summary'!CD200="Yes"),OFFSET('Water Data'!$G$9,0,10*ROW('Water Data'!G194)),NA())</f>
        <v>#N/A</v>
      </c>
      <c r="P200" s="96" t="e">
        <f ca="true">+IF(AND(ISNUMBER(OFFSET('Water Data'!$H$4,0,10*ROW('Water Data'!H194))),'Data Summary'!CE200="Yes"),100-OFFSET('Water Data'!$H$4,0,10*ROW('Water Data'!H194)),NA())</f>
        <v>#N/A</v>
      </c>
      <c r="Q200" s="96" t="e">
        <f ca="true">+IF(AND(ISNUMBER(OFFSET('Water Data'!$H$6,0,10*ROW('Water Data'!H194))),'Data Summary'!CF200="Yes"),OFFSET('Water Data'!$H$6,0,10*ROW('Water Data'!H194)),NA())</f>
        <v>#N/A</v>
      </c>
      <c r="R200" s="96" t="e">
        <f ca="true">+IF(AND(ISNUMBER(OFFSET('Water Data'!$H$9,0,10*ROW('Water Data'!H194))),'Data Summary'!CG200="Yes"),OFFSET('Water Data'!$H$9,0,10*ROW('Water Data'!H194)),NA())</f>
        <v>#N/A</v>
      </c>
      <c r="S200" s="96" t="e">
        <f ca="true">+IF(AND(ISNUMBER(OFFSET('Water Data'!$I$4,0,10*ROW('Water Data'!I194))),'Data Summary'!CH200="Yes"),100-OFFSET('Water Data'!$I$4,0,10*ROW('Water Data'!I194)),NA())</f>
        <v>#N/A</v>
      </c>
      <c r="T200" s="96" t="e">
        <f ca="true">+IF(AND(ISNUMBER(OFFSET('Water Data'!$I$6,0,10*ROW('Water Data'!I194))),'Data Summary'!CI200="Yes"),OFFSET('Water Data'!$I$6,0,10*ROW('Water Data'!I194)),NA())</f>
        <v>#N/A</v>
      </c>
      <c r="U200" s="96" t="e">
        <f ca="true">+IF(AND(ISNUMBER(OFFSET('Water Data'!$I$9,0,10*ROW('Water Data'!I194))),'Data Summary'!CJ200="Yes"),OFFSET('Water Data'!$I$9,0,10*ROW('Water Data'!I194)),NA())</f>
        <v>#N/A</v>
      </c>
      <c r="V200" s="97" t="e">
        <f ca="true">+IF(AND(ISNUMBER(OFFSET('Sanitation Data'!$D$4,0,10*ROW('Sanitation Data'!D194))),'Data Summary'!CK200="Yes"),100-OFFSET('Sanitation Data'!$D$4,0,10*ROW('Sanitation Data'!D194)),NA())</f>
        <v>#N/A</v>
      </c>
      <c r="W200" s="97" t="e">
        <f ca="true">+IF(AND(ISNUMBER(OFFSET('Sanitation Data'!$D$6,0,10*ROW('Sanitation Data'!D194))),'Data Summary'!CL200="Yes"),OFFSET('Sanitation Data'!$D$6,0,10*ROW('Sanitation Data'!D194)),NA())</f>
        <v>#N/A</v>
      </c>
      <c r="X200" s="97" t="e">
        <f ca="true">+IF(AND(ISNUMBER(OFFSET('Sanitation Data'!$D$10,0,10*ROW('Sanitation Data'!D194))),'Data Summary'!CM200="Yes"),OFFSET('Sanitation Data'!$D$10,0,10*ROW('Sanitation Data'!D194)),NA())</f>
        <v>#N/A</v>
      </c>
      <c r="Y200" s="97" t="e">
        <f ca="true">+IF(AND(ISNUMBER(OFFSET('Sanitation Data'!$D$11,0,10*ROW('Sanitation Data'!D194))),'Data Summary'!CN200="Yes"),OFFSET('Sanitation Data'!$D$11,0,10*ROW('Sanitation Data'!D194)),NA())</f>
        <v>#N/A</v>
      </c>
      <c r="Z200" s="97" t="e">
        <f ca="true">+IF(AND(ISNUMBER(OFFSET('Sanitation Data'!$D$12,0,10*ROW('Sanitation Data'!D194))),'Data Summary'!CO200="Yes"),OFFSET('Sanitation Data'!$D$12,0,10*ROW('Sanitation Data'!D194)),NA())</f>
        <v>#N/A</v>
      </c>
      <c r="AA200" s="97" t="e">
        <f ca="true">+IF(AND(ISNUMBER(OFFSET('Sanitation Data'!$E$4,0,10*ROW('Sanitation Data'!E194))),'Data Summary'!CP200="Yes"),100-OFFSET('Sanitation Data'!$E$4,0,10*ROW('Sanitation Data'!E194)),NA())</f>
        <v>#N/A</v>
      </c>
      <c r="AB200" s="97" t="e">
        <f ca="true">+IF(AND(ISNUMBER(OFFSET('Sanitation Data'!$E$6,0,10*ROW('Sanitation Data'!E194))),'Data Summary'!CQ200="Yes"),OFFSET('Sanitation Data'!$E$6,0,10*ROW('Sanitation Data'!E194)),NA())</f>
        <v>#N/A</v>
      </c>
      <c r="AC200" s="97" t="e">
        <f ca="true">+IF(AND(ISNUMBER(OFFSET('Sanitation Data'!$E$10,0,10*ROW('Sanitation Data'!E194))),'Data Summary'!CR200="Yes"),OFFSET('Sanitation Data'!$E$10,0,10*ROW('Sanitation Data'!E194)),NA())</f>
        <v>#N/A</v>
      </c>
      <c r="AD200" s="97" t="e">
        <f ca="true">+IF(AND(ISNUMBER(OFFSET('Sanitation Data'!$E$11,0,10*ROW('Sanitation Data'!E194))),'Data Summary'!CS200="Yes"),OFFSET('Sanitation Data'!$E$11,0,10*ROW('Sanitation Data'!E194)),NA())</f>
        <v>#N/A</v>
      </c>
      <c r="AE200" s="97" t="e">
        <f ca="true">+IF(AND(ISNUMBER(OFFSET('Sanitation Data'!$E$12,0,10*ROW('Sanitation Data'!E194))),'Data Summary'!CT200="Yes"),OFFSET('Sanitation Data'!$E$12,0,10*ROW('Sanitation Data'!E194)),NA())</f>
        <v>#N/A</v>
      </c>
      <c r="AF200" s="97" t="e">
        <f ca="true">+IF(AND(ISNUMBER(OFFSET('Sanitation Data'!$F$4,0,10*ROW('Sanitation Data'!F194))),'Data Summary'!CU200="Yes"),100-OFFSET('Sanitation Data'!$F$4,0,10*ROW('Sanitation Data'!F194)),NA())</f>
        <v>#N/A</v>
      </c>
      <c r="AG200" s="97" t="e">
        <f ca="true">+IF(AND(ISNUMBER(OFFSET('Sanitation Data'!$F$6,0,10*ROW('Sanitation Data'!F194))),'Data Summary'!CV200="Yes"),OFFSET('Sanitation Data'!$F$6,0,10*ROW('Sanitation Data'!F194)),NA())</f>
        <v>#N/A</v>
      </c>
      <c r="AH200" s="97" t="e">
        <f ca="true">+IF(AND(ISNUMBER(OFFSET('Sanitation Data'!$F$10,0,10*ROW('Sanitation Data'!F194))),'Data Summary'!CW200="Yes"),OFFSET('Sanitation Data'!$F$10,0,10*ROW('Sanitation Data'!F194)),NA())</f>
        <v>#N/A</v>
      </c>
      <c r="AI200" s="97" t="e">
        <f ca="true">+IF(AND(ISNUMBER(OFFSET('Sanitation Data'!$F$11,0,10*ROW('Sanitation Data'!F194))),'Data Summary'!CX200="Yes"),OFFSET('Sanitation Data'!$F$11,0,10*ROW('Sanitation Data'!F194)),NA())</f>
        <v>#N/A</v>
      </c>
      <c r="AJ200" s="97" t="e">
        <f ca="true">+IF(AND(ISNUMBER(OFFSET('Sanitation Data'!$F$12,0,10*ROW('Sanitation Data'!F194))),'Data Summary'!CY200="Yes"),OFFSET('Sanitation Data'!$F$12,0,10*ROW('Sanitation Data'!F194)),NA())</f>
        <v>#N/A</v>
      </c>
      <c r="AK200" s="97" t="e">
        <f ca="true">+IF(AND(ISNUMBER(OFFSET('Sanitation Data'!$G$4,0,10*ROW('Sanitation Data'!G194))),'Data Summary'!CZ200="Yes"),100-OFFSET('Sanitation Data'!$G$4,0,10*ROW('Sanitation Data'!G194)),NA())</f>
        <v>#N/A</v>
      </c>
      <c r="AL200" s="97" t="e">
        <f ca="true">+IF(AND(ISNUMBER(OFFSET('Sanitation Data'!$G$6,0,10*ROW('Sanitation Data'!G194))),'Data Summary'!DA200="Yes"),OFFSET('Sanitation Data'!$G$6,0,10*ROW('Sanitation Data'!G194)),NA())</f>
        <v>#N/A</v>
      </c>
      <c r="AM200" s="97" t="e">
        <f ca="true">+IF(AND(ISNUMBER(OFFSET('Sanitation Data'!$G$10,0,10*ROW('Sanitation Data'!G194))),'Data Summary'!DB200="Yes"),OFFSET('Sanitation Data'!$G$10,0,10*ROW('Sanitation Data'!G194)),NA())</f>
        <v>#N/A</v>
      </c>
      <c r="AN200" s="97" t="e">
        <f ca="true">+IF(AND(ISNUMBER(OFFSET('Sanitation Data'!$G$11,0,10*ROW('Sanitation Data'!G194))),'Data Summary'!DC200="Yes"),OFFSET('Sanitation Data'!$G$11,0,10*ROW('Sanitation Data'!G194)),NA())</f>
        <v>#N/A</v>
      </c>
      <c r="AO200" s="97" t="e">
        <f ca="true">+IF(AND(ISNUMBER(OFFSET('Sanitation Data'!$G$12,0,10*ROW('Sanitation Data'!G194))),'Data Summary'!DD200="Yes"),OFFSET('Sanitation Data'!$G$12,0,10*ROW('Sanitation Data'!G194)),NA())</f>
        <v>#N/A</v>
      </c>
      <c r="AP200" s="97" t="e">
        <f ca="true">+IF(AND(ISNUMBER(OFFSET('Sanitation Data'!$H$4,0,10*ROW('Sanitation Data'!H194))),'Data Summary'!DE200="Yes"),100-OFFSET('Sanitation Data'!$H$4,0,10*ROW('Sanitation Data'!H194)),NA())</f>
        <v>#N/A</v>
      </c>
      <c r="AQ200" s="97" t="e">
        <f ca="true">+IF(AND(ISNUMBER(OFFSET('Sanitation Data'!$H$6,0,10*ROW('Sanitation Data'!H194))),'Data Summary'!DF200="Yes"),OFFSET('Sanitation Data'!$H$6,0,10*ROW('Sanitation Data'!H194)),NA())</f>
        <v>#N/A</v>
      </c>
      <c r="AR200" s="97" t="e">
        <f ca="true">+IF(AND(ISNUMBER(OFFSET('Sanitation Data'!$H$10,0,10*ROW('Sanitation Data'!H194))),'Data Summary'!DG200="Yes"),OFFSET('Sanitation Data'!$H$10,0,10*ROW('Sanitation Data'!H194)),NA())</f>
        <v>#N/A</v>
      </c>
      <c r="AS200" s="97" t="e">
        <f ca="true">+IF(AND(ISNUMBER(OFFSET('Sanitation Data'!$H$11,0,10*ROW('Sanitation Data'!H194))),'Data Summary'!DH200="Yes"),OFFSET('Sanitation Data'!$H$11,0,10*ROW('Sanitation Data'!H194)),NA())</f>
        <v>#N/A</v>
      </c>
      <c r="AT200" s="97" t="e">
        <f ca="true">+IF(AND(ISNUMBER(OFFSET('Sanitation Data'!$H$12,0,10*ROW('Sanitation Data'!H194))),'Data Summary'!DI200="Yes"),OFFSET('Sanitation Data'!$H$12,0,10*ROW('Sanitation Data'!H194)),NA())</f>
        <v>#N/A</v>
      </c>
      <c r="AU200" s="97" t="e">
        <f ca="true">+IF(AND(ISNUMBER(OFFSET('Sanitation Data'!$I$4,0,10*ROW('Sanitation Data'!I194))),'Data Summary'!DJ200="Yes"),100-OFFSET('Sanitation Data'!$I$4,0,10*ROW('Sanitation Data'!I194)),NA())</f>
        <v>#N/A</v>
      </c>
      <c r="AV200" s="97" t="e">
        <f ca="true">+IF(AND(ISNUMBER(OFFSET('Sanitation Data'!$I$6,0,10*ROW('Sanitation Data'!I194))),'Data Summary'!DK200="Yes"),OFFSET('Sanitation Data'!$I$6,0,10*ROW('Sanitation Data'!I194)),NA())</f>
        <v>#N/A</v>
      </c>
      <c r="AW200" s="97" t="e">
        <f ca="true">+IF(AND(ISNUMBER(OFFSET('Sanitation Data'!$I$10,0,10*ROW('Sanitation Data'!I194))),'Data Summary'!DL200="Yes"),OFFSET('Sanitation Data'!$I$10,0,10*ROW('Sanitation Data'!I194)),NA())</f>
        <v>#N/A</v>
      </c>
      <c r="AX200" s="97" t="e">
        <f ca="true">+IF(AND(ISNUMBER(OFFSET('Sanitation Data'!$I$11,0,10*ROW('Sanitation Data'!I194))),'Data Summary'!DM200="Yes"),OFFSET('Sanitation Data'!$I$11,0,10*ROW('Sanitation Data'!I194)),NA())</f>
        <v>#N/A</v>
      </c>
      <c r="AY200" s="97" t="e">
        <f ca="true">+IF(AND(ISNUMBER(OFFSET('Sanitation Data'!$I$12,0,10*ROW('Sanitation Data'!I194))),'Data Summary'!DN200="Yes"),OFFSET('Sanitation Data'!$I$12,0,10*ROW('Sanitation Data'!I194)),NA())</f>
        <v>#N/A</v>
      </c>
      <c r="AZ200" s="98" t="e">
        <f ca="true">+IF(AND(ISNUMBER(OFFSET('Hygiene Data'!$D$5,0,10*ROW('Hygiene Data'!D194))),'Data Summary'!DO200="Yes"),OFFSET('Hygiene Data'!$D$5,0,10*ROW('Hygiene Data'!D194)),NA())</f>
        <v>#N/A</v>
      </c>
      <c r="BA200" s="98" t="e">
        <f ca="true">+IF(AND(ISNUMBER(OFFSET('Hygiene Data'!$D$7,0,10*ROW('Hygiene Data'!D194))),'Data Summary'!DP200="Yes"),OFFSET('Hygiene Data'!$D$7,0,10*ROW('Hygiene Data'!D194)),NA())</f>
        <v>#N/A</v>
      </c>
      <c r="BB200" s="98" t="e">
        <f ca="true">+IF(AND(ISNUMBER(OFFSET('Hygiene Data'!$D$9,0,10*ROW('Hygiene Data'!D194))),'Data Summary'!DQ200="Yes"),OFFSET('Hygiene Data'!$D$9,0,10*ROW('Hygiene Data'!D194)),NA())</f>
        <v>#N/A</v>
      </c>
      <c r="BC200" s="98" t="e">
        <f ca="true">+IF(AND(ISNUMBER(OFFSET('Hygiene Data'!$E$5,0,10*ROW('Hygiene Data'!E194))),'Data Summary'!DR200="Yes"),OFFSET('Hygiene Data'!$E$5,0,10*ROW('Hygiene Data'!E194)),NA())</f>
        <v>#N/A</v>
      </c>
      <c r="BD200" s="98" t="e">
        <f ca="true">+IF(AND(ISNUMBER(OFFSET('Hygiene Data'!$E$7,0,10*ROW('Hygiene Data'!E194))),'Data Summary'!DS200="Yes"),OFFSET('Hygiene Data'!$E$7,0,10*ROW('Hygiene Data'!E194)),NA())</f>
        <v>#N/A</v>
      </c>
      <c r="BE200" s="98" t="e">
        <f ca="true">+IF(AND(ISNUMBER(OFFSET('Hygiene Data'!$E$9,0,10*ROW('Hygiene Data'!E194))),'Data Summary'!DT200="Yes"),OFFSET('Hygiene Data'!$E$9,0,10*ROW('Hygiene Data'!E194)),NA())</f>
        <v>#N/A</v>
      </c>
      <c r="BF200" s="98" t="e">
        <f ca="true">+IF(AND(ISNUMBER(OFFSET('Hygiene Data'!$F$5,0,10*ROW('Hygiene Data'!F194))),'Data Summary'!DU200="Yes"),OFFSET('Hygiene Data'!$F$5,0,10*ROW('Hygiene Data'!F194)),NA())</f>
        <v>#N/A</v>
      </c>
      <c r="BG200" s="98" t="e">
        <f ca="true">+IF(AND(ISNUMBER(OFFSET('Hygiene Data'!$F$7,0,10*ROW('Hygiene Data'!F194))),'Data Summary'!DV200="Yes"),OFFSET('Hygiene Data'!$F$7,0,10*ROW('Hygiene Data'!F194)),NA())</f>
        <v>#N/A</v>
      </c>
      <c r="BH200" s="98" t="e">
        <f ca="true">+IF(AND(ISNUMBER(OFFSET('Hygiene Data'!$F$9,0,10*ROW('Hygiene Data'!F194))),'Data Summary'!DW200="Yes"),OFFSET('Hygiene Data'!$F$9,0,10*ROW('Hygiene Data'!F194)),NA())</f>
        <v>#N/A</v>
      </c>
      <c r="BI200" s="98" t="e">
        <f ca="true">+IF(AND(ISNUMBER(OFFSET('Hygiene Data'!$G$5,0,10*ROW('Hygiene Data'!G194))),'Data Summary'!DX200="Yes"),OFFSET('Hygiene Data'!$G$5,0,10*ROW('Hygiene Data'!G194)),NA())</f>
        <v>#N/A</v>
      </c>
      <c r="BJ200" s="98" t="e">
        <f ca="true">+IF(AND(ISNUMBER(OFFSET('Hygiene Data'!$G$7,0,10*ROW('Hygiene Data'!G194))),'Data Summary'!DY200="Yes"),OFFSET('Hygiene Data'!$G$7,0,10*ROW('Hygiene Data'!G194)),NA())</f>
        <v>#N/A</v>
      </c>
      <c r="BK200" s="98" t="e">
        <f ca="true">+IF(AND(ISNUMBER(OFFSET('Hygiene Data'!$G$9,0,10*ROW('Hygiene Data'!G194))),'Data Summary'!DZ200="Yes"),OFFSET('Hygiene Data'!$G$9,0,10*ROW('Hygiene Data'!G194)),NA())</f>
        <v>#N/A</v>
      </c>
      <c r="BL200" s="98" t="e">
        <f ca="true">+IF(AND(ISNUMBER(OFFSET('Hygiene Data'!$H$5,0,10*ROW('Hygiene Data'!H194))),'Data Summary'!EA200="Yes"),OFFSET('Hygiene Data'!$H$5,0,10*ROW('Hygiene Data'!H194)),NA())</f>
        <v>#N/A</v>
      </c>
      <c r="BM200" s="98" t="e">
        <f ca="true">+IF(AND(ISNUMBER(OFFSET('Hygiene Data'!$H$7,0,10*ROW('Hygiene Data'!H194))),'Data Summary'!EB200="Yes"),OFFSET('Hygiene Data'!$H$7,0,10*ROW('Hygiene Data'!H194)),NA())</f>
        <v>#N/A</v>
      </c>
      <c r="BN200" s="98" t="e">
        <f ca="true">+IF(AND(ISNUMBER(OFFSET('Hygiene Data'!$H$9,0,10*ROW('Hygiene Data'!H194))),'Data Summary'!EC200="Yes"),OFFSET('Hygiene Data'!$H$9,0,10*ROW('Hygiene Data'!H194)),NA())</f>
        <v>#N/A</v>
      </c>
      <c r="BO200" s="98" t="e">
        <f ca="true">+IF(AND(ISNUMBER(OFFSET('Hygiene Data'!$I$5,0,10*ROW('Hygiene Data'!I194))),'Data Summary'!ED200="Yes"),OFFSET('Hygiene Data'!$I$5,0,10*ROW('Hygiene Data'!I194)),NA())</f>
        <v>#N/A</v>
      </c>
      <c r="BP200" s="98" t="e">
        <f ca="true">+IF(AND(ISNUMBER(OFFSET('Hygiene Data'!$I$7,0,10*ROW('Hygiene Data'!I194))),'Data Summary'!EE200="Yes"),OFFSET('Hygiene Data'!$I$7,0,10*ROW('Hygiene Data'!I194)),NA())</f>
        <v>#N/A</v>
      </c>
      <c r="BQ200" s="98" t="e">
        <f ca="true">+IF(AND(ISNUMBER(OFFSET('Hygiene Data'!$I$9,0,10*ROW('Hygiene Data'!I194))),'Data Summary'!EF200="Yes"),OFFSET('Hygiene Data'!$I$9,0,10*ROW('Hygiene Data'!I194)),NA())</f>
        <v>#N/A</v>
      </c>
    </row>
    <row xmlns:x14ac="http://schemas.microsoft.com/office/spreadsheetml/2009/9/ac" r="201" x14ac:dyDescent="0.2">
      <c r="A201" s="335" t="e">
        <f ca="true">+RIGHT('Data Summary'!A201,LEN('Data Summary'!A201)-9)</f>
        <v>#VALUE!</v>
      </c>
      <c r="B201" s="36" t="str">
        <f ca="true">+IF(ISTEXT('Data Summary'!B201),'Data Summary'!B201,"")</f>
        <v/>
      </c>
      <c r="C201" s="334" t="e">
        <f ca="true">+VALUE('Data Summary'!C201)</f>
        <v>#VALUE!</v>
      </c>
      <c r="D201" s="96" t="e">
        <f ca="true">+IF(AND(ISNUMBER(OFFSET('Water Data'!$D$4,0,10*ROW('Water Data'!D195))),'Data Summary'!BS201="Yes"),100-OFFSET('Water Data'!$D$4,0,10*ROW('Water Data'!D195)),NA())</f>
        <v>#N/A</v>
      </c>
      <c r="E201" s="96" t="e">
        <f ca="true">+IF(AND(ISNUMBER(OFFSET('Water Data'!$D$6,0,10*ROW('Water Data'!D195))),'Data Summary'!BT201="Yes"),OFFSET('Water Data'!$D$6,0,10*ROW('Water Data'!D195)),NA())</f>
        <v>#N/A</v>
      </c>
      <c r="F201" s="96" t="e">
        <f ca="true">+IF(AND(ISNUMBER(OFFSET('Water Data'!$D$9,0,10*ROW('Water Data'!D195))),'Data Summary'!BU201="Yes"),OFFSET('Water Data'!$D$9,0,10*ROW('Water Data'!D195)),NA())</f>
        <v>#N/A</v>
      </c>
      <c r="G201" s="96" t="e">
        <f ca="true">+IF(AND(ISNUMBER(OFFSET('Water Data'!$E$4,0,10*ROW('Water Data'!E195))),'Data Summary'!BV201="Yes"),100-OFFSET('Water Data'!$E$4,0,10*ROW('Water Data'!E195)),NA())</f>
        <v>#N/A</v>
      </c>
      <c r="H201" s="96" t="e">
        <f ca="true">+IF(AND(ISNUMBER(OFFSET('Water Data'!$E$6,0,10*ROW('Water Data'!E195))),'Data Summary'!BW201="Yes"),OFFSET('Water Data'!$E$6,0,10*ROW('Water Data'!E195)),NA())</f>
        <v>#N/A</v>
      </c>
      <c r="I201" s="96" t="e">
        <f ca="true">+IF(AND(ISNUMBER(OFFSET('Water Data'!$E$9,0,10*ROW('Water Data'!E195))),'Data Summary'!BX201="Yes"),OFFSET('Water Data'!$E$9,0,10*ROW('Water Data'!E195)),NA())</f>
        <v>#N/A</v>
      </c>
      <c r="J201" s="96" t="e">
        <f ca="true">+IF(AND(ISNUMBER(OFFSET('Water Data'!$F$4,0,10*ROW('Water Data'!F195))),'Data Summary'!BY201="Yes"),100-OFFSET('Water Data'!$F$4,0,10*ROW('Water Data'!F195)),NA())</f>
        <v>#N/A</v>
      </c>
      <c r="K201" s="96" t="e">
        <f ca="true">+IF(AND(ISNUMBER(OFFSET('Water Data'!$F$6,0,10*ROW('Water Data'!F195))),'Data Summary'!BZ201="Yes"),OFFSET('Water Data'!$F$6,0,10*ROW('Water Data'!F195)),NA())</f>
        <v>#N/A</v>
      </c>
      <c r="L201" s="96" t="e">
        <f ca="true">+IF(AND(ISNUMBER(OFFSET('Water Data'!$F$9,0,10*ROW('Water Data'!F195))),'Data Summary'!CA201="Yes"),OFFSET('Water Data'!$F$9,0,10*ROW('Water Data'!F195)),NA())</f>
        <v>#N/A</v>
      </c>
      <c r="M201" s="96" t="e">
        <f ca="true">+IF(AND(ISNUMBER(OFFSET('Water Data'!$G$4,0,10*ROW('Water Data'!G195))),'Data Summary'!CB201="Yes"),100-OFFSET('Water Data'!$G$4,0,10*ROW('Water Data'!G195)),NA())</f>
        <v>#N/A</v>
      </c>
      <c r="N201" s="96" t="e">
        <f ca="true">+IF(AND(ISNUMBER(OFFSET('Water Data'!$G$6,0,10*ROW('Water Data'!G195))),'Data Summary'!CC201="Yes"),OFFSET('Water Data'!$G$6,0,10*ROW('Water Data'!G195)),NA())</f>
        <v>#N/A</v>
      </c>
      <c r="O201" s="96" t="e">
        <f ca="true">+IF(AND(ISNUMBER(OFFSET('Water Data'!$G$9,0,10*ROW('Water Data'!G195))),'Data Summary'!CD201="Yes"),OFFSET('Water Data'!$G$9,0,10*ROW('Water Data'!G195)),NA())</f>
        <v>#N/A</v>
      </c>
      <c r="P201" s="96" t="e">
        <f ca="true">+IF(AND(ISNUMBER(OFFSET('Water Data'!$H$4,0,10*ROW('Water Data'!H195))),'Data Summary'!CE201="Yes"),100-OFFSET('Water Data'!$H$4,0,10*ROW('Water Data'!H195)),NA())</f>
        <v>#N/A</v>
      </c>
      <c r="Q201" s="96" t="e">
        <f ca="true">+IF(AND(ISNUMBER(OFFSET('Water Data'!$H$6,0,10*ROW('Water Data'!H195))),'Data Summary'!CF201="Yes"),OFFSET('Water Data'!$H$6,0,10*ROW('Water Data'!H195)),NA())</f>
        <v>#N/A</v>
      </c>
      <c r="R201" s="96" t="e">
        <f ca="true">+IF(AND(ISNUMBER(OFFSET('Water Data'!$H$9,0,10*ROW('Water Data'!H195))),'Data Summary'!CG201="Yes"),OFFSET('Water Data'!$H$9,0,10*ROW('Water Data'!H195)),NA())</f>
        <v>#N/A</v>
      </c>
      <c r="S201" s="96" t="e">
        <f ca="true">+IF(AND(ISNUMBER(OFFSET('Water Data'!$I$4,0,10*ROW('Water Data'!I195))),'Data Summary'!CH201="Yes"),100-OFFSET('Water Data'!$I$4,0,10*ROW('Water Data'!I195)),NA())</f>
        <v>#N/A</v>
      </c>
      <c r="T201" s="96" t="e">
        <f ca="true">+IF(AND(ISNUMBER(OFFSET('Water Data'!$I$6,0,10*ROW('Water Data'!I195))),'Data Summary'!CI201="Yes"),OFFSET('Water Data'!$I$6,0,10*ROW('Water Data'!I195)),NA())</f>
        <v>#N/A</v>
      </c>
      <c r="U201" s="96" t="e">
        <f ca="true">+IF(AND(ISNUMBER(OFFSET('Water Data'!$I$9,0,10*ROW('Water Data'!I195))),'Data Summary'!CJ201="Yes"),OFFSET('Water Data'!$I$9,0,10*ROW('Water Data'!I195)),NA())</f>
        <v>#N/A</v>
      </c>
      <c r="V201" s="97" t="e">
        <f ca="true">+IF(AND(ISNUMBER(OFFSET('Sanitation Data'!$D$4,0,10*ROW('Sanitation Data'!D195))),'Data Summary'!CK201="Yes"),100-OFFSET('Sanitation Data'!$D$4,0,10*ROW('Sanitation Data'!D195)),NA())</f>
        <v>#N/A</v>
      </c>
      <c r="W201" s="97" t="e">
        <f ca="true">+IF(AND(ISNUMBER(OFFSET('Sanitation Data'!$D$6,0,10*ROW('Sanitation Data'!D195))),'Data Summary'!CL201="Yes"),OFFSET('Sanitation Data'!$D$6,0,10*ROW('Sanitation Data'!D195)),NA())</f>
        <v>#N/A</v>
      </c>
      <c r="X201" s="97" t="e">
        <f ca="true">+IF(AND(ISNUMBER(OFFSET('Sanitation Data'!$D$10,0,10*ROW('Sanitation Data'!D195))),'Data Summary'!CM201="Yes"),OFFSET('Sanitation Data'!$D$10,0,10*ROW('Sanitation Data'!D195)),NA())</f>
        <v>#N/A</v>
      </c>
      <c r="Y201" s="97" t="e">
        <f ca="true">+IF(AND(ISNUMBER(OFFSET('Sanitation Data'!$D$11,0,10*ROW('Sanitation Data'!D195))),'Data Summary'!CN201="Yes"),OFFSET('Sanitation Data'!$D$11,0,10*ROW('Sanitation Data'!D195)),NA())</f>
        <v>#N/A</v>
      </c>
      <c r="Z201" s="97" t="e">
        <f ca="true">+IF(AND(ISNUMBER(OFFSET('Sanitation Data'!$D$12,0,10*ROW('Sanitation Data'!D195))),'Data Summary'!CO201="Yes"),OFFSET('Sanitation Data'!$D$12,0,10*ROW('Sanitation Data'!D195)),NA())</f>
        <v>#N/A</v>
      </c>
      <c r="AA201" s="97" t="e">
        <f ca="true">+IF(AND(ISNUMBER(OFFSET('Sanitation Data'!$E$4,0,10*ROW('Sanitation Data'!E195))),'Data Summary'!CP201="Yes"),100-OFFSET('Sanitation Data'!$E$4,0,10*ROW('Sanitation Data'!E195)),NA())</f>
        <v>#N/A</v>
      </c>
      <c r="AB201" s="97" t="e">
        <f ca="true">+IF(AND(ISNUMBER(OFFSET('Sanitation Data'!$E$6,0,10*ROW('Sanitation Data'!E195))),'Data Summary'!CQ201="Yes"),OFFSET('Sanitation Data'!$E$6,0,10*ROW('Sanitation Data'!E195)),NA())</f>
        <v>#N/A</v>
      </c>
      <c r="AC201" s="97" t="e">
        <f ca="true">+IF(AND(ISNUMBER(OFFSET('Sanitation Data'!$E$10,0,10*ROW('Sanitation Data'!E195))),'Data Summary'!CR201="Yes"),OFFSET('Sanitation Data'!$E$10,0,10*ROW('Sanitation Data'!E195)),NA())</f>
        <v>#N/A</v>
      </c>
      <c r="AD201" s="97" t="e">
        <f ca="true">+IF(AND(ISNUMBER(OFFSET('Sanitation Data'!$E$11,0,10*ROW('Sanitation Data'!E195))),'Data Summary'!CS201="Yes"),OFFSET('Sanitation Data'!$E$11,0,10*ROW('Sanitation Data'!E195)),NA())</f>
        <v>#N/A</v>
      </c>
      <c r="AE201" s="97" t="e">
        <f ca="true">+IF(AND(ISNUMBER(OFFSET('Sanitation Data'!$E$12,0,10*ROW('Sanitation Data'!E195))),'Data Summary'!CT201="Yes"),OFFSET('Sanitation Data'!$E$12,0,10*ROW('Sanitation Data'!E195)),NA())</f>
        <v>#N/A</v>
      </c>
      <c r="AF201" s="97" t="e">
        <f ca="true">+IF(AND(ISNUMBER(OFFSET('Sanitation Data'!$F$4,0,10*ROW('Sanitation Data'!F195))),'Data Summary'!CU201="Yes"),100-OFFSET('Sanitation Data'!$F$4,0,10*ROW('Sanitation Data'!F195)),NA())</f>
        <v>#N/A</v>
      </c>
      <c r="AG201" s="97" t="e">
        <f ca="true">+IF(AND(ISNUMBER(OFFSET('Sanitation Data'!$F$6,0,10*ROW('Sanitation Data'!F195))),'Data Summary'!CV201="Yes"),OFFSET('Sanitation Data'!$F$6,0,10*ROW('Sanitation Data'!F195)),NA())</f>
        <v>#N/A</v>
      </c>
      <c r="AH201" s="97" t="e">
        <f ca="true">+IF(AND(ISNUMBER(OFFSET('Sanitation Data'!$F$10,0,10*ROW('Sanitation Data'!F195))),'Data Summary'!CW201="Yes"),OFFSET('Sanitation Data'!$F$10,0,10*ROW('Sanitation Data'!F195)),NA())</f>
        <v>#N/A</v>
      </c>
      <c r="AI201" s="97" t="e">
        <f ca="true">+IF(AND(ISNUMBER(OFFSET('Sanitation Data'!$F$11,0,10*ROW('Sanitation Data'!F195))),'Data Summary'!CX201="Yes"),OFFSET('Sanitation Data'!$F$11,0,10*ROW('Sanitation Data'!F195)),NA())</f>
        <v>#N/A</v>
      </c>
      <c r="AJ201" s="97" t="e">
        <f ca="true">+IF(AND(ISNUMBER(OFFSET('Sanitation Data'!$F$12,0,10*ROW('Sanitation Data'!F195))),'Data Summary'!CY201="Yes"),OFFSET('Sanitation Data'!$F$12,0,10*ROW('Sanitation Data'!F195)),NA())</f>
        <v>#N/A</v>
      </c>
      <c r="AK201" s="97" t="e">
        <f ca="true">+IF(AND(ISNUMBER(OFFSET('Sanitation Data'!$G$4,0,10*ROW('Sanitation Data'!G195))),'Data Summary'!CZ201="Yes"),100-OFFSET('Sanitation Data'!$G$4,0,10*ROW('Sanitation Data'!G195)),NA())</f>
        <v>#N/A</v>
      </c>
      <c r="AL201" s="97" t="e">
        <f ca="true">+IF(AND(ISNUMBER(OFFSET('Sanitation Data'!$G$6,0,10*ROW('Sanitation Data'!G195))),'Data Summary'!DA201="Yes"),OFFSET('Sanitation Data'!$G$6,0,10*ROW('Sanitation Data'!G195)),NA())</f>
        <v>#N/A</v>
      </c>
      <c r="AM201" s="97" t="e">
        <f ca="true">+IF(AND(ISNUMBER(OFFSET('Sanitation Data'!$G$10,0,10*ROW('Sanitation Data'!G195))),'Data Summary'!DB201="Yes"),OFFSET('Sanitation Data'!$G$10,0,10*ROW('Sanitation Data'!G195)),NA())</f>
        <v>#N/A</v>
      </c>
      <c r="AN201" s="97" t="e">
        <f ca="true">+IF(AND(ISNUMBER(OFFSET('Sanitation Data'!$G$11,0,10*ROW('Sanitation Data'!G195))),'Data Summary'!DC201="Yes"),OFFSET('Sanitation Data'!$G$11,0,10*ROW('Sanitation Data'!G195)),NA())</f>
        <v>#N/A</v>
      </c>
      <c r="AO201" s="97" t="e">
        <f ca="true">+IF(AND(ISNUMBER(OFFSET('Sanitation Data'!$G$12,0,10*ROW('Sanitation Data'!G195))),'Data Summary'!DD201="Yes"),OFFSET('Sanitation Data'!$G$12,0,10*ROW('Sanitation Data'!G195)),NA())</f>
        <v>#N/A</v>
      </c>
      <c r="AP201" s="97" t="e">
        <f ca="true">+IF(AND(ISNUMBER(OFFSET('Sanitation Data'!$H$4,0,10*ROW('Sanitation Data'!H195))),'Data Summary'!DE201="Yes"),100-OFFSET('Sanitation Data'!$H$4,0,10*ROW('Sanitation Data'!H195)),NA())</f>
        <v>#N/A</v>
      </c>
      <c r="AQ201" s="97" t="e">
        <f ca="true">+IF(AND(ISNUMBER(OFFSET('Sanitation Data'!$H$6,0,10*ROW('Sanitation Data'!H195))),'Data Summary'!DF201="Yes"),OFFSET('Sanitation Data'!$H$6,0,10*ROW('Sanitation Data'!H195)),NA())</f>
        <v>#N/A</v>
      </c>
      <c r="AR201" s="97" t="e">
        <f ca="true">+IF(AND(ISNUMBER(OFFSET('Sanitation Data'!$H$10,0,10*ROW('Sanitation Data'!H195))),'Data Summary'!DG201="Yes"),OFFSET('Sanitation Data'!$H$10,0,10*ROW('Sanitation Data'!H195)),NA())</f>
        <v>#N/A</v>
      </c>
      <c r="AS201" s="97" t="e">
        <f ca="true">+IF(AND(ISNUMBER(OFFSET('Sanitation Data'!$H$11,0,10*ROW('Sanitation Data'!H195))),'Data Summary'!DH201="Yes"),OFFSET('Sanitation Data'!$H$11,0,10*ROW('Sanitation Data'!H195)),NA())</f>
        <v>#N/A</v>
      </c>
      <c r="AT201" s="97" t="e">
        <f ca="true">+IF(AND(ISNUMBER(OFFSET('Sanitation Data'!$H$12,0,10*ROW('Sanitation Data'!H195))),'Data Summary'!DI201="Yes"),OFFSET('Sanitation Data'!$H$12,0,10*ROW('Sanitation Data'!H195)),NA())</f>
        <v>#N/A</v>
      </c>
      <c r="AU201" s="97" t="e">
        <f ca="true">+IF(AND(ISNUMBER(OFFSET('Sanitation Data'!$I$4,0,10*ROW('Sanitation Data'!I195))),'Data Summary'!DJ201="Yes"),100-OFFSET('Sanitation Data'!$I$4,0,10*ROW('Sanitation Data'!I195)),NA())</f>
        <v>#N/A</v>
      </c>
      <c r="AV201" s="97" t="e">
        <f ca="true">+IF(AND(ISNUMBER(OFFSET('Sanitation Data'!$I$6,0,10*ROW('Sanitation Data'!I195))),'Data Summary'!DK201="Yes"),OFFSET('Sanitation Data'!$I$6,0,10*ROW('Sanitation Data'!I195)),NA())</f>
        <v>#N/A</v>
      </c>
      <c r="AW201" s="97" t="e">
        <f ca="true">+IF(AND(ISNUMBER(OFFSET('Sanitation Data'!$I$10,0,10*ROW('Sanitation Data'!I195))),'Data Summary'!DL201="Yes"),OFFSET('Sanitation Data'!$I$10,0,10*ROW('Sanitation Data'!I195)),NA())</f>
        <v>#N/A</v>
      </c>
      <c r="AX201" s="97" t="e">
        <f ca="true">+IF(AND(ISNUMBER(OFFSET('Sanitation Data'!$I$11,0,10*ROW('Sanitation Data'!I195))),'Data Summary'!DM201="Yes"),OFFSET('Sanitation Data'!$I$11,0,10*ROW('Sanitation Data'!I195)),NA())</f>
        <v>#N/A</v>
      </c>
      <c r="AY201" s="97" t="e">
        <f ca="true">+IF(AND(ISNUMBER(OFFSET('Sanitation Data'!$I$12,0,10*ROW('Sanitation Data'!I195))),'Data Summary'!DN201="Yes"),OFFSET('Sanitation Data'!$I$12,0,10*ROW('Sanitation Data'!I195)),NA())</f>
        <v>#N/A</v>
      </c>
      <c r="AZ201" s="98" t="e">
        <f ca="true">+IF(AND(ISNUMBER(OFFSET('Hygiene Data'!$D$5,0,10*ROW('Hygiene Data'!D195))),'Data Summary'!DO201="Yes"),OFFSET('Hygiene Data'!$D$5,0,10*ROW('Hygiene Data'!D195)),NA())</f>
        <v>#N/A</v>
      </c>
      <c r="BA201" s="98" t="e">
        <f ca="true">+IF(AND(ISNUMBER(OFFSET('Hygiene Data'!$D$7,0,10*ROW('Hygiene Data'!D195))),'Data Summary'!DP201="Yes"),OFFSET('Hygiene Data'!$D$7,0,10*ROW('Hygiene Data'!D195)),NA())</f>
        <v>#N/A</v>
      </c>
      <c r="BB201" s="98" t="e">
        <f ca="true">+IF(AND(ISNUMBER(OFFSET('Hygiene Data'!$D$9,0,10*ROW('Hygiene Data'!D195))),'Data Summary'!DQ201="Yes"),OFFSET('Hygiene Data'!$D$9,0,10*ROW('Hygiene Data'!D195)),NA())</f>
        <v>#N/A</v>
      </c>
      <c r="BC201" s="98" t="e">
        <f ca="true">+IF(AND(ISNUMBER(OFFSET('Hygiene Data'!$E$5,0,10*ROW('Hygiene Data'!E195))),'Data Summary'!DR201="Yes"),OFFSET('Hygiene Data'!$E$5,0,10*ROW('Hygiene Data'!E195)),NA())</f>
        <v>#N/A</v>
      </c>
      <c r="BD201" s="98" t="e">
        <f ca="true">+IF(AND(ISNUMBER(OFFSET('Hygiene Data'!$E$7,0,10*ROW('Hygiene Data'!E195))),'Data Summary'!DS201="Yes"),OFFSET('Hygiene Data'!$E$7,0,10*ROW('Hygiene Data'!E195)),NA())</f>
        <v>#N/A</v>
      </c>
      <c r="BE201" s="98" t="e">
        <f ca="true">+IF(AND(ISNUMBER(OFFSET('Hygiene Data'!$E$9,0,10*ROW('Hygiene Data'!E195))),'Data Summary'!DT201="Yes"),OFFSET('Hygiene Data'!$E$9,0,10*ROW('Hygiene Data'!E195)),NA())</f>
        <v>#N/A</v>
      </c>
      <c r="BF201" s="98" t="e">
        <f ca="true">+IF(AND(ISNUMBER(OFFSET('Hygiene Data'!$F$5,0,10*ROW('Hygiene Data'!F195))),'Data Summary'!DU201="Yes"),OFFSET('Hygiene Data'!$F$5,0,10*ROW('Hygiene Data'!F195)),NA())</f>
        <v>#N/A</v>
      </c>
      <c r="BG201" s="98" t="e">
        <f ca="true">+IF(AND(ISNUMBER(OFFSET('Hygiene Data'!$F$7,0,10*ROW('Hygiene Data'!F195))),'Data Summary'!DV201="Yes"),OFFSET('Hygiene Data'!$F$7,0,10*ROW('Hygiene Data'!F195)),NA())</f>
        <v>#N/A</v>
      </c>
      <c r="BH201" s="98" t="e">
        <f ca="true">+IF(AND(ISNUMBER(OFFSET('Hygiene Data'!$F$9,0,10*ROW('Hygiene Data'!F195))),'Data Summary'!DW201="Yes"),OFFSET('Hygiene Data'!$F$9,0,10*ROW('Hygiene Data'!F195)),NA())</f>
        <v>#N/A</v>
      </c>
      <c r="BI201" s="98" t="e">
        <f ca="true">+IF(AND(ISNUMBER(OFFSET('Hygiene Data'!$G$5,0,10*ROW('Hygiene Data'!G195))),'Data Summary'!DX201="Yes"),OFFSET('Hygiene Data'!$G$5,0,10*ROW('Hygiene Data'!G195)),NA())</f>
        <v>#N/A</v>
      </c>
      <c r="BJ201" s="98" t="e">
        <f ca="true">+IF(AND(ISNUMBER(OFFSET('Hygiene Data'!$G$7,0,10*ROW('Hygiene Data'!G195))),'Data Summary'!DY201="Yes"),OFFSET('Hygiene Data'!$G$7,0,10*ROW('Hygiene Data'!G195)),NA())</f>
        <v>#N/A</v>
      </c>
      <c r="BK201" s="98" t="e">
        <f ca="true">+IF(AND(ISNUMBER(OFFSET('Hygiene Data'!$G$9,0,10*ROW('Hygiene Data'!G195))),'Data Summary'!DZ201="Yes"),OFFSET('Hygiene Data'!$G$9,0,10*ROW('Hygiene Data'!G195)),NA())</f>
        <v>#N/A</v>
      </c>
      <c r="BL201" s="98" t="e">
        <f ca="true">+IF(AND(ISNUMBER(OFFSET('Hygiene Data'!$H$5,0,10*ROW('Hygiene Data'!H195))),'Data Summary'!EA201="Yes"),OFFSET('Hygiene Data'!$H$5,0,10*ROW('Hygiene Data'!H195)),NA())</f>
        <v>#N/A</v>
      </c>
      <c r="BM201" s="98" t="e">
        <f ca="true">+IF(AND(ISNUMBER(OFFSET('Hygiene Data'!$H$7,0,10*ROW('Hygiene Data'!H195))),'Data Summary'!EB201="Yes"),OFFSET('Hygiene Data'!$H$7,0,10*ROW('Hygiene Data'!H195)),NA())</f>
        <v>#N/A</v>
      </c>
      <c r="BN201" s="98" t="e">
        <f ca="true">+IF(AND(ISNUMBER(OFFSET('Hygiene Data'!$H$9,0,10*ROW('Hygiene Data'!H195))),'Data Summary'!EC201="Yes"),OFFSET('Hygiene Data'!$H$9,0,10*ROW('Hygiene Data'!H195)),NA())</f>
        <v>#N/A</v>
      </c>
      <c r="BO201" s="98" t="e">
        <f ca="true">+IF(AND(ISNUMBER(OFFSET('Hygiene Data'!$I$5,0,10*ROW('Hygiene Data'!I195))),'Data Summary'!ED201="Yes"),OFFSET('Hygiene Data'!$I$5,0,10*ROW('Hygiene Data'!I195)),NA())</f>
        <v>#N/A</v>
      </c>
      <c r="BP201" s="98" t="e">
        <f ca="true">+IF(AND(ISNUMBER(OFFSET('Hygiene Data'!$I$7,0,10*ROW('Hygiene Data'!I195))),'Data Summary'!EE201="Yes"),OFFSET('Hygiene Data'!$I$7,0,10*ROW('Hygiene Data'!I195)),NA())</f>
        <v>#N/A</v>
      </c>
      <c r="BQ201" s="98" t="e">
        <f ca="true">+IF(AND(ISNUMBER(OFFSET('Hygiene Data'!$I$9,0,10*ROW('Hygiene Data'!I195))),'Data Summary'!EF201="Yes"),OFFSET('Hygiene Data'!$I$9,0,10*ROW('Hygiene Data'!I195)),NA())</f>
        <v>#N/A</v>
      </c>
    </row>
    <row xmlns:x14ac="http://schemas.microsoft.com/office/spreadsheetml/2009/9/ac" r="202" x14ac:dyDescent="0.2">
      <c r="A202" s="335" t="e">
        <f ca="true">+RIGHT('Data Summary'!A202,LEN('Data Summary'!A202)-9)</f>
        <v>#VALUE!</v>
      </c>
      <c r="B202" s="36" t="str">
        <f ca="true">+IF(ISTEXT('Data Summary'!B202),'Data Summary'!B202,"")</f>
        <v/>
      </c>
      <c r="C202" s="334" t="e">
        <f ca="true">+VALUE('Data Summary'!C202)</f>
        <v>#VALUE!</v>
      </c>
      <c r="D202" s="96" t="e">
        <f ca="true">+IF(AND(ISNUMBER(OFFSET('Water Data'!$D$4,0,10*ROW('Water Data'!D196))),'Data Summary'!BS202="Yes"),100-OFFSET('Water Data'!$D$4,0,10*ROW('Water Data'!D196)),NA())</f>
        <v>#N/A</v>
      </c>
      <c r="E202" s="96" t="e">
        <f ca="true">+IF(AND(ISNUMBER(OFFSET('Water Data'!$D$6,0,10*ROW('Water Data'!D196))),'Data Summary'!BT202="Yes"),OFFSET('Water Data'!$D$6,0,10*ROW('Water Data'!D196)),NA())</f>
        <v>#N/A</v>
      </c>
      <c r="F202" s="96" t="e">
        <f ca="true">+IF(AND(ISNUMBER(OFFSET('Water Data'!$D$9,0,10*ROW('Water Data'!D196))),'Data Summary'!BU202="Yes"),OFFSET('Water Data'!$D$9,0,10*ROW('Water Data'!D196)),NA())</f>
        <v>#N/A</v>
      </c>
      <c r="G202" s="96" t="e">
        <f ca="true">+IF(AND(ISNUMBER(OFFSET('Water Data'!$E$4,0,10*ROW('Water Data'!E196))),'Data Summary'!BV202="Yes"),100-OFFSET('Water Data'!$E$4,0,10*ROW('Water Data'!E196)),NA())</f>
        <v>#N/A</v>
      </c>
      <c r="H202" s="96" t="e">
        <f ca="true">+IF(AND(ISNUMBER(OFFSET('Water Data'!$E$6,0,10*ROW('Water Data'!E196))),'Data Summary'!BW202="Yes"),OFFSET('Water Data'!$E$6,0,10*ROW('Water Data'!E196)),NA())</f>
        <v>#N/A</v>
      </c>
      <c r="I202" s="96" t="e">
        <f ca="true">+IF(AND(ISNUMBER(OFFSET('Water Data'!$E$9,0,10*ROW('Water Data'!E196))),'Data Summary'!BX202="Yes"),OFFSET('Water Data'!$E$9,0,10*ROW('Water Data'!E196)),NA())</f>
        <v>#N/A</v>
      </c>
      <c r="J202" s="96" t="e">
        <f ca="true">+IF(AND(ISNUMBER(OFFSET('Water Data'!$F$4,0,10*ROW('Water Data'!F196))),'Data Summary'!BY202="Yes"),100-OFFSET('Water Data'!$F$4,0,10*ROW('Water Data'!F196)),NA())</f>
        <v>#N/A</v>
      </c>
      <c r="K202" s="96" t="e">
        <f ca="true">+IF(AND(ISNUMBER(OFFSET('Water Data'!$F$6,0,10*ROW('Water Data'!F196))),'Data Summary'!BZ202="Yes"),OFFSET('Water Data'!$F$6,0,10*ROW('Water Data'!F196)),NA())</f>
        <v>#N/A</v>
      </c>
      <c r="L202" s="96" t="e">
        <f ca="true">+IF(AND(ISNUMBER(OFFSET('Water Data'!$F$9,0,10*ROW('Water Data'!F196))),'Data Summary'!CA202="Yes"),OFFSET('Water Data'!$F$9,0,10*ROW('Water Data'!F196)),NA())</f>
        <v>#N/A</v>
      </c>
      <c r="M202" s="96" t="e">
        <f ca="true">+IF(AND(ISNUMBER(OFFSET('Water Data'!$G$4,0,10*ROW('Water Data'!G196))),'Data Summary'!CB202="Yes"),100-OFFSET('Water Data'!$G$4,0,10*ROW('Water Data'!G196)),NA())</f>
        <v>#N/A</v>
      </c>
      <c r="N202" s="96" t="e">
        <f ca="true">+IF(AND(ISNUMBER(OFFSET('Water Data'!$G$6,0,10*ROW('Water Data'!G196))),'Data Summary'!CC202="Yes"),OFFSET('Water Data'!$G$6,0,10*ROW('Water Data'!G196)),NA())</f>
        <v>#N/A</v>
      </c>
      <c r="O202" s="96" t="e">
        <f ca="true">+IF(AND(ISNUMBER(OFFSET('Water Data'!$G$9,0,10*ROW('Water Data'!G196))),'Data Summary'!CD202="Yes"),OFFSET('Water Data'!$G$9,0,10*ROW('Water Data'!G196)),NA())</f>
        <v>#N/A</v>
      </c>
      <c r="P202" s="96" t="e">
        <f ca="true">+IF(AND(ISNUMBER(OFFSET('Water Data'!$H$4,0,10*ROW('Water Data'!H196))),'Data Summary'!CE202="Yes"),100-OFFSET('Water Data'!$H$4,0,10*ROW('Water Data'!H196)),NA())</f>
        <v>#N/A</v>
      </c>
      <c r="Q202" s="96" t="e">
        <f ca="true">+IF(AND(ISNUMBER(OFFSET('Water Data'!$H$6,0,10*ROW('Water Data'!H196))),'Data Summary'!CF202="Yes"),OFFSET('Water Data'!$H$6,0,10*ROW('Water Data'!H196)),NA())</f>
        <v>#N/A</v>
      </c>
      <c r="R202" s="96" t="e">
        <f ca="true">+IF(AND(ISNUMBER(OFFSET('Water Data'!$H$9,0,10*ROW('Water Data'!H196))),'Data Summary'!CG202="Yes"),OFFSET('Water Data'!$H$9,0,10*ROW('Water Data'!H196)),NA())</f>
        <v>#N/A</v>
      </c>
      <c r="S202" s="96" t="e">
        <f ca="true">+IF(AND(ISNUMBER(OFFSET('Water Data'!$I$4,0,10*ROW('Water Data'!I196))),'Data Summary'!CH202="Yes"),100-OFFSET('Water Data'!$I$4,0,10*ROW('Water Data'!I196)),NA())</f>
        <v>#N/A</v>
      </c>
      <c r="T202" s="96" t="e">
        <f ca="true">+IF(AND(ISNUMBER(OFFSET('Water Data'!$I$6,0,10*ROW('Water Data'!I196))),'Data Summary'!CI202="Yes"),OFFSET('Water Data'!$I$6,0,10*ROW('Water Data'!I196)),NA())</f>
        <v>#N/A</v>
      </c>
      <c r="U202" s="96" t="e">
        <f ca="true">+IF(AND(ISNUMBER(OFFSET('Water Data'!$I$9,0,10*ROW('Water Data'!I196))),'Data Summary'!CJ202="Yes"),OFFSET('Water Data'!$I$9,0,10*ROW('Water Data'!I196)),NA())</f>
        <v>#N/A</v>
      </c>
      <c r="V202" s="97" t="e">
        <f ca="true">+IF(AND(ISNUMBER(OFFSET('Sanitation Data'!$D$4,0,10*ROW('Sanitation Data'!D196))),'Data Summary'!CK202="Yes"),100-OFFSET('Sanitation Data'!$D$4,0,10*ROW('Sanitation Data'!D196)),NA())</f>
        <v>#N/A</v>
      </c>
      <c r="W202" s="97" t="e">
        <f ca="true">+IF(AND(ISNUMBER(OFFSET('Sanitation Data'!$D$6,0,10*ROW('Sanitation Data'!D196))),'Data Summary'!CL202="Yes"),OFFSET('Sanitation Data'!$D$6,0,10*ROW('Sanitation Data'!D196)),NA())</f>
        <v>#N/A</v>
      </c>
      <c r="X202" s="97" t="e">
        <f ca="true">+IF(AND(ISNUMBER(OFFSET('Sanitation Data'!$D$10,0,10*ROW('Sanitation Data'!D196))),'Data Summary'!CM202="Yes"),OFFSET('Sanitation Data'!$D$10,0,10*ROW('Sanitation Data'!D196)),NA())</f>
        <v>#N/A</v>
      </c>
      <c r="Y202" s="97" t="e">
        <f ca="true">+IF(AND(ISNUMBER(OFFSET('Sanitation Data'!$D$11,0,10*ROW('Sanitation Data'!D196))),'Data Summary'!CN202="Yes"),OFFSET('Sanitation Data'!$D$11,0,10*ROW('Sanitation Data'!D196)),NA())</f>
        <v>#N/A</v>
      </c>
      <c r="Z202" s="97" t="e">
        <f ca="true">+IF(AND(ISNUMBER(OFFSET('Sanitation Data'!$D$12,0,10*ROW('Sanitation Data'!D196))),'Data Summary'!CO202="Yes"),OFFSET('Sanitation Data'!$D$12,0,10*ROW('Sanitation Data'!D196)),NA())</f>
        <v>#N/A</v>
      </c>
      <c r="AA202" s="97" t="e">
        <f ca="true">+IF(AND(ISNUMBER(OFFSET('Sanitation Data'!$E$4,0,10*ROW('Sanitation Data'!E196))),'Data Summary'!CP202="Yes"),100-OFFSET('Sanitation Data'!$E$4,0,10*ROW('Sanitation Data'!E196)),NA())</f>
        <v>#N/A</v>
      </c>
      <c r="AB202" s="97" t="e">
        <f ca="true">+IF(AND(ISNUMBER(OFFSET('Sanitation Data'!$E$6,0,10*ROW('Sanitation Data'!E196))),'Data Summary'!CQ202="Yes"),OFFSET('Sanitation Data'!$E$6,0,10*ROW('Sanitation Data'!E196)),NA())</f>
        <v>#N/A</v>
      </c>
      <c r="AC202" s="97" t="e">
        <f ca="true">+IF(AND(ISNUMBER(OFFSET('Sanitation Data'!$E$10,0,10*ROW('Sanitation Data'!E196))),'Data Summary'!CR202="Yes"),OFFSET('Sanitation Data'!$E$10,0,10*ROW('Sanitation Data'!E196)),NA())</f>
        <v>#N/A</v>
      </c>
      <c r="AD202" s="97" t="e">
        <f ca="true">+IF(AND(ISNUMBER(OFFSET('Sanitation Data'!$E$11,0,10*ROW('Sanitation Data'!E196))),'Data Summary'!CS202="Yes"),OFFSET('Sanitation Data'!$E$11,0,10*ROW('Sanitation Data'!E196)),NA())</f>
        <v>#N/A</v>
      </c>
      <c r="AE202" s="97" t="e">
        <f ca="true">+IF(AND(ISNUMBER(OFFSET('Sanitation Data'!$E$12,0,10*ROW('Sanitation Data'!E196))),'Data Summary'!CT202="Yes"),OFFSET('Sanitation Data'!$E$12,0,10*ROW('Sanitation Data'!E196)),NA())</f>
        <v>#N/A</v>
      </c>
      <c r="AF202" s="97" t="e">
        <f ca="true">+IF(AND(ISNUMBER(OFFSET('Sanitation Data'!$F$4,0,10*ROW('Sanitation Data'!F196))),'Data Summary'!CU202="Yes"),100-OFFSET('Sanitation Data'!$F$4,0,10*ROW('Sanitation Data'!F196)),NA())</f>
        <v>#N/A</v>
      </c>
      <c r="AG202" s="97" t="e">
        <f ca="true">+IF(AND(ISNUMBER(OFFSET('Sanitation Data'!$F$6,0,10*ROW('Sanitation Data'!F196))),'Data Summary'!CV202="Yes"),OFFSET('Sanitation Data'!$F$6,0,10*ROW('Sanitation Data'!F196)),NA())</f>
        <v>#N/A</v>
      </c>
      <c r="AH202" s="97" t="e">
        <f ca="true">+IF(AND(ISNUMBER(OFFSET('Sanitation Data'!$F$10,0,10*ROW('Sanitation Data'!F196))),'Data Summary'!CW202="Yes"),OFFSET('Sanitation Data'!$F$10,0,10*ROW('Sanitation Data'!F196)),NA())</f>
        <v>#N/A</v>
      </c>
      <c r="AI202" s="97" t="e">
        <f ca="true">+IF(AND(ISNUMBER(OFFSET('Sanitation Data'!$F$11,0,10*ROW('Sanitation Data'!F196))),'Data Summary'!CX202="Yes"),OFFSET('Sanitation Data'!$F$11,0,10*ROW('Sanitation Data'!F196)),NA())</f>
        <v>#N/A</v>
      </c>
      <c r="AJ202" s="97" t="e">
        <f ca="true">+IF(AND(ISNUMBER(OFFSET('Sanitation Data'!$F$12,0,10*ROW('Sanitation Data'!F196))),'Data Summary'!CY202="Yes"),OFFSET('Sanitation Data'!$F$12,0,10*ROW('Sanitation Data'!F196)),NA())</f>
        <v>#N/A</v>
      </c>
      <c r="AK202" s="97" t="e">
        <f ca="true">+IF(AND(ISNUMBER(OFFSET('Sanitation Data'!$G$4,0,10*ROW('Sanitation Data'!G196))),'Data Summary'!CZ202="Yes"),100-OFFSET('Sanitation Data'!$G$4,0,10*ROW('Sanitation Data'!G196)),NA())</f>
        <v>#N/A</v>
      </c>
      <c r="AL202" s="97" t="e">
        <f ca="true">+IF(AND(ISNUMBER(OFFSET('Sanitation Data'!$G$6,0,10*ROW('Sanitation Data'!G196))),'Data Summary'!DA202="Yes"),OFFSET('Sanitation Data'!$G$6,0,10*ROW('Sanitation Data'!G196)),NA())</f>
        <v>#N/A</v>
      </c>
      <c r="AM202" s="97" t="e">
        <f ca="true">+IF(AND(ISNUMBER(OFFSET('Sanitation Data'!$G$10,0,10*ROW('Sanitation Data'!G196))),'Data Summary'!DB202="Yes"),OFFSET('Sanitation Data'!$G$10,0,10*ROW('Sanitation Data'!G196)),NA())</f>
        <v>#N/A</v>
      </c>
      <c r="AN202" s="97" t="e">
        <f ca="true">+IF(AND(ISNUMBER(OFFSET('Sanitation Data'!$G$11,0,10*ROW('Sanitation Data'!G196))),'Data Summary'!DC202="Yes"),OFFSET('Sanitation Data'!$G$11,0,10*ROW('Sanitation Data'!G196)),NA())</f>
        <v>#N/A</v>
      </c>
      <c r="AO202" s="97" t="e">
        <f ca="true">+IF(AND(ISNUMBER(OFFSET('Sanitation Data'!$G$12,0,10*ROW('Sanitation Data'!G196))),'Data Summary'!DD202="Yes"),OFFSET('Sanitation Data'!$G$12,0,10*ROW('Sanitation Data'!G196)),NA())</f>
        <v>#N/A</v>
      </c>
      <c r="AP202" s="97" t="e">
        <f ca="true">+IF(AND(ISNUMBER(OFFSET('Sanitation Data'!$H$4,0,10*ROW('Sanitation Data'!H196))),'Data Summary'!DE202="Yes"),100-OFFSET('Sanitation Data'!$H$4,0,10*ROW('Sanitation Data'!H196)),NA())</f>
        <v>#N/A</v>
      </c>
      <c r="AQ202" s="97" t="e">
        <f ca="true">+IF(AND(ISNUMBER(OFFSET('Sanitation Data'!$H$6,0,10*ROW('Sanitation Data'!H196))),'Data Summary'!DF202="Yes"),OFFSET('Sanitation Data'!$H$6,0,10*ROW('Sanitation Data'!H196)),NA())</f>
        <v>#N/A</v>
      </c>
      <c r="AR202" s="97" t="e">
        <f ca="true">+IF(AND(ISNUMBER(OFFSET('Sanitation Data'!$H$10,0,10*ROW('Sanitation Data'!H196))),'Data Summary'!DG202="Yes"),OFFSET('Sanitation Data'!$H$10,0,10*ROW('Sanitation Data'!H196)),NA())</f>
        <v>#N/A</v>
      </c>
      <c r="AS202" s="97" t="e">
        <f ca="true">+IF(AND(ISNUMBER(OFFSET('Sanitation Data'!$H$11,0,10*ROW('Sanitation Data'!H196))),'Data Summary'!DH202="Yes"),OFFSET('Sanitation Data'!$H$11,0,10*ROW('Sanitation Data'!H196)),NA())</f>
        <v>#N/A</v>
      </c>
      <c r="AT202" s="97" t="e">
        <f ca="true">+IF(AND(ISNUMBER(OFFSET('Sanitation Data'!$H$12,0,10*ROW('Sanitation Data'!H196))),'Data Summary'!DI202="Yes"),OFFSET('Sanitation Data'!$H$12,0,10*ROW('Sanitation Data'!H196)),NA())</f>
        <v>#N/A</v>
      </c>
      <c r="AU202" s="97" t="e">
        <f ca="true">+IF(AND(ISNUMBER(OFFSET('Sanitation Data'!$I$4,0,10*ROW('Sanitation Data'!I196))),'Data Summary'!DJ202="Yes"),100-OFFSET('Sanitation Data'!$I$4,0,10*ROW('Sanitation Data'!I196)),NA())</f>
        <v>#N/A</v>
      </c>
      <c r="AV202" s="97" t="e">
        <f ca="true">+IF(AND(ISNUMBER(OFFSET('Sanitation Data'!$I$6,0,10*ROW('Sanitation Data'!I196))),'Data Summary'!DK202="Yes"),OFFSET('Sanitation Data'!$I$6,0,10*ROW('Sanitation Data'!I196)),NA())</f>
        <v>#N/A</v>
      </c>
      <c r="AW202" s="97" t="e">
        <f ca="true">+IF(AND(ISNUMBER(OFFSET('Sanitation Data'!$I$10,0,10*ROW('Sanitation Data'!I196))),'Data Summary'!DL202="Yes"),OFFSET('Sanitation Data'!$I$10,0,10*ROW('Sanitation Data'!I196)),NA())</f>
        <v>#N/A</v>
      </c>
      <c r="AX202" s="97" t="e">
        <f ca="true">+IF(AND(ISNUMBER(OFFSET('Sanitation Data'!$I$11,0,10*ROW('Sanitation Data'!I196))),'Data Summary'!DM202="Yes"),OFFSET('Sanitation Data'!$I$11,0,10*ROW('Sanitation Data'!I196)),NA())</f>
        <v>#N/A</v>
      </c>
      <c r="AY202" s="97" t="e">
        <f ca="true">+IF(AND(ISNUMBER(OFFSET('Sanitation Data'!$I$12,0,10*ROW('Sanitation Data'!I196))),'Data Summary'!DN202="Yes"),OFFSET('Sanitation Data'!$I$12,0,10*ROW('Sanitation Data'!I196)),NA())</f>
        <v>#N/A</v>
      </c>
      <c r="AZ202" s="98" t="e">
        <f ca="true">+IF(AND(ISNUMBER(OFFSET('Hygiene Data'!$D$5,0,10*ROW('Hygiene Data'!D196))),'Data Summary'!DO202="Yes"),OFFSET('Hygiene Data'!$D$5,0,10*ROW('Hygiene Data'!D196)),NA())</f>
        <v>#N/A</v>
      </c>
      <c r="BA202" s="98" t="e">
        <f ca="true">+IF(AND(ISNUMBER(OFFSET('Hygiene Data'!$D$7,0,10*ROW('Hygiene Data'!D196))),'Data Summary'!DP202="Yes"),OFFSET('Hygiene Data'!$D$7,0,10*ROW('Hygiene Data'!D196)),NA())</f>
        <v>#N/A</v>
      </c>
      <c r="BB202" s="98" t="e">
        <f ca="true">+IF(AND(ISNUMBER(OFFSET('Hygiene Data'!$D$9,0,10*ROW('Hygiene Data'!D196))),'Data Summary'!DQ202="Yes"),OFFSET('Hygiene Data'!$D$9,0,10*ROW('Hygiene Data'!D196)),NA())</f>
        <v>#N/A</v>
      </c>
      <c r="BC202" s="98" t="e">
        <f ca="true">+IF(AND(ISNUMBER(OFFSET('Hygiene Data'!$E$5,0,10*ROW('Hygiene Data'!E196))),'Data Summary'!DR202="Yes"),OFFSET('Hygiene Data'!$E$5,0,10*ROW('Hygiene Data'!E196)),NA())</f>
        <v>#N/A</v>
      </c>
      <c r="BD202" s="98" t="e">
        <f ca="true">+IF(AND(ISNUMBER(OFFSET('Hygiene Data'!$E$7,0,10*ROW('Hygiene Data'!E196))),'Data Summary'!DS202="Yes"),OFFSET('Hygiene Data'!$E$7,0,10*ROW('Hygiene Data'!E196)),NA())</f>
        <v>#N/A</v>
      </c>
      <c r="BE202" s="98" t="e">
        <f ca="true">+IF(AND(ISNUMBER(OFFSET('Hygiene Data'!$E$9,0,10*ROW('Hygiene Data'!E196))),'Data Summary'!DT202="Yes"),OFFSET('Hygiene Data'!$E$9,0,10*ROW('Hygiene Data'!E196)),NA())</f>
        <v>#N/A</v>
      </c>
      <c r="BF202" s="98" t="e">
        <f ca="true">+IF(AND(ISNUMBER(OFFSET('Hygiene Data'!$F$5,0,10*ROW('Hygiene Data'!F196))),'Data Summary'!DU202="Yes"),OFFSET('Hygiene Data'!$F$5,0,10*ROW('Hygiene Data'!F196)),NA())</f>
        <v>#N/A</v>
      </c>
      <c r="BG202" s="98" t="e">
        <f ca="true">+IF(AND(ISNUMBER(OFFSET('Hygiene Data'!$F$7,0,10*ROW('Hygiene Data'!F196))),'Data Summary'!DV202="Yes"),OFFSET('Hygiene Data'!$F$7,0,10*ROW('Hygiene Data'!F196)),NA())</f>
        <v>#N/A</v>
      </c>
      <c r="BH202" s="98" t="e">
        <f ca="true">+IF(AND(ISNUMBER(OFFSET('Hygiene Data'!$F$9,0,10*ROW('Hygiene Data'!F196))),'Data Summary'!DW202="Yes"),OFFSET('Hygiene Data'!$F$9,0,10*ROW('Hygiene Data'!F196)),NA())</f>
        <v>#N/A</v>
      </c>
      <c r="BI202" s="98" t="e">
        <f ca="true">+IF(AND(ISNUMBER(OFFSET('Hygiene Data'!$G$5,0,10*ROW('Hygiene Data'!G196))),'Data Summary'!DX202="Yes"),OFFSET('Hygiene Data'!$G$5,0,10*ROW('Hygiene Data'!G196)),NA())</f>
        <v>#N/A</v>
      </c>
      <c r="BJ202" s="98" t="e">
        <f ca="true">+IF(AND(ISNUMBER(OFFSET('Hygiene Data'!$G$7,0,10*ROW('Hygiene Data'!G196))),'Data Summary'!DY202="Yes"),OFFSET('Hygiene Data'!$G$7,0,10*ROW('Hygiene Data'!G196)),NA())</f>
        <v>#N/A</v>
      </c>
      <c r="BK202" s="98" t="e">
        <f ca="true">+IF(AND(ISNUMBER(OFFSET('Hygiene Data'!$G$9,0,10*ROW('Hygiene Data'!G196))),'Data Summary'!DZ202="Yes"),OFFSET('Hygiene Data'!$G$9,0,10*ROW('Hygiene Data'!G196)),NA())</f>
        <v>#N/A</v>
      </c>
      <c r="BL202" s="98" t="e">
        <f ca="true">+IF(AND(ISNUMBER(OFFSET('Hygiene Data'!$H$5,0,10*ROW('Hygiene Data'!H196))),'Data Summary'!EA202="Yes"),OFFSET('Hygiene Data'!$H$5,0,10*ROW('Hygiene Data'!H196)),NA())</f>
        <v>#N/A</v>
      </c>
      <c r="BM202" s="98" t="e">
        <f ca="true">+IF(AND(ISNUMBER(OFFSET('Hygiene Data'!$H$7,0,10*ROW('Hygiene Data'!H196))),'Data Summary'!EB202="Yes"),OFFSET('Hygiene Data'!$H$7,0,10*ROW('Hygiene Data'!H196)),NA())</f>
        <v>#N/A</v>
      </c>
      <c r="BN202" s="98" t="e">
        <f ca="true">+IF(AND(ISNUMBER(OFFSET('Hygiene Data'!$H$9,0,10*ROW('Hygiene Data'!H196))),'Data Summary'!EC202="Yes"),OFFSET('Hygiene Data'!$H$9,0,10*ROW('Hygiene Data'!H196)),NA())</f>
        <v>#N/A</v>
      </c>
      <c r="BO202" s="98" t="e">
        <f ca="true">+IF(AND(ISNUMBER(OFFSET('Hygiene Data'!$I$5,0,10*ROW('Hygiene Data'!I196))),'Data Summary'!ED202="Yes"),OFFSET('Hygiene Data'!$I$5,0,10*ROW('Hygiene Data'!I196)),NA())</f>
        <v>#N/A</v>
      </c>
      <c r="BP202" s="98" t="e">
        <f ca="true">+IF(AND(ISNUMBER(OFFSET('Hygiene Data'!$I$7,0,10*ROW('Hygiene Data'!I196))),'Data Summary'!EE202="Yes"),OFFSET('Hygiene Data'!$I$7,0,10*ROW('Hygiene Data'!I196)),NA())</f>
        <v>#N/A</v>
      </c>
      <c r="BQ202" s="98" t="e">
        <f ca="true">+IF(AND(ISNUMBER(OFFSET('Hygiene Data'!$I$9,0,10*ROW('Hygiene Data'!I196))),'Data Summary'!EF202="Yes"),OFFSET('Hygiene Data'!$I$9,0,10*ROW('Hygiene Data'!I196)),NA())</f>
        <v>#N/A</v>
      </c>
    </row>
    <row xmlns:x14ac="http://schemas.microsoft.com/office/spreadsheetml/2009/9/ac" r="203" x14ac:dyDescent="0.2">
      <c r="A203" s="335" t="e">
        <f ca="true">+RIGHT('Data Summary'!A203,LEN('Data Summary'!A203)-9)</f>
        <v>#VALUE!</v>
      </c>
      <c r="B203" s="36" t="str">
        <f ca="true">+IF(ISTEXT('Data Summary'!B203),'Data Summary'!B203,"")</f>
        <v/>
      </c>
      <c r="C203" s="334" t="e">
        <f ca="true">+VALUE('Data Summary'!C203)</f>
        <v>#VALUE!</v>
      </c>
      <c r="D203" s="96" t="e">
        <f ca="true">+IF(AND(ISNUMBER(OFFSET('Water Data'!$D$4,0,10*ROW('Water Data'!D197))),'Data Summary'!BS203="Yes"),100-OFFSET('Water Data'!$D$4,0,10*ROW('Water Data'!D197)),NA())</f>
        <v>#N/A</v>
      </c>
      <c r="E203" s="96" t="e">
        <f ca="true">+IF(AND(ISNUMBER(OFFSET('Water Data'!$D$6,0,10*ROW('Water Data'!D197))),'Data Summary'!BT203="Yes"),OFFSET('Water Data'!$D$6,0,10*ROW('Water Data'!D197)),NA())</f>
        <v>#N/A</v>
      </c>
      <c r="F203" s="96" t="e">
        <f ca="true">+IF(AND(ISNUMBER(OFFSET('Water Data'!$D$9,0,10*ROW('Water Data'!D197))),'Data Summary'!BU203="Yes"),OFFSET('Water Data'!$D$9,0,10*ROW('Water Data'!D197)),NA())</f>
        <v>#N/A</v>
      </c>
      <c r="G203" s="96" t="e">
        <f ca="true">+IF(AND(ISNUMBER(OFFSET('Water Data'!$E$4,0,10*ROW('Water Data'!E197))),'Data Summary'!BV203="Yes"),100-OFFSET('Water Data'!$E$4,0,10*ROW('Water Data'!E197)),NA())</f>
        <v>#N/A</v>
      </c>
      <c r="H203" s="96" t="e">
        <f ca="true">+IF(AND(ISNUMBER(OFFSET('Water Data'!$E$6,0,10*ROW('Water Data'!E197))),'Data Summary'!BW203="Yes"),OFFSET('Water Data'!$E$6,0,10*ROW('Water Data'!E197)),NA())</f>
        <v>#N/A</v>
      </c>
      <c r="I203" s="96" t="e">
        <f ca="true">+IF(AND(ISNUMBER(OFFSET('Water Data'!$E$9,0,10*ROW('Water Data'!E197))),'Data Summary'!BX203="Yes"),OFFSET('Water Data'!$E$9,0,10*ROW('Water Data'!E197)),NA())</f>
        <v>#N/A</v>
      </c>
      <c r="J203" s="96" t="e">
        <f ca="true">+IF(AND(ISNUMBER(OFFSET('Water Data'!$F$4,0,10*ROW('Water Data'!F197))),'Data Summary'!BY203="Yes"),100-OFFSET('Water Data'!$F$4,0,10*ROW('Water Data'!F197)),NA())</f>
        <v>#N/A</v>
      </c>
      <c r="K203" s="96" t="e">
        <f ca="true">+IF(AND(ISNUMBER(OFFSET('Water Data'!$F$6,0,10*ROW('Water Data'!F197))),'Data Summary'!BZ203="Yes"),OFFSET('Water Data'!$F$6,0,10*ROW('Water Data'!F197)),NA())</f>
        <v>#N/A</v>
      </c>
      <c r="L203" s="96" t="e">
        <f ca="true">+IF(AND(ISNUMBER(OFFSET('Water Data'!$F$9,0,10*ROW('Water Data'!F197))),'Data Summary'!CA203="Yes"),OFFSET('Water Data'!$F$9,0,10*ROW('Water Data'!F197)),NA())</f>
        <v>#N/A</v>
      </c>
      <c r="M203" s="96" t="e">
        <f ca="true">+IF(AND(ISNUMBER(OFFSET('Water Data'!$G$4,0,10*ROW('Water Data'!G197))),'Data Summary'!CB203="Yes"),100-OFFSET('Water Data'!$G$4,0,10*ROW('Water Data'!G197)),NA())</f>
        <v>#N/A</v>
      </c>
      <c r="N203" s="96" t="e">
        <f ca="true">+IF(AND(ISNUMBER(OFFSET('Water Data'!$G$6,0,10*ROW('Water Data'!G197))),'Data Summary'!CC203="Yes"),OFFSET('Water Data'!$G$6,0,10*ROW('Water Data'!G197)),NA())</f>
        <v>#N/A</v>
      </c>
      <c r="O203" s="96" t="e">
        <f ca="true">+IF(AND(ISNUMBER(OFFSET('Water Data'!$G$9,0,10*ROW('Water Data'!G197))),'Data Summary'!CD203="Yes"),OFFSET('Water Data'!$G$9,0,10*ROW('Water Data'!G197)),NA())</f>
        <v>#N/A</v>
      </c>
      <c r="P203" s="96" t="e">
        <f ca="true">+IF(AND(ISNUMBER(OFFSET('Water Data'!$H$4,0,10*ROW('Water Data'!H197))),'Data Summary'!CE203="Yes"),100-OFFSET('Water Data'!$H$4,0,10*ROW('Water Data'!H197)),NA())</f>
        <v>#N/A</v>
      </c>
      <c r="Q203" s="96" t="e">
        <f ca="true">+IF(AND(ISNUMBER(OFFSET('Water Data'!$H$6,0,10*ROW('Water Data'!H197))),'Data Summary'!CF203="Yes"),OFFSET('Water Data'!$H$6,0,10*ROW('Water Data'!H197)),NA())</f>
        <v>#N/A</v>
      </c>
      <c r="R203" s="96" t="e">
        <f ca="true">+IF(AND(ISNUMBER(OFFSET('Water Data'!$H$9,0,10*ROW('Water Data'!H197))),'Data Summary'!CG203="Yes"),OFFSET('Water Data'!$H$9,0,10*ROW('Water Data'!H197)),NA())</f>
        <v>#N/A</v>
      </c>
      <c r="S203" s="96" t="e">
        <f ca="true">+IF(AND(ISNUMBER(OFFSET('Water Data'!$I$4,0,10*ROW('Water Data'!I197))),'Data Summary'!CH203="Yes"),100-OFFSET('Water Data'!$I$4,0,10*ROW('Water Data'!I197)),NA())</f>
        <v>#N/A</v>
      </c>
      <c r="T203" s="96" t="e">
        <f ca="true">+IF(AND(ISNUMBER(OFFSET('Water Data'!$I$6,0,10*ROW('Water Data'!I197))),'Data Summary'!CI203="Yes"),OFFSET('Water Data'!$I$6,0,10*ROW('Water Data'!I197)),NA())</f>
        <v>#N/A</v>
      </c>
      <c r="U203" s="96" t="e">
        <f ca="true">+IF(AND(ISNUMBER(OFFSET('Water Data'!$I$9,0,10*ROW('Water Data'!I197))),'Data Summary'!CJ203="Yes"),OFFSET('Water Data'!$I$9,0,10*ROW('Water Data'!I197)),NA())</f>
        <v>#N/A</v>
      </c>
      <c r="V203" s="97" t="e">
        <f ca="true">+IF(AND(ISNUMBER(OFFSET('Sanitation Data'!$D$4,0,10*ROW('Sanitation Data'!D197))),'Data Summary'!CK203="Yes"),100-OFFSET('Sanitation Data'!$D$4,0,10*ROW('Sanitation Data'!D197)),NA())</f>
        <v>#N/A</v>
      </c>
      <c r="W203" s="97" t="e">
        <f ca="true">+IF(AND(ISNUMBER(OFFSET('Sanitation Data'!$D$6,0,10*ROW('Sanitation Data'!D197))),'Data Summary'!CL203="Yes"),OFFSET('Sanitation Data'!$D$6,0,10*ROW('Sanitation Data'!D197)),NA())</f>
        <v>#N/A</v>
      </c>
      <c r="X203" s="97" t="e">
        <f ca="true">+IF(AND(ISNUMBER(OFFSET('Sanitation Data'!$D$10,0,10*ROW('Sanitation Data'!D197))),'Data Summary'!CM203="Yes"),OFFSET('Sanitation Data'!$D$10,0,10*ROW('Sanitation Data'!D197)),NA())</f>
        <v>#N/A</v>
      </c>
      <c r="Y203" s="97" t="e">
        <f ca="true">+IF(AND(ISNUMBER(OFFSET('Sanitation Data'!$D$11,0,10*ROW('Sanitation Data'!D197))),'Data Summary'!CN203="Yes"),OFFSET('Sanitation Data'!$D$11,0,10*ROW('Sanitation Data'!D197)),NA())</f>
        <v>#N/A</v>
      </c>
      <c r="Z203" s="97" t="e">
        <f ca="true">+IF(AND(ISNUMBER(OFFSET('Sanitation Data'!$D$12,0,10*ROW('Sanitation Data'!D197))),'Data Summary'!CO203="Yes"),OFFSET('Sanitation Data'!$D$12,0,10*ROW('Sanitation Data'!D197)),NA())</f>
        <v>#N/A</v>
      </c>
      <c r="AA203" s="97" t="e">
        <f ca="true">+IF(AND(ISNUMBER(OFFSET('Sanitation Data'!$E$4,0,10*ROW('Sanitation Data'!E197))),'Data Summary'!CP203="Yes"),100-OFFSET('Sanitation Data'!$E$4,0,10*ROW('Sanitation Data'!E197)),NA())</f>
        <v>#N/A</v>
      </c>
      <c r="AB203" s="97" t="e">
        <f ca="true">+IF(AND(ISNUMBER(OFFSET('Sanitation Data'!$E$6,0,10*ROW('Sanitation Data'!E197))),'Data Summary'!CQ203="Yes"),OFFSET('Sanitation Data'!$E$6,0,10*ROW('Sanitation Data'!E197)),NA())</f>
        <v>#N/A</v>
      </c>
      <c r="AC203" s="97" t="e">
        <f ca="true">+IF(AND(ISNUMBER(OFFSET('Sanitation Data'!$E$10,0,10*ROW('Sanitation Data'!E197))),'Data Summary'!CR203="Yes"),OFFSET('Sanitation Data'!$E$10,0,10*ROW('Sanitation Data'!E197)),NA())</f>
        <v>#N/A</v>
      </c>
      <c r="AD203" s="97" t="e">
        <f ca="true">+IF(AND(ISNUMBER(OFFSET('Sanitation Data'!$E$11,0,10*ROW('Sanitation Data'!E197))),'Data Summary'!CS203="Yes"),OFFSET('Sanitation Data'!$E$11,0,10*ROW('Sanitation Data'!E197)),NA())</f>
        <v>#N/A</v>
      </c>
      <c r="AE203" s="97" t="e">
        <f ca="true">+IF(AND(ISNUMBER(OFFSET('Sanitation Data'!$E$12,0,10*ROW('Sanitation Data'!E197))),'Data Summary'!CT203="Yes"),OFFSET('Sanitation Data'!$E$12,0,10*ROW('Sanitation Data'!E197)),NA())</f>
        <v>#N/A</v>
      </c>
      <c r="AF203" s="97" t="e">
        <f ca="true">+IF(AND(ISNUMBER(OFFSET('Sanitation Data'!$F$4,0,10*ROW('Sanitation Data'!F197))),'Data Summary'!CU203="Yes"),100-OFFSET('Sanitation Data'!$F$4,0,10*ROW('Sanitation Data'!F197)),NA())</f>
        <v>#N/A</v>
      </c>
      <c r="AG203" s="97" t="e">
        <f ca="true">+IF(AND(ISNUMBER(OFFSET('Sanitation Data'!$F$6,0,10*ROW('Sanitation Data'!F197))),'Data Summary'!CV203="Yes"),OFFSET('Sanitation Data'!$F$6,0,10*ROW('Sanitation Data'!F197)),NA())</f>
        <v>#N/A</v>
      </c>
      <c r="AH203" s="97" t="e">
        <f ca="true">+IF(AND(ISNUMBER(OFFSET('Sanitation Data'!$F$10,0,10*ROW('Sanitation Data'!F197))),'Data Summary'!CW203="Yes"),OFFSET('Sanitation Data'!$F$10,0,10*ROW('Sanitation Data'!F197)),NA())</f>
        <v>#N/A</v>
      </c>
      <c r="AI203" s="97" t="e">
        <f ca="true">+IF(AND(ISNUMBER(OFFSET('Sanitation Data'!$F$11,0,10*ROW('Sanitation Data'!F197))),'Data Summary'!CX203="Yes"),OFFSET('Sanitation Data'!$F$11,0,10*ROW('Sanitation Data'!F197)),NA())</f>
        <v>#N/A</v>
      </c>
      <c r="AJ203" s="97" t="e">
        <f ca="true">+IF(AND(ISNUMBER(OFFSET('Sanitation Data'!$F$12,0,10*ROW('Sanitation Data'!F197))),'Data Summary'!CY203="Yes"),OFFSET('Sanitation Data'!$F$12,0,10*ROW('Sanitation Data'!F197)),NA())</f>
        <v>#N/A</v>
      </c>
      <c r="AK203" s="97" t="e">
        <f ca="true">+IF(AND(ISNUMBER(OFFSET('Sanitation Data'!$G$4,0,10*ROW('Sanitation Data'!G197))),'Data Summary'!CZ203="Yes"),100-OFFSET('Sanitation Data'!$G$4,0,10*ROW('Sanitation Data'!G197)),NA())</f>
        <v>#N/A</v>
      </c>
      <c r="AL203" s="97" t="e">
        <f ca="true">+IF(AND(ISNUMBER(OFFSET('Sanitation Data'!$G$6,0,10*ROW('Sanitation Data'!G197))),'Data Summary'!DA203="Yes"),OFFSET('Sanitation Data'!$G$6,0,10*ROW('Sanitation Data'!G197)),NA())</f>
        <v>#N/A</v>
      </c>
      <c r="AM203" s="97" t="e">
        <f ca="true">+IF(AND(ISNUMBER(OFFSET('Sanitation Data'!$G$10,0,10*ROW('Sanitation Data'!G197))),'Data Summary'!DB203="Yes"),OFFSET('Sanitation Data'!$G$10,0,10*ROW('Sanitation Data'!G197)),NA())</f>
        <v>#N/A</v>
      </c>
      <c r="AN203" s="97" t="e">
        <f ca="true">+IF(AND(ISNUMBER(OFFSET('Sanitation Data'!$G$11,0,10*ROW('Sanitation Data'!G197))),'Data Summary'!DC203="Yes"),OFFSET('Sanitation Data'!$G$11,0,10*ROW('Sanitation Data'!G197)),NA())</f>
        <v>#N/A</v>
      </c>
      <c r="AO203" s="97" t="e">
        <f ca="true">+IF(AND(ISNUMBER(OFFSET('Sanitation Data'!$G$12,0,10*ROW('Sanitation Data'!G197))),'Data Summary'!DD203="Yes"),OFFSET('Sanitation Data'!$G$12,0,10*ROW('Sanitation Data'!G197)),NA())</f>
        <v>#N/A</v>
      </c>
      <c r="AP203" s="97" t="e">
        <f ca="true">+IF(AND(ISNUMBER(OFFSET('Sanitation Data'!$H$4,0,10*ROW('Sanitation Data'!H197))),'Data Summary'!DE203="Yes"),100-OFFSET('Sanitation Data'!$H$4,0,10*ROW('Sanitation Data'!H197)),NA())</f>
        <v>#N/A</v>
      </c>
      <c r="AQ203" s="97" t="e">
        <f ca="true">+IF(AND(ISNUMBER(OFFSET('Sanitation Data'!$H$6,0,10*ROW('Sanitation Data'!H197))),'Data Summary'!DF203="Yes"),OFFSET('Sanitation Data'!$H$6,0,10*ROW('Sanitation Data'!H197)),NA())</f>
        <v>#N/A</v>
      </c>
      <c r="AR203" s="97" t="e">
        <f ca="true">+IF(AND(ISNUMBER(OFFSET('Sanitation Data'!$H$10,0,10*ROW('Sanitation Data'!H197))),'Data Summary'!DG203="Yes"),OFFSET('Sanitation Data'!$H$10,0,10*ROW('Sanitation Data'!H197)),NA())</f>
        <v>#N/A</v>
      </c>
      <c r="AS203" s="97" t="e">
        <f ca="true">+IF(AND(ISNUMBER(OFFSET('Sanitation Data'!$H$11,0,10*ROW('Sanitation Data'!H197))),'Data Summary'!DH203="Yes"),OFFSET('Sanitation Data'!$H$11,0,10*ROW('Sanitation Data'!H197)),NA())</f>
        <v>#N/A</v>
      </c>
      <c r="AT203" s="97" t="e">
        <f ca="true">+IF(AND(ISNUMBER(OFFSET('Sanitation Data'!$H$12,0,10*ROW('Sanitation Data'!H197))),'Data Summary'!DI203="Yes"),OFFSET('Sanitation Data'!$H$12,0,10*ROW('Sanitation Data'!H197)),NA())</f>
        <v>#N/A</v>
      </c>
      <c r="AU203" s="97" t="e">
        <f ca="true">+IF(AND(ISNUMBER(OFFSET('Sanitation Data'!$I$4,0,10*ROW('Sanitation Data'!I197))),'Data Summary'!DJ203="Yes"),100-OFFSET('Sanitation Data'!$I$4,0,10*ROW('Sanitation Data'!I197)),NA())</f>
        <v>#N/A</v>
      </c>
      <c r="AV203" s="97" t="e">
        <f ca="true">+IF(AND(ISNUMBER(OFFSET('Sanitation Data'!$I$6,0,10*ROW('Sanitation Data'!I197))),'Data Summary'!DK203="Yes"),OFFSET('Sanitation Data'!$I$6,0,10*ROW('Sanitation Data'!I197)),NA())</f>
        <v>#N/A</v>
      </c>
      <c r="AW203" s="97" t="e">
        <f ca="true">+IF(AND(ISNUMBER(OFFSET('Sanitation Data'!$I$10,0,10*ROW('Sanitation Data'!I197))),'Data Summary'!DL203="Yes"),OFFSET('Sanitation Data'!$I$10,0,10*ROW('Sanitation Data'!I197)),NA())</f>
        <v>#N/A</v>
      </c>
      <c r="AX203" s="97" t="e">
        <f ca="true">+IF(AND(ISNUMBER(OFFSET('Sanitation Data'!$I$11,0,10*ROW('Sanitation Data'!I197))),'Data Summary'!DM203="Yes"),OFFSET('Sanitation Data'!$I$11,0,10*ROW('Sanitation Data'!I197)),NA())</f>
        <v>#N/A</v>
      </c>
      <c r="AY203" s="97" t="e">
        <f ca="true">+IF(AND(ISNUMBER(OFFSET('Sanitation Data'!$I$12,0,10*ROW('Sanitation Data'!I197))),'Data Summary'!DN203="Yes"),OFFSET('Sanitation Data'!$I$12,0,10*ROW('Sanitation Data'!I197)),NA())</f>
        <v>#N/A</v>
      </c>
      <c r="AZ203" s="98" t="e">
        <f ca="true">+IF(AND(ISNUMBER(OFFSET('Hygiene Data'!$D$5,0,10*ROW('Hygiene Data'!D197))),'Data Summary'!DO203="Yes"),OFFSET('Hygiene Data'!$D$5,0,10*ROW('Hygiene Data'!D197)),NA())</f>
        <v>#N/A</v>
      </c>
      <c r="BA203" s="98" t="e">
        <f ca="true">+IF(AND(ISNUMBER(OFFSET('Hygiene Data'!$D$7,0,10*ROW('Hygiene Data'!D197))),'Data Summary'!DP203="Yes"),OFFSET('Hygiene Data'!$D$7,0,10*ROW('Hygiene Data'!D197)),NA())</f>
        <v>#N/A</v>
      </c>
      <c r="BB203" s="98" t="e">
        <f ca="true">+IF(AND(ISNUMBER(OFFSET('Hygiene Data'!$D$9,0,10*ROW('Hygiene Data'!D197))),'Data Summary'!DQ203="Yes"),OFFSET('Hygiene Data'!$D$9,0,10*ROW('Hygiene Data'!D197)),NA())</f>
        <v>#N/A</v>
      </c>
      <c r="BC203" s="98" t="e">
        <f ca="true">+IF(AND(ISNUMBER(OFFSET('Hygiene Data'!$E$5,0,10*ROW('Hygiene Data'!E197))),'Data Summary'!DR203="Yes"),OFFSET('Hygiene Data'!$E$5,0,10*ROW('Hygiene Data'!E197)),NA())</f>
        <v>#N/A</v>
      </c>
      <c r="BD203" s="98" t="e">
        <f ca="true">+IF(AND(ISNUMBER(OFFSET('Hygiene Data'!$E$7,0,10*ROW('Hygiene Data'!E197))),'Data Summary'!DS203="Yes"),OFFSET('Hygiene Data'!$E$7,0,10*ROW('Hygiene Data'!E197)),NA())</f>
        <v>#N/A</v>
      </c>
      <c r="BE203" s="98" t="e">
        <f ca="true">+IF(AND(ISNUMBER(OFFSET('Hygiene Data'!$E$9,0,10*ROW('Hygiene Data'!E197))),'Data Summary'!DT203="Yes"),OFFSET('Hygiene Data'!$E$9,0,10*ROW('Hygiene Data'!E197)),NA())</f>
        <v>#N/A</v>
      </c>
      <c r="BF203" s="98" t="e">
        <f ca="true">+IF(AND(ISNUMBER(OFFSET('Hygiene Data'!$F$5,0,10*ROW('Hygiene Data'!F197))),'Data Summary'!DU203="Yes"),OFFSET('Hygiene Data'!$F$5,0,10*ROW('Hygiene Data'!F197)),NA())</f>
        <v>#N/A</v>
      </c>
      <c r="BG203" s="98" t="e">
        <f ca="true">+IF(AND(ISNUMBER(OFFSET('Hygiene Data'!$F$7,0,10*ROW('Hygiene Data'!F197))),'Data Summary'!DV203="Yes"),OFFSET('Hygiene Data'!$F$7,0,10*ROW('Hygiene Data'!F197)),NA())</f>
        <v>#N/A</v>
      </c>
      <c r="BH203" s="98" t="e">
        <f ca="true">+IF(AND(ISNUMBER(OFFSET('Hygiene Data'!$F$9,0,10*ROW('Hygiene Data'!F197))),'Data Summary'!DW203="Yes"),OFFSET('Hygiene Data'!$F$9,0,10*ROW('Hygiene Data'!F197)),NA())</f>
        <v>#N/A</v>
      </c>
      <c r="BI203" s="98" t="e">
        <f ca="true">+IF(AND(ISNUMBER(OFFSET('Hygiene Data'!$G$5,0,10*ROW('Hygiene Data'!G197))),'Data Summary'!DX203="Yes"),OFFSET('Hygiene Data'!$G$5,0,10*ROW('Hygiene Data'!G197)),NA())</f>
        <v>#N/A</v>
      </c>
      <c r="BJ203" s="98" t="e">
        <f ca="true">+IF(AND(ISNUMBER(OFFSET('Hygiene Data'!$G$7,0,10*ROW('Hygiene Data'!G197))),'Data Summary'!DY203="Yes"),OFFSET('Hygiene Data'!$G$7,0,10*ROW('Hygiene Data'!G197)),NA())</f>
        <v>#N/A</v>
      </c>
      <c r="BK203" s="98" t="e">
        <f ca="true">+IF(AND(ISNUMBER(OFFSET('Hygiene Data'!$G$9,0,10*ROW('Hygiene Data'!G197))),'Data Summary'!DZ203="Yes"),OFFSET('Hygiene Data'!$G$9,0,10*ROW('Hygiene Data'!G197)),NA())</f>
        <v>#N/A</v>
      </c>
      <c r="BL203" s="98" t="e">
        <f ca="true">+IF(AND(ISNUMBER(OFFSET('Hygiene Data'!$H$5,0,10*ROW('Hygiene Data'!H197))),'Data Summary'!EA203="Yes"),OFFSET('Hygiene Data'!$H$5,0,10*ROW('Hygiene Data'!H197)),NA())</f>
        <v>#N/A</v>
      </c>
      <c r="BM203" s="98" t="e">
        <f ca="true">+IF(AND(ISNUMBER(OFFSET('Hygiene Data'!$H$7,0,10*ROW('Hygiene Data'!H197))),'Data Summary'!EB203="Yes"),OFFSET('Hygiene Data'!$H$7,0,10*ROW('Hygiene Data'!H197)),NA())</f>
        <v>#N/A</v>
      </c>
      <c r="BN203" s="98" t="e">
        <f ca="true">+IF(AND(ISNUMBER(OFFSET('Hygiene Data'!$H$9,0,10*ROW('Hygiene Data'!H197))),'Data Summary'!EC203="Yes"),OFFSET('Hygiene Data'!$H$9,0,10*ROW('Hygiene Data'!H197)),NA())</f>
        <v>#N/A</v>
      </c>
      <c r="BO203" s="98" t="e">
        <f ca="true">+IF(AND(ISNUMBER(OFFSET('Hygiene Data'!$I$5,0,10*ROW('Hygiene Data'!I197))),'Data Summary'!ED203="Yes"),OFFSET('Hygiene Data'!$I$5,0,10*ROW('Hygiene Data'!I197)),NA())</f>
        <v>#N/A</v>
      </c>
      <c r="BP203" s="98" t="e">
        <f ca="true">+IF(AND(ISNUMBER(OFFSET('Hygiene Data'!$I$7,0,10*ROW('Hygiene Data'!I197))),'Data Summary'!EE203="Yes"),OFFSET('Hygiene Data'!$I$7,0,10*ROW('Hygiene Data'!I197)),NA())</f>
        <v>#N/A</v>
      </c>
      <c r="BQ203" s="98" t="e">
        <f ca="true">+IF(AND(ISNUMBER(OFFSET('Hygiene Data'!$I$9,0,10*ROW('Hygiene Data'!I197))),'Data Summary'!EF203="Yes"),OFFSET('Hygiene Data'!$I$9,0,10*ROW('Hygiene Data'!I197)),NA())</f>
        <v>#N/A</v>
      </c>
    </row>
    <row xmlns:x14ac="http://schemas.microsoft.com/office/spreadsheetml/2009/9/ac" r="204" x14ac:dyDescent="0.2">
      <c r="A204" s="335" t="e">
        <f ca="true">+RIGHT('Data Summary'!A204,LEN('Data Summary'!A204)-9)</f>
        <v>#VALUE!</v>
      </c>
      <c r="B204" s="36" t="str">
        <f ca="true">+IF(ISTEXT('Data Summary'!B204),'Data Summary'!B204,"")</f>
        <v/>
      </c>
      <c r="C204" s="334" t="e">
        <f ca="true">+VALUE('Data Summary'!C204)</f>
        <v>#VALUE!</v>
      </c>
      <c r="D204" s="96" t="e">
        <f ca="true">+IF(AND(ISNUMBER(OFFSET('Water Data'!$D$4,0,10*ROW('Water Data'!D198))),'Data Summary'!BS204="Yes"),100-OFFSET('Water Data'!$D$4,0,10*ROW('Water Data'!D198)),NA())</f>
        <v>#N/A</v>
      </c>
      <c r="E204" s="96" t="e">
        <f ca="true">+IF(AND(ISNUMBER(OFFSET('Water Data'!$D$6,0,10*ROW('Water Data'!D198))),'Data Summary'!BT204="Yes"),OFFSET('Water Data'!$D$6,0,10*ROW('Water Data'!D198)),NA())</f>
        <v>#N/A</v>
      </c>
      <c r="F204" s="96" t="e">
        <f ca="true">+IF(AND(ISNUMBER(OFFSET('Water Data'!$D$9,0,10*ROW('Water Data'!D198))),'Data Summary'!BU204="Yes"),OFFSET('Water Data'!$D$9,0,10*ROW('Water Data'!D198)),NA())</f>
        <v>#N/A</v>
      </c>
      <c r="G204" s="96" t="e">
        <f ca="true">+IF(AND(ISNUMBER(OFFSET('Water Data'!$E$4,0,10*ROW('Water Data'!E198))),'Data Summary'!BV204="Yes"),100-OFFSET('Water Data'!$E$4,0,10*ROW('Water Data'!E198)),NA())</f>
        <v>#N/A</v>
      </c>
      <c r="H204" s="96" t="e">
        <f ca="true">+IF(AND(ISNUMBER(OFFSET('Water Data'!$E$6,0,10*ROW('Water Data'!E198))),'Data Summary'!BW204="Yes"),OFFSET('Water Data'!$E$6,0,10*ROW('Water Data'!E198)),NA())</f>
        <v>#N/A</v>
      </c>
      <c r="I204" s="96" t="e">
        <f ca="true">+IF(AND(ISNUMBER(OFFSET('Water Data'!$E$9,0,10*ROW('Water Data'!E198))),'Data Summary'!BX204="Yes"),OFFSET('Water Data'!$E$9,0,10*ROW('Water Data'!E198)),NA())</f>
        <v>#N/A</v>
      </c>
      <c r="J204" s="96" t="e">
        <f ca="true">+IF(AND(ISNUMBER(OFFSET('Water Data'!$F$4,0,10*ROW('Water Data'!F198))),'Data Summary'!BY204="Yes"),100-OFFSET('Water Data'!$F$4,0,10*ROW('Water Data'!F198)),NA())</f>
        <v>#N/A</v>
      </c>
      <c r="K204" s="96" t="e">
        <f ca="true">+IF(AND(ISNUMBER(OFFSET('Water Data'!$F$6,0,10*ROW('Water Data'!F198))),'Data Summary'!BZ204="Yes"),OFFSET('Water Data'!$F$6,0,10*ROW('Water Data'!F198)),NA())</f>
        <v>#N/A</v>
      </c>
      <c r="L204" s="96" t="e">
        <f ca="true">+IF(AND(ISNUMBER(OFFSET('Water Data'!$F$9,0,10*ROW('Water Data'!F198))),'Data Summary'!CA204="Yes"),OFFSET('Water Data'!$F$9,0,10*ROW('Water Data'!F198)),NA())</f>
        <v>#N/A</v>
      </c>
      <c r="M204" s="96" t="e">
        <f ca="true">+IF(AND(ISNUMBER(OFFSET('Water Data'!$G$4,0,10*ROW('Water Data'!G198))),'Data Summary'!CB204="Yes"),100-OFFSET('Water Data'!$G$4,0,10*ROW('Water Data'!G198)),NA())</f>
        <v>#N/A</v>
      </c>
      <c r="N204" s="96" t="e">
        <f ca="true">+IF(AND(ISNUMBER(OFFSET('Water Data'!$G$6,0,10*ROW('Water Data'!G198))),'Data Summary'!CC204="Yes"),OFFSET('Water Data'!$G$6,0,10*ROW('Water Data'!G198)),NA())</f>
        <v>#N/A</v>
      </c>
      <c r="O204" s="96" t="e">
        <f ca="true">+IF(AND(ISNUMBER(OFFSET('Water Data'!$G$9,0,10*ROW('Water Data'!G198))),'Data Summary'!CD204="Yes"),OFFSET('Water Data'!$G$9,0,10*ROW('Water Data'!G198)),NA())</f>
        <v>#N/A</v>
      </c>
      <c r="P204" s="96" t="e">
        <f ca="true">+IF(AND(ISNUMBER(OFFSET('Water Data'!$H$4,0,10*ROW('Water Data'!H198))),'Data Summary'!CE204="Yes"),100-OFFSET('Water Data'!$H$4,0,10*ROW('Water Data'!H198)),NA())</f>
        <v>#N/A</v>
      </c>
      <c r="Q204" s="96" t="e">
        <f ca="true">+IF(AND(ISNUMBER(OFFSET('Water Data'!$H$6,0,10*ROW('Water Data'!H198))),'Data Summary'!CF204="Yes"),OFFSET('Water Data'!$H$6,0,10*ROW('Water Data'!H198)),NA())</f>
        <v>#N/A</v>
      </c>
      <c r="R204" s="96" t="e">
        <f ca="true">+IF(AND(ISNUMBER(OFFSET('Water Data'!$H$9,0,10*ROW('Water Data'!H198))),'Data Summary'!CG204="Yes"),OFFSET('Water Data'!$H$9,0,10*ROW('Water Data'!H198)),NA())</f>
        <v>#N/A</v>
      </c>
      <c r="S204" s="96" t="e">
        <f ca="true">+IF(AND(ISNUMBER(OFFSET('Water Data'!$I$4,0,10*ROW('Water Data'!I198))),'Data Summary'!CH204="Yes"),100-OFFSET('Water Data'!$I$4,0,10*ROW('Water Data'!I198)),NA())</f>
        <v>#N/A</v>
      </c>
      <c r="T204" s="96" t="e">
        <f ca="true">+IF(AND(ISNUMBER(OFFSET('Water Data'!$I$6,0,10*ROW('Water Data'!I198))),'Data Summary'!CI204="Yes"),OFFSET('Water Data'!$I$6,0,10*ROW('Water Data'!I198)),NA())</f>
        <v>#N/A</v>
      </c>
      <c r="U204" s="96" t="e">
        <f ca="true">+IF(AND(ISNUMBER(OFFSET('Water Data'!$I$9,0,10*ROW('Water Data'!I198))),'Data Summary'!CJ204="Yes"),OFFSET('Water Data'!$I$9,0,10*ROW('Water Data'!I198)),NA())</f>
        <v>#N/A</v>
      </c>
      <c r="V204" s="97" t="e">
        <f ca="true">+IF(AND(ISNUMBER(OFFSET('Sanitation Data'!$D$4,0,10*ROW('Sanitation Data'!D198))),'Data Summary'!CK204="Yes"),100-OFFSET('Sanitation Data'!$D$4,0,10*ROW('Sanitation Data'!D198)),NA())</f>
        <v>#N/A</v>
      </c>
      <c r="W204" s="97" t="e">
        <f ca="true">+IF(AND(ISNUMBER(OFFSET('Sanitation Data'!$D$6,0,10*ROW('Sanitation Data'!D198))),'Data Summary'!CL204="Yes"),OFFSET('Sanitation Data'!$D$6,0,10*ROW('Sanitation Data'!D198)),NA())</f>
        <v>#N/A</v>
      </c>
      <c r="X204" s="97" t="e">
        <f ca="true">+IF(AND(ISNUMBER(OFFSET('Sanitation Data'!$D$10,0,10*ROW('Sanitation Data'!D198))),'Data Summary'!CM204="Yes"),OFFSET('Sanitation Data'!$D$10,0,10*ROW('Sanitation Data'!D198)),NA())</f>
        <v>#N/A</v>
      </c>
      <c r="Y204" s="97" t="e">
        <f ca="true">+IF(AND(ISNUMBER(OFFSET('Sanitation Data'!$D$11,0,10*ROW('Sanitation Data'!D198))),'Data Summary'!CN204="Yes"),OFFSET('Sanitation Data'!$D$11,0,10*ROW('Sanitation Data'!D198)),NA())</f>
        <v>#N/A</v>
      </c>
      <c r="Z204" s="97" t="e">
        <f ca="true">+IF(AND(ISNUMBER(OFFSET('Sanitation Data'!$D$12,0,10*ROW('Sanitation Data'!D198))),'Data Summary'!CO204="Yes"),OFFSET('Sanitation Data'!$D$12,0,10*ROW('Sanitation Data'!D198)),NA())</f>
        <v>#N/A</v>
      </c>
      <c r="AA204" s="97" t="e">
        <f ca="true">+IF(AND(ISNUMBER(OFFSET('Sanitation Data'!$E$4,0,10*ROW('Sanitation Data'!E198))),'Data Summary'!CP204="Yes"),100-OFFSET('Sanitation Data'!$E$4,0,10*ROW('Sanitation Data'!E198)),NA())</f>
        <v>#N/A</v>
      </c>
      <c r="AB204" s="97" t="e">
        <f ca="true">+IF(AND(ISNUMBER(OFFSET('Sanitation Data'!$E$6,0,10*ROW('Sanitation Data'!E198))),'Data Summary'!CQ204="Yes"),OFFSET('Sanitation Data'!$E$6,0,10*ROW('Sanitation Data'!E198)),NA())</f>
        <v>#N/A</v>
      </c>
      <c r="AC204" s="97" t="e">
        <f ca="true">+IF(AND(ISNUMBER(OFFSET('Sanitation Data'!$E$10,0,10*ROW('Sanitation Data'!E198))),'Data Summary'!CR204="Yes"),OFFSET('Sanitation Data'!$E$10,0,10*ROW('Sanitation Data'!E198)),NA())</f>
        <v>#N/A</v>
      </c>
      <c r="AD204" s="97" t="e">
        <f ca="true">+IF(AND(ISNUMBER(OFFSET('Sanitation Data'!$E$11,0,10*ROW('Sanitation Data'!E198))),'Data Summary'!CS204="Yes"),OFFSET('Sanitation Data'!$E$11,0,10*ROW('Sanitation Data'!E198)),NA())</f>
        <v>#N/A</v>
      </c>
      <c r="AE204" s="97" t="e">
        <f ca="true">+IF(AND(ISNUMBER(OFFSET('Sanitation Data'!$E$12,0,10*ROW('Sanitation Data'!E198))),'Data Summary'!CT204="Yes"),OFFSET('Sanitation Data'!$E$12,0,10*ROW('Sanitation Data'!E198)),NA())</f>
        <v>#N/A</v>
      </c>
      <c r="AF204" s="97" t="e">
        <f ca="true">+IF(AND(ISNUMBER(OFFSET('Sanitation Data'!$F$4,0,10*ROW('Sanitation Data'!F198))),'Data Summary'!CU204="Yes"),100-OFFSET('Sanitation Data'!$F$4,0,10*ROW('Sanitation Data'!F198)),NA())</f>
        <v>#N/A</v>
      </c>
      <c r="AG204" s="97" t="e">
        <f ca="true">+IF(AND(ISNUMBER(OFFSET('Sanitation Data'!$F$6,0,10*ROW('Sanitation Data'!F198))),'Data Summary'!CV204="Yes"),OFFSET('Sanitation Data'!$F$6,0,10*ROW('Sanitation Data'!F198)),NA())</f>
        <v>#N/A</v>
      </c>
      <c r="AH204" s="97" t="e">
        <f ca="true">+IF(AND(ISNUMBER(OFFSET('Sanitation Data'!$F$10,0,10*ROW('Sanitation Data'!F198))),'Data Summary'!CW204="Yes"),OFFSET('Sanitation Data'!$F$10,0,10*ROW('Sanitation Data'!F198)),NA())</f>
        <v>#N/A</v>
      </c>
      <c r="AI204" s="97" t="e">
        <f ca="true">+IF(AND(ISNUMBER(OFFSET('Sanitation Data'!$F$11,0,10*ROW('Sanitation Data'!F198))),'Data Summary'!CX204="Yes"),OFFSET('Sanitation Data'!$F$11,0,10*ROW('Sanitation Data'!F198)),NA())</f>
        <v>#N/A</v>
      </c>
      <c r="AJ204" s="97" t="e">
        <f ca="true">+IF(AND(ISNUMBER(OFFSET('Sanitation Data'!$F$12,0,10*ROW('Sanitation Data'!F198))),'Data Summary'!CY204="Yes"),OFFSET('Sanitation Data'!$F$12,0,10*ROW('Sanitation Data'!F198)),NA())</f>
        <v>#N/A</v>
      </c>
      <c r="AK204" s="97" t="e">
        <f ca="true">+IF(AND(ISNUMBER(OFFSET('Sanitation Data'!$G$4,0,10*ROW('Sanitation Data'!G198))),'Data Summary'!CZ204="Yes"),100-OFFSET('Sanitation Data'!$G$4,0,10*ROW('Sanitation Data'!G198)),NA())</f>
        <v>#N/A</v>
      </c>
      <c r="AL204" s="97" t="e">
        <f ca="true">+IF(AND(ISNUMBER(OFFSET('Sanitation Data'!$G$6,0,10*ROW('Sanitation Data'!G198))),'Data Summary'!DA204="Yes"),OFFSET('Sanitation Data'!$G$6,0,10*ROW('Sanitation Data'!G198)),NA())</f>
        <v>#N/A</v>
      </c>
      <c r="AM204" s="97" t="e">
        <f ca="true">+IF(AND(ISNUMBER(OFFSET('Sanitation Data'!$G$10,0,10*ROW('Sanitation Data'!G198))),'Data Summary'!DB204="Yes"),OFFSET('Sanitation Data'!$G$10,0,10*ROW('Sanitation Data'!G198)),NA())</f>
        <v>#N/A</v>
      </c>
      <c r="AN204" s="97" t="e">
        <f ca="true">+IF(AND(ISNUMBER(OFFSET('Sanitation Data'!$G$11,0,10*ROW('Sanitation Data'!G198))),'Data Summary'!DC204="Yes"),OFFSET('Sanitation Data'!$G$11,0,10*ROW('Sanitation Data'!G198)),NA())</f>
        <v>#N/A</v>
      </c>
      <c r="AO204" s="97" t="e">
        <f ca="true">+IF(AND(ISNUMBER(OFFSET('Sanitation Data'!$G$12,0,10*ROW('Sanitation Data'!G198))),'Data Summary'!DD204="Yes"),OFFSET('Sanitation Data'!$G$12,0,10*ROW('Sanitation Data'!G198)),NA())</f>
        <v>#N/A</v>
      </c>
      <c r="AP204" s="97" t="e">
        <f ca="true">+IF(AND(ISNUMBER(OFFSET('Sanitation Data'!$H$4,0,10*ROW('Sanitation Data'!H198))),'Data Summary'!DE204="Yes"),100-OFFSET('Sanitation Data'!$H$4,0,10*ROW('Sanitation Data'!H198)),NA())</f>
        <v>#N/A</v>
      </c>
      <c r="AQ204" s="97" t="e">
        <f ca="true">+IF(AND(ISNUMBER(OFFSET('Sanitation Data'!$H$6,0,10*ROW('Sanitation Data'!H198))),'Data Summary'!DF204="Yes"),OFFSET('Sanitation Data'!$H$6,0,10*ROW('Sanitation Data'!H198)),NA())</f>
        <v>#N/A</v>
      </c>
      <c r="AR204" s="97" t="e">
        <f ca="true">+IF(AND(ISNUMBER(OFFSET('Sanitation Data'!$H$10,0,10*ROW('Sanitation Data'!H198))),'Data Summary'!DG204="Yes"),OFFSET('Sanitation Data'!$H$10,0,10*ROW('Sanitation Data'!H198)),NA())</f>
        <v>#N/A</v>
      </c>
      <c r="AS204" s="97" t="e">
        <f ca="true">+IF(AND(ISNUMBER(OFFSET('Sanitation Data'!$H$11,0,10*ROW('Sanitation Data'!H198))),'Data Summary'!DH204="Yes"),OFFSET('Sanitation Data'!$H$11,0,10*ROW('Sanitation Data'!H198)),NA())</f>
        <v>#N/A</v>
      </c>
      <c r="AT204" s="97" t="e">
        <f ca="true">+IF(AND(ISNUMBER(OFFSET('Sanitation Data'!$H$12,0,10*ROW('Sanitation Data'!H198))),'Data Summary'!DI204="Yes"),OFFSET('Sanitation Data'!$H$12,0,10*ROW('Sanitation Data'!H198)),NA())</f>
        <v>#N/A</v>
      </c>
      <c r="AU204" s="97" t="e">
        <f ca="true">+IF(AND(ISNUMBER(OFFSET('Sanitation Data'!$I$4,0,10*ROW('Sanitation Data'!I198))),'Data Summary'!DJ204="Yes"),100-OFFSET('Sanitation Data'!$I$4,0,10*ROW('Sanitation Data'!I198)),NA())</f>
        <v>#N/A</v>
      </c>
      <c r="AV204" s="97" t="e">
        <f ca="true">+IF(AND(ISNUMBER(OFFSET('Sanitation Data'!$I$6,0,10*ROW('Sanitation Data'!I198))),'Data Summary'!DK204="Yes"),OFFSET('Sanitation Data'!$I$6,0,10*ROW('Sanitation Data'!I198)),NA())</f>
        <v>#N/A</v>
      </c>
      <c r="AW204" s="97" t="e">
        <f ca="true">+IF(AND(ISNUMBER(OFFSET('Sanitation Data'!$I$10,0,10*ROW('Sanitation Data'!I198))),'Data Summary'!DL204="Yes"),OFFSET('Sanitation Data'!$I$10,0,10*ROW('Sanitation Data'!I198)),NA())</f>
        <v>#N/A</v>
      </c>
      <c r="AX204" s="97" t="e">
        <f ca="true">+IF(AND(ISNUMBER(OFFSET('Sanitation Data'!$I$11,0,10*ROW('Sanitation Data'!I198))),'Data Summary'!DM204="Yes"),OFFSET('Sanitation Data'!$I$11,0,10*ROW('Sanitation Data'!I198)),NA())</f>
        <v>#N/A</v>
      </c>
      <c r="AY204" s="97" t="e">
        <f ca="true">+IF(AND(ISNUMBER(OFFSET('Sanitation Data'!$I$12,0,10*ROW('Sanitation Data'!I198))),'Data Summary'!DN204="Yes"),OFFSET('Sanitation Data'!$I$12,0,10*ROW('Sanitation Data'!I198)),NA())</f>
        <v>#N/A</v>
      </c>
      <c r="AZ204" s="98" t="e">
        <f ca="true">+IF(AND(ISNUMBER(OFFSET('Hygiene Data'!$D$5,0,10*ROW('Hygiene Data'!D198))),'Data Summary'!DO204="Yes"),OFFSET('Hygiene Data'!$D$5,0,10*ROW('Hygiene Data'!D198)),NA())</f>
        <v>#N/A</v>
      </c>
      <c r="BA204" s="98" t="e">
        <f ca="true">+IF(AND(ISNUMBER(OFFSET('Hygiene Data'!$D$7,0,10*ROW('Hygiene Data'!D198))),'Data Summary'!DP204="Yes"),OFFSET('Hygiene Data'!$D$7,0,10*ROW('Hygiene Data'!D198)),NA())</f>
        <v>#N/A</v>
      </c>
      <c r="BB204" s="98" t="e">
        <f ca="true">+IF(AND(ISNUMBER(OFFSET('Hygiene Data'!$D$9,0,10*ROW('Hygiene Data'!D198))),'Data Summary'!DQ204="Yes"),OFFSET('Hygiene Data'!$D$9,0,10*ROW('Hygiene Data'!D198)),NA())</f>
        <v>#N/A</v>
      </c>
      <c r="BC204" s="98" t="e">
        <f ca="true">+IF(AND(ISNUMBER(OFFSET('Hygiene Data'!$E$5,0,10*ROW('Hygiene Data'!E198))),'Data Summary'!DR204="Yes"),OFFSET('Hygiene Data'!$E$5,0,10*ROW('Hygiene Data'!E198)),NA())</f>
        <v>#N/A</v>
      </c>
      <c r="BD204" s="98" t="e">
        <f ca="true">+IF(AND(ISNUMBER(OFFSET('Hygiene Data'!$E$7,0,10*ROW('Hygiene Data'!E198))),'Data Summary'!DS204="Yes"),OFFSET('Hygiene Data'!$E$7,0,10*ROW('Hygiene Data'!E198)),NA())</f>
        <v>#N/A</v>
      </c>
      <c r="BE204" s="98" t="e">
        <f ca="true">+IF(AND(ISNUMBER(OFFSET('Hygiene Data'!$E$9,0,10*ROW('Hygiene Data'!E198))),'Data Summary'!DT204="Yes"),OFFSET('Hygiene Data'!$E$9,0,10*ROW('Hygiene Data'!E198)),NA())</f>
        <v>#N/A</v>
      </c>
      <c r="BF204" s="98" t="e">
        <f ca="true">+IF(AND(ISNUMBER(OFFSET('Hygiene Data'!$F$5,0,10*ROW('Hygiene Data'!F198))),'Data Summary'!DU204="Yes"),OFFSET('Hygiene Data'!$F$5,0,10*ROW('Hygiene Data'!F198)),NA())</f>
        <v>#N/A</v>
      </c>
      <c r="BG204" s="98" t="e">
        <f ca="true">+IF(AND(ISNUMBER(OFFSET('Hygiene Data'!$F$7,0,10*ROW('Hygiene Data'!F198))),'Data Summary'!DV204="Yes"),OFFSET('Hygiene Data'!$F$7,0,10*ROW('Hygiene Data'!F198)),NA())</f>
        <v>#N/A</v>
      </c>
      <c r="BH204" s="98" t="e">
        <f ca="true">+IF(AND(ISNUMBER(OFFSET('Hygiene Data'!$F$9,0,10*ROW('Hygiene Data'!F198))),'Data Summary'!DW204="Yes"),OFFSET('Hygiene Data'!$F$9,0,10*ROW('Hygiene Data'!F198)),NA())</f>
        <v>#N/A</v>
      </c>
      <c r="BI204" s="98" t="e">
        <f ca="true">+IF(AND(ISNUMBER(OFFSET('Hygiene Data'!$G$5,0,10*ROW('Hygiene Data'!G198))),'Data Summary'!DX204="Yes"),OFFSET('Hygiene Data'!$G$5,0,10*ROW('Hygiene Data'!G198)),NA())</f>
        <v>#N/A</v>
      </c>
      <c r="BJ204" s="98" t="e">
        <f ca="true">+IF(AND(ISNUMBER(OFFSET('Hygiene Data'!$G$7,0,10*ROW('Hygiene Data'!G198))),'Data Summary'!DY204="Yes"),OFFSET('Hygiene Data'!$G$7,0,10*ROW('Hygiene Data'!G198)),NA())</f>
        <v>#N/A</v>
      </c>
      <c r="BK204" s="98" t="e">
        <f ca="true">+IF(AND(ISNUMBER(OFFSET('Hygiene Data'!$G$9,0,10*ROW('Hygiene Data'!G198))),'Data Summary'!DZ204="Yes"),OFFSET('Hygiene Data'!$G$9,0,10*ROW('Hygiene Data'!G198)),NA())</f>
        <v>#N/A</v>
      </c>
      <c r="BL204" s="98" t="e">
        <f ca="true">+IF(AND(ISNUMBER(OFFSET('Hygiene Data'!$H$5,0,10*ROW('Hygiene Data'!H198))),'Data Summary'!EA204="Yes"),OFFSET('Hygiene Data'!$H$5,0,10*ROW('Hygiene Data'!H198)),NA())</f>
        <v>#N/A</v>
      </c>
      <c r="BM204" s="98" t="e">
        <f ca="true">+IF(AND(ISNUMBER(OFFSET('Hygiene Data'!$H$7,0,10*ROW('Hygiene Data'!H198))),'Data Summary'!EB204="Yes"),OFFSET('Hygiene Data'!$H$7,0,10*ROW('Hygiene Data'!H198)),NA())</f>
        <v>#N/A</v>
      </c>
      <c r="BN204" s="98" t="e">
        <f ca="true">+IF(AND(ISNUMBER(OFFSET('Hygiene Data'!$H$9,0,10*ROW('Hygiene Data'!H198))),'Data Summary'!EC204="Yes"),OFFSET('Hygiene Data'!$H$9,0,10*ROW('Hygiene Data'!H198)),NA())</f>
        <v>#N/A</v>
      </c>
      <c r="BO204" s="98" t="e">
        <f ca="true">+IF(AND(ISNUMBER(OFFSET('Hygiene Data'!$I$5,0,10*ROW('Hygiene Data'!I198))),'Data Summary'!ED204="Yes"),OFFSET('Hygiene Data'!$I$5,0,10*ROW('Hygiene Data'!I198)),NA())</f>
        <v>#N/A</v>
      </c>
      <c r="BP204" s="98" t="e">
        <f ca="true">+IF(AND(ISNUMBER(OFFSET('Hygiene Data'!$I$7,0,10*ROW('Hygiene Data'!I198))),'Data Summary'!EE204="Yes"),OFFSET('Hygiene Data'!$I$7,0,10*ROW('Hygiene Data'!I198)),NA())</f>
        <v>#N/A</v>
      </c>
      <c r="BQ204" s="98" t="e">
        <f ca="true">+IF(AND(ISNUMBER(OFFSET('Hygiene Data'!$I$9,0,10*ROW('Hygiene Data'!I198))),'Data Summary'!EF204="Yes"),OFFSET('Hygiene Data'!$I$9,0,10*ROW('Hygiene Data'!I198)),NA())</f>
        <v>#N/A</v>
      </c>
    </row>
    <row xmlns:x14ac="http://schemas.microsoft.com/office/spreadsheetml/2009/9/ac" r="205" x14ac:dyDescent="0.2">
      <c r="A205" s="335" t="e">
        <f ca="true">+RIGHT('Data Summary'!A205,LEN('Data Summary'!A205)-9)</f>
        <v>#VALUE!</v>
      </c>
      <c r="B205" s="36" t="str">
        <f ca="true">+IF(ISTEXT('Data Summary'!B205),'Data Summary'!B205,"")</f>
        <v/>
      </c>
      <c r="C205" s="334" t="e">
        <f ca="true">+VALUE('Data Summary'!C205)</f>
        <v>#VALUE!</v>
      </c>
      <c r="D205" s="96" t="e">
        <f ca="true">+IF(AND(ISNUMBER(OFFSET('Water Data'!$D$4,0,10*ROW('Water Data'!D199))),'Data Summary'!BS205="Yes"),100-OFFSET('Water Data'!$D$4,0,10*ROW('Water Data'!D199)),NA())</f>
        <v>#N/A</v>
      </c>
      <c r="E205" s="96" t="e">
        <f ca="true">+IF(AND(ISNUMBER(OFFSET('Water Data'!$D$6,0,10*ROW('Water Data'!D199))),'Data Summary'!BT205="Yes"),OFFSET('Water Data'!$D$6,0,10*ROW('Water Data'!D199)),NA())</f>
        <v>#N/A</v>
      </c>
      <c r="F205" s="96" t="e">
        <f ca="true">+IF(AND(ISNUMBER(OFFSET('Water Data'!$D$9,0,10*ROW('Water Data'!D199))),'Data Summary'!BU205="Yes"),OFFSET('Water Data'!$D$9,0,10*ROW('Water Data'!D199)),NA())</f>
        <v>#N/A</v>
      </c>
      <c r="G205" s="96" t="e">
        <f ca="true">+IF(AND(ISNUMBER(OFFSET('Water Data'!$E$4,0,10*ROW('Water Data'!E199))),'Data Summary'!BV205="Yes"),100-OFFSET('Water Data'!$E$4,0,10*ROW('Water Data'!E199)),NA())</f>
        <v>#N/A</v>
      </c>
      <c r="H205" s="96" t="e">
        <f ca="true">+IF(AND(ISNUMBER(OFFSET('Water Data'!$E$6,0,10*ROW('Water Data'!E199))),'Data Summary'!BW205="Yes"),OFFSET('Water Data'!$E$6,0,10*ROW('Water Data'!E199)),NA())</f>
        <v>#N/A</v>
      </c>
      <c r="I205" s="96" t="e">
        <f ca="true">+IF(AND(ISNUMBER(OFFSET('Water Data'!$E$9,0,10*ROW('Water Data'!E199))),'Data Summary'!BX205="Yes"),OFFSET('Water Data'!$E$9,0,10*ROW('Water Data'!E199)),NA())</f>
        <v>#N/A</v>
      </c>
      <c r="J205" s="96" t="e">
        <f ca="true">+IF(AND(ISNUMBER(OFFSET('Water Data'!$F$4,0,10*ROW('Water Data'!F199))),'Data Summary'!BY205="Yes"),100-OFFSET('Water Data'!$F$4,0,10*ROW('Water Data'!F199)),NA())</f>
        <v>#N/A</v>
      </c>
      <c r="K205" s="96" t="e">
        <f ca="true">+IF(AND(ISNUMBER(OFFSET('Water Data'!$F$6,0,10*ROW('Water Data'!F199))),'Data Summary'!BZ205="Yes"),OFFSET('Water Data'!$F$6,0,10*ROW('Water Data'!F199)),NA())</f>
        <v>#N/A</v>
      </c>
      <c r="L205" s="96" t="e">
        <f ca="true">+IF(AND(ISNUMBER(OFFSET('Water Data'!$F$9,0,10*ROW('Water Data'!F199))),'Data Summary'!CA205="Yes"),OFFSET('Water Data'!$F$9,0,10*ROW('Water Data'!F199)),NA())</f>
        <v>#N/A</v>
      </c>
      <c r="M205" s="96" t="e">
        <f ca="true">+IF(AND(ISNUMBER(OFFSET('Water Data'!$G$4,0,10*ROW('Water Data'!G199))),'Data Summary'!CB205="Yes"),100-OFFSET('Water Data'!$G$4,0,10*ROW('Water Data'!G199)),NA())</f>
        <v>#N/A</v>
      </c>
      <c r="N205" s="96" t="e">
        <f ca="true">+IF(AND(ISNUMBER(OFFSET('Water Data'!$G$6,0,10*ROW('Water Data'!G199))),'Data Summary'!CC205="Yes"),OFFSET('Water Data'!$G$6,0,10*ROW('Water Data'!G199)),NA())</f>
        <v>#N/A</v>
      </c>
      <c r="O205" s="96" t="e">
        <f ca="true">+IF(AND(ISNUMBER(OFFSET('Water Data'!$G$9,0,10*ROW('Water Data'!G199))),'Data Summary'!CD205="Yes"),OFFSET('Water Data'!$G$9,0,10*ROW('Water Data'!G199)),NA())</f>
        <v>#N/A</v>
      </c>
      <c r="P205" s="96" t="e">
        <f ca="true">+IF(AND(ISNUMBER(OFFSET('Water Data'!$H$4,0,10*ROW('Water Data'!H199))),'Data Summary'!CE205="Yes"),100-OFFSET('Water Data'!$H$4,0,10*ROW('Water Data'!H199)),NA())</f>
        <v>#N/A</v>
      </c>
      <c r="Q205" s="96" t="e">
        <f ca="true">+IF(AND(ISNUMBER(OFFSET('Water Data'!$H$6,0,10*ROW('Water Data'!H199))),'Data Summary'!CF205="Yes"),OFFSET('Water Data'!$H$6,0,10*ROW('Water Data'!H199)),NA())</f>
        <v>#N/A</v>
      </c>
      <c r="R205" s="96" t="e">
        <f ca="true">+IF(AND(ISNUMBER(OFFSET('Water Data'!$H$9,0,10*ROW('Water Data'!H199))),'Data Summary'!CG205="Yes"),OFFSET('Water Data'!$H$9,0,10*ROW('Water Data'!H199)),NA())</f>
        <v>#N/A</v>
      </c>
      <c r="S205" s="96" t="e">
        <f ca="true">+IF(AND(ISNUMBER(OFFSET('Water Data'!$I$4,0,10*ROW('Water Data'!I199))),'Data Summary'!CH205="Yes"),100-OFFSET('Water Data'!$I$4,0,10*ROW('Water Data'!I199)),NA())</f>
        <v>#N/A</v>
      </c>
      <c r="T205" s="96" t="e">
        <f ca="true">+IF(AND(ISNUMBER(OFFSET('Water Data'!$I$6,0,10*ROW('Water Data'!I199))),'Data Summary'!CI205="Yes"),OFFSET('Water Data'!$I$6,0,10*ROW('Water Data'!I199)),NA())</f>
        <v>#N/A</v>
      </c>
      <c r="U205" s="96" t="e">
        <f ca="true">+IF(AND(ISNUMBER(OFFSET('Water Data'!$I$9,0,10*ROW('Water Data'!I199))),'Data Summary'!CJ205="Yes"),OFFSET('Water Data'!$I$9,0,10*ROW('Water Data'!I199)),NA())</f>
        <v>#N/A</v>
      </c>
      <c r="V205" s="97" t="e">
        <f ca="true">+IF(AND(ISNUMBER(OFFSET('Sanitation Data'!$D$4,0,10*ROW('Sanitation Data'!D199))),'Data Summary'!CK205="Yes"),100-OFFSET('Sanitation Data'!$D$4,0,10*ROW('Sanitation Data'!D199)),NA())</f>
        <v>#N/A</v>
      </c>
      <c r="W205" s="97" t="e">
        <f ca="true">+IF(AND(ISNUMBER(OFFSET('Sanitation Data'!$D$6,0,10*ROW('Sanitation Data'!D199))),'Data Summary'!CL205="Yes"),OFFSET('Sanitation Data'!$D$6,0,10*ROW('Sanitation Data'!D199)),NA())</f>
        <v>#N/A</v>
      </c>
      <c r="X205" s="97" t="e">
        <f ca="true">+IF(AND(ISNUMBER(OFFSET('Sanitation Data'!$D$10,0,10*ROW('Sanitation Data'!D199))),'Data Summary'!CM205="Yes"),OFFSET('Sanitation Data'!$D$10,0,10*ROW('Sanitation Data'!D199)),NA())</f>
        <v>#N/A</v>
      </c>
      <c r="Y205" s="97" t="e">
        <f ca="true">+IF(AND(ISNUMBER(OFFSET('Sanitation Data'!$D$11,0,10*ROW('Sanitation Data'!D199))),'Data Summary'!CN205="Yes"),OFFSET('Sanitation Data'!$D$11,0,10*ROW('Sanitation Data'!D199)),NA())</f>
        <v>#N/A</v>
      </c>
      <c r="Z205" s="97" t="e">
        <f ca="true">+IF(AND(ISNUMBER(OFFSET('Sanitation Data'!$D$12,0,10*ROW('Sanitation Data'!D199))),'Data Summary'!CO205="Yes"),OFFSET('Sanitation Data'!$D$12,0,10*ROW('Sanitation Data'!D199)),NA())</f>
        <v>#N/A</v>
      </c>
      <c r="AA205" s="97" t="e">
        <f ca="true">+IF(AND(ISNUMBER(OFFSET('Sanitation Data'!$E$4,0,10*ROW('Sanitation Data'!E199))),'Data Summary'!CP205="Yes"),100-OFFSET('Sanitation Data'!$E$4,0,10*ROW('Sanitation Data'!E199)),NA())</f>
        <v>#N/A</v>
      </c>
      <c r="AB205" s="97" t="e">
        <f ca="true">+IF(AND(ISNUMBER(OFFSET('Sanitation Data'!$E$6,0,10*ROW('Sanitation Data'!E199))),'Data Summary'!CQ205="Yes"),OFFSET('Sanitation Data'!$E$6,0,10*ROW('Sanitation Data'!E199)),NA())</f>
        <v>#N/A</v>
      </c>
      <c r="AC205" s="97" t="e">
        <f ca="true">+IF(AND(ISNUMBER(OFFSET('Sanitation Data'!$E$10,0,10*ROW('Sanitation Data'!E199))),'Data Summary'!CR205="Yes"),OFFSET('Sanitation Data'!$E$10,0,10*ROW('Sanitation Data'!E199)),NA())</f>
        <v>#N/A</v>
      </c>
      <c r="AD205" s="97" t="e">
        <f ca="true">+IF(AND(ISNUMBER(OFFSET('Sanitation Data'!$E$11,0,10*ROW('Sanitation Data'!E199))),'Data Summary'!CS205="Yes"),OFFSET('Sanitation Data'!$E$11,0,10*ROW('Sanitation Data'!E199)),NA())</f>
        <v>#N/A</v>
      </c>
      <c r="AE205" s="97" t="e">
        <f ca="true">+IF(AND(ISNUMBER(OFFSET('Sanitation Data'!$E$12,0,10*ROW('Sanitation Data'!E199))),'Data Summary'!CT205="Yes"),OFFSET('Sanitation Data'!$E$12,0,10*ROW('Sanitation Data'!E199)),NA())</f>
        <v>#N/A</v>
      </c>
      <c r="AF205" s="97" t="e">
        <f ca="true">+IF(AND(ISNUMBER(OFFSET('Sanitation Data'!$F$4,0,10*ROW('Sanitation Data'!F199))),'Data Summary'!CU205="Yes"),100-OFFSET('Sanitation Data'!$F$4,0,10*ROW('Sanitation Data'!F199)),NA())</f>
        <v>#N/A</v>
      </c>
      <c r="AG205" s="97" t="e">
        <f ca="true">+IF(AND(ISNUMBER(OFFSET('Sanitation Data'!$F$6,0,10*ROW('Sanitation Data'!F199))),'Data Summary'!CV205="Yes"),OFFSET('Sanitation Data'!$F$6,0,10*ROW('Sanitation Data'!F199)),NA())</f>
        <v>#N/A</v>
      </c>
      <c r="AH205" s="97" t="e">
        <f ca="true">+IF(AND(ISNUMBER(OFFSET('Sanitation Data'!$F$10,0,10*ROW('Sanitation Data'!F199))),'Data Summary'!CW205="Yes"),OFFSET('Sanitation Data'!$F$10,0,10*ROW('Sanitation Data'!F199)),NA())</f>
        <v>#N/A</v>
      </c>
      <c r="AI205" s="97" t="e">
        <f ca="true">+IF(AND(ISNUMBER(OFFSET('Sanitation Data'!$F$11,0,10*ROW('Sanitation Data'!F199))),'Data Summary'!CX205="Yes"),OFFSET('Sanitation Data'!$F$11,0,10*ROW('Sanitation Data'!F199)),NA())</f>
        <v>#N/A</v>
      </c>
      <c r="AJ205" s="97" t="e">
        <f ca="true">+IF(AND(ISNUMBER(OFFSET('Sanitation Data'!$F$12,0,10*ROW('Sanitation Data'!F199))),'Data Summary'!CY205="Yes"),OFFSET('Sanitation Data'!$F$12,0,10*ROW('Sanitation Data'!F199)),NA())</f>
        <v>#N/A</v>
      </c>
      <c r="AK205" s="97" t="e">
        <f ca="true">+IF(AND(ISNUMBER(OFFSET('Sanitation Data'!$G$4,0,10*ROW('Sanitation Data'!G199))),'Data Summary'!CZ205="Yes"),100-OFFSET('Sanitation Data'!$G$4,0,10*ROW('Sanitation Data'!G199)),NA())</f>
        <v>#N/A</v>
      </c>
      <c r="AL205" s="97" t="e">
        <f ca="true">+IF(AND(ISNUMBER(OFFSET('Sanitation Data'!$G$6,0,10*ROW('Sanitation Data'!G199))),'Data Summary'!DA205="Yes"),OFFSET('Sanitation Data'!$G$6,0,10*ROW('Sanitation Data'!G199)),NA())</f>
        <v>#N/A</v>
      </c>
      <c r="AM205" s="97" t="e">
        <f ca="true">+IF(AND(ISNUMBER(OFFSET('Sanitation Data'!$G$10,0,10*ROW('Sanitation Data'!G199))),'Data Summary'!DB205="Yes"),OFFSET('Sanitation Data'!$G$10,0,10*ROW('Sanitation Data'!G199)),NA())</f>
        <v>#N/A</v>
      </c>
      <c r="AN205" s="97" t="e">
        <f ca="true">+IF(AND(ISNUMBER(OFFSET('Sanitation Data'!$G$11,0,10*ROW('Sanitation Data'!G199))),'Data Summary'!DC205="Yes"),OFFSET('Sanitation Data'!$G$11,0,10*ROW('Sanitation Data'!G199)),NA())</f>
        <v>#N/A</v>
      </c>
      <c r="AO205" s="97" t="e">
        <f ca="true">+IF(AND(ISNUMBER(OFFSET('Sanitation Data'!$G$12,0,10*ROW('Sanitation Data'!G199))),'Data Summary'!DD205="Yes"),OFFSET('Sanitation Data'!$G$12,0,10*ROW('Sanitation Data'!G199)),NA())</f>
        <v>#N/A</v>
      </c>
      <c r="AP205" s="97" t="e">
        <f ca="true">+IF(AND(ISNUMBER(OFFSET('Sanitation Data'!$H$4,0,10*ROW('Sanitation Data'!H199))),'Data Summary'!DE205="Yes"),100-OFFSET('Sanitation Data'!$H$4,0,10*ROW('Sanitation Data'!H199)),NA())</f>
        <v>#N/A</v>
      </c>
      <c r="AQ205" s="97" t="e">
        <f ca="true">+IF(AND(ISNUMBER(OFFSET('Sanitation Data'!$H$6,0,10*ROW('Sanitation Data'!H199))),'Data Summary'!DF205="Yes"),OFFSET('Sanitation Data'!$H$6,0,10*ROW('Sanitation Data'!H199)),NA())</f>
        <v>#N/A</v>
      </c>
      <c r="AR205" s="97" t="e">
        <f ca="true">+IF(AND(ISNUMBER(OFFSET('Sanitation Data'!$H$10,0,10*ROW('Sanitation Data'!H199))),'Data Summary'!DG205="Yes"),OFFSET('Sanitation Data'!$H$10,0,10*ROW('Sanitation Data'!H199)),NA())</f>
        <v>#N/A</v>
      </c>
      <c r="AS205" s="97" t="e">
        <f ca="true">+IF(AND(ISNUMBER(OFFSET('Sanitation Data'!$H$11,0,10*ROW('Sanitation Data'!H199))),'Data Summary'!DH205="Yes"),OFFSET('Sanitation Data'!$H$11,0,10*ROW('Sanitation Data'!H199)),NA())</f>
        <v>#N/A</v>
      </c>
      <c r="AT205" s="97" t="e">
        <f ca="true">+IF(AND(ISNUMBER(OFFSET('Sanitation Data'!$H$12,0,10*ROW('Sanitation Data'!H199))),'Data Summary'!DI205="Yes"),OFFSET('Sanitation Data'!$H$12,0,10*ROW('Sanitation Data'!H199)),NA())</f>
        <v>#N/A</v>
      </c>
      <c r="AU205" s="97" t="e">
        <f ca="true">+IF(AND(ISNUMBER(OFFSET('Sanitation Data'!$I$4,0,10*ROW('Sanitation Data'!I199))),'Data Summary'!DJ205="Yes"),100-OFFSET('Sanitation Data'!$I$4,0,10*ROW('Sanitation Data'!I199)),NA())</f>
        <v>#N/A</v>
      </c>
      <c r="AV205" s="97" t="e">
        <f ca="true">+IF(AND(ISNUMBER(OFFSET('Sanitation Data'!$I$6,0,10*ROW('Sanitation Data'!I199))),'Data Summary'!DK205="Yes"),OFFSET('Sanitation Data'!$I$6,0,10*ROW('Sanitation Data'!I199)),NA())</f>
        <v>#N/A</v>
      </c>
      <c r="AW205" s="97" t="e">
        <f ca="true">+IF(AND(ISNUMBER(OFFSET('Sanitation Data'!$I$10,0,10*ROW('Sanitation Data'!I199))),'Data Summary'!DL205="Yes"),OFFSET('Sanitation Data'!$I$10,0,10*ROW('Sanitation Data'!I199)),NA())</f>
        <v>#N/A</v>
      </c>
      <c r="AX205" s="97" t="e">
        <f ca="true">+IF(AND(ISNUMBER(OFFSET('Sanitation Data'!$I$11,0,10*ROW('Sanitation Data'!I199))),'Data Summary'!DM205="Yes"),OFFSET('Sanitation Data'!$I$11,0,10*ROW('Sanitation Data'!I199)),NA())</f>
        <v>#N/A</v>
      </c>
      <c r="AY205" s="97" t="e">
        <f ca="true">+IF(AND(ISNUMBER(OFFSET('Sanitation Data'!$I$12,0,10*ROW('Sanitation Data'!I199))),'Data Summary'!DN205="Yes"),OFFSET('Sanitation Data'!$I$12,0,10*ROW('Sanitation Data'!I199)),NA())</f>
        <v>#N/A</v>
      </c>
      <c r="AZ205" s="98" t="e">
        <f ca="true">+IF(AND(ISNUMBER(OFFSET('Hygiene Data'!$D$5,0,10*ROW('Hygiene Data'!D199))),'Data Summary'!DO205="Yes"),OFFSET('Hygiene Data'!$D$5,0,10*ROW('Hygiene Data'!D199)),NA())</f>
        <v>#N/A</v>
      </c>
      <c r="BA205" s="98" t="e">
        <f ca="true">+IF(AND(ISNUMBER(OFFSET('Hygiene Data'!$D$7,0,10*ROW('Hygiene Data'!D199))),'Data Summary'!DP205="Yes"),OFFSET('Hygiene Data'!$D$7,0,10*ROW('Hygiene Data'!D199)),NA())</f>
        <v>#N/A</v>
      </c>
      <c r="BB205" s="98" t="e">
        <f ca="true">+IF(AND(ISNUMBER(OFFSET('Hygiene Data'!$D$9,0,10*ROW('Hygiene Data'!D199))),'Data Summary'!DQ205="Yes"),OFFSET('Hygiene Data'!$D$9,0,10*ROW('Hygiene Data'!D199)),NA())</f>
        <v>#N/A</v>
      </c>
      <c r="BC205" s="98" t="e">
        <f ca="true">+IF(AND(ISNUMBER(OFFSET('Hygiene Data'!$E$5,0,10*ROW('Hygiene Data'!E199))),'Data Summary'!DR205="Yes"),OFFSET('Hygiene Data'!$E$5,0,10*ROW('Hygiene Data'!E199)),NA())</f>
        <v>#N/A</v>
      </c>
      <c r="BD205" s="98" t="e">
        <f ca="true">+IF(AND(ISNUMBER(OFFSET('Hygiene Data'!$E$7,0,10*ROW('Hygiene Data'!E199))),'Data Summary'!DS205="Yes"),OFFSET('Hygiene Data'!$E$7,0,10*ROW('Hygiene Data'!E199)),NA())</f>
        <v>#N/A</v>
      </c>
      <c r="BE205" s="98" t="e">
        <f ca="true">+IF(AND(ISNUMBER(OFFSET('Hygiene Data'!$E$9,0,10*ROW('Hygiene Data'!E199))),'Data Summary'!DT205="Yes"),OFFSET('Hygiene Data'!$E$9,0,10*ROW('Hygiene Data'!E199)),NA())</f>
        <v>#N/A</v>
      </c>
      <c r="BF205" s="98" t="e">
        <f ca="true">+IF(AND(ISNUMBER(OFFSET('Hygiene Data'!$F$5,0,10*ROW('Hygiene Data'!F199))),'Data Summary'!DU205="Yes"),OFFSET('Hygiene Data'!$F$5,0,10*ROW('Hygiene Data'!F199)),NA())</f>
        <v>#N/A</v>
      </c>
      <c r="BG205" s="98" t="e">
        <f ca="true">+IF(AND(ISNUMBER(OFFSET('Hygiene Data'!$F$7,0,10*ROW('Hygiene Data'!F199))),'Data Summary'!DV205="Yes"),OFFSET('Hygiene Data'!$F$7,0,10*ROW('Hygiene Data'!F199)),NA())</f>
        <v>#N/A</v>
      </c>
      <c r="BH205" s="98" t="e">
        <f ca="true">+IF(AND(ISNUMBER(OFFSET('Hygiene Data'!$F$9,0,10*ROW('Hygiene Data'!F199))),'Data Summary'!DW205="Yes"),OFFSET('Hygiene Data'!$F$9,0,10*ROW('Hygiene Data'!F199)),NA())</f>
        <v>#N/A</v>
      </c>
      <c r="BI205" s="98" t="e">
        <f ca="true">+IF(AND(ISNUMBER(OFFSET('Hygiene Data'!$G$5,0,10*ROW('Hygiene Data'!G199))),'Data Summary'!DX205="Yes"),OFFSET('Hygiene Data'!$G$5,0,10*ROW('Hygiene Data'!G199)),NA())</f>
        <v>#N/A</v>
      </c>
      <c r="BJ205" s="98" t="e">
        <f ca="true">+IF(AND(ISNUMBER(OFFSET('Hygiene Data'!$G$7,0,10*ROW('Hygiene Data'!G199))),'Data Summary'!DY205="Yes"),OFFSET('Hygiene Data'!$G$7,0,10*ROW('Hygiene Data'!G199)),NA())</f>
        <v>#N/A</v>
      </c>
      <c r="BK205" s="98" t="e">
        <f ca="true">+IF(AND(ISNUMBER(OFFSET('Hygiene Data'!$G$9,0,10*ROW('Hygiene Data'!G199))),'Data Summary'!DZ205="Yes"),OFFSET('Hygiene Data'!$G$9,0,10*ROW('Hygiene Data'!G199)),NA())</f>
        <v>#N/A</v>
      </c>
      <c r="BL205" s="98" t="e">
        <f ca="true">+IF(AND(ISNUMBER(OFFSET('Hygiene Data'!$H$5,0,10*ROW('Hygiene Data'!H199))),'Data Summary'!EA205="Yes"),OFFSET('Hygiene Data'!$H$5,0,10*ROW('Hygiene Data'!H199)),NA())</f>
        <v>#N/A</v>
      </c>
      <c r="BM205" s="98" t="e">
        <f ca="true">+IF(AND(ISNUMBER(OFFSET('Hygiene Data'!$H$7,0,10*ROW('Hygiene Data'!H199))),'Data Summary'!EB205="Yes"),OFFSET('Hygiene Data'!$H$7,0,10*ROW('Hygiene Data'!H199)),NA())</f>
        <v>#N/A</v>
      </c>
      <c r="BN205" s="98" t="e">
        <f ca="true">+IF(AND(ISNUMBER(OFFSET('Hygiene Data'!$H$9,0,10*ROW('Hygiene Data'!H199))),'Data Summary'!EC205="Yes"),OFFSET('Hygiene Data'!$H$9,0,10*ROW('Hygiene Data'!H199)),NA())</f>
        <v>#N/A</v>
      </c>
      <c r="BO205" s="98" t="e">
        <f ca="true">+IF(AND(ISNUMBER(OFFSET('Hygiene Data'!$I$5,0,10*ROW('Hygiene Data'!I199))),'Data Summary'!ED205="Yes"),OFFSET('Hygiene Data'!$I$5,0,10*ROW('Hygiene Data'!I199)),NA())</f>
        <v>#N/A</v>
      </c>
      <c r="BP205" s="98" t="e">
        <f ca="true">+IF(AND(ISNUMBER(OFFSET('Hygiene Data'!$I$7,0,10*ROW('Hygiene Data'!I199))),'Data Summary'!EE205="Yes"),OFFSET('Hygiene Data'!$I$7,0,10*ROW('Hygiene Data'!I199)),NA())</f>
        <v>#N/A</v>
      </c>
      <c r="BQ205" s="98" t="e">
        <f ca="true">+IF(AND(ISNUMBER(OFFSET('Hygiene Data'!$I$9,0,10*ROW('Hygiene Data'!I199))),'Data Summary'!EF205="Yes"),OFFSET('Hygiene Data'!$I$9,0,10*ROW('Hygiene Data'!I199)),NA())</f>
        <v>#N/A</v>
      </c>
    </row>
    <row xmlns:x14ac="http://schemas.microsoft.com/office/spreadsheetml/2009/9/ac" r="206" x14ac:dyDescent="0.2">
      <c r="A206" s="335" t="e">
        <f ca="true">+RIGHT('Data Summary'!A206,LEN('Data Summary'!A206)-9)</f>
        <v>#VALUE!</v>
      </c>
      <c r="B206" s="36" t="str">
        <f ca="true">+IF(ISTEXT('Data Summary'!B206),'Data Summary'!B206,"")</f>
        <v/>
      </c>
      <c r="C206" s="334" t="e">
        <f ca="true">+VALUE('Data Summary'!C206)</f>
        <v>#VALUE!</v>
      </c>
      <c r="D206" s="96" t="e">
        <f ca="true">+IF(AND(ISNUMBER(OFFSET('Water Data'!$D$4,0,10*ROW('Water Data'!D200))),'Data Summary'!BS206="Yes"),100-OFFSET('Water Data'!$D$4,0,10*ROW('Water Data'!D200)),NA())</f>
        <v>#N/A</v>
      </c>
      <c r="E206" s="96" t="e">
        <f ca="true">+IF(AND(ISNUMBER(OFFSET('Water Data'!$D$6,0,10*ROW('Water Data'!D200))),'Data Summary'!BT206="Yes"),OFFSET('Water Data'!$D$6,0,10*ROW('Water Data'!D200)),NA())</f>
        <v>#N/A</v>
      </c>
      <c r="F206" s="96" t="e">
        <f ca="true">+IF(AND(ISNUMBER(OFFSET('Water Data'!$D$9,0,10*ROW('Water Data'!D200))),'Data Summary'!BU206="Yes"),OFFSET('Water Data'!$D$9,0,10*ROW('Water Data'!D200)),NA())</f>
        <v>#N/A</v>
      </c>
      <c r="G206" s="96" t="e">
        <f ca="true">+IF(AND(ISNUMBER(OFFSET('Water Data'!$E$4,0,10*ROW('Water Data'!E200))),'Data Summary'!BV206="Yes"),100-OFFSET('Water Data'!$E$4,0,10*ROW('Water Data'!E200)),NA())</f>
        <v>#N/A</v>
      </c>
      <c r="H206" s="96" t="e">
        <f ca="true">+IF(AND(ISNUMBER(OFFSET('Water Data'!$E$6,0,10*ROW('Water Data'!E200))),'Data Summary'!BW206="Yes"),OFFSET('Water Data'!$E$6,0,10*ROW('Water Data'!E200)),NA())</f>
        <v>#N/A</v>
      </c>
      <c r="I206" s="96" t="e">
        <f ca="true">+IF(AND(ISNUMBER(OFFSET('Water Data'!$E$9,0,10*ROW('Water Data'!E200))),'Data Summary'!BX206="Yes"),OFFSET('Water Data'!$E$9,0,10*ROW('Water Data'!E200)),NA())</f>
        <v>#N/A</v>
      </c>
      <c r="J206" s="96" t="e">
        <f ca="true">+IF(AND(ISNUMBER(OFFSET('Water Data'!$F$4,0,10*ROW('Water Data'!F200))),'Data Summary'!BY206="Yes"),100-OFFSET('Water Data'!$F$4,0,10*ROW('Water Data'!F200)),NA())</f>
        <v>#N/A</v>
      </c>
      <c r="K206" s="96" t="e">
        <f ca="true">+IF(AND(ISNUMBER(OFFSET('Water Data'!$F$6,0,10*ROW('Water Data'!F200))),'Data Summary'!BZ206="Yes"),OFFSET('Water Data'!$F$6,0,10*ROW('Water Data'!F200)),NA())</f>
        <v>#N/A</v>
      </c>
      <c r="L206" s="96" t="e">
        <f ca="true">+IF(AND(ISNUMBER(OFFSET('Water Data'!$F$9,0,10*ROW('Water Data'!F200))),'Data Summary'!CA206="Yes"),OFFSET('Water Data'!$F$9,0,10*ROW('Water Data'!F200)),NA())</f>
        <v>#N/A</v>
      </c>
      <c r="M206" s="96" t="e">
        <f ca="true">+IF(AND(ISNUMBER(OFFSET('Water Data'!$G$4,0,10*ROW('Water Data'!G200))),'Data Summary'!CB206="Yes"),100-OFFSET('Water Data'!$G$4,0,10*ROW('Water Data'!G200)),NA())</f>
        <v>#N/A</v>
      </c>
      <c r="N206" s="96" t="e">
        <f ca="true">+IF(AND(ISNUMBER(OFFSET('Water Data'!$G$6,0,10*ROW('Water Data'!G200))),'Data Summary'!CC206="Yes"),OFFSET('Water Data'!$G$6,0,10*ROW('Water Data'!G200)),NA())</f>
        <v>#N/A</v>
      </c>
      <c r="O206" s="96" t="e">
        <f ca="true">+IF(AND(ISNUMBER(OFFSET('Water Data'!$G$9,0,10*ROW('Water Data'!G200))),'Data Summary'!CD206="Yes"),OFFSET('Water Data'!$G$9,0,10*ROW('Water Data'!G200)),NA())</f>
        <v>#N/A</v>
      </c>
      <c r="P206" s="96" t="e">
        <f ca="true">+IF(AND(ISNUMBER(OFFSET('Water Data'!$H$4,0,10*ROW('Water Data'!H200))),'Data Summary'!CE206="Yes"),100-OFFSET('Water Data'!$H$4,0,10*ROW('Water Data'!H200)),NA())</f>
        <v>#N/A</v>
      </c>
      <c r="Q206" s="96" t="e">
        <f ca="true">+IF(AND(ISNUMBER(OFFSET('Water Data'!$H$6,0,10*ROW('Water Data'!H200))),'Data Summary'!CF206="Yes"),OFFSET('Water Data'!$H$6,0,10*ROW('Water Data'!H200)),NA())</f>
        <v>#N/A</v>
      </c>
      <c r="R206" s="96" t="e">
        <f ca="true">+IF(AND(ISNUMBER(OFFSET('Water Data'!$H$9,0,10*ROW('Water Data'!H200))),'Data Summary'!CG206="Yes"),OFFSET('Water Data'!$H$9,0,10*ROW('Water Data'!H200)),NA())</f>
        <v>#N/A</v>
      </c>
      <c r="S206" s="96" t="e">
        <f ca="true">+IF(AND(ISNUMBER(OFFSET('Water Data'!$I$4,0,10*ROW('Water Data'!I200))),'Data Summary'!CH206="Yes"),100-OFFSET('Water Data'!$I$4,0,10*ROW('Water Data'!I200)),NA())</f>
        <v>#N/A</v>
      </c>
      <c r="T206" s="96" t="e">
        <f ca="true">+IF(AND(ISNUMBER(OFFSET('Water Data'!$I$6,0,10*ROW('Water Data'!I200))),'Data Summary'!CI206="Yes"),OFFSET('Water Data'!$I$6,0,10*ROW('Water Data'!I200)),NA())</f>
        <v>#N/A</v>
      </c>
      <c r="U206" s="96" t="e">
        <f ca="true">+IF(AND(ISNUMBER(OFFSET('Water Data'!$I$9,0,10*ROW('Water Data'!I200))),'Data Summary'!CJ206="Yes"),OFFSET('Water Data'!$I$9,0,10*ROW('Water Data'!I200)),NA())</f>
        <v>#N/A</v>
      </c>
      <c r="V206" s="97" t="e">
        <f ca="true">+IF(AND(ISNUMBER(OFFSET('Sanitation Data'!$D$4,0,10*ROW('Sanitation Data'!D200))),'Data Summary'!CK206="Yes"),100-OFFSET('Sanitation Data'!$D$4,0,10*ROW('Sanitation Data'!D200)),NA())</f>
        <v>#N/A</v>
      </c>
      <c r="W206" s="97" t="e">
        <f ca="true">+IF(AND(ISNUMBER(OFFSET('Sanitation Data'!$D$6,0,10*ROW('Sanitation Data'!D200))),'Data Summary'!CL206="Yes"),OFFSET('Sanitation Data'!$D$6,0,10*ROW('Sanitation Data'!D200)),NA())</f>
        <v>#N/A</v>
      </c>
      <c r="X206" s="97" t="e">
        <f ca="true">+IF(AND(ISNUMBER(OFFSET('Sanitation Data'!$D$10,0,10*ROW('Sanitation Data'!D200))),'Data Summary'!CM206="Yes"),OFFSET('Sanitation Data'!$D$10,0,10*ROW('Sanitation Data'!D200)),NA())</f>
        <v>#N/A</v>
      </c>
      <c r="Y206" s="97" t="e">
        <f ca="true">+IF(AND(ISNUMBER(OFFSET('Sanitation Data'!$D$11,0,10*ROW('Sanitation Data'!D200))),'Data Summary'!CN206="Yes"),OFFSET('Sanitation Data'!$D$11,0,10*ROW('Sanitation Data'!D200)),NA())</f>
        <v>#N/A</v>
      </c>
      <c r="Z206" s="97" t="e">
        <f ca="true">+IF(AND(ISNUMBER(OFFSET('Sanitation Data'!$D$12,0,10*ROW('Sanitation Data'!D200))),'Data Summary'!CO206="Yes"),OFFSET('Sanitation Data'!$D$12,0,10*ROW('Sanitation Data'!D200)),NA())</f>
        <v>#N/A</v>
      </c>
      <c r="AA206" s="97" t="e">
        <f ca="true">+IF(AND(ISNUMBER(OFFSET('Sanitation Data'!$E$4,0,10*ROW('Sanitation Data'!E200))),'Data Summary'!CP206="Yes"),100-OFFSET('Sanitation Data'!$E$4,0,10*ROW('Sanitation Data'!E200)),NA())</f>
        <v>#N/A</v>
      </c>
      <c r="AB206" s="97" t="e">
        <f ca="true">+IF(AND(ISNUMBER(OFFSET('Sanitation Data'!$E$6,0,10*ROW('Sanitation Data'!E200))),'Data Summary'!CQ206="Yes"),OFFSET('Sanitation Data'!$E$6,0,10*ROW('Sanitation Data'!E200)),NA())</f>
        <v>#N/A</v>
      </c>
      <c r="AC206" s="97" t="e">
        <f ca="true">+IF(AND(ISNUMBER(OFFSET('Sanitation Data'!$E$10,0,10*ROW('Sanitation Data'!E200))),'Data Summary'!CR206="Yes"),OFFSET('Sanitation Data'!$E$10,0,10*ROW('Sanitation Data'!E200)),NA())</f>
        <v>#N/A</v>
      </c>
      <c r="AD206" s="97" t="e">
        <f ca="true">+IF(AND(ISNUMBER(OFFSET('Sanitation Data'!$E$11,0,10*ROW('Sanitation Data'!E200))),'Data Summary'!CS206="Yes"),OFFSET('Sanitation Data'!$E$11,0,10*ROW('Sanitation Data'!E200)),NA())</f>
        <v>#N/A</v>
      </c>
      <c r="AE206" s="97" t="e">
        <f ca="true">+IF(AND(ISNUMBER(OFFSET('Sanitation Data'!$E$12,0,10*ROW('Sanitation Data'!E200))),'Data Summary'!CT206="Yes"),OFFSET('Sanitation Data'!$E$12,0,10*ROW('Sanitation Data'!E200)),NA())</f>
        <v>#N/A</v>
      </c>
      <c r="AF206" s="97" t="e">
        <f ca="true">+IF(AND(ISNUMBER(OFFSET('Sanitation Data'!$F$4,0,10*ROW('Sanitation Data'!F200))),'Data Summary'!CU206="Yes"),100-OFFSET('Sanitation Data'!$F$4,0,10*ROW('Sanitation Data'!F200)),NA())</f>
        <v>#N/A</v>
      </c>
      <c r="AG206" s="97" t="e">
        <f ca="true">+IF(AND(ISNUMBER(OFFSET('Sanitation Data'!$F$6,0,10*ROW('Sanitation Data'!F200))),'Data Summary'!CV206="Yes"),OFFSET('Sanitation Data'!$F$6,0,10*ROW('Sanitation Data'!F200)),NA())</f>
        <v>#N/A</v>
      </c>
      <c r="AH206" s="97" t="e">
        <f ca="true">+IF(AND(ISNUMBER(OFFSET('Sanitation Data'!$F$10,0,10*ROW('Sanitation Data'!F200))),'Data Summary'!CW206="Yes"),OFFSET('Sanitation Data'!$F$10,0,10*ROW('Sanitation Data'!F200)),NA())</f>
        <v>#N/A</v>
      </c>
      <c r="AI206" s="97" t="e">
        <f ca="true">+IF(AND(ISNUMBER(OFFSET('Sanitation Data'!$F$11,0,10*ROW('Sanitation Data'!F200))),'Data Summary'!CX206="Yes"),OFFSET('Sanitation Data'!$F$11,0,10*ROW('Sanitation Data'!F200)),NA())</f>
        <v>#N/A</v>
      </c>
      <c r="AJ206" s="97" t="e">
        <f ca="true">+IF(AND(ISNUMBER(OFFSET('Sanitation Data'!$F$12,0,10*ROW('Sanitation Data'!F200))),'Data Summary'!CY206="Yes"),OFFSET('Sanitation Data'!$F$12,0,10*ROW('Sanitation Data'!F200)),NA())</f>
        <v>#N/A</v>
      </c>
      <c r="AK206" s="97" t="e">
        <f ca="true">+IF(AND(ISNUMBER(OFFSET('Sanitation Data'!$G$4,0,10*ROW('Sanitation Data'!G200))),'Data Summary'!CZ206="Yes"),100-OFFSET('Sanitation Data'!$G$4,0,10*ROW('Sanitation Data'!G200)),NA())</f>
        <v>#N/A</v>
      </c>
      <c r="AL206" s="97" t="e">
        <f ca="true">+IF(AND(ISNUMBER(OFFSET('Sanitation Data'!$G$6,0,10*ROW('Sanitation Data'!G200))),'Data Summary'!DA206="Yes"),OFFSET('Sanitation Data'!$G$6,0,10*ROW('Sanitation Data'!G200)),NA())</f>
        <v>#N/A</v>
      </c>
      <c r="AM206" s="97" t="e">
        <f ca="true">+IF(AND(ISNUMBER(OFFSET('Sanitation Data'!$G$10,0,10*ROW('Sanitation Data'!G200))),'Data Summary'!DB206="Yes"),OFFSET('Sanitation Data'!$G$10,0,10*ROW('Sanitation Data'!G200)),NA())</f>
        <v>#N/A</v>
      </c>
      <c r="AN206" s="97" t="e">
        <f ca="true">+IF(AND(ISNUMBER(OFFSET('Sanitation Data'!$G$11,0,10*ROW('Sanitation Data'!G200))),'Data Summary'!DC206="Yes"),OFFSET('Sanitation Data'!$G$11,0,10*ROW('Sanitation Data'!G200)),NA())</f>
        <v>#N/A</v>
      </c>
      <c r="AO206" s="97" t="e">
        <f ca="true">+IF(AND(ISNUMBER(OFFSET('Sanitation Data'!$G$12,0,10*ROW('Sanitation Data'!G200))),'Data Summary'!DD206="Yes"),OFFSET('Sanitation Data'!$G$12,0,10*ROW('Sanitation Data'!G200)),NA())</f>
        <v>#N/A</v>
      </c>
      <c r="AP206" s="97" t="e">
        <f ca="true">+IF(AND(ISNUMBER(OFFSET('Sanitation Data'!$H$4,0,10*ROW('Sanitation Data'!H200))),'Data Summary'!DE206="Yes"),100-OFFSET('Sanitation Data'!$H$4,0,10*ROW('Sanitation Data'!H200)),NA())</f>
        <v>#N/A</v>
      </c>
      <c r="AQ206" s="97" t="e">
        <f ca="true">+IF(AND(ISNUMBER(OFFSET('Sanitation Data'!$H$6,0,10*ROW('Sanitation Data'!H200))),'Data Summary'!DF206="Yes"),OFFSET('Sanitation Data'!$H$6,0,10*ROW('Sanitation Data'!H200)),NA())</f>
        <v>#N/A</v>
      </c>
      <c r="AR206" s="97" t="e">
        <f ca="true">+IF(AND(ISNUMBER(OFFSET('Sanitation Data'!$H$10,0,10*ROW('Sanitation Data'!H200))),'Data Summary'!DG206="Yes"),OFFSET('Sanitation Data'!$H$10,0,10*ROW('Sanitation Data'!H200)),NA())</f>
        <v>#N/A</v>
      </c>
      <c r="AS206" s="97" t="e">
        <f ca="true">+IF(AND(ISNUMBER(OFFSET('Sanitation Data'!$H$11,0,10*ROW('Sanitation Data'!H200))),'Data Summary'!DH206="Yes"),OFFSET('Sanitation Data'!$H$11,0,10*ROW('Sanitation Data'!H200)),NA())</f>
        <v>#N/A</v>
      </c>
      <c r="AT206" s="97" t="e">
        <f ca="true">+IF(AND(ISNUMBER(OFFSET('Sanitation Data'!$H$12,0,10*ROW('Sanitation Data'!H200))),'Data Summary'!DI206="Yes"),OFFSET('Sanitation Data'!$H$12,0,10*ROW('Sanitation Data'!H200)),NA())</f>
        <v>#N/A</v>
      </c>
      <c r="AU206" s="97" t="e">
        <f ca="true">+IF(AND(ISNUMBER(OFFSET('Sanitation Data'!$I$4,0,10*ROW('Sanitation Data'!I200))),'Data Summary'!DJ206="Yes"),100-OFFSET('Sanitation Data'!$I$4,0,10*ROW('Sanitation Data'!I200)),NA())</f>
        <v>#N/A</v>
      </c>
      <c r="AV206" s="97" t="e">
        <f ca="true">+IF(AND(ISNUMBER(OFFSET('Sanitation Data'!$I$6,0,10*ROW('Sanitation Data'!I200))),'Data Summary'!DK206="Yes"),OFFSET('Sanitation Data'!$I$6,0,10*ROW('Sanitation Data'!I200)),NA())</f>
        <v>#N/A</v>
      </c>
      <c r="AW206" s="97" t="e">
        <f ca="true">+IF(AND(ISNUMBER(OFFSET('Sanitation Data'!$I$10,0,10*ROW('Sanitation Data'!I200))),'Data Summary'!DL206="Yes"),OFFSET('Sanitation Data'!$I$10,0,10*ROW('Sanitation Data'!I200)),NA())</f>
        <v>#N/A</v>
      </c>
      <c r="AX206" s="97" t="e">
        <f ca="true">+IF(AND(ISNUMBER(OFFSET('Sanitation Data'!$I$11,0,10*ROW('Sanitation Data'!I200))),'Data Summary'!DM206="Yes"),OFFSET('Sanitation Data'!$I$11,0,10*ROW('Sanitation Data'!I200)),NA())</f>
        <v>#N/A</v>
      </c>
      <c r="AY206" s="97" t="e">
        <f ca="true">+IF(AND(ISNUMBER(OFFSET('Sanitation Data'!$I$12,0,10*ROW('Sanitation Data'!I200))),'Data Summary'!DN206="Yes"),OFFSET('Sanitation Data'!$I$12,0,10*ROW('Sanitation Data'!I200)),NA())</f>
        <v>#N/A</v>
      </c>
      <c r="AZ206" s="98" t="e">
        <f ca="true">+IF(AND(ISNUMBER(OFFSET('Hygiene Data'!$D$5,0,10*ROW('Hygiene Data'!D200))),'Data Summary'!DO206="Yes"),OFFSET('Hygiene Data'!$D$5,0,10*ROW('Hygiene Data'!D200)),NA())</f>
        <v>#N/A</v>
      </c>
      <c r="BA206" s="98" t="e">
        <f ca="true">+IF(AND(ISNUMBER(OFFSET('Hygiene Data'!$D$7,0,10*ROW('Hygiene Data'!D200))),'Data Summary'!DP206="Yes"),OFFSET('Hygiene Data'!$D$7,0,10*ROW('Hygiene Data'!D200)),NA())</f>
        <v>#N/A</v>
      </c>
      <c r="BB206" s="98" t="e">
        <f ca="true">+IF(AND(ISNUMBER(OFFSET('Hygiene Data'!$D$9,0,10*ROW('Hygiene Data'!D200))),'Data Summary'!DQ206="Yes"),OFFSET('Hygiene Data'!$D$9,0,10*ROW('Hygiene Data'!D200)),NA())</f>
        <v>#N/A</v>
      </c>
      <c r="BC206" s="98" t="e">
        <f ca="true">+IF(AND(ISNUMBER(OFFSET('Hygiene Data'!$E$5,0,10*ROW('Hygiene Data'!E200))),'Data Summary'!DR206="Yes"),OFFSET('Hygiene Data'!$E$5,0,10*ROW('Hygiene Data'!E200)),NA())</f>
        <v>#N/A</v>
      </c>
      <c r="BD206" s="98" t="e">
        <f ca="true">+IF(AND(ISNUMBER(OFFSET('Hygiene Data'!$E$7,0,10*ROW('Hygiene Data'!E200))),'Data Summary'!DS206="Yes"),OFFSET('Hygiene Data'!$E$7,0,10*ROW('Hygiene Data'!E200)),NA())</f>
        <v>#N/A</v>
      </c>
      <c r="BE206" s="98" t="e">
        <f ca="true">+IF(AND(ISNUMBER(OFFSET('Hygiene Data'!$E$9,0,10*ROW('Hygiene Data'!E200))),'Data Summary'!DT206="Yes"),OFFSET('Hygiene Data'!$E$9,0,10*ROW('Hygiene Data'!E200)),NA())</f>
        <v>#N/A</v>
      </c>
      <c r="BF206" s="98" t="e">
        <f ca="true">+IF(AND(ISNUMBER(OFFSET('Hygiene Data'!$F$5,0,10*ROW('Hygiene Data'!F200))),'Data Summary'!DU206="Yes"),OFFSET('Hygiene Data'!$F$5,0,10*ROW('Hygiene Data'!F200)),NA())</f>
        <v>#N/A</v>
      </c>
      <c r="BG206" s="98" t="e">
        <f ca="true">+IF(AND(ISNUMBER(OFFSET('Hygiene Data'!$F$7,0,10*ROW('Hygiene Data'!F200))),'Data Summary'!DV206="Yes"),OFFSET('Hygiene Data'!$F$7,0,10*ROW('Hygiene Data'!F200)),NA())</f>
        <v>#N/A</v>
      </c>
      <c r="BH206" s="98" t="e">
        <f ca="true">+IF(AND(ISNUMBER(OFFSET('Hygiene Data'!$F$9,0,10*ROW('Hygiene Data'!F200))),'Data Summary'!DW206="Yes"),OFFSET('Hygiene Data'!$F$9,0,10*ROW('Hygiene Data'!F200)),NA())</f>
        <v>#N/A</v>
      </c>
      <c r="BI206" s="98" t="e">
        <f ca="true">+IF(AND(ISNUMBER(OFFSET('Hygiene Data'!$G$5,0,10*ROW('Hygiene Data'!G200))),'Data Summary'!DX206="Yes"),OFFSET('Hygiene Data'!$G$5,0,10*ROW('Hygiene Data'!G200)),NA())</f>
        <v>#N/A</v>
      </c>
      <c r="BJ206" s="98" t="e">
        <f ca="true">+IF(AND(ISNUMBER(OFFSET('Hygiene Data'!$G$7,0,10*ROW('Hygiene Data'!G200))),'Data Summary'!DY206="Yes"),OFFSET('Hygiene Data'!$G$7,0,10*ROW('Hygiene Data'!G200)),NA())</f>
        <v>#N/A</v>
      </c>
      <c r="BK206" s="98" t="e">
        <f ca="true">+IF(AND(ISNUMBER(OFFSET('Hygiene Data'!$G$9,0,10*ROW('Hygiene Data'!G200))),'Data Summary'!DZ206="Yes"),OFFSET('Hygiene Data'!$G$9,0,10*ROW('Hygiene Data'!G200)),NA())</f>
        <v>#N/A</v>
      </c>
      <c r="BL206" s="98" t="e">
        <f ca="true">+IF(AND(ISNUMBER(OFFSET('Hygiene Data'!$H$5,0,10*ROW('Hygiene Data'!H200))),'Data Summary'!EA206="Yes"),OFFSET('Hygiene Data'!$H$5,0,10*ROW('Hygiene Data'!H200)),NA())</f>
        <v>#N/A</v>
      </c>
      <c r="BM206" s="98" t="e">
        <f ca="true">+IF(AND(ISNUMBER(OFFSET('Hygiene Data'!$H$7,0,10*ROW('Hygiene Data'!H200))),'Data Summary'!EB206="Yes"),OFFSET('Hygiene Data'!$H$7,0,10*ROW('Hygiene Data'!H200)),NA())</f>
        <v>#N/A</v>
      </c>
      <c r="BN206" s="98" t="e">
        <f ca="true">+IF(AND(ISNUMBER(OFFSET('Hygiene Data'!$H$9,0,10*ROW('Hygiene Data'!H200))),'Data Summary'!EC206="Yes"),OFFSET('Hygiene Data'!$H$9,0,10*ROW('Hygiene Data'!H200)),NA())</f>
        <v>#N/A</v>
      </c>
      <c r="BO206" s="98" t="e">
        <f ca="true">+IF(AND(ISNUMBER(OFFSET('Hygiene Data'!$I$5,0,10*ROW('Hygiene Data'!I200))),'Data Summary'!ED206="Yes"),OFFSET('Hygiene Data'!$I$5,0,10*ROW('Hygiene Data'!I200)),NA())</f>
        <v>#N/A</v>
      </c>
      <c r="BP206" s="98" t="e">
        <f ca="true">+IF(AND(ISNUMBER(OFFSET('Hygiene Data'!$I$7,0,10*ROW('Hygiene Data'!I200))),'Data Summary'!EE206="Yes"),OFFSET('Hygiene Data'!$I$7,0,10*ROW('Hygiene Data'!I200)),NA())</f>
        <v>#N/A</v>
      </c>
      <c r="BQ206" s="98" t="e">
        <f ca="true">+IF(AND(ISNUMBER(OFFSET('Hygiene Data'!$I$9,0,10*ROW('Hygiene Data'!I200))),'Data Summary'!EF206="Yes"),OFFSET('Hygiene Data'!$I$9,0,10*ROW('Hygiene Data'!I200)),NA())</f>
        <v>#N/A</v>
      </c>
    </row>
    <row xmlns:x14ac="http://schemas.microsoft.com/office/spreadsheetml/2009/9/ac" r="207" x14ac:dyDescent="0.2">
      <c r="A207" s="335" t="e">
        <f ca="true">+RIGHT('Data Summary'!A207,LEN('Data Summary'!A207)-9)</f>
        <v>#VALUE!</v>
      </c>
      <c r="B207" s="36" t="str">
        <f ca="true">+IF(ISTEXT('Data Summary'!B207),'Data Summary'!B207,"")</f>
        <v/>
      </c>
      <c r="C207" s="334" t="e">
        <f ca="true">+VALUE('Data Summary'!C207)</f>
        <v>#VALUE!</v>
      </c>
      <c r="D207" s="96" t="e">
        <f ca="true">+IF(AND(ISNUMBER(OFFSET('Water Data'!$D$4,0,10*ROW('Water Data'!D201))),'Data Summary'!BS207="Yes"),100-OFFSET('Water Data'!$D$4,0,10*ROW('Water Data'!D201)),NA())</f>
        <v>#N/A</v>
      </c>
      <c r="E207" s="96" t="e">
        <f ca="true">+IF(AND(ISNUMBER(OFFSET('Water Data'!$D$6,0,10*ROW('Water Data'!D201))),'Data Summary'!BT207="Yes"),OFFSET('Water Data'!$D$6,0,10*ROW('Water Data'!D201)),NA())</f>
        <v>#N/A</v>
      </c>
      <c r="F207" s="96" t="e">
        <f ca="true">+IF(AND(ISNUMBER(OFFSET('Water Data'!$D$9,0,10*ROW('Water Data'!D201))),'Data Summary'!BU207="Yes"),OFFSET('Water Data'!$D$9,0,10*ROW('Water Data'!D201)),NA())</f>
        <v>#N/A</v>
      </c>
      <c r="G207" s="96" t="e">
        <f ca="true">+IF(AND(ISNUMBER(OFFSET('Water Data'!$E$4,0,10*ROW('Water Data'!E201))),'Data Summary'!BV207="Yes"),100-OFFSET('Water Data'!$E$4,0,10*ROW('Water Data'!E201)),NA())</f>
        <v>#N/A</v>
      </c>
      <c r="H207" s="96" t="e">
        <f ca="true">+IF(AND(ISNUMBER(OFFSET('Water Data'!$E$6,0,10*ROW('Water Data'!E201))),'Data Summary'!BW207="Yes"),OFFSET('Water Data'!$E$6,0,10*ROW('Water Data'!E201)),NA())</f>
        <v>#N/A</v>
      </c>
      <c r="I207" s="96" t="e">
        <f ca="true">+IF(AND(ISNUMBER(OFFSET('Water Data'!$E$9,0,10*ROW('Water Data'!E201))),'Data Summary'!BX207="Yes"),OFFSET('Water Data'!$E$9,0,10*ROW('Water Data'!E201)),NA())</f>
        <v>#N/A</v>
      </c>
      <c r="J207" s="96" t="e">
        <f ca="true">+IF(AND(ISNUMBER(OFFSET('Water Data'!$F$4,0,10*ROW('Water Data'!F201))),'Data Summary'!BY207="Yes"),100-OFFSET('Water Data'!$F$4,0,10*ROW('Water Data'!F201)),NA())</f>
        <v>#N/A</v>
      </c>
      <c r="K207" s="96" t="e">
        <f ca="true">+IF(AND(ISNUMBER(OFFSET('Water Data'!$F$6,0,10*ROW('Water Data'!F201))),'Data Summary'!BZ207="Yes"),OFFSET('Water Data'!$F$6,0,10*ROW('Water Data'!F201)),NA())</f>
        <v>#N/A</v>
      </c>
      <c r="L207" s="96" t="e">
        <f ca="true">+IF(AND(ISNUMBER(OFFSET('Water Data'!$F$9,0,10*ROW('Water Data'!F201))),'Data Summary'!CA207="Yes"),OFFSET('Water Data'!$F$9,0,10*ROW('Water Data'!F201)),NA())</f>
        <v>#N/A</v>
      </c>
      <c r="M207" s="96" t="e">
        <f ca="true">+IF(AND(ISNUMBER(OFFSET('Water Data'!$G$4,0,10*ROW('Water Data'!G201))),'Data Summary'!CB207="Yes"),100-OFFSET('Water Data'!$G$4,0,10*ROW('Water Data'!G201)),NA())</f>
        <v>#N/A</v>
      </c>
      <c r="N207" s="96" t="e">
        <f ca="true">+IF(AND(ISNUMBER(OFFSET('Water Data'!$G$6,0,10*ROW('Water Data'!G201))),'Data Summary'!CC207="Yes"),OFFSET('Water Data'!$G$6,0,10*ROW('Water Data'!G201)),NA())</f>
        <v>#N/A</v>
      </c>
      <c r="O207" s="96" t="e">
        <f ca="true">+IF(AND(ISNUMBER(OFFSET('Water Data'!$G$9,0,10*ROW('Water Data'!G201))),'Data Summary'!CD207="Yes"),OFFSET('Water Data'!$G$9,0,10*ROW('Water Data'!G201)),NA())</f>
        <v>#N/A</v>
      </c>
      <c r="P207" s="96" t="e">
        <f ca="true">+IF(AND(ISNUMBER(OFFSET('Water Data'!$H$4,0,10*ROW('Water Data'!H201))),'Data Summary'!CE207="Yes"),100-OFFSET('Water Data'!$H$4,0,10*ROW('Water Data'!H201)),NA())</f>
        <v>#N/A</v>
      </c>
      <c r="Q207" s="96" t="e">
        <f ca="true">+IF(AND(ISNUMBER(OFFSET('Water Data'!$H$6,0,10*ROW('Water Data'!H201))),'Data Summary'!CF207="Yes"),OFFSET('Water Data'!$H$6,0,10*ROW('Water Data'!H201)),NA())</f>
        <v>#N/A</v>
      </c>
      <c r="R207" s="96" t="e">
        <f ca="true">+IF(AND(ISNUMBER(OFFSET('Water Data'!$H$9,0,10*ROW('Water Data'!H201))),'Data Summary'!CG207="Yes"),OFFSET('Water Data'!$H$9,0,10*ROW('Water Data'!H201)),NA())</f>
        <v>#N/A</v>
      </c>
      <c r="S207" s="96" t="e">
        <f ca="true">+IF(AND(ISNUMBER(OFFSET('Water Data'!$I$4,0,10*ROW('Water Data'!I201))),'Data Summary'!CH207="Yes"),100-OFFSET('Water Data'!$I$4,0,10*ROW('Water Data'!I201)),NA())</f>
        <v>#N/A</v>
      </c>
      <c r="T207" s="96" t="e">
        <f ca="true">+IF(AND(ISNUMBER(OFFSET('Water Data'!$I$6,0,10*ROW('Water Data'!I201))),'Data Summary'!CI207="Yes"),OFFSET('Water Data'!$I$6,0,10*ROW('Water Data'!I201)),NA())</f>
        <v>#N/A</v>
      </c>
      <c r="U207" s="96" t="e">
        <f ca="true">+IF(AND(ISNUMBER(OFFSET('Water Data'!$I$9,0,10*ROW('Water Data'!I201))),'Data Summary'!CJ207="Yes"),OFFSET('Water Data'!$I$9,0,10*ROW('Water Data'!I201)),NA())</f>
        <v>#N/A</v>
      </c>
      <c r="V207" s="97" t="e">
        <f ca="true">+IF(AND(ISNUMBER(OFFSET('Sanitation Data'!$D$4,0,10*ROW('Sanitation Data'!D201))),'Data Summary'!CK207="Yes"),100-OFFSET('Sanitation Data'!$D$4,0,10*ROW('Sanitation Data'!D201)),NA())</f>
        <v>#N/A</v>
      </c>
      <c r="W207" s="97" t="e">
        <f ca="true">+IF(AND(ISNUMBER(OFFSET('Sanitation Data'!$D$6,0,10*ROW('Sanitation Data'!D201))),'Data Summary'!CL207="Yes"),OFFSET('Sanitation Data'!$D$6,0,10*ROW('Sanitation Data'!D201)),NA())</f>
        <v>#N/A</v>
      </c>
      <c r="X207" s="97" t="e">
        <f ca="true">+IF(AND(ISNUMBER(OFFSET('Sanitation Data'!$D$10,0,10*ROW('Sanitation Data'!D201))),'Data Summary'!CM207="Yes"),OFFSET('Sanitation Data'!$D$10,0,10*ROW('Sanitation Data'!D201)),NA())</f>
        <v>#N/A</v>
      </c>
      <c r="Y207" s="97" t="e">
        <f ca="true">+IF(AND(ISNUMBER(OFFSET('Sanitation Data'!$D$11,0,10*ROW('Sanitation Data'!D201))),'Data Summary'!CN207="Yes"),OFFSET('Sanitation Data'!$D$11,0,10*ROW('Sanitation Data'!D201)),NA())</f>
        <v>#N/A</v>
      </c>
      <c r="Z207" s="97" t="e">
        <f ca="true">+IF(AND(ISNUMBER(OFFSET('Sanitation Data'!$D$12,0,10*ROW('Sanitation Data'!D201))),'Data Summary'!CO207="Yes"),OFFSET('Sanitation Data'!$D$12,0,10*ROW('Sanitation Data'!D201)),NA())</f>
        <v>#N/A</v>
      </c>
      <c r="AA207" s="97" t="e">
        <f ca="true">+IF(AND(ISNUMBER(OFFSET('Sanitation Data'!$E$4,0,10*ROW('Sanitation Data'!E201))),'Data Summary'!CP207="Yes"),100-OFFSET('Sanitation Data'!$E$4,0,10*ROW('Sanitation Data'!E201)),NA())</f>
        <v>#N/A</v>
      </c>
      <c r="AB207" s="97" t="e">
        <f ca="true">+IF(AND(ISNUMBER(OFFSET('Sanitation Data'!$E$6,0,10*ROW('Sanitation Data'!E201))),'Data Summary'!CQ207="Yes"),OFFSET('Sanitation Data'!$E$6,0,10*ROW('Sanitation Data'!E201)),NA())</f>
        <v>#N/A</v>
      </c>
      <c r="AC207" s="97" t="e">
        <f ca="true">+IF(AND(ISNUMBER(OFFSET('Sanitation Data'!$E$10,0,10*ROW('Sanitation Data'!E201))),'Data Summary'!CR207="Yes"),OFFSET('Sanitation Data'!$E$10,0,10*ROW('Sanitation Data'!E201)),NA())</f>
        <v>#N/A</v>
      </c>
      <c r="AD207" s="97" t="e">
        <f ca="true">+IF(AND(ISNUMBER(OFFSET('Sanitation Data'!$E$11,0,10*ROW('Sanitation Data'!E201))),'Data Summary'!CS207="Yes"),OFFSET('Sanitation Data'!$E$11,0,10*ROW('Sanitation Data'!E201)),NA())</f>
        <v>#N/A</v>
      </c>
      <c r="AE207" s="97" t="e">
        <f ca="true">+IF(AND(ISNUMBER(OFFSET('Sanitation Data'!$E$12,0,10*ROW('Sanitation Data'!E201))),'Data Summary'!CT207="Yes"),OFFSET('Sanitation Data'!$E$12,0,10*ROW('Sanitation Data'!E201)),NA())</f>
        <v>#N/A</v>
      </c>
      <c r="AF207" s="97" t="e">
        <f ca="true">+IF(AND(ISNUMBER(OFFSET('Sanitation Data'!$F$4,0,10*ROW('Sanitation Data'!F201))),'Data Summary'!CU207="Yes"),100-OFFSET('Sanitation Data'!$F$4,0,10*ROW('Sanitation Data'!F201)),NA())</f>
        <v>#N/A</v>
      </c>
      <c r="AG207" s="97" t="e">
        <f ca="true">+IF(AND(ISNUMBER(OFFSET('Sanitation Data'!$F$6,0,10*ROW('Sanitation Data'!F201))),'Data Summary'!CV207="Yes"),OFFSET('Sanitation Data'!$F$6,0,10*ROW('Sanitation Data'!F201)),NA())</f>
        <v>#N/A</v>
      </c>
      <c r="AH207" s="97" t="e">
        <f ca="true">+IF(AND(ISNUMBER(OFFSET('Sanitation Data'!$F$10,0,10*ROW('Sanitation Data'!F201))),'Data Summary'!CW207="Yes"),OFFSET('Sanitation Data'!$F$10,0,10*ROW('Sanitation Data'!F201)),NA())</f>
        <v>#N/A</v>
      </c>
      <c r="AI207" s="97" t="e">
        <f ca="true">+IF(AND(ISNUMBER(OFFSET('Sanitation Data'!$F$11,0,10*ROW('Sanitation Data'!F201))),'Data Summary'!CX207="Yes"),OFFSET('Sanitation Data'!$F$11,0,10*ROW('Sanitation Data'!F201)),NA())</f>
        <v>#N/A</v>
      </c>
      <c r="AJ207" s="97" t="e">
        <f ca="true">+IF(AND(ISNUMBER(OFFSET('Sanitation Data'!$F$12,0,10*ROW('Sanitation Data'!F201))),'Data Summary'!CY207="Yes"),OFFSET('Sanitation Data'!$F$12,0,10*ROW('Sanitation Data'!F201)),NA())</f>
        <v>#N/A</v>
      </c>
      <c r="AK207" s="97" t="e">
        <f ca="true">+IF(AND(ISNUMBER(OFFSET('Sanitation Data'!$G$4,0,10*ROW('Sanitation Data'!G201))),'Data Summary'!CZ207="Yes"),100-OFFSET('Sanitation Data'!$G$4,0,10*ROW('Sanitation Data'!G201)),NA())</f>
        <v>#N/A</v>
      </c>
      <c r="AL207" s="97" t="e">
        <f ca="true">+IF(AND(ISNUMBER(OFFSET('Sanitation Data'!$G$6,0,10*ROW('Sanitation Data'!G201))),'Data Summary'!DA207="Yes"),OFFSET('Sanitation Data'!$G$6,0,10*ROW('Sanitation Data'!G201)),NA())</f>
        <v>#N/A</v>
      </c>
      <c r="AM207" s="97" t="e">
        <f ca="true">+IF(AND(ISNUMBER(OFFSET('Sanitation Data'!$G$10,0,10*ROW('Sanitation Data'!G201))),'Data Summary'!DB207="Yes"),OFFSET('Sanitation Data'!$G$10,0,10*ROW('Sanitation Data'!G201)),NA())</f>
        <v>#N/A</v>
      </c>
      <c r="AN207" s="97" t="e">
        <f ca="true">+IF(AND(ISNUMBER(OFFSET('Sanitation Data'!$G$11,0,10*ROW('Sanitation Data'!G201))),'Data Summary'!DC207="Yes"),OFFSET('Sanitation Data'!$G$11,0,10*ROW('Sanitation Data'!G201)),NA())</f>
        <v>#N/A</v>
      </c>
      <c r="AO207" s="97" t="e">
        <f ca="true">+IF(AND(ISNUMBER(OFFSET('Sanitation Data'!$G$12,0,10*ROW('Sanitation Data'!G201))),'Data Summary'!DD207="Yes"),OFFSET('Sanitation Data'!$G$12,0,10*ROW('Sanitation Data'!G201)),NA())</f>
        <v>#N/A</v>
      </c>
      <c r="AP207" s="97" t="e">
        <f ca="true">+IF(AND(ISNUMBER(OFFSET('Sanitation Data'!$H$4,0,10*ROW('Sanitation Data'!H201))),'Data Summary'!DE207="Yes"),100-OFFSET('Sanitation Data'!$H$4,0,10*ROW('Sanitation Data'!H201)),NA())</f>
        <v>#N/A</v>
      </c>
      <c r="AQ207" s="97" t="e">
        <f ca="true">+IF(AND(ISNUMBER(OFFSET('Sanitation Data'!$H$6,0,10*ROW('Sanitation Data'!H201))),'Data Summary'!DF207="Yes"),OFFSET('Sanitation Data'!$H$6,0,10*ROW('Sanitation Data'!H201)),NA())</f>
        <v>#N/A</v>
      </c>
      <c r="AR207" s="97" t="e">
        <f ca="true">+IF(AND(ISNUMBER(OFFSET('Sanitation Data'!$H$10,0,10*ROW('Sanitation Data'!H201))),'Data Summary'!DG207="Yes"),OFFSET('Sanitation Data'!$H$10,0,10*ROW('Sanitation Data'!H201)),NA())</f>
        <v>#N/A</v>
      </c>
      <c r="AS207" s="97" t="e">
        <f ca="true">+IF(AND(ISNUMBER(OFFSET('Sanitation Data'!$H$11,0,10*ROW('Sanitation Data'!H201))),'Data Summary'!DH207="Yes"),OFFSET('Sanitation Data'!$H$11,0,10*ROW('Sanitation Data'!H201)),NA())</f>
        <v>#N/A</v>
      </c>
      <c r="AT207" s="97" t="e">
        <f ca="true">+IF(AND(ISNUMBER(OFFSET('Sanitation Data'!$H$12,0,10*ROW('Sanitation Data'!H201))),'Data Summary'!DI207="Yes"),OFFSET('Sanitation Data'!$H$12,0,10*ROW('Sanitation Data'!H201)),NA())</f>
        <v>#N/A</v>
      </c>
      <c r="AU207" s="97" t="e">
        <f ca="true">+IF(AND(ISNUMBER(OFFSET('Sanitation Data'!$I$4,0,10*ROW('Sanitation Data'!I201))),'Data Summary'!DJ207="Yes"),100-OFFSET('Sanitation Data'!$I$4,0,10*ROW('Sanitation Data'!I201)),NA())</f>
        <v>#N/A</v>
      </c>
      <c r="AV207" s="97" t="e">
        <f ca="true">+IF(AND(ISNUMBER(OFFSET('Sanitation Data'!$I$6,0,10*ROW('Sanitation Data'!I201))),'Data Summary'!DK207="Yes"),OFFSET('Sanitation Data'!$I$6,0,10*ROW('Sanitation Data'!I201)),NA())</f>
        <v>#N/A</v>
      </c>
      <c r="AW207" s="97" t="e">
        <f ca="true">+IF(AND(ISNUMBER(OFFSET('Sanitation Data'!$I$10,0,10*ROW('Sanitation Data'!I201))),'Data Summary'!DL207="Yes"),OFFSET('Sanitation Data'!$I$10,0,10*ROW('Sanitation Data'!I201)),NA())</f>
        <v>#N/A</v>
      </c>
      <c r="AX207" s="97" t="e">
        <f ca="true">+IF(AND(ISNUMBER(OFFSET('Sanitation Data'!$I$11,0,10*ROW('Sanitation Data'!I201))),'Data Summary'!DM207="Yes"),OFFSET('Sanitation Data'!$I$11,0,10*ROW('Sanitation Data'!I201)),NA())</f>
        <v>#N/A</v>
      </c>
      <c r="AY207" s="97" t="e">
        <f ca="true">+IF(AND(ISNUMBER(OFFSET('Sanitation Data'!$I$12,0,10*ROW('Sanitation Data'!I201))),'Data Summary'!DN207="Yes"),OFFSET('Sanitation Data'!$I$12,0,10*ROW('Sanitation Data'!I201)),NA())</f>
        <v>#N/A</v>
      </c>
      <c r="AZ207" s="98" t="e">
        <f ca="true">+IF(AND(ISNUMBER(OFFSET('Hygiene Data'!$D$5,0,10*ROW('Hygiene Data'!D201))),'Data Summary'!DO207="Yes"),OFFSET('Hygiene Data'!$D$5,0,10*ROW('Hygiene Data'!D201)),NA())</f>
        <v>#N/A</v>
      </c>
      <c r="BA207" s="98" t="e">
        <f ca="true">+IF(AND(ISNUMBER(OFFSET('Hygiene Data'!$D$7,0,10*ROW('Hygiene Data'!D201))),'Data Summary'!DP207="Yes"),OFFSET('Hygiene Data'!$D$7,0,10*ROW('Hygiene Data'!D201)),NA())</f>
        <v>#N/A</v>
      </c>
      <c r="BB207" s="98" t="e">
        <f ca="true">+IF(AND(ISNUMBER(OFFSET('Hygiene Data'!$D$9,0,10*ROW('Hygiene Data'!D201))),'Data Summary'!DQ207="Yes"),OFFSET('Hygiene Data'!$D$9,0,10*ROW('Hygiene Data'!D201)),NA())</f>
        <v>#N/A</v>
      </c>
      <c r="BC207" s="98" t="e">
        <f ca="true">+IF(AND(ISNUMBER(OFFSET('Hygiene Data'!$E$5,0,10*ROW('Hygiene Data'!E201))),'Data Summary'!DR207="Yes"),OFFSET('Hygiene Data'!$E$5,0,10*ROW('Hygiene Data'!E201)),NA())</f>
        <v>#N/A</v>
      </c>
      <c r="BD207" s="98" t="e">
        <f ca="true">+IF(AND(ISNUMBER(OFFSET('Hygiene Data'!$E$7,0,10*ROW('Hygiene Data'!E201))),'Data Summary'!DS207="Yes"),OFFSET('Hygiene Data'!$E$7,0,10*ROW('Hygiene Data'!E201)),NA())</f>
        <v>#N/A</v>
      </c>
      <c r="BE207" s="98" t="e">
        <f ca="true">+IF(AND(ISNUMBER(OFFSET('Hygiene Data'!$E$9,0,10*ROW('Hygiene Data'!E201))),'Data Summary'!DT207="Yes"),OFFSET('Hygiene Data'!$E$9,0,10*ROW('Hygiene Data'!E201)),NA())</f>
        <v>#N/A</v>
      </c>
      <c r="BF207" s="98" t="e">
        <f ca="true">+IF(AND(ISNUMBER(OFFSET('Hygiene Data'!$F$5,0,10*ROW('Hygiene Data'!F201))),'Data Summary'!DU207="Yes"),OFFSET('Hygiene Data'!$F$5,0,10*ROW('Hygiene Data'!F201)),NA())</f>
        <v>#N/A</v>
      </c>
      <c r="BG207" s="98" t="e">
        <f ca="true">+IF(AND(ISNUMBER(OFFSET('Hygiene Data'!$F$7,0,10*ROW('Hygiene Data'!F201))),'Data Summary'!DV207="Yes"),OFFSET('Hygiene Data'!$F$7,0,10*ROW('Hygiene Data'!F201)),NA())</f>
        <v>#N/A</v>
      </c>
      <c r="BH207" s="98" t="e">
        <f ca="true">+IF(AND(ISNUMBER(OFFSET('Hygiene Data'!$F$9,0,10*ROW('Hygiene Data'!F201))),'Data Summary'!DW207="Yes"),OFFSET('Hygiene Data'!$F$9,0,10*ROW('Hygiene Data'!F201)),NA())</f>
        <v>#N/A</v>
      </c>
      <c r="BI207" s="98" t="e">
        <f ca="true">+IF(AND(ISNUMBER(OFFSET('Hygiene Data'!$G$5,0,10*ROW('Hygiene Data'!G201))),'Data Summary'!DX207="Yes"),OFFSET('Hygiene Data'!$G$5,0,10*ROW('Hygiene Data'!G201)),NA())</f>
        <v>#N/A</v>
      </c>
      <c r="BJ207" s="98" t="e">
        <f ca="true">+IF(AND(ISNUMBER(OFFSET('Hygiene Data'!$G$7,0,10*ROW('Hygiene Data'!G201))),'Data Summary'!DY207="Yes"),OFFSET('Hygiene Data'!$G$7,0,10*ROW('Hygiene Data'!G201)),NA())</f>
        <v>#N/A</v>
      </c>
      <c r="BK207" s="98" t="e">
        <f ca="true">+IF(AND(ISNUMBER(OFFSET('Hygiene Data'!$G$9,0,10*ROW('Hygiene Data'!G201))),'Data Summary'!DZ207="Yes"),OFFSET('Hygiene Data'!$G$9,0,10*ROW('Hygiene Data'!G201)),NA())</f>
        <v>#N/A</v>
      </c>
      <c r="BL207" s="98" t="e">
        <f ca="true">+IF(AND(ISNUMBER(OFFSET('Hygiene Data'!$H$5,0,10*ROW('Hygiene Data'!H201))),'Data Summary'!EA207="Yes"),OFFSET('Hygiene Data'!$H$5,0,10*ROW('Hygiene Data'!H201)),NA())</f>
        <v>#N/A</v>
      </c>
      <c r="BM207" s="98" t="e">
        <f ca="true">+IF(AND(ISNUMBER(OFFSET('Hygiene Data'!$H$7,0,10*ROW('Hygiene Data'!H201))),'Data Summary'!EB207="Yes"),OFFSET('Hygiene Data'!$H$7,0,10*ROW('Hygiene Data'!H201)),NA())</f>
        <v>#N/A</v>
      </c>
      <c r="BN207" s="98" t="e">
        <f ca="true">+IF(AND(ISNUMBER(OFFSET('Hygiene Data'!$H$9,0,10*ROW('Hygiene Data'!H201))),'Data Summary'!EC207="Yes"),OFFSET('Hygiene Data'!$H$9,0,10*ROW('Hygiene Data'!H201)),NA())</f>
        <v>#N/A</v>
      </c>
      <c r="BO207" s="98" t="e">
        <f ca="true">+IF(AND(ISNUMBER(OFFSET('Hygiene Data'!$I$5,0,10*ROW('Hygiene Data'!I201))),'Data Summary'!ED207="Yes"),OFFSET('Hygiene Data'!$I$5,0,10*ROW('Hygiene Data'!I201)),NA())</f>
        <v>#N/A</v>
      </c>
      <c r="BP207" s="98" t="e">
        <f ca="true">+IF(AND(ISNUMBER(OFFSET('Hygiene Data'!$I$7,0,10*ROW('Hygiene Data'!I201))),'Data Summary'!EE207="Yes"),OFFSET('Hygiene Data'!$I$7,0,10*ROW('Hygiene Data'!I201)),NA())</f>
        <v>#N/A</v>
      </c>
      <c r="BQ207" s="98"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E08F-B862-4E9A-80D8-5C227057863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3" customWidth="true"/>
    <col min="2" max="2" width="7.5" style="189" customWidth="true"/>
    <col min="3" max="8" width="8.75" style="153" customWidth="true"/>
    <col min="9" max="9" width="9.375" style="153" customWidth="true"/>
    <col min="10" max="10" width="13.375" style="153" customWidth="true"/>
    <col min="11" max="11" width="7.5" style="153" customWidth="true"/>
    <col min="12" max="17" width="8.625" style="153" customWidth="true"/>
    <col min="18" max="18" width="6.5" style="153" customWidth="true"/>
    <col min="19" max="19" width="13.375" style="153" customWidth="true"/>
    <col min="20" max="20" width="7.5" style="153" customWidth="true"/>
    <col min="21" max="26" width="9.125" style="153" customWidth="true"/>
    <col min="27" max="16384" width="9" style="153"/>
  </cols>
  <sheetData>
    <row xmlns:x14ac="http://schemas.microsoft.com/office/spreadsheetml/2009/9/ac" r="1" ht="15.75" x14ac:dyDescent="0.25">
      <c r="A1" s="149" t="s">
        <v>48</v>
      </c>
      <c r="B1" s="150"/>
      <c r="C1" s="151"/>
      <c r="D1" s="151"/>
      <c r="E1" s="151"/>
      <c r="F1" s="151"/>
      <c r="G1" s="151"/>
      <c r="H1" s="555"/>
      <c r="I1" s="555"/>
      <c r="J1" s="555"/>
      <c r="K1" s="555"/>
      <c r="L1" s="555"/>
      <c r="M1" s="555"/>
      <c r="N1" s="555"/>
      <c r="O1" s="555"/>
      <c r="P1" s="555"/>
      <c r="Q1" s="151"/>
      <c r="R1" s="151"/>
      <c r="S1" s="151"/>
      <c r="T1" s="152"/>
      <c r="U1" s="152"/>
      <c r="V1" s="152"/>
      <c r="W1" s="152"/>
      <c r="X1" s="152"/>
      <c r="Y1" s="152"/>
      <c r="Z1" s="152"/>
      <c r="AA1" s="152"/>
    </row>
    <row xmlns:x14ac="http://schemas.microsoft.com/office/spreadsheetml/2009/9/ac" r="2" s="156" customFormat="true" ht="26.25" customHeight="true" x14ac:dyDescent="0.25">
      <c r="A2" s="154" t="s">
        <v>13</v>
      </c>
      <c r="B2" s="155"/>
      <c r="J2" s="154" t="s">
        <v>14</v>
      </c>
      <c r="R2" s="157"/>
      <c r="S2" s="158" t="s">
        <v>15</v>
      </c>
      <c r="W2" s="157"/>
      <c r="X2" s="157"/>
      <c r="Y2" s="159"/>
      <c r="Z2" s="159"/>
      <c r="AD2" s="160"/>
      <c r="AE2" s="160"/>
      <c r="AF2" s="160"/>
      <c r="AG2" s="160"/>
      <c r="AH2" s="160"/>
      <c r="AI2" s="160"/>
    </row>
    <row xmlns:x14ac="http://schemas.microsoft.com/office/spreadsheetml/2009/9/ac" r="3" ht="15.75" x14ac:dyDescent="0.25">
      <c r="A3" s="161"/>
      <c r="B3" s="162" t="s">
        <v>4</v>
      </c>
      <c r="C3" s="157" t="s">
        <v>7</v>
      </c>
      <c r="D3" s="157" t="s">
        <v>2</v>
      </c>
      <c r="E3" s="157" t="s">
        <v>1</v>
      </c>
      <c r="F3" s="157" t="s">
        <v>54</v>
      </c>
      <c r="G3" s="157" t="s">
        <v>17</v>
      </c>
      <c r="H3" s="157" t="s">
        <v>18</v>
      </c>
      <c r="I3" s="163"/>
      <c r="J3" s="161"/>
      <c r="K3" s="162" t="s">
        <v>4</v>
      </c>
      <c r="L3" s="157" t="s">
        <v>7</v>
      </c>
      <c r="M3" s="157" t="s">
        <v>2</v>
      </c>
      <c r="N3" s="157" t="s">
        <v>1</v>
      </c>
      <c r="O3" s="157" t="s">
        <v>54</v>
      </c>
      <c r="P3" s="157" t="s">
        <v>17</v>
      </c>
      <c r="Q3" s="157" t="s">
        <v>18</v>
      </c>
      <c r="R3" s="159"/>
      <c r="S3" s="164"/>
      <c r="T3" s="162" t="s">
        <v>4</v>
      </c>
      <c r="U3" s="157" t="s">
        <v>7</v>
      </c>
      <c r="V3" s="157" t="s">
        <v>2</v>
      </c>
      <c r="W3" s="157" t="s">
        <v>1</v>
      </c>
      <c r="X3" s="157" t="s">
        <v>54</v>
      </c>
      <c r="Y3" s="157" t="s">
        <v>17</v>
      </c>
      <c r="Z3" s="157" t="s">
        <v>18</v>
      </c>
      <c r="AB3" s="160"/>
      <c r="AC3" s="160"/>
      <c r="AD3" s="160"/>
      <c r="AE3" s="160"/>
      <c r="AF3" s="160"/>
      <c r="AG3" s="160"/>
    </row>
    <row xmlns:x14ac="http://schemas.microsoft.com/office/spreadsheetml/2009/9/ac" r="4" ht="15.75" x14ac:dyDescent="0.25">
      <c r="A4" s="161" t="s">
        <v>34</v>
      </c>
      <c r="B4" s="10">
        <v>2017</v>
      </c>
      <c r="C4" s="10"/>
      <c r="D4" s="10"/>
      <c r="E4" s="10"/>
      <c r="F4" s="10"/>
      <c r="G4" s="10"/>
      <c r="H4" s="10"/>
      <c r="I4" s="163"/>
      <c r="J4" s="161" t="s">
        <v>34</v>
      </c>
      <c r="K4" s="10">
        <v>2019</v>
      </c>
      <c r="L4" s="10"/>
      <c r="M4" s="10"/>
      <c r="N4" s="10"/>
      <c r="O4" s="10"/>
      <c r="P4" s="10"/>
      <c r="Q4" s="10"/>
      <c r="R4" s="160"/>
      <c r="S4" s="161" t="s">
        <v>34</v>
      </c>
      <c r="T4" s="10">
        <v>2023</v>
      </c>
      <c r="U4" s="10"/>
      <c r="V4" s="10"/>
      <c r="W4" s="10"/>
      <c r="X4" s="10"/>
      <c r="Y4" s="10"/>
      <c r="Z4" s="10"/>
      <c r="AA4" s="160"/>
      <c r="AB4" s="160"/>
      <c r="AC4" s="160"/>
      <c r="AD4" s="160"/>
      <c r="AE4" s="160"/>
      <c r="AF4" s="160"/>
      <c r="AG4" s="160"/>
    </row>
    <row xmlns:x14ac="http://schemas.microsoft.com/office/spreadsheetml/2009/9/ac" r="5" ht="15.75" x14ac:dyDescent="0.25">
      <c r="A5" s="161" t="s">
        <v>35</v>
      </c>
      <c r="B5" s="10">
        <v>2017</v>
      </c>
      <c r="C5" s="10"/>
      <c r="D5" s="10"/>
      <c r="E5" s="10"/>
      <c r="F5" s="10"/>
      <c r="G5" s="10"/>
      <c r="H5" s="10"/>
      <c r="I5" s="163"/>
      <c r="J5" s="161" t="s">
        <v>35</v>
      </c>
      <c r="K5" s="10">
        <v>2019</v>
      </c>
      <c r="L5" s="10"/>
      <c r="M5" s="10"/>
      <c r="N5" s="10"/>
      <c r="O5" s="10"/>
      <c r="P5" s="10"/>
      <c r="Q5" s="10"/>
      <c r="R5" s="160"/>
      <c r="S5" s="161" t="s">
        <v>35</v>
      </c>
      <c r="T5" s="10">
        <v>2023</v>
      </c>
      <c r="U5" s="10"/>
      <c r="V5" s="10"/>
      <c r="W5" s="10"/>
      <c r="X5" s="10"/>
      <c r="Y5" s="10"/>
      <c r="Z5" s="10"/>
      <c r="AA5" s="160"/>
      <c r="AB5" s="160"/>
      <c r="AC5" s="160"/>
      <c r="AD5" s="160"/>
      <c r="AE5" s="160"/>
      <c r="AF5" s="160"/>
      <c r="AG5" s="160"/>
    </row>
    <row xmlns:x14ac="http://schemas.microsoft.com/office/spreadsheetml/2009/9/ac" r="6" s="156" customFormat="true" ht="15.75" x14ac:dyDescent="0.25">
      <c r="A6" s="161" t="s">
        <v>36</v>
      </c>
      <c r="B6" s="10">
        <v>2017</v>
      </c>
      <c r="C6" s="10"/>
      <c r="D6" s="10"/>
      <c r="E6" s="10"/>
      <c r="F6" s="10"/>
      <c r="G6" s="10">
        <v>23.4</v>
      </c>
      <c r="H6" s="10"/>
      <c r="I6" s="163"/>
      <c r="J6" s="161" t="s">
        <v>36</v>
      </c>
      <c r="K6" s="10">
        <v>2019</v>
      </c>
      <c r="L6" s="10">
        <v>3.9</v>
      </c>
      <c r="M6" s="10"/>
      <c r="N6" s="10"/>
      <c r="O6" s="10"/>
      <c r="P6" s="10">
        <v>3.9</v>
      </c>
      <c r="Q6" s="10"/>
      <c r="R6" s="159"/>
      <c r="S6" s="161" t="s">
        <v>36</v>
      </c>
      <c r="T6" s="10">
        <v>2023</v>
      </c>
      <c r="U6" s="10"/>
      <c r="V6" s="10"/>
      <c r="W6" s="10"/>
      <c r="X6" s="10"/>
      <c r="Y6" s="10"/>
      <c r="Z6" s="10"/>
      <c r="AA6" s="160"/>
      <c r="AB6" s="160"/>
      <c r="AC6" s="160"/>
      <c r="AD6" s="160"/>
      <c r="AE6" s="160"/>
      <c r="AF6" s="160"/>
      <c r="AG6" s="160"/>
    </row>
    <row xmlns:x14ac="http://schemas.microsoft.com/office/spreadsheetml/2009/9/ac" r="7" s="156" customFormat="true" ht="15.75" x14ac:dyDescent="0.25">
      <c r="A7" s="165" t="s">
        <v>216</v>
      </c>
      <c r="B7" s="10">
        <v>2017</v>
      </c>
      <c r="C7" s="10">
        <v>100</v>
      </c>
      <c r="D7" s="10">
        <v>100</v>
      </c>
      <c r="E7" s="10">
        <v>100</v>
      </c>
      <c r="F7" s="10">
        <v>100</v>
      </c>
      <c r="G7" s="10">
        <v>76.599999999999994</v>
      </c>
      <c r="H7" s="10">
        <v>100</v>
      </c>
      <c r="I7" s="160"/>
      <c r="J7" s="165" t="s">
        <v>216</v>
      </c>
      <c r="K7" s="10">
        <v>2019</v>
      </c>
      <c r="L7" s="10">
        <v>96.1</v>
      </c>
      <c r="M7" s="10">
        <v>100</v>
      </c>
      <c r="N7" s="10">
        <v>100</v>
      </c>
      <c r="O7" s="10">
        <v>100</v>
      </c>
      <c r="P7" s="10">
        <v>96.1</v>
      </c>
      <c r="Q7" s="10">
        <v>100</v>
      </c>
      <c r="R7" s="160"/>
      <c r="S7" s="165" t="s">
        <v>216</v>
      </c>
      <c r="T7" s="10">
        <v>2023</v>
      </c>
      <c r="U7" s="10">
        <v>100</v>
      </c>
      <c r="V7" s="10">
        <v>100</v>
      </c>
      <c r="W7" s="10">
        <v>100</v>
      </c>
      <c r="X7" s="10">
        <v>100</v>
      </c>
      <c r="Y7" s="10">
        <v>100</v>
      </c>
      <c r="Z7" s="10">
        <v>100</v>
      </c>
      <c r="AA7" s="166"/>
    </row>
    <row xmlns:x14ac="http://schemas.microsoft.com/office/spreadsheetml/2009/9/ac" r="8" s="156" customFormat="true" ht="15.75" x14ac:dyDescent="0.25">
      <c r="A8" s="167"/>
      <c r="B8" s="168"/>
      <c r="H8" s="166"/>
      <c r="I8" s="166"/>
      <c r="J8" s="166"/>
      <c r="K8" s="166"/>
      <c r="L8" s="166"/>
      <c r="M8" s="166"/>
      <c r="N8" s="166"/>
      <c r="O8" s="166"/>
      <c r="P8" s="166"/>
      <c r="Q8" s="166"/>
      <c r="R8" s="166"/>
      <c r="S8" s="166"/>
      <c r="T8" s="166"/>
      <c r="U8" s="166"/>
      <c r="V8" s="166"/>
      <c r="W8" s="166"/>
      <c r="X8" s="166"/>
      <c r="Y8" s="166"/>
      <c r="Z8" s="166"/>
      <c r="AA8" s="166"/>
    </row>
    <row xmlns:x14ac="http://schemas.microsoft.com/office/spreadsheetml/2009/9/ac" r="9" s="156" customFormat="true" ht="15.75" x14ac:dyDescent="0.25">
      <c r="A9" s="167"/>
      <c r="B9" s="168"/>
      <c r="H9" s="166"/>
      <c r="I9" s="166"/>
      <c r="J9" s="166"/>
      <c r="K9" s="166"/>
      <c r="L9" s="166"/>
      <c r="M9" s="166"/>
      <c r="N9" s="166"/>
      <c r="O9" s="166"/>
      <c r="P9" s="166"/>
      <c r="Q9" s="166"/>
      <c r="R9" s="166"/>
      <c r="S9" s="166"/>
      <c r="T9" s="166"/>
      <c r="U9" s="166"/>
      <c r="V9" s="166"/>
      <c r="W9" s="166"/>
      <c r="X9" s="166"/>
      <c r="Y9" s="166"/>
      <c r="Z9" s="166"/>
      <c r="AA9" s="166"/>
    </row>
    <row xmlns:x14ac="http://schemas.microsoft.com/office/spreadsheetml/2009/9/ac" r="10" s="156" customFormat="true" ht="15.75" x14ac:dyDescent="0.25">
      <c r="A10" s="169"/>
      <c r="B10" s="168"/>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row>
    <row xmlns:x14ac="http://schemas.microsoft.com/office/spreadsheetml/2009/9/ac" r="11" ht="15.75" x14ac:dyDescent="0.25">
      <c r="A11" s="170"/>
      <c r="B11" s="171"/>
      <c r="C11" s="166"/>
      <c r="D11" s="166"/>
      <c r="E11" s="166"/>
      <c r="F11" s="166"/>
      <c r="G11" s="166"/>
      <c r="H11" s="166"/>
      <c r="I11" s="166"/>
      <c r="J11" s="166"/>
      <c r="K11" s="166"/>
      <c r="L11" s="166"/>
      <c r="M11" s="166"/>
      <c r="N11" s="166"/>
      <c r="O11" s="166"/>
      <c r="P11" s="166"/>
      <c r="Q11" s="166"/>
    </row>
    <row xmlns:x14ac="http://schemas.microsoft.com/office/spreadsheetml/2009/9/ac" r="12" ht="15.75" x14ac:dyDescent="0.25">
      <c r="A12" s="172" t="s">
        <v>49</v>
      </c>
      <c r="B12" s="173"/>
      <c r="C12" s="174"/>
      <c r="D12" s="174"/>
      <c r="E12" s="174"/>
      <c r="F12" s="174"/>
      <c r="G12" s="174"/>
      <c r="H12" s="174"/>
      <c r="I12" s="174"/>
      <c r="J12" s="174"/>
      <c r="K12" s="174"/>
      <c r="L12" s="174"/>
      <c r="M12" s="174"/>
      <c r="N12" s="174"/>
      <c r="O12" s="174"/>
      <c r="P12" s="174"/>
      <c r="Q12" s="174"/>
      <c r="R12" s="175"/>
      <c r="S12" s="175"/>
      <c r="T12" s="175"/>
      <c r="U12" s="175"/>
      <c r="V12" s="175"/>
    </row>
    <row xmlns:x14ac="http://schemas.microsoft.com/office/spreadsheetml/2009/9/ac" r="13" s="178" customFormat="true" x14ac:dyDescent="0.2">
      <c r="A13" s="176" t="s">
        <v>50</v>
      </c>
      <c r="B13" s="177" t="s">
        <v>41</v>
      </c>
      <c r="C13" s="176" t="s">
        <v>89</v>
      </c>
      <c r="D13" s="176" t="s">
        <v>51</v>
      </c>
      <c r="E13" s="176" t="s">
        <v>174</v>
      </c>
      <c r="F13" s="176" t="s">
        <v>90</v>
      </c>
      <c r="G13" s="176" t="s">
        <v>91</v>
      </c>
      <c r="H13" s="176" t="s">
        <v>92</v>
      </c>
      <c r="I13" s="176" t="s">
        <v>93</v>
      </c>
      <c r="J13" s="176" t="s">
        <v>213</v>
      </c>
      <c r="K13" s="176" t="s">
        <v>175</v>
      </c>
      <c r="L13" s="176" t="s">
        <v>94</v>
      </c>
      <c r="M13" s="176" t="s">
        <v>95</v>
      </c>
      <c r="N13" s="176" t="s">
        <v>96</v>
      </c>
      <c r="O13" s="178" t="s">
        <v>97</v>
      </c>
      <c r="P13" s="178" t="s">
        <v>214</v>
      </c>
      <c r="Q13" s="176" t="s">
        <v>123</v>
      </c>
      <c r="R13" s="176" t="s">
        <v>158</v>
      </c>
      <c r="S13" s="179" t="s">
        <v>98</v>
      </c>
      <c r="T13" s="180" t="s">
        <v>99</v>
      </c>
      <c r="U13" s="180" t="s">
        <v>100</v>
      </c>
      <c r="V13" s="180" t="s">
        <v>215</v>
      </c>
    </row>
    <row xmlns:x14ac="http://schemas.microsoft.com/office/spreadsheetml/2009/9/ac" r="14" s="183" customFormat="true" ht="12" x14ac:dyDescent="0.2">
      <c r="A14" s="181" t="s">
        <v>159</v>
      </c>
      <c r="B14" s="10">
        <v>2000</v>
      </c>
      <c r="C14" s="182" t="s">
        <v>7</v>
      </c>
      <c r="D14" s="10">
        <v>771575</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3" customFormat="true" ht="12" x14ac:dyDescent="0.2">
      <c r="A15" s="181" t="s">
        <v>159</v>
      </c>
      <c r="B15" s="10">
        <v>2001</v>
      </c>
      <c r="C15" s="182" t="s">
        <v>7</v>
      </c>
      <c r="D15" s="10">
        <v>767738</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3" customFormat="true" ht="12" x14ac:dyDescent="0.2">
      <c r="A16" s="181" t="s">
        <v>159</v>
      </c>
      <c r="B16" s="10">
        <v>2002</v>
      </c>
      <c r="C16" s="182" t="s">
        <v>7</v>
      </c>
      <c r="D16" s="10">
        <v>761663</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3" customFormat="true" ht="12" x14ac:dyDescent="0.2">
      <c r="A17" s="181" t="s">
        <v>159</v>
      </c>
      <c r="B17" s="10">
        <v>2003</v>
      </c>
      <c r="C17" s="182" t="s">
        <v>7</v>
      </c>
      <c r="D17" s="10">
        <v>753719</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3" customFormat="true" ht="12" x14ac:dyDescent="0.2">
      <c r="A18" s="181" t="s">
        <v>159</v>
      </c>
      <c r="B18" s="10">
        <v>2004</v>
      </c>
      <c r="C18" s="182" t="s">
        <v>7</v>
      </c>
      <c r="D18" s="10">
        <v>744643</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3" customFormat="true" ht="12" x14ac:dyDescent="0.2">
      <c r="A19" s="181" t="s">
        <v>159</v>
      </c>
      <c r="B19" s="10">
        <v>2005</v>
      </c>
      <c r="C19" s="182" t="s">
        <v>7</v>
      </c>
      <c r="D19" s="10">
        <v>735595</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3" customFormat="true" ht="12" x14ac:dyDescent="0.2">
      <c r="A20" s="181" t="s">
        <v>159</v>
      </c>
      <c r="B20" s="10">
        <v>2006</v>
      </c>
      <c r="C20" s="182" t="s">
        <v>7</v>
      </c>
      <c r="D20" s="10">
        <v>727525</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3" customFormat="true" ht="12" x14ac:dyDescent="0.2">
      <c r="A21" s="181" t="s">
        <v>159</v>
      </c>
      <c r="B21" s="10">
        <v>2007</v>
      </c>
      <c r="C21" s="182" t="s">
        <v>7</v>
      </c>
      <c r="D21" s="10">
        <v>723470</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83" customFormat="true" ht="12" x14ac:dyDescent="0.2">
      <c r="A22" s="181" t="s">
        <v>159</v>
      </c>
      <c r="B22" s="10">
        <v>2008</v>
      </c>
      <c r="C22" s="182" t="s">
        <v>7</v>
      </c>
      <c r="D22" s="10">
        <v>716787</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83" customFormat="true" ht="12" x14ac:dyDescent="0.2">
      <c r="A23" s="181" t="s">
        <v>159</v>
      </c>
      <c r="B23" s="10">
        <v>2009</v>
      </c>
      <c r="C23" s="182" t="s">
        <v>7</v>
      </c>
      <c r="D23" s="10">
        <v>714184</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83" customFormat="true" ht="12" x14ac:dyDescent="0.2">
      <c r="A24" s="181" t="s">
        <v>159</v>
      </c>
      <c r="B24" s="10">
        <v>2010</v>
      </c>
      <c r="C24" s="182" t="s">
        <v>7</v>
      </c>
      <c r="D24" s="10">
        <v>711605</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83" customFormat="true" ht="12" x14ac:dyDescent="0.2">
      <c r="A25" s="181" t="s">
        <v>159</v>
      </c>
      <c r="B25" s="10">
        <v>2011</v>
      </c>
      <c r="C25" s="182" t="s">
        <v>7</v>
      </c>
      <c r="D25" s="10">
        <v>710555</v>
      </c>
      <c r="E25" s="10"/>
      <c r="F25" s="10"/>
      <c r="G25" s="10"/>
      <c r="H25" s="10"/>
      <c r="I25" s="10"/>
      <c r="J25" s="10">
        <v>100</v>
      </c>
      <c r="K25" s="10">
        <v>96.1</v>
      </c>
      <c r="L25" s="10"/>
      <c r="M25" s="10"/>
      <c r="N25" s="10"/>
      <c r="O25" s="10">
        <v>3.9000000000000061</v>
      </c>
      <c r="P25" s="10">
        <v>96.1</v>
      </c>
      <c r="Q25" s="10"/>
      <c r="R25" s="10"/>
      <c r="S25" s="10"/>
      <c r="T25" s="10"/>
      <c r="U25" s="10"/>
      <c r="V25" s="10">
        <v>100</v>
      </c>
    </row>
    <row xmlns:x14ac="http://schemas.microsoft.com/office/spreadsheetml/2009/9/ac" r="26" s="183" customFormat="true" ht="12" x14ac:dyDescent="0.2">
      <c r="A26" s="181" t="s">
        <v>159</v>
      </c>
      <c r="B26" s="10">
        <v>2012</v>
      </c>
      <c r="C26" s="182" t="s">
        <v>7</v>
      </c>
      <c r="D26" s="10">
        <v>709999</v>
      </c>
      <c r="E26" s="10"/>
      <c r="F26" s="10"/>
      <c r="G26" s="10"/>
      <c r="H26" s="10"/>
      <c r="I26" s="10"/>
      <c r="J26" s="10">
        <v>100</v>
      </c>
      <c r="K26" s="10">
        <v>96.1</v>
      </c>
      <c r="L26" s="10"/>
      <c r="M26" s="10"/>
      <c r="N26" s="10"/>
      <c r="O26" s="10">
        <v>3.9000000000000061</v>
      </c>
      <c r="P26" s="10">
        <v>96.1</v>
      </c>
      <c r="Q26" s="10"/>
      <c r="R26" s="10"/>
      <c r="S26" s="10"/>
      <c r="T26" s="10"/>
      <c r="U26" s="10"/>
      <c r="V26" s="10">
        <v>100</v>
      </c>
    </row>
    <row xmlns:x14ac="http://schemas.microsoft.com/office/spreadsheetml/2009/9/ac" r="27" s="183" customFormat="true" ht="12" x14ac:dyDescent="0.2">
      <c r="A27" s="181" t="s">
        <v>159</v>
      </c>
      <c r="B27" s="10">
        <v>2013</v>
      </c>
      <c r="C27" s="182" t="s">
        <v>7</v>
      </c>
      <c r="D27" s="10">
        <v>710069</v>
      </c>
      <c r="E27" s="10"/>
      <c r="F27" s="10"/>
      <c r="G27" s="10"/>
      <c r="H27" s="10"/>
      <c r="I27" s="10"/>
      <c r="J27" s="10">
        <v>100</v>
      </c>
      <c r="K27" s="10">
        <v>96.1</v>
      </c>
      <c r="L27" s="10"/>
      <c r="M27" s="10"/>
      <c r="N27" s="10"/>
      <c r="O27" s="10">
        <v>3.9000000000000061</v>
      </c>
      <c r="P27" s="10">
        <v>96.1</v>
      </c>
      <c r="Q27" s="10"/>
      <c r="R27" s="10"/>
      <c r="S27" s="10"/>
      <c r="T27" s="10"/>
      <c r="U27" s="10"/>
      <c r="V27" s="10">
        <v>100</v>
      </c>
    </row>
    <row xmlns:x14ac="http://schemas.microsoft.com/office/spreadsheetml/2009/9/ac" r="28" s="183" customFormat="true" ht="12" x14ac:dyDescent="0.2">
      <c r="A28" s="181" t="s">
        <v>159</v>
      </c>
      <c r="B28" s="10">
        <v>2014</v>
      </c>
      <c r="C28" s="182" t="s">
        <v>7</v>
      </c>
      <c r="D28" s="10">
        <v>710223</v>
      </c>
      <c r="E28" s="10"/>
      <c r="F28" s="10"/>
      <c r="G28" s="10"/>
      <c r="H28" s="10"/>
      <c r="I28" s="10"/>
      <c r="J28" s="10">
        <v>100</v>
      </c>
      <c r="K28" s="10">
        <v>96.1</v>
      </c>
      <c r="L28" s="10"/>
      <c r="M28" s="10"/>
      <c r="N28" s="10"/>
      <c r="O28" s="10">
        <v>3.9000000000000061</v>
      </c>
      <c r="P28" s="10">
        <v>96.1</v>
      </c>
      <c r="Q28" s="10"/>
      <c r="R28" s="10"/>
      <c r="S28" s="10"/>
      <c r="T28" s="10"/>
      <c r="U28" s="10"/>
      <c r="V28" s="10">
        <v>100</v>
      </c>
    </row>
    <row xmlns:x14ac="http://schemas.microsoft.com/office/spreadsheetml/2009/9/ac" r="29" s="183" customFormat="true" ht="12" x14ac:dyDescent="0.2">
      <c r="A29" s="181" t="s">
        <v>159</v>
      </c>
      <c r="B29" s="10">
        <v>2015</v>
      </c>
      <c r="C29" s="182" t="s">
        <v>7</v>
      </c>
      <c r="D29" s="10">
        <v>712260</v>
      </c>
      <c r="E29" s="10"/>
      <c r="F29" s="10"/>
      <c r="G29" s="10"/>
      <c r="H29" s="10"/>
      <c r="I29" s="10"/>
      <c r="J29" s="10">
        <v>100</v>
      </c>
      <c r="K29" s="10">
        <v>96.1</v>
      </c>
      <c r="L29" s="10"/>
      <c r="M29" s="10"/>
      <c r="N29" s="10"/>
      <c r="O29" s="10">
        <v>3.9000000000000061</v>
      </c>
      <c r="P29" s="10">
        <v>96.1</v>
      </c>
      <c r="Q29" s="10"/>
      <c r="R29" s="10"/>
      <c r="S29" s="10"/>
      <c r="T29" s="10"/>
      <c r="U29" s="10"/>
      <c r="V29" s="10">
        <v>100</v>
      </c>
    </row>
    <row xmlns:x14ac="http://schemas.microsoft.com/office/spreadsheetml/2009/9/ac" r="30" s="183" customFormat="true" ht="12" x14ac:dyDescent="0.2">
      <c r="A30" s="181" t="s">
        <v>159</v>
      </c>
      <c r="B30" s="10">
        <v>2016</v>
      </c>
      <c r="C30" s="182" t="s">
        <v>7</v>
      </c>
      <c r="D30" s="10">
        <v>715537</v>
      </c>
      <c r="E30" s="10"/>
      <c r="F30" s="10"/>
      <c r="G30" s="10"/>
      <c r="H30" s="10"/>
      <c r="I30" s="10"/>
      <c r="J30" s="10">
        <v>100</v>
      </c>
      <c r="K30" s="10">
        <v>96.1</v>
      </c>
      <c r="L30" s="10"/>
      <c r="M30" s="10"/>
      <c r="N30" s="10"/>
      <c r="O30" s="10">
        <v>3.9000000000000061</v>
      </c>
      <c r="P30" s="10">
        <v>96.1</v>
      </c>
      <c r="Q30" s="10"/>
      <c r="R30" s="10"/>
      <c r="S30" s="10"/>
      <c r="T30" s="10"/>
      <c r="U30" s="10"/>
      <c r="V30" s="10">
        <v>100</v>
      </c>
    </row>
    <row xmlns:x14ac="http://schemas.microsoft.com/office/spreadsheetml/2009/9/ac" r="31" s="183" customFormat="true" ht="12" x14ac:dyDescent="0.2">
      <c r="A31" s="181" t="s">
        <v>159</v>
      </c>
      <c r="B31" s="10">
        <v>2017</v>
      </c>
      <c r="C31" s="182" t="s">
        <v>7</v>
      </c>
      <c r="D31" s="10">
        <v>720922</v>
      </c>
      <c r="E31" s="10"/>
      <c r="F31" s="10"/>
      <c r="G31" s="10"/>
      <c r="H31" s="10"/>
      <c r="I31" s="10"/>
      <c r="J31" s="10">
        <v>100</v>
      </c>
      <c r="K31" s="10">
        <v>96.1</v>
      </c>
      <c r="L31" s="10"/>
      <c r="M31" s="10"/>
      <c r="N31" s="10"/>
      <c r="O31" s="10">
        <v>3.9000000000000061</v>
      </c>
      <c r="P31" s="10">
        <v>96.1</v>
      </c>
      <c r="Q31" s="10"/>
      <c r="R31" s="10"/>
      <c r="S31" s="10"/>
      <c r="T31" s="10"/>
      <c r="U31" s="10"/>
      <c r="V31" s="10">
        <v>100</v>
      </c>
    </row>
    <row xmlns:x14ac="http://schemas.microsoft.com/office/spreadsheetml/2009/9/ac" r="32" s="183" customFormat="true" ht="12" x14ac:dyDescent="0.2">
      <c r="A32" s="181" t="s">
        <v>159</v>
      </c>
      <c r="B32" s="10">
        <v>2018</v>
      </c>
      <c r="C32" s="182" t="s">
        <v>7</v>
      </c>
      <c r="D32" s="10">
        <v>727012</v>
      </c>
      <c r="E32" s="10"/>
      <c r="F32" s="10"/>
      <c r="G32" s="10"/>
      <c r="H32" s="10"/>
      <c r="I32" s="10"/>
      <c r="J32" s="10">
        <v>100</v>
      </c>
      <c r="K32" s="10">
        <v>96.1</v>
      </c>
      <c r="L32" s="10"/>
      <c r="M32" s="10"/>
      <c r="N32" s="10"/>
      <c r="O32" s="10">
        <v>3.9000000000000061</v>
      </c>
      <c r="P32" s="10">
        <v>96.1</v>
      </c>
      <c r="Q32" s="10"/>
      <c r="R32" s="10"/>
      <c r="S32" s="10"/>
      <c r="T32" s="10"/>
      <c r="U32" s="10"/>
      <c r="V32" s="10">
        <v>100</v>
      </c>
    </row>
    <row xmlns:x14ac="http://schemas.microsoft.com/office/spreadsheetml/2009/9/ac" r="33" s="183" customFormat="true" ht="12" x14ac:dyDescent="0.2">
      <c r="A33" s="181" t="s">
        <v>159</v>
      </c>
      <c r="B33" s="10">
        <v>2019</v>
      </c>
      <c r="C33" s="182" t="s">
        <v>7</v>
      </c>
      <c r="D33" s="10">
        <v>733481</v>
      </c>
      <c r="E33" s="10"/>
      <c r="F33" s="10"/>
      <c r="G33" s="10"/>
      <c r="H33" s="10"/>
      <c r="I33" s="10"/>
      <c r="J33" s="10">
        <v>100</v>
      </c>
      <c r="K33" s="10">
        <v>96.1</v>
      </c>
      <c r="L33" s="10"/>
      <c r="M33" s="10"/>
      <c r="N33" s="10"/>
      <c r="O33" s="10">
        <v>3.9000000000000061</v>
      </c>
      <c r="P33" s="10">
        <v>96.1</v>
      </c>
      <c r="Q33" s="10"/>
      <c r="R33" s="10"/>
      <c r="S33" s="10"/>
      <c r="T33" s="10"/>
      <c r="U33" s="10"/>
      <c r="V33" s="10">
        <v>100</v>
      </c>
    </row>
    <row xmlns:x14ac="http://schemas.microsoft.com/office/spreadsheetml/2009/9/ac" r="34" s="183" customFormat="true" ht="12" x14ac:dyDescent="0.2">
      <c r="A34" s="181" t="s">
        <v>159</v>
      </c>
      <c r="B34" s="10">
        <v>2020</v>
      </c>
      <c r="C34" s="182" t="s">
        <v>7</v>
      </c>
      <c r="D34" s="10">
        <v>739914</v>
      </c>
      <c r="E34" s="10"/>
      <c r="F34" s="10"/>
      <c r="G34" s="10"/>
      <c r="H34" s="10"/>
      <c r="I34" s="10"/>
      <c r="J34" s="10">
        <v>100</v>
      </c>
      <c r="K34" s="10"/>
      <c r="L34" s="10"/>
      <c r="M34" s="10"/>
      <c r="N34" s="10"/>
      <c r="O34" s="10"/>
      <c r="P34" s="10">
        <v>100</v>
      </c>
      <c r="Q34" s="10"/>
      <c r="R34" s="10"/>
      <c r="S34" s="10"/>
      <c r="T34" s="10"/>
      <c r="U34" s="10"/>
      <c r="V34" s="10">
        <v>100</v>
      </c>
    </row>
    <row xmlns:x14ac="http://schemas.microsoft.com/office/spreadsheetml/2009/9/ac" r="35" s="183" customFormat="true" ht="12" x14ac:dyDescent="0.2">
      <c r="A35" s="181" t="s">
        <v>159</v>
      </c>
      <c r="B35" s="10">
        <v>2021</v>
      </c>
      <c r="C35" s="182" t="s">
        <v>7</v>
      </c>
      <c r="D35" s="10">
        <v>746307</v>
      </c>
      <c r="E35" s="10"/>
      <c r="F35" s="10"/>
      <c r="G35" s="10"/>
      <c r="H35" s="10"/>
      <c r="I35" s="10"/>
      <c r="J35" s="10">
        <v>100</v>
      </c>
      <c r="K35" s="10"/>
      <c r="L35" s="10"/>
      <c r="M35" s="10"/>
      <c r="N35" s="10"/>
      <c r="O35" s="10"/>
      <c r="P35" s="10">
        <v>100</v>
      </c>
      <c r="Q35" s="10"/>
      <c r="R35" s="10"/>
      <c r="S35" s="10"/>
      <c r="T35" s="10"/>
      <c r="U35" s="10"/>
      <c r="V35" s="10">
        <v>100</v>
      </c>
    </row>
    <row xmlns:x14ac="http://schemas.microsoft.com/office/spreadsheetml/2009/9/ac" r="36" s="183" customFormat="true" ht="12" x14ac:dyDescent="0.2">
      <c r="A36" s="181" t="s">
        <v>159</v>
      </c>
      <c r="B36" s="10">
        <v>2022</v>
      </c>
      <c r="C36" s="182" t="s">
        <v>7</v>
      </c>
      <c r="D36" s="10">
        <v>752089</v>
      </c>
      <c r="E36" s="10"/>
      <c r="F36" s="10"/>
      <c r="G36" s="10"/>
      <c r="H36" s="10"/>
      <c r="I36" s="10"/>
      <c r="J36" s="10">
        <v>100</v>
      </c>
      <c r="K36" s="10"/>
      <c r="L36" s="10"/>
      <c r="M36" s="10"/>
      <c r="N36" s="10"/>
      <c r="O36" s="10"/>
      <c r="P36" s="10">
        <v>100</v>
      </c>
      <c r="Q36" s="10"/>
      <c r="R36" s="10"/>
      <c r="S36" s="10"/>
      <c r="T36" s="10"/>
      <c r="U36" s="10"/>
      <c r="V36" s="10">
        <v>100</v>
      </c>
    </row>
    <row xmlns:x14ac="http://schemas.microsoft.com/office/spreadsheetml/2009/9/ac" r="37" s="183" customFormat="true" ht="12" x14ac:dyDescent="0.2">
      <c r="A37" s="181" t="s">
        <v>159</v>
      </c>
      <c r="B37" s="10">
        <v>2023</v>
      </c>
      <c r="C37" s="182" t="s">
        <v>7</v>
      </c>
      <c r="D37" s="10">
        <v>717745</v>
      </c>
      <c r="E37" s="10"/>
      <c r="F37" s="10"/>
      <c r="G37" s="10"/>
      <c r="H37" s="10"/>
      <c r="I37" s="10"/>
      <c r="J37" s="10">
        <v>100</v>
      </c>
      <c r="K37" s="10"/>
      <c r="L37" s="10"/>
      <c r="M37" s="10"/>
      <c r="N37" s="10"/>
      <c r="O37" s="10"/>
      <c r="P37" s="10">
        <v>100</v>
      </c>
      <c r="Q37" s="10"/>
      <c r="R37" s="10"/>
      <c r="S37" s="10"/>
      <c r="T37" s="10"/>
      <c r="U37" s="10"/>
      <c r="V37" s="10">
        <v>100</v>
      </c>
    </row>
    <row xmlns:x14ac="http://schemas.microsoft.com/office/spreadsheetml/2009/9/ac" r="38" s="183" customFormat="true" ht="12" x14ac:dyDescent="0.2">
      <c r="A38" s="181" t="s">
        <v>159</v>
      </c>
      <c r="B38" s="10">
        <v>2024</v>
      </c>
      <c r="C38" s="182"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3" customFormat="true" ht="12" x14ac:dyDescent="0.2">
      <c r="A39" s="181" t="s">
        <v>159</v>
      </c>
      <c r="B39" s="10">
        <v>2025</v>
      </c>
      <c r="C39" s="182"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3" customFormat="true" ht="12" x14ac:dyDescent="0.2">
      <c r="A40" s="181" t="s">
        <v>159</v>
      </c>
      <c r="B40" s="10">
        <v>2026</v>
      </c>
      <c r="C40" s="182"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3" customFormat="true" ht="12" x14ac:dyDescent="0.2">
      <c r="A41" s="181" t="s">
        <v>159</v>
      </c>
      <c r="B41" s="10">
        <v>2027</v>
      </c>
      <c r="C41" s="182"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3" customFormat="true" ht="12" x14ac:dyDescent="0.2">
      <c r="A42" s="181" t="s">
        <v>159</v>
      </c>
      <c r="B42" s="10">
        <v>2028</v>
      </c>
      <c r="C42" s="182"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3" customFormat="true" ht="12" x14ac:dyDescent="0.2">
      <c r="A43" s="181" t="s">
        <v>159</v>
      </c>
      <c r="B43" s="10">
        <v>2029</v>
      </c>
      <c r="C43" s="182"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3" customFormat="true" ht="12" x14ac:dyDescent="0.2">
      <c r="A44" s="181" t="s">
        <v>159</v>
      </c>
      <c r="B44" s="10">
        <v>2030</v>
      </c>
      <c r="C44" s="182"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3" customFormat="true" ht="12" x14ac:dyDescent="0.2">
      <c r="A45" s="181" t="s">
        <v>159</v>
      </c>
      <c r="B45" s="10">
        <v>2000</v>
      </c>
      <c r="C45" s="182" t="s">
        <v>1</v>
      </c>
      <c r="D45" s="10">
        <v>150827.48359012601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3" customFormat="true" ht="12" x14ac:dyDescent="0.2">
      <c r="A46" s="181" t="s">
        <v>159</v>
      </c>
      <c r="B46" s="10">
        <v>2001</v>
      </c>
      <c r="C46" s="182" t="s">
        <v>1</v>
      </c>
      <c r="D46" s="10">
        <v>154061.98012554171</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3" customFormat="true" ht="12" x14ac:dyDescent="0.2">
      <c r="A47" s="181" t="s">
        <v>159</v>
      </c>
      <c r="B47" s="10">
        <v>2002</v>
      </c>
      <c r="C47" s="182" t="s">
        <v>1</v>
      </c>
      <c r="D47" s="10">
        <v>156879.72903976441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3" customFormat="true" ht="12" x14ac:dyDescent="0.2">
      <c r="A48" s="181" t="s">
        <v>159</v>
      </c>
      <c r="B48" s="10">
        <v>2003</v>
      </c>
      <c r="C48" s="182" t="s">
        <v>1</v>
      </c>
      <c r="D48" s="10">
        <v>159313.57847452161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3" customFormat="true" ht="12" x14ac:dyDescent="0.2">
      <c r="A49" s="181" t="s">
        <v>159</v>
      </c>
      <c r="B49" s="10">
        <v>2004</v>
      </c>
      <c r="C49" s="182" t="s">
        <v>1</v>
      </c>
      <c r="D49" s="10">
        <v>161505.6141343308</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3" customFormat="true" ht="12" x14ac:dyDescent="0.2">
      <c r="A50" s="181" t="s">
        <v>159</v>
      </c>
      <c r="B50" s="10">
        <v>2005</v>
      </c>
      <c r="C50" s="182" t="s">
        <v>1</v>
      </c>
      <c r="D50" s="10">
        <v>163662.53559074411</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3" customFormat="true" ht="12" x14ac:dyDescent="0.2">
      <c r="A51" s="181" t="s">
        <v>159</v>
      </c>
      <c r="B51" s="10">
        <v>2006</v>
      </c>
      <c r="C51" s="182" t="s">
        <v>1</v>
      </c>
      <c r="D51" s="10">
        <v>166021.2027797699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3" customFormat="true" ht="12" x14ac:dyDescent="0.2">
      <c r="A52" s="181" t="s">
        <v>159</v>
      </c>
      <c r="B52" s="10">
        <v>2007</v>
      </c>
      <c r="C52" s="182" t="s">
        <v>1</v>
      </c>
      <c r="D52" s="10">
        <v>168597.45498199461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3" customFormat="true" ht="12" x14ac:dyDescent="0.2">
      <c r="A53" s="181" t="s">
        <v>159</v>
      </c>
      <c r="B53" s="10">
        <v>2008</v>
      </c>
      <c r="C53" s="182" t="s">
        <v>1</v>
      </c>
      <c r="D53" s="10">
        <v>170566.63112943649</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3" customFormat="true" ht="12" x14ac:dyDescent="0.2">
      <c r="A54" s="181" t="s">
        <v>159</v>
      </c>
      <c r="B54" s="10">
        <v>2009</v>
      </c>
      <c r="C54" s="182" t="s">
        <v>1</v>
      </c>
      <c r="D54" s="10">
        <v>173496.71388916019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3" customFormat="true" ht="12" x14ac:dyDescent="0.2">
      <c r="A55" s="181" t="s">
        <v>159</v>
      </c>
      <c r="B55" s="10">
        <v>2010</v>
      </c>
      <c r="C55" s="182" t="s">
        <v>1</v>
      </c>
      <c r="D55" s="10">
        <v>176463.8102888107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3" customFormat="true" ht="12" x14ac:dyDescent="0.2">
      <c r="A56" s="181" t="s">
        <v>159</v>
      </c>
      <c r="B56" s="10">
        <v>2011</v>
      </c>
      <c r="C56" s="182" t="s">
        <v>1</v>
      </c>
      <c r="D56" s="10">
        <v>179841.46670522689</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3" customFormat="true" ht="12" x14ac:dyDescent="0.2">
      <c r="A57" s="181" t="s">
        <v>159</v>
      </c>
      <c r="B57" s="10">
        <v>2012</v>
      </c>
      <c r="C57" s="182" t="s">
        <v>1</v>
      </c>
      <c r="D57" s="10">
        <v>182498.1463184547</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3" customFormat="true" ht="12" x14ac:dyDescent="0.2">
      <c r="A58" s="181" t="s">
        <v>159</v>
      </c>
      <c r="B58" s="10">
        <v>2013</v>
      </c>
      <c r="C58" s="182" t="s">
        <v>1</v>
      </c>
      <c r="D58" s="10">
        <v>185335.10849817281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3" customFormat="true" ht="12" x14ac:dyDescent="0.2">
      <c r="A59" s="181" t="s">
        <v>159</v>
      </c>
      <c r="B59" s="10">
        <v>2014</v>
      </c>
      <c r="C59" s="182" t="s">
        <v>1</v>
      </c>
      <c r="D59" s="10">
        <v>188223.3052036858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3" customFormat="true" ht="12" x14ac:dyDescent="0.2">
      <c r="A60" s="181" t="s">
        <v>159</v>
      </c>
      <c r="B60" s="10">
        <v>2015</v>
      </c>
      <c r="C60" s="182" t="s">
        <v>1</v>
      </c>
      <c r="D60" s="10">
        <v>191654.9275382995</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3" customFormat="true" ht="12" x14ac:dyDescent="0.2">
      <c r="A61" s="181" t="s">
        <v>159</v>
      </c>
      <c r="B61" s="10">
        <v>2016</v>
      </c>
      <c r="C61" s="182" t="s">
        <v>1</v>
      </c>
      <c r="D61" s="10">
        <v>195463.23825025561</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3" customFormat="true" ht="12" x14ac:dyDescent="0.2">
      <c r="A62" s="181" t="s">
        <v>159</v>
      </c>
      <c r="B62" s="10">
        <v>2017</v>
      </c>
      <c r="C62" s="182" t="s">
        <v>1</v>
      </c>
      <c r="D62" s="10">
        <v>199911.667299881</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3" customFormat="true" ht="12" x14ac:dyDescent="0.2">
      <c r="A63" s="181" t="s">
        <v>159</v>
      </c>
      <c r="B63" s="10">
        <v>2018</v>
      </c>
      <c r="C63" s="182" t="s">
        <v>1</v>
      </c>
      <c r="D63" s="10">
        <v>204675.68747253419</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3" customFormat="true" ht="12" x14ac:dyDescent="0.2">
      <c r="A64" s="181" t="s">
        <v>159</v>
      </c>
      <c r="B64" s="10">
        <v>2019</v>
      </c>
      <c r="C64" s="182" t="s">
        <v>1</v>
      </c>
      <c r="D64" s="10">
        <v>209665.5371347809</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3" customFormat="true" ht="12" x14ac:dyDescent="0.2">
      <c r="A65" s="181" t="s">
        <v>159</v>
      </c>
      <c r="B65" s="10">
        <v>2020</v>
      </c>
      <c r="C65" s="182" t="s">
        <v>1</v>
      </c>
      <c r="D65" s="10">
        <v>214782.23501678469</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3" customFormat="true" ht="12" x14ac:dyDescent="0.2">
      <c r="A66" s="181" t="s">
        <v>159</v>
      </c>
      <c r="B66" s="10">
        <v>2021</v>
      </c>
      <c r="C66" s="182" t="s">
        <v>1</v>
      </c>
      <c r="D66" s="10">
        <v>220011.3001836777</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3" customFormat="true" ht="12" x14ac:dyDescent="0.2">
      <c r="A67" s="181" t="s">
        <v>159</v>
      </c>
      <c r="B67" s="10">
        <v>2022</v>
      </c>
      <c r="C67" s="182" t="s">
        <v>1</v>
      </c>
      <c r="D67" s="10">
        <v>225198.01523750299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3" customFormat="true" ht="12" x14ac:dyDescent="0.2">
      <c r="A68" s="181" t="s">
        <v>159</v>
      </c>
      <c r="B68" s="10">
        <v>2023</v>
      </c>
      <c r="C68" s="182" t="s">
        <v>1</v>
      </c>
      <c r="D68" s="10">
        <v>218302.1483211517</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3" customFormat="true" ht="12" x14ac:dyDescent="0.2">
      <c r="A69" s="181" t="s">
        <v>159</v>
      </c>
      <c r="B69" s="10">
        <v>2024</v>
      </c>
      <c r="C69" s="182"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3" customFormat="true" ht="12" x14ac:dyDescent="0.2">
      <c r="A70" s="181" t="s">
        <v>159</v>
      </c>
      <c r="B70" s="10">
        <v>2025</v>
      </c>
      <c r="C70" s="182"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3" customFormat="true" ht="12" x14ac:dyDescent="0.2">
      <c r="A71" s="181" t="s">
        <v>159</v>
      </c>
      <c r="B71" s="10">
        <v>2026</v>
      </c>
      <c r="C71" s="182"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3" customFormat="true" ht="12" x14ac:dyDescent="0.2">
      <c r="A72" s="181" t="s">
        <v>159</v>
      </c>
      <c r="B72" s="10">
        <v>2027</v>
      </c>
      <c r="C72" s="182"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3" customFormat="true" ht="12" x14ac:dyDescent="0.2">
      <c r="A73" s="181" t="s">
        <v>159</v>
      </c>
      <c r="B73" s="10">
        <v>2028</v>
      </c>
      <c r="C73" s="182"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3" customFormat="true" ht="12" x14ac:dyDescent="0.2">
      <c r="A74" s="181" t="s">
        <v>159</v>
      </c>
      <c r="B74" s="10">
        <v>2029</v>
      </c>
      <c r="C74" s="182"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3" customFormat="true" ht="12" x14ac:dyDescent="0.2">
      <c r="A75" s="181" t="s">
        <v>159</v>
      </c>
      <c r="B75" s="10">
        <v>2030</v>
      </c>
      <c r="C75" s="182"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3" customFormat="true" ht="12" x14ac:dyDescent="0.2">
      <c r="A76" s="181" t="s">
        <v>159</v>
      </c>
      <c r="B76" s="10">
        <v>2000</v>
      </c>
      <c r="C76" s="182" t="s">
        <v>2</v>
      </c>
      <c r="D76" s="10">
        <v>620747.51640987396</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3" customFormat="true" ht="12" x14ac:dyDescent="0.2">
      <c r="A77" s="181" t="s">
        <v>159</v>
      </c>
      <c r="B77" s="10">
        <v>2001</v>
      </c>
      <c r="C77" s="182" t="s">
        <v>2</v>
      </c>
      <c r="D77" s="10">
        <v>613676.01987445832</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3" customFormat="true" ht="12" x14ac:dyDescent="0.2">
      <c r="A78" s="181" t="s">
        <v>159</v>
      </c>
      <c r="B78" s="10">
        <v>2002</v>
      </c>
      <c r="C78" s="182" t="s">
        <v>2</v>
      </c>
      <c r="D78" s="10">
        <v>604783.27096023562</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3" customFormat="true" ht="12" x14ac:dyDescent="0.2">
      <c r="A79" s="181" t="s">
        <v>159</v>
      </c>
      <c r="B79" s="10">
        <v>2003</v>
      </c>
      <c r="C79" s="182" t="s">
        <v>2</v>
      </c>
      <c r="D79" s="10">
        <v>594405.42152547836</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3" customFormat="true" ht="12" x14ac:dyDescent="0.2">
      <c r="A80" s="181" t="s">
        <v>159</v>
      </c>
      <c r="B80" s="10">
        <v>2004</v>
      </c>
      <c r="C80" s="182" t="s">
        <v>2</v>
      </c>
      <c r="D80" s="10">
        <v>583137.38586566923</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3" customFormat="true" ht="12" x14ac:dyDescent="0.2">
      <c r="A81" s="181" t="s">
        <v>159</v>
      </c>
      <c r="B81" s="10">
        <v>2005</v>
      </c>
      <c r="C81" s="182" t="s">
        <v>2</v>
      </c>
      <c r="D81" s="10">
        <v>571932.46440925589</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3" customFormat="true" ht="12" x14ac:dyDescent="0.2">
      <c r="A82" s="181" t="s">
        <v>159</v>
      </c>
      <c r="B82" s="10">
        <v>2006</v>
      </c>
      <c r="C82" s="182" t="s">
        <v>2</v>
      </c>
      <c r="D82" s="10">
        <v>561503.7972202301</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3" customFormat="true" ht="12" x14ac:dyDescent="0.2">
      <c r="A83" s="181" t="s">
        <v>159</v>
      </c>
      <c r="B83" s="10">
        <v>2007</v>
      </c>
      <c r="C83" s="182" t="s">
        <v>2</v>
      </c>
      <c r="D83" s="10">
        <v>554872.5450180053</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3" customFormat="true" ht="12" x14ac:dyDescent="0.2">
      <c r="A84" s="181" t="s">
        <v>159</v>
      </c>
      <c r="B84" s="10">
        <v>2008</v>
      </c>
      <c r="C84" s="182" t="s">
        <v>2</v>
      </c>
      <c r="D84" s="10">
        <v>546220.36887056346</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3" customFormat="true" ht="12" x14ac:dyDescent="0.2">
      <c r="A85" s="181" t="s">
        <v>159</v>
      </c>
      <c r="B85" s="10">
        <v>2009</v>
      </c>
      <c r="C85" s="182" t="s">
        <v>2</v>
      </c>
      <c r="D85" s="10">
        <v>540687.28611083981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3" customFormat="true" ht="12" x14ac:dyDescent="0.2">
      <c r="A86" s="181" t="s">
        <v>159</v>
      </c>
      <c r="B86" s="10">
        <v>2010</v>
      </c>
      <c r="C86" s="182" t="s">
        <v>2</v>
      </c>
      <c r="D86" s="10">
        <v>535141.18971118925</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3" customFormat="true" ht="12" x14ac:dyDescent="0.2">
      <c r="A87" s="181" t="s">
        <v>159</v>
      </c>
      <c r="B87" s="10">
        <v>2011</v>
      </c>
      <c r="C87" s="182" t="s">
        <v>2</v>
      </c>
      <c r="D87" s="10">
        <v>530713.53329477308</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3" customFormat="true" ht="12" x14ac:dyDescent="0.2">
      <c r="A88" s="181" t="s">
        <v>159</v>
      </c>
      <c r="B88" s="10">
        <v>2012</v>
      </c>
      <c r="C88" s="182" t="s">
        <v>2</v>
      </c>
      <c r="D88" s="10">
        <v>527500.85368154524</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3" customFormat="true" ht="12" x14ac:dyDescent="0.2">
      <c r="A89" s="181" t="s">
        <v>159</v>
      </c>
      <c r="B89" s="10">
        <v>2013</v>
      </c>
      <c r="C89" s="182" t="s">
        <v>2</v>
      </c>
      <c r="D89" s="10">
        <v>524733.89150182728</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3" customFormat="true" ht="12" x14ac:dyDescent="0.2">
      <c r="A90" s="181" t="s">
        <v>159</v>
      </c>
      <c r="B90" s="10">
        <v>2014</v>
      </c>
      <c r="C90" s="182" t="s">
        <v>2</v>
      </c>
      <c r="D90" s="10">
        <v>521999.69479631417</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3" customFormat="true" ht="12" x14ac:dyDescent="0.2">
      <c r="A91" s="181" t="s">
        <v>159</v>
      </c>
      <c r="B91" s="10">
        <v>2015</v>
      </c>
      <c r="C91" s="182" t="s">
        <v>2</v>
      </c>
      <c r="D91" s="10">
        <v>520605.07246170047</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3" customFormat="true" ht="12" x14ac:dyDescent="0.2">
      <c r="A92" s="181" t="s">
        <v>159</v>
      </c>
      <c r="B92" s="10">
        <v>2016</v>
      </c>
      <c r="C92" s="182" t="s">
        <v>2</v>
      </c>
      <c r="D92" s="10">
        <v>520073.76174974442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3" customFormat="true" ht="12" x14ac:dyDescent="0.2">
      <c r="A93" s="181" t="s">
        <v>159</v>
      </c>
      <c r="B93" s="10">
        <v>2017</v>
      </c>
      <c r="C93" s="182" t="s">
        <v>2</v>
      </c>
      <c r="D93" s="10">
        <v>521010.332700119</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3" customFormat="true" ht="12" x14ac:dyDescent="0.2">
      <c r="A94" s="181" t="s">
        <v>159</v>
      </c>
      <c r="B94" s="10">
        <v>2018</v>
      </c>
      <c r="C94" s="182" t="s">
        <v>2</v>
      </c>
      <c r="D94" s="10">
        <v>522336.31252746581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3" customFormat="true" ht="12" x14ac:dyDescent="0.2">
      <c r="A95" s="181" t="s">
        <v>159</v>
      </c>
      <c r="B95" s="10">
        <v>2019</v>
      </c>
      <c r="C95" s="182" t="s">
        <v>2</v>
      </c>
      <c r="D95" s="10">
        <v>523815.46286521922</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3" customFormat="true" ht="12" x14ac:dyDescent="0.2">
      <c r="A96" s="181" t="s">
        <v>159</v>
      </c>
      <c r="B96" s="10">
        <v>2020</v>
      </c>
      <c r="C96" s="182" t="s">
        <v>2</v>
      </c>
      <c r="D96" s="10">
        <v>525131.76498321537</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3" customFormat="true" ht="12" x14ac:dyDescent="0.2">
      <c r="A97" s="181" t="s">
        <v>159</v>
      </c>
      <c r="B97" s="10">
        <v>2021</v>
      </c>
      <c r="C97" s="182" t="s">
        <v>2</v>
      </c>
      <c r="D97" s="10">
        <v>526295.6998163223</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3" customFormat="true" ht="12" x14ac:dyDescent="0.2">
      <c r="A98" s="181" t="s">
        <v>159</v>
      </c>
      <c r="B98" s="10">
        <v>2022</v>
      </c>
      <c r="C98" s="182" t="s">
        <v>2</v>
      </c>
      <c r="D98" s="10">
        <v>526890.9847624969</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3" customFormat="true" ht="12" x14ac:dyDescent="0.2">
      <c r="A99" s="181" t="s">
        <v>159</v>
      </c>
      <c r="B99" s="10">
        <v>2023</v>
      </c>
      <c r="C99" s="182" t="s">
        <v>2</v>
      </c>
      <c r="D99" s="10">
        <v>499442.85167884832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3" customFormat="true" ht="12" x14ac:dyDescent="0.2">
      <c r="A100" s="181" t="s">
        <v>159</v>
      </c>
      <c r="B100" s="10">
        <v>2024</v>
      </c>
      <c r="C100" s="182"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3" customFormat="true" ht="12" x14ac:dyDescent="0.2">
      <c r="A101" s="181" t="s">
        <v>159</v>
      </c>
      <c r="B101" s="10">
        <v>2025</v>
      </c>
      <c r="C101" s="182"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3" customFormat="true" ht="12" x14ac:dyDescent="0.2">
      <c r="A102" s="181" t="s">
        <v>159</v>
      </c>
      <c r="B102" s="10">
        <v>2026</v>
      </c>
      <c r="C102" s="182"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3" customFormat="true" ht="12" x14ac:dyDescent="0.2">
      <c r="A103" s="181" t="s">
        <v>159</v>
      </c>
      <c r="B103" s="10">
        <v>2027</v>
      </c>
      <c r="C103" s="182"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3" customFormat="true" ht="12" x14ac:dyDescent="0.2">
      <c r="A104" s="181" t="s">
        <v>159</v>
      </c>
      <c r="B104" s="10">
        <v>2028</v>
      </c>
      <c r="C104" s="182"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3" customFormat="true" ht="12" x14ac:dyDescent="0.2">
      <c r="A105" s="181" t="s">
        <v>159</v>
      </c>
      <c r="B105" s="10">
        <v>2029</v>
      </c>
      <c r="C105" s="182"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3" customFormat="true" ht="12" x14ac:dyDescent="0.2">
      <c r="A106" s="181" t="s">
        <v>159</v>
      </c>
      <c r="B106" s="10">
        <v>2030</v>
      </c>
      <c r="C106" s="182"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3" customFormat="true" ht="12" x14ac:dyDescent="0.2">
      <c r="A107" s="181" t="s">
        <v>159</v>
      </c>
      <c r="B107" s="10">
        <v>2000</v>
      </c>
      <c r="C107" s="182" t="s">
        <v>16</v>
      </c>
      <c r="D107" s="10">
        <v>155082</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3" customFormat="true" ht="12" x14ac:dyDescent="0.2">
      <c r="A108" s="181" t="s">
        <v>159</v>
      </c>
      <c r="B108" s="10">
        <v>2001</v>
      </c>
      <c r="C108" s="182" t="s">
        <v>16</v>
      </c>
      <c r="D108" s="10">
        <v>154976</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3" customFormat="true" ht="12" x14ac:dyDescent="0.2">
      <c r="A109" s="181" t="s">
        <v>159</v>
      </c>
      <c r="B109" s="10">
        <v>2002</v>
      </c>
      <c r="C109" s="182" t="s">
        <v>16</v>
      </c>
      <c r="D109" s="10">
        <v>153714</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3" customFormat="true" ht="12" x14ac:dyDescent="0.2">
      <c r="A110" s="181" t="s">
        <v>159</v>
      </c>
      <c r="B110" s="10">
        <v>2003</v>
      </c>
      <c r="C110" s="184" t="s">
        <v>16</v>
      </c>
      <c r="D110" s="10">
        <v>151083</v>
      </c>
      <c r="E110" s="10"/>
      <c r="F110" s="10"/>
      <c r="G110" s="10"/>
      <c r="H110" s="10"/>
      <c r="I110" s="10"/>
      <c r="J110" s="10">
        <v>100</v>
      </c>
      <c r="K110" s="10"/>
      <c r="L110" s="10"/>
      <c r="M110" s="10"/>
      <c r="N110" s="10"/>
      <c r="O110" s="10"/>
      <c r="P110" s="10">
        <v>100</v>
      </c>
      <c r="Q110" s="10"/>
      <c r="R110" s="10"/>
      <c r="S110" s="10"/>
      <c r="T110" s="10"/>
      <c r="U110" s="10"/>
      <c r="V110" s="10">
        <v>100</v>
      </c>
      <c r="W110" s="185"/>
      <c r="X110" s="185"/>
      <c r="Y110" s="185"/>
      <c r="Z110" s="185"/>
      <c r="AA110" s="185"/>
      <c r="AB110" s="185"/>
      <c r="AC110" s="185"/>
      <c r="AD110" s="185"/>
      <c r="AE110" s="185"/>
    </row>
    <row xmlns:x14ac="http://schemas.microsoft.com/office/spreadsheetml/2009/9/ac" r="111" s="183" customFormat="true" ht="12" x14ac:dyDescent="0.2">
      <c r="A111" s="181" t="s">
        <v>159</v>
      </c>
      <c r="B111" s="10">
        <v>2004</v>
      </c>
      <c r="C111" s="184" t="s">
        <v>16</v>
      </c>
      <c r="D111" s="10">
        <v>147862</v>
      </c>
      <c r="E111" s="10"/>
      <c r="F111" s="10"/>
      <c r="G111" s="10"/>
      <c r="H111" s="10"/>
      <c r="I111" s="10"/>
      <c r="J111" s="10">
        <v>100</v>
      </c>
      <c r="K111" s="10"/>
      <c r="L111" s="10"/>
      <c r="M111" s="10"/>
      <c r="N111" s="10"/>
      <c r="O111" s="10"/>
      <c r="P111" s="10">
        <v>100</v>
      </c>
      <c r="Q111" s="10"/>
      <c r="R111" s="10"/>
      <c r="S111" s="10"/>
      <c r="T111" s="10"/>
      <c r="U111" s="10"/>
      <c r="V111" s="10">
        <v>100</v>
      </c>
      <c r="W111" s="185"/>
      <c r="X111" s="185"/>
      <c r="Y111" s="185"/>
      <c r="Z111" s="185"/>
      <c r="AA111" s="185"/>
      <c r="AB111" s="185"/>
      <c r="AC111" s="185"/>
      <c r="AD111" s="185"/>
      <c r="AE111" s="185"/>
    </row>
    <row xmlns:x14ac="http://schemas.microsoft.com/office/spreadsheetml/2009/9/ac" r="112" s="183" customFormat="true" ht="12" x14ac:dyDescent="0.2">
      <c r="A112" s="181" t="s">
        <v>159</v>
      </c>
      <c r="B112" s="10">
        <v>2005</v>
      </c>
      <c r="C112" s="184" t="s">
        <v>16</v>
      </c>
      <c r="D112" s="10">
        <v>146127</v>
      </c>
      <c r="E112" s="10"/>
      <c r="F112" s="10"/>
      <c r="G112" s="10"/>
      <c r="H112" s="10"/>
      <c r="I112" s="10"/>
      <c r="J112" s="10">
        <v>100</v>
      </c>
      <c r="K112" s="10"/>
      <c r="L112" s="10"/>
      <c r="M112" s="10"/>
      <c r="N112" s="10"/>
      <c r="O112" s="10"/>
      <c r="P112" s="10">
        <v>100</v>
      </c>
      <c r="Q112" s="10"/>
      <c r="R112" s="10"/>
      <c r="S112" s="10"/>
      <c r="T112" s="10"/>
      <c r="U112" s="10"/>
      <c r="V112" s="10">
        <v>100</v>
      </c>
      <c r="W112" s="185"/>
      <c r="X112" s="185"/>
      <c r="Y112" s="185"/>
      <c r="Z112" s="185"/>
      <c r="AA112" s="185"/>
      <c r="AB112" s="185"/>
      <c r="AC112" s="185"/>
      <c r="AD112" s="185"/>
      <c r="AE112" s="185"/>
    </row>
    <row xmlns:x14ac="http://schemas.microsoft.com/office/spreadsheetml/2009/9/ac" r="113" s="183" customFormat="true" ht="12" x14ac:dyDescent="0.2">
      <c r="A113" s="181" t="s">
        <v>159</v>
      </c>
      <c r="B113" s="10">
        <v>2006</v>
      </c>
      <c r="C113" s="184" t="s">
        <v>16</v>
      </c>
      <c r="D113" s="10">
        <v>146379</v>
      </c>
      <c r="E113" s="10"/>
      <c r="F113" s="10"/>
      <c r="G113" s="10"/>
      <c r="H113" s="10"/>
      <c r="I113" s="10"/>
      <c r="J113" s="10">
        <v>100</v>
      </c>
      <c r="K113" s="10"/>
      <c r="L113" s="10"/>
      <c r="M113" s="10"/>
      <c r="N113" s="10"/>
      <c r="O113" s="10"/>
      <c r="P113" s="10">
        <v>100</v>
      </c>
      <c r="Q113" s="10"/>
      <c r="R113" s="10"/>
      <c r="S113" s="10"/>
      <c r="T113" s="10"/>
      <c r="U113" s="10"/>
      <c r="V113" s="10">
        <v>100</v>
      </c>
      <c r="W113" s="185"/>
      <c r="X113" s="185"/>
      <c r="Y113" s="185"/>
      <c r="Z113" s="185"/>
      <c r="AA113" s="185"/>
      <c r="AB113" s="185"/>
      <c r="AC113" s="185"/>
      <c r="AD113" s="185"/>
      <c r="AE113" s="185"/>
    </row>
    <row xmlns:x14ac="http://schemas.microsoft.com/office/spreadsheetml/2009/9/ac" r="114" s="183" customFormat="true" ht="12" x14ac:dyDescent="0.2">
      <c r="A114" s="181" t="s">
        <v>159</v>
      </c>
      <c r="B114" s="10">
        <v>2007</v>
      </c>
      <c r="C114" s="184" t="s">
        <v>16</v>
      </c>
      <c r="D114" s="10">
        <v>148531</v>
      </c>
      <c r="E114" s="10"/>
      <c r="F114" s="10"/>
      <c r="G114" s="10"/>
      <c r="H114" s="10"/>
      <c r="I114" s="10"/>
      <c r="J114" s="10">
        <v>100</v>
      </c>
      <c r="K114" s="10"/>
      <c r="L114" s="10"/>
      <c r="M114" s="10"/>
      <c r="N114" s="10"/>
      <c r="O114" s="10"/>
      <c r="P114" s="10">
        <v>100</v>
      </c>
      <c r="Q114" s="10"/>
      <c r="R114" s="10"/>
      <c r="S114" s="10"/>
      <c r="T114" s="10"/>
      <c r="U114" s="10"/>
      <c r="V114" s="10">
        <v>100</v>
      </c>
      <c r="W114" s="185"/>
      <c r="X114" s="185"/>
      <c r="Y114" s="185"/>
      <c r="Z114" s="185"/>
      <c r="AA114" s="185"/>
      <c r="AB114" s="185"/>
      <c r="AC114" s="185"/>
      <c r="AD114" s="185"/>
      <c r="AE114" s="185"/>
    </row>
    <row xmlns:x14ac="http://schemas.microsoft.com/office/spreadsheetml/2009/9/ac" r="115" s="183" customFormat="true" ht="12" x14ac:dyDescent="0.2">
      <c r="A115" s="181" t="s">
        <v>159</v>
      </c>
      <c r="B115" s="10">
        <v>2008</v>
      </c>
      <c r="C115" s="184" t="s">
        <v>16</v>
      </c>
      <c r="D115" s="10">
        <v>147853</v>
      </c>
      <c r="E115" s="10"/>
      <c r="F115" s="10"/>
      <c r="G115" s="10"/>
      <c r="H115" s="10"/>
      <c r="I115" s="10"/>
      <c r="J115" s="10">
        <v>100</v>
      </c>
      <c r="K115" s="10"/>
      <c r="L115" s="10"/>
      <c r="M115" s="10"/>
      <c r="N115" s="10"/>
      <c r="O115" s="10"/>
      <c r="P115" s="10">
        <v>100</v>
      </c>
      <c r="Q115" s="10"/>
      <c r="R115" s="10"/>
      <c r="S115" s="10"/>
      <c r="T115" s="10"/>
      <c r="U115" s="10"/>
      <c r="V115" s="10">
        <v>100</v>
      </c>
      <c r="W115" s="185"/>
      <c r="X115" s="185"/>
      <c r="Y115" s="185"/>
      <c r="Z115" s="185"/>
      <c r="AA115" s="185"/>
      <c r="AB115" s="185"/>
      <c r="AC115" s="185"/>
      <c r="AD115" s="185"/>
      <c r="AE115" s="185"/>
    </row>
    <row xmlns:x14ac="http://schemas.microsoft.com/office/spreadsheetml/2009/9/ac" r="116" s="183" customFormat="true" ht="12" x14ac:dyDescent="0.2">
      <c r="A116" s="181" t="s">
        <v>159</v>
      </c>
      <c r="B116" s="10">
        <v>2009</v>
      </c>
      <c r="C116" s="186" t="s">
        <v>16</v>
      </c>
      <c r="D116" s="10">
        <v>147660</v>
      </c>
      <c r="E116" s="10"/>
      <c r="F116" s="10"/>
      <c r="G116" s="10"/>
      <c r="H116" s="10"/>
      <c r="I116" s="10"/>
      <c r="J116" s="10">
        <v>100</v>
      </c>
      <c r="K116" s="10"/>
      <c r="L116" s="10"/>
      <c r="M116" s="10"/>
      <c r="N116" s="10"/>
      <c r="O116" s="10"/>
      <c r="P116" s="10">
        <v>100</v>
      </c>
      <c r="Q116" s="10"/>
      <c r="R116" s="10"/>
      <c r="S116" s="10"/>
      <c r="T116" s="10"/>
      <c r="U116" s="10"/>
      <c r="V116" s="10">
        <v>100</v>
      </c>
      <c r="W116" s="186"/>
      <c r="X116" s="186"/>
      <c r="Y116" s="186"/>
      <c r="Z116" s="186"/>
      <c r="AA116" s="186"/>
      <c r="AB116" s="186"/>
      <c r="AC116" s="186"/>
    </row>
    <row xmlns:x14ac="http://schemas.microsoft.com/office/spreadsheetml/2009/9/ac" r="117" s="183" customFormat="true" ht="12" x14ac:dyDescent="0.2">
      <c r="A117" s="181" t="s">
        <v>159</v>
      </c>
      <c r="B117" s="10">
        <v>2010</v>
      </c>
      <c r="C117" s="186" t="s">
        <v>16</v>
      </c>
      <c r="D117" s="10">
        <v>147140</v>
      </c>
      <c r="E117" s="10"/>
      <c r="F117" s="10"/>
      <c r="G117" s="10"/>
      <c r="H117" s="10"/>
      <c r="I117" s="10"/>
      <c r="J117" s="10">
        <v>100</v>
      </c>
      <c r="K117" s="10"/>
      <c r="L117" s="10"/>
      <c r="M117" s="10"/>
      <c r="N117" s="10"/>
      <c r="O117" s="10"/>
      <c r="P117" s="10">
        <v>100</v>
      </c>
      <c r="Q117" s="10"/>
      <c r="R117" s="10"/>
      <c r="S117" s="10"/>
      <c r="T117" s="10"/>
      <c r="U117" s="10"/>
      <c r="V117" s="10">
        <v>100</v>
      </c>
      <c r="W117" s="186"/>
      <c r="X117" s="186"/>
      <c r="Y117" s="186"/>
      <c r="Z117" s="186"/>
      <c r="AA117" s="186"/>
      <c r="AB117" s="186"/>
      <c r="AC117" s="186"/>
    </row>
    <row xmlns:x14ac="http://schemas.microsoft.com/office/spreadsheetml/2009/9/ac" r="118" s="183" customFormat="true" ht="12" x14ac:dyDescent="0.2">
      <c r="A118" s="181" t="s">
        <v>159</v>
      </c>
      <c r="B118" s="10">
        <v>2011</v>
      </c>
      <c r="C118" s="186" t="s">
        <v>16</v>
      </c>
      <c r="D118" s="10">
        <v>148893</v>
      </c>
      <c r="E118" s="10"/>
      <c r="F118" s="10"/>
      <c r="G118" s="10"/>
      <c r="H118" s="10"/>
      <c r="I118" s="10"/>
      <c r="J118" s="10">
        <v>100</v>
      </c>
      <c r="K118" s="10"/>
      <c r="L118" s="10"/>
      <c r="M118" s="10"/>
      <c r="N118" s="10"/>
      <c r="O118" s="10"/>
      <c r="P118" s="10">
        <v>100</v>
      </c>
      <c r="Q118" s="10"/>
      <c r="R118" s="10"/>
      <c r="S118" s="10"/>
      <c r="T118" s="10"/>
      <c r="U118" s="10"/>
      <c r="V118" s="10">
        <v>100</v>
      </c>
      <c r="W118" s="186"/>
      <c r="X118" s="186"/>
      <c r="Y118" s="186"/>
      <c r="Z118" s="186"/>
      <c r="AA118" s="186"/>
      <c r="AB118" s="186"/>
      <c r="AC118" s="186"/>
      <c r="AD118" s="186"/>
    </row>
    <row xmlns:x14ac="http://schemas.microsoft.com/office/spreadsheetml/2009/9/ac" r="119" s="183" customFormat="true" ht="12" x14ac:dyDescent="0.2">
      <c r="A119" s="181" t="s">
        <v>159</v>
      </c>
      <c r="B119" s="10">
        <v>2012</v>
      </c>
      <c r="C119" s="186" t="s">
        <v>16</v>
      </c>
      <c r="D119" s="10">
        <v>150552</v>
      </c>
      <c r="E119" s="10"/>
      <c r="F119" s="10"/>
      <c r="G119" s="10"/>
      <c r="H119" s="10"/>
      <c r="I119" s="10"/>
      <c r="J119" s="10">
        <v>100</v>
      </c>
      <c r="K119" s="10"/>
      <c r="L119" s="10"/>
      <c r="M119" s="10"/>
      <c r="N119" s="10"/>
      <c r="O119" s="10"/>
      <c r="P119" s="10">
        <v>100</v>
      </c>
      <c r="Q119" s="10"/>
      <c r="R119" s="10"/>
      <c r="S119" s="10"/>
      <c r="T119" s="10"/>
      <c r="U119" s="10"/>
      <c r="V119" s="10">
        <v>100</v>
      </c>
      <c r="W119" s="186"/>
      <c r="X119" s="186"/>
      <c r="Y119" s="186"/>
      <c r="Z119" s="186"/>
      <c r="AA119" s="186"/>
      <c r="AB119" s="186"/>
      <c r="AC119" s="186"/>
      <c r="AD119" s="186"/>
    </row>
    <row xmlns:x14ac="http://schemas.microsoft.com/office/spreadsheetml/2009/9/ac" r="120" s="183" customFormat="true" ht="12" x14ac:dyDescent="0.2">
      <c r="A120" s="181" t="s">
        <v>159</v>
      </c>
      <c r="B120" s="10">
        <v>2013</v>
      </c>
      <c r="C120" s="186" t="s">
        <v>16</v>
      </c>
      <c r="D120" s="10">
        <v>151565</v>
      </c>
      <c r="E120" s="10"/>
      <c r="F120" s="10"/>
      <c r="G120" s="10"/>
      <c r="H120" s="10"/>
      <c r="I120" s="10"/>
      <c r="J120" s="10">
        <v>100</v>
      </c>
      <c r="K120" s="10"/>
      <c r="L120" s="10"/>
      <c r="M120" s="10"/>
      <c r="N120" s="10"/>
      <c r="O120" s="10"/>
      <c r="P120" s="10">
        <v>100</v>
      </c>
      <c r="Q120" s="10"/>
      <c r="R120" s="10"/>
      <c r="S120" s="10"/>
      <c r="T120" s="10"/>
      <c r="U120" s="10"/>
      <c r="V120" s="10">
        <v>100</v>
      </c>
      <c r="W120" s="186"/>
      <c r="X120" s="186"/>
      <c r="Y120" s="186"/>
      <c r="Z120" s="186"/>
      <c r="AA120" s="186"/>
      <c r="AB120" s="186"/>
      <c r="AC120" s="186"/>
      <c r="AD120" s="186"/>
    </row>
    <row xmlns:x14ac="http://schemas.microsoft.com/office/spreadsheetml/2009/9/ac" r="121" s="183" customFormat="true" ht="12" x14ac:dyDescent="0.2">
      <c r="A121" s="181" t="s">
        <v>159</v>
      </c>
      <c r="B121" s="10">
        <v>2014</v>
      </c>
      <c r="C121" s="186" t="s">
        <v>16</v>
      </c>
      <c r="D121" s="10">
        <v>150791</v>
      </c>
      <c r="E121" s="10"/>
      <c r="F121" s="10"/>
      <c r="G121" s="10"/>
      <c r="H121" s="10"/>
      <c r="I121" s="10"/>
      <c r="J121" s="10">
        <v>100</v>
      </c>
      <c r="K121" s="10"/>
      <c r="L121" s="10"/>
      <c r="M121" s="10"/>
      <c r="N121" s="10"/>
      <c r="O121" s="10"/>
      <c r="P121" s="10">
        <v>100</v>
      </c>
      <c r="Q121" s="10"/>
      <c r="R121" s="10"/>
      <c r="S121" s="10"/>
      <c r="T121" s="10"/>
      <c r="U121" s="10"/>
      <c r="V121" s="10">
        <v>100</v>
      </c>
      <c r="W121" s="186"/>
      <c r="X121" s="186"/>
      <c r="Y121" s="186"/>
      <c r="Z121" s="186"/>
      <c r="AA121" s="186"/>
      <c r="AB121" s="186"/>
      <c r="AC121" s="186"/>
      <c r="AD121" s="186"/>
    </row>
    <row xmlns:x14ac="http://schemas.microsoft.com/office/spreadsheetml/2009/9/ac" r="122" s="183" customFormat="true" ht="12" x14ac:dyDescent="0.2">
      <c r="A122" s="181" t="s">
        <v>159</v>
      </c>
      <c r="B122" s="10">
        <v>2015</v>
      </c>
      <c r="C122" s="186" t="s">
        <v>16</v>
      </c>
      <c r="D122" s="10">
        <v>152195</v>
      </c>
      <c r="E122" s="10"/>
      <c r="F122" s="10"/>
      <c r="G122" s="10"/>
      <c r="H122" s="10"/>
      <c r="I122" s="10"/>
      <c r="J122" s="10">
        <v>100</v>
      </c>
      <c r="K122" s="10"/>
      <c r="L122" s="10"/>
      <c r="M122" s="10"/>
      <c r="N122" s="10"/>
      <c r="O122" s="10"/>
      <c r="P122" s="10">
        <v>100</v>
      </c>
      <c r="Q122" s="10"/>
      <c r="R122" s="10"/>
      <c r="S122" s="10"/>
      <c r="T122" s="10"/>
      <c r="U122" s="10"/>
      <c r="V122" s="10">
        <v>100</v>
      </c>
      <c r="W122" s="186"/>
      <c r="X122" s="186"/>
      <c r="Y122" s="186"/>
      <c r="Z122" s="186"/>
      <c r="AA122" s="186"/>
      <c r="AB122" s="186"/>
      <c r="AC122" s="186"/>
      <c r="AD122" s="186"/>
    </row>
    <row xmlns:x14ac="http://schemas.microsoft.com/office/spreadsheetml/2009/9/ac" r="123" s="183" customFormat="true" ht="12" x14ac:dyDescent="0.2">
      <c r="A123" s="181" t="s">
        <v>159</v>
      </c>
      <c r="B123" s="10">
        <v>2016</v>
      </c>
      <c r="C123" s="186" t="s">
        <v>16</v>
      </c>
      <c r="D123" s="10">
        <v>154667</v>
      </c>
      <c r="E123" s="10"/>
      <c r="F123" s="10"/>
      <c r="G123" s="10"/>
      <c r="H123" s="10"/>
      <c r="I123" s="10"/>
      <c r="J123" s="10">
        <v>100</v>
      </c>
      <c r="K123" s="10"/>
      <c r="L123" s="10"/>
      <c r="M123" s="10"/>
      <c r="N123" s="10"/>
      <c r="O123" s="10"/>
      <c r="P123" s="10">
        <v>100</v>
      </c>
      <c r="Q123" s="10"/>
      <c r="R123" s="10"/>
      <c r="S123" s="10"/>
      <c r="T123" s="10"/>
      <c r="U123" s="10"/>
      <c r="V123" s="10">
        <v>100</v>
      </c>
      <c r="W123" s="186"/>
      <c r="X123" s="186"/>
      <c r="Y123" s="186"/>
      <c r="Z123" s="186"/>
      <c r="AA123" s="186"/>
      <c r="AB123" s="186"/>
      <c r="AC123" s="186"/>
      <c r="AD123" s="186"/>
    </row>
    <row xmlns:x14ac="http://schemas.microsoft.com/office/spreadsheetml/2009/9/ac" r="124" s="183" customFormat="true" ht="12" x14ac:dyDescent="0.2">
      <c r="A124" s="181" t="s">
        <v>159</v>
      </c>
      <c r="B124" s="10">
        <v>2017</v>
      </c>
      <c r="C124" s="186" t="s">
        <v>16</v>
      </c>
      <c r="D124" s="10">
        <v>158177</v>
      </c>
      <c r="E124" s="10"/>
      <c r="F124" s="10"/>
      <c r="G124" s="10"/>
      <c r="H124" s="10"/>
      <c r="I124" s="10"/>
      <c r="J124" s="10">
        <v>100</v>
      </c>
      <c r="K124" s="10"/>
      <c r="L124" s="10"/>
      <c r="M124" s="10"/>
      <c r="N124" s="10"/>
      <c r="O124" s="10"/>
      <c r="P124" s="10">
        <v>100</v>
      </c>
      <c r="Q124" s="10"/>
      <c r="R124" s="10"/>
      <c r="S124" s="10"/>
      <c r="T124" s="10"/>
      <c r="U124" s="10"/>
      <c r="V124" s="10">
        <v>100</v>
      </c>
      <c r="W124" s="186"/>
      <c r="X124" s="186"/>
      <c r="Y124" s="186"/>
      <c r="Z124" s="186"/>
      <c r="AA124" s="186"/>
      <c r="AB124" s="186"/>
      <c r="AC124" s="186"/>
      <c r="AD124" s="186"/>
    </row>
    <row xmlns:x14ac="http://schemas.microsoft.com/office/spreadsheetml/2009/9/ac" r="125" s="183" customFormat="true" ht="12" x14ac:dyDescent="0.2">
      <c r="A125" s="181" t="s">
        <v>159</v>
      </c>
      <c r="B125" s="10">
        <v>2018</v>
      </c>
      <c r="C125" s="186" t="s">
        <v>16</v>
      </c>
      <c r="D125" s="10">
        <v>159593</v>
      </c>
      <c r="E125" s="10"/>
      <c r="F125" s="10"/>
      <c r="G125" s="10"/>
      <c r="H125" s="10"/>
      <c r="I125" s="10"/>
      <c r="J125" s="10">
        <v>100</v>
      </c>
      <c r="K125" s="10"/>
      <c r="L125" s="10"/>
      <c r="M125" s="10"/>
      <c r="N125" s="10"/>
      <c r="O125" s="10"/>
      <c r="P125" s="10">
        <v>100</v>
      </c>
      <c r="Q125" s="10"/>
      <c r="R125" s="10"/>
      <c r="S125" s="10"/>
      <c r="T125" s="10"/>
      <c r="U125" s="10"/>
      <c r="V125" s="10">
        <v>100</v>
      </c>
      <c r="W125" s="186"/>
      <c r="X125" s="186"/>
      <c r="Y125" s="186"/>
      <c r="Z125" s="186"/>
      <c r="AA125" s="186"/>
      <c r="AB125" s="186"/>
      <c r="AC125" s="186"/>
      <c r="AD125" s="186"/>
    </row>
    <row xmlns:x14ac="http://schemas.microsoft.com/office/spreadsheetml/2009/9/ac" r="126" s="183" customFormat="true" ht="12" x14ac:dyDescent="0.2">
      <c r="A126" s="181" t="s">
        <v>159</v>
      </c>
      <c r="B126" s="10">
        <v>2019</v>
      </c>
      <c r="C126" s="186" t="s">
        <v>16</v>
      </c>
      <c r="D126" s="10">
        <v>160387</v>
      </c>
      <c r="E126" s="10"/>
      <c r="F126" s="10"/>
      <c r="G126" s="10"/>
      <c r="H126" s="10"/>
      <c r="I126" s="10"/>
      <c r="J126" s="10">
        <v>100</v>
      </c>
      <c r="K126" s="10"/>
      <c r="L126" s="10"/>
      <c r="M126" s="10"/>
      <c r="N126" s="10"/>
      <c r="O126" s="10"/>
      <c r="P126" s="10">
        <v>100</v>
      </c>
      <c r="Q126" s="10"/>
      <c r="R126" s="10"/>
      <c r="S126" s="10"/>
      <c r="T126" s="10"/>
      <c r="U126" s="10"/>
      <c r="V126" s="10">
        <v>100</v>
      </c>
      <c r="W126" s="186"/>
      <c r="X126" s="186"/>
      <c r="Y126" s="186"/>
      <c r="Z126" s="186"/>
      <c r="AA126" s="186"/>
      <c r="AB126" s="186"/>
      <c r="AC126" s="186"/>
      <c r="AD126" s="186"/>
    </row>
    <row xmlns:x14ac="http://schemas.microsoft.com/office/spreadsheetml/2009/9/ac" r="127" s="183" customFormat="true" ht="12" x14ac:dyDescent="0.2">
      <c r="A127" s="181" t="s">
        <v>159</v>
      </c>
      <c r="B127" s="10">
        <v>2020</v>
      </c>
      <c r="C127" s="186" t="s">
        <v>16</v>
      </c>
      <c r="D127" s="10">
        <v>160724</v>
      </c>
      <c r="E127" s="10"/>
      <c r="F127" s="10"/>
      <c r="G127" s="10"/>
      <c r="H127" s="10"/>
      <c r="I127" s="10"/>
      <c r="J127" s="10">
        <v>100</v>
      </c>
      <c r="K127" s="10"/>
      <c r="L127" s="10"/>
      <c r="M127" s="10"/>
      <c r="N127" s="10"/>
      <c r="O127" s="10"/>
      <c r="P127" s="10">
        <v>100</v>
      </c>
      <c r="Q127" s="10"/>
      <c r="R127" s="10"/>
      <c r="S127" s="10"/>
      <c r="T127" s="10"/>
      <c r="U127" s="10"/>
      <c r="V127" s="10">
        <v>100</v>
      </c>
      <c r="W127" s="186"/>
      <c r="X127" s="186"/>
      <c r="Y127" s="186"/>
      <c r="Z127" s="186"/>
      <c r="AA127" s="186"/>
      <c r="AB127" s="186"/>
      <c r="AC127" s="186"/>
      <c r="AD127" s="186"/>
    </row>
    <row xmlns:x14ac="http://schemas.microsoft.com/office/spreadsheetml/2009/9/ac" r="128" s="183" customFormat="true" ht="12" x14ac:dyDescent="0.2">
      <c r="A128" s="186" t="s">
        <v>159</v>
      </c>
      <c r="B128" s="10">
        <v>2021</v>
      </c>
      <c r="C128" s="186" t="s">
        <v>16</v>
      </c>
      <c r="D128" s="10">
        <v>161570</v>
      </c>
      <c r="E128" s="10"/>
      <c r="F128" s="10"/>
      <c r="G128" s="10"/>
      <c r="H128" s="10"/>
      <c r="I128" s="10"/>
      <c r="J128" s="10">
        <v>100</v>
      </c>
      <c r="K128" s="10"/>
      <c r="L128" s="10"/>
      <c r="M128" s="10"/>
      <c r="N128" s="10"/>
      <c r="O128" s="10"/>
      <c r="P128" s="10">
        <v>100</v>
      </c>
      <c r="Q128" s="10"/>
      <c r="R128" s="10"/>
      <c r="S128" s="10"/>
      <c r="T128" s="10"/>
      <c r="U128" s="10"/>
      <c r="V128" s="10">
        <v>100</v>
      </c>
      <c r="W128" s="186"/>
      <c r="X128" s="186"/>
      <c r="Y128" s="186"/>
      <c r="Z128" s="186"/>
      <c r="AA128" s="186"/>
      <c r="AB128" s="186"/>
      <c r="AC128" s="186"/>
      <c r="AD128" s="186"/>
    </row>
    <row xmlns:x14ac="http://schemas.microsoft.com/office/spreadsheetml/2009/9/ac" r="129" s="183" customFormat="true" ht="12" x14ac:dyDescent="0.2">
      <c r="A129" s="186" t="s">
        <v>159</v>
      </c>
      <c r="B129" s="10">
        <v>2022</v>
      </c>
      <c r="C129" s="186" t="s">
        <v>16</v>
      </c>
      <c r="D129" s="10">
        <v>162148</v>
      </c>
      <c r="E129" s="10"/>
      <c r="F129" s="10"/>
      <c r="G129" s="10"/>
      <c r="H129" s="10"/>
      <c r="I129" s="10"/>
      <c r="J129" s="10">
        <v>100</v>
      </c>
      <c r="K129" s="10"/>
      <c r="L129" s="10"/>
      <c r="M129" s="10"/>
      <c r="N129" s="10"/>
      <c r="O129" s="10"/>
      <c r="P129" s="10">
        <v>100</v>
      </c>
      <c r="Q129" s="10"/>
      <c r="R129" s="10"/>
      <c r="S129" s="10"/>
      <c r="T129" s="10"/>
      <c r="U129" s="10"/>
      <c r="V129" s="10">
        <v>100</v>
      </c>
      <c r="W129" s="186"/>
      <c r="X129" s="186"/>
      <c r="Y129" s="186"/>
      <c r="Z129" s="186"/>
      <c r="AA129" s="186"/>
      <c r="AB129" s="186"/>
      <c r="AC129" s="186"/>
      <c r="AD129" s="186"/>
    </row>
    <row xmlns:x14ac="http://schemas.microsoft.com/office/spreadsheetml/2009/9/ac" r="130" s="183" customFormat="true" ht="12" x14ac:dyDescent="0.2">
      <c r="A130" s="186" t="s">
        <v>159</v>
      </c>
      <c r="B130" s="10">
        <v>2023</v>
      </c>
      <c r="C130" s="186" t="s">
        <v>16</v>
      </c>
      <c r="D130" s="10">
        <v>159010</v>
      </c>
      <c r="E130" s="10"/>
      <c r="F130" s="10"/>
      <c r="G130" s="10"/>
      <c r="H130" s="10"/>
      <c r="I130" s="10"/>
      <c r="J130" s="10">
        <v>100</v>
      </c>
      <c r="K130" s="10"/>
      <c r="L130" s="10"/>
      <c r="M130" s="10"/>
      <c r="N130" s="10"/>
      <c r="O130" s="10"/>
      <c r="P130" s="10">
        <v>100</v>
      </c>
      <c r="Q130" s="10"/>
      <c r="R130" s="10"/>
      <c r="S130" s="10"/>
      <c r="T130" s="10"/>
      <c r="U130" s="10"/>
      <c r="V130" s="10">
        <v>100</v>
      </c>
      <c r="W130" s="186"/>
      <c r="X130" s="186"/>
      <c r="Y130" s="186"/>
      <c r="Z130" s="186"/>
      <c r="AA130" s="186"/>
      <c r="AB130" s="186"/>
      <c r="AC130" s="186"/>
      <c r="AD130" s="186"/>
    </row>
    <row xmlns:x14ac="http://schemas.microsoft.com/office/spreadsheetml/2009/9/ac" r="131" s="183" customFormat="true" ht="12" x14ac:dyDescent="0.2">
      <c r="A131" s="186" t="s">
        <v>159</v>
      </c>
      <c r="B131" s="10">
        <v>2024</v>
      </c>
      <c r="C131" s="186" t="s">
        <v>16</v>
      </c>
      <c r="D131" s="10"/>
      <c r="E131" s="10"/>
      <c r="F131" s="10"/>
      <c r="G131" s="10"/>
      <c r="H131" s="10"/>
      <c r="I131" s="10"/>
      <c r="J131" s="10"/>
      <c r="K131" s="10"/>
      <c r="L131" s="10"/>
      <c r="M131" s="10"/>
      <c r="N131" s="10"/>
      <c r="O131" s="10"/>
      <c r="P131" s="10"/>
      <c r="Q131" s="10"/>
      <c r="R131" s="10"/>
      <c r="S131" s="10"/>
      <c r="T131" s="10"/>
      <c r="U131" s="10"/>
      <c r="V131" s="10"/>
      <c r="W131" s="186"/>
      <c r="X131" s="186"/>
      <c r="Y131" s="186"/>
      <c r="Z131" s="186"/>
      <c r="AA131" s="186"/>
      <c r="AB131" s="186"/>
      <c r="AC131" s="186"/>
      <c r="AD131" s="186"/>
    </row>
    <row xmlns:x14ac="http://schemas.microsoft.com/office/spreadsheetml/2009/9/ac" r="132" s="183" customFormat="true" ht="12" x14ac:dyDescent="0.2">
      <c r="A132" s="186" t="s">
        <v>159</v>
      </c>
      <c r="B132" s="10">
        <v>2025</v>
      </c>
      <c r="C132" s="186" t="s">
        <v>16</v>
      </c>
      <c r="D132" s="10"/>
      <c r="E132" s="10"/>
      <c r="F132" s="10"/>
      <c r="G132" s="10"/>
      <c r="H132" s="10"/>
      <c r="I132" s="10"/>
      <c r="J132" s="10"/>
      <c r="K132" s="10"/>
      <c r="L132" s="10"/>
      <c r="M132" s="10"/>
      <c r="N132" s="10"/>
      <c r="O132" s="10"/>
      <c r="P132" s="10"/>
      <c r="Q132" s="10"/>
      <c r="R132" s="10"/>
      <c r="S132" s="10"/>
      <c r="T132" s="10"/>
      <c r="U132" s="10"/>
      <c r="V132" s="10"/>
      <c r="W132" s="186"/>
      <c r="X132" s="186"/>
      <c r="Y132" s="186"/>
      <c r="Z132" s="186"/>
      <c r="AA132" s="186"/>
      <c r="AB132" s="186"/>
      <c r="AC132" s="186"/>
      <c r="AD132" s="186"/>
    </row>
    <row xmlns:x14ac="http://schemas.microsoft.com/office/spreadsheetml/2009/9/ac" r="133" s="183" customFormat="true" ht="12" x14ac:dyDescent="0.2">
      <c r="A133" s="186" t="s">
        <v>159</v>
      </c>
      <c r="B133" s="10">
        <v>2026</v>
      </c>
      <c r="C133" s="186" t="s">
        <v>16</v>
      </c>
      <c r="D133" s="10"/>
      <c r="E133" s="10"/>
      <c r="F133" s="10"/>
      <c r="G133" s="10"/>
      <c r="H133" s="10"/>
      <c r="I133" s="10"/>
      <c r="J133" s="10"/>
      <c r="K133" s="10"/>
      <c r="L133" s="10"/>
      <c r="M133" s="10"/>
      <c r="N133" s="10"/>
      <c r="O133" s="10"/>
      <c r="P133" s="10"/>
      <c r="Q133" s="10"/>
      <c r="R133" s="10"/>
      <c r="S133" s="10"/>
      <c r="T133" s="10"/>
      <c r="U133" s="10"/>
      <c r="V133" s="10"/>
      <c r="W133" s="186"/>
      <c r="X133" s="186"/>
      <c r="Y133" s="186"/>
      <c r="Z133" s="186"/>
      <c r="AA133" s="186"/>
      <c r="AB133" s="186"/>
      <c r="AC133" s="186"/>
      <c r="AD133" s="186"/>
    </row>
    <row xmlns:x14ac="http://schemas.microsoft.com/office/spreadsheetml/2009/9/ac" r="134" s="183" customFormat="true" ht="12" x14ac:dyDescent="0.2">
      <c r="A134" s="186" t="s">
        <v>159</v>
      </c>
      <c r="B134" s="10">
        <v>2027</v>
      </c>
      <c r="C134" s="186" t="s">
        <v>16</v>
      </c>
      <c r="D134" s="10"/>
      <c r="E134" s="10"/>
      <c r="F134" s="10"/>
      <c r="G134" s="10"/>
      <c r="H134" s="10"/>
      <c r="I134" s="10"/>
      <c r="J134" s="10"/>
      <c r="K134" s="10"/>
      <c r="L134" s="10"/>
      <c r="M134" s="10"/>
      <c r="N134" s="10"/>
      <c r="O134" s="10"/>
      <c r="P134" s="10"/>
      <c r="Q134" s="10"/>
      <c r="R134" s="10"/>
      <c r="S134" s="10"/>
      <c r="T134" s="10"/>
      <c r="U134" s="10"/>
      <c r="V134" s="10"/>
      <c r="W134" s="186"/>
      <c r="X134" s="186"/>
      <c r="Y134" s="186"/>
      <c r="Z134" s="186"/>
      <c r="AA134" s="186"/>
      <c r="AB134" s="186"/>
      <c r="AC134" s="186"/>
      <c r="AD134" s="186"/>
    </row>
    <row xmlns:x14ac="http://schemas.microsoft.com/office/spreadsheetml/2009/9/ac" r="135" s="183" customFormat="true" ht="12" x14ac:dyDescent="0.2">
      <c r="A135" s="186" t="s">
        <v>159</v>
      </c>
      <c r="B135" s="10">
        <v>2028</v>
      </c>
      <c r="C135" s="186" t="s">
        <v>16</v>
      </c>
      <c r="D135" s="10"/>
      <c r="E135" s="10"/>
      <c r="F135" s="10"/>
      <c r="G135" s="10"/>
      <c r="H135" s="10"/>
      <c r="I135" s="10"/>
      <c r="J135" s="10"/>
      <c r="K135" s="10"/>
      <c r="L135" s="10"/>
      <c r="M135" s="10"/>
      <c r="N135" s="10"/>
      <c r="O135" s="10"/>
      <c r="P135" s="10"/>
      <c r="Q135" s="10"/>
      <c r="R135" s="10"/>
      <c r="S135" s="10"/>
      <c r="T135" s="10"/>
      <c r="U135" s="10"/>
      <c r="V135" s="10"/>
      <c r="W135" s="186"/>
      <c r="X135" s="186"/>
      <c r="Y135" s="186"/>
      <c r="Z135" s="186"/>
      <c r="AA135" s="186"/>
      <c r="AB135" s="186"/>
      <c r="AC135" s="186"/>
      <c r="AD135" s="186"/>
    </row>
    <row xmlns:x14ac="http://schemas.microsoft.com/office/spreadsheetml/2009/9/ac" r="136" s="183" customFormat="true" ht="12" x14ac:dyDescent="0.2">
      <c r="A136" s="186" t="s">
        <v>159</v>
      </c>
      <c r="B136" s="10">
        <v>2029</v>
      </c>
      <c r="C136" s="186" t="s">
        <v>16</v>
      </c>
      <c r="D136" s="10"/>
      <c r="E136" s="10"/>
      <c r="F136" s="10"/>
      <c r="G136" s="10"/>
      <c r="H136" s="10"/>
      <c r="I136" s="10"/>
      <c r="J136" s="10"/>
      <c r="K136" s="10"/>
      <c r="L136" s="10"/>
      <c r="M136" s="10"/>
      <c r="N136" s="10"/>
      <c r="O136" s="10"/>
      <c r="P136" s="10"/>
      <c r="Q136" s="10"/>
      <c r="R136" s="10"/>
      <c r="S136" s="10"/>
      <c r="T136" s="10"/>
      <c r="U136" s="10"/>
      <c r="V136" s="10"/>
      <c r="W136" s="186"/>
      <c r="X136" s="186"/>
      <c r="Y136" s="186"/>
      <c r="Z136" s="186"/>
      <c r="AA136" s="186"/>
      <c r="AB136" s="186"/>
      <c r="AC136" s="186"/>
      <c r="AD136" s="186"/>
    </row>
    <row xmlns:x14ac="http://schemas.microsoft.com/office/spreadsheetml/2009/9/ac" r="137" s="183" customFormat="true" ht="12" x14ac:dyDescent="0.2">
      <c r="A137" s="186" t="s">
        <v>159</v>
      </c>
      <c r="B137" s="10">
        <v>2030</v>
      </c>
      <c r="C137" s="186" t="s">
        <v>16</v>
      </c>
      <c r="D137" s="10"/>
      <c r="E137" s="10"/>
      <c r="F137" s="10"/>
      <c r="G137" s="10"/>
      <c r="H137" s="10"/>
      <c r="I137" s="10"/>
      <c r="J137" s="10"/>
      <c r="K137" s="10"/>
      <c r="L137" s="10"/>
      <c r="M137" s="10"/>
      <c r="N137" s="10"/>
      <c r="O137" s="10"/>
      <c r="P137" s="10"/>
      <c r="Q137" s="10"/>
      <c r="R137" s="10"/>
      <c r="S137" s="10"/>
      <c r="T137" s="10"/>
      <c r="U137" s="10"/>
      <c r="V137" s="10"/>
      <c r="W137" s="186"/>
      <c r="X137" s="186"/>
      <c r="Y137" s="186"/>
      <c r="Z137" s="186"/>
      <c r="AA137" s="186"/>
      <c r="AB137" s="186"/>
      <c r="AC137" s="186"/>
      <c r="AD137" s="186"/>
    </row>
    <row xmlns:x14ac="http://schemas.microsoft.com/office/spreadsheetml/2009/9/ac" r="138" s="183" customFormat="true" ht="12" x14ac:dyDescent="0.2">
      <c r="A138" s="186" t="s">
        <v>159</v>
      </c>
      <c r="B138" s="10">
        <v>2000</v>
      </c>
      <c r="C138" s="186" t="s">
        <v>17</v>
      </c>
      <c r="D138" s="10">
        <v>365508</v>
      </c>
      <c r="E138" s="10"/>
      <c r="F138" s="10"/>
      <c r="G138" s="10"/>
      <c r="H138" s="10"/>
      <c r="I138" s="10"/>
      <c r="J138" s="10">
        <v>100</v>
      </c>
      <c r="K138" s="10"/>
      <c r="L138" s="10"/>
      <c r="M138" s="10"/>
      <c r="N138" s="10"/>
      <c r="O138" s="10"/>
      <c r="P138" s="10">
        <v>100</v>
      </c>
      <c r="Q138" s="10"/>
      <c r="R138" s="10"/>
      <c r="S138" s="10"/>
      <c r="T138" s="10"/>
      <c r="U138" s="10"/>
      <c r="V138" s="10">
        <v>100</v>
      </c>
      <c r="W138" s="186"/>
      <c r="X138" s="186"/>
      <c r="Y138" s="186"/>
      <c r="Z138" s="186"/>
      <c r="AA138" s="186"/>
      <c r="AB138" s="186"/>
      <c r="AC138" s="186"/>
      <c r="AD138" s="186"/>
    </row>
    <row xmlns:x14ac="http://schemas.microsoft.com/office/spreadsheetml/2009/9/ac" r="139" s="183" customFormat="true" ht="12" x14ac:dyDescent="0.2">
      <c r="A139" s="186" t="s">
        <v>159</v>
      </c>
      <c r="B139" s="10">
        <v>2001</v>
      </c>
      <c r="C139" s="186" t="s">
        <v>17</v>
      </c>
      <c r="D139" s="10">
        <v>359635</v>
      </c>
      <c r="E139" s="10"/>
      <c r="F139" s="10"/>
      <c r="G139" s="10"/>
      <c r="H139" s="10"/>
      <c r="I139" s="10"/>
      <c r="J139" s="10">
        <v>100</v>
      </c>
      <c r="K139" s="10"/>
      <c r="L139" s="10"/>
      <c r="M139" s="10"/>
      <c r="N139" s="10"/>
      <c r="O139" s="10"/>
      <c r="P139" s="10">
        <v>100</v>
      </c>
      <c r="Q139" s="10"/>
      <c r="R139" s="10"/>
      <c r="S139" s="10"/>
      <c r="T139" s="10"/>
      <c r="U139" s="10"/>
      <c r="V139" s="10">
        <v>100</v>
      </c>
      <c r="W139" s="186"/>
      <c r="X139" s="186"/>
      <c r="Y139" s="186"/>
      <c r="Z139" s="186"/>
      <c r="AA139" s="186"/>
      <c r="AB139" s="186"/>
      <c r="AC139" s="186"/>
      <c r="AD139" s="186"/>
    </row>
    <row xmlns:x14ac="http://schemas.microsoft.com/office/spreadsheetml/2009/9/ac" r="140" s="183" customFormat="true" ht="12" x14ac:dyDescent="0.2">
      <c r="A140" s="186" t="s">
        <v>159</v>
      </c>
      <c r="B140" s="10">
        <v>2002</v>
      </c>
      <c r="C140" s="186" t="s">
        <v>17</v>
      </c>
      <c r="D140" s="10">
        <v>353694</v>
      </c>
      <c r="E140" s="10"/>
      <c r="F140" s="10"/>
      <c r="G140" s="10"/>
      <c r="H140" s="10"/>
      <c r="I140" s="10"/>
      <c r="J140" s="10">
        <v>100</v>
      </c>
      <c r="K140" s="10"/>
      <c r="L140" s="10"/>
      <c r="M140" s="10"/>
      <c r="N140" s="10"/>
      <c r="O140" s="10"/>
      <c r="P140" s="10">
        <v>100</v>
      </c>
      <c r="Q140" s="10"/>
      <c r="R140" s="10"/>
      <c r="S140" s="10"/>
      <c r="T140" s="10"/>
      <c r="U140" s="10"/>
      <c r="V140" s="10">
        <v>100</v>
      </c>
      <c r="W140" s="186"/>
      <c r="X140" s="186"/>
      <c r="Y140" s="186"/>
      <c r="Z140" s="186"/>
      <c r="AA140" s="186"/>
      <c r="AB140" s="186"/>
      <c r="AC140" s="186"/>
      <c r="AD140" s="186"/>
    </row>
    <row xmlns:x14ac="http://schemas.microsoft.com/office/spreadsheetml/2009/9/ac" r="141" s="183" customFormat="true" ht="12" x14ac:dyDescent="0.2">
      <c r="A141" s="186" t="s">
        <v>159</v>
      </c>
      <c r="B141" s="10">
        <v>2003</v>
      </c>
      <c r="C141" s="186" t="s">
        <v>17</v>
      </c>
      <c r="D141" s="10">
        <v>348581</v>
      </c>
      <c r="E141" s="10"/>
      <c r="F141" s="10"/>
      <c r="G141" s="10"/>
      <c r="H141" s="10"/>
      <c r="I141" s="10"/>
      <c r="J141" s="10">
        <v>100</v>
      </c>
      <c r="K141" s="10"/>
      <c r="L141" s="10"/>
      <c r="M141" s="10"/>
      <c r="N141" s="10"/>
      <c r="O141" s="10"/>
      <c r="P141" s="10">
        <v>100</v>
      </c>
      <c r="Q141" s="10"/>
      <c r="R141" s="10"/>
      <c r="S141" s="10"/>
      <c r="T141" s="10"/>
      <c r="U141" s="10"/>
      <c r="V141" s="10">
        <v>100</v>
      </c>
      <c r="W141" s="186"/>
      <c r="X141" s="186"/>
      <c r="Y141" s="186"/>
      <c r="Z141" s="186"/>
      <c r="AA141" s="186"/>
      <c r="AB141" s="186"/>
      <c r="AC141" s="186"/>
      <c r="AD141" s="186"/>
    </row>
    <row xmlns:x14ac="http://schemas.microsoft.com/office/spreadsheetml/2009/9/ac" r="142" s="183" customFormat="true" ht="12" x14ac:dyDescent="0.2">
      <c r="A142" s="186" t="s">
        <v>159</v>
      </c>
      <c r="B142" s="10">
        <v>2004</v>
      </c>
      <c r="C142" s="186" t="s">
        <v>17</v>
      </c>
      <c r="D142" s="10">
        <v>344132</v>
      </c>
      <c r="E142" s="10"/>
      <c r="F142" s="10"/>
      <c r="G142" s="10"/>
      <c r="H142" s="10"/>
      <c r="I142" s="10"/>
      <c r="J142" s="10">
        <v>100</v>
      </c>
      <c r="K142" s="10"/>
      <c r="L142" s="10"/>
      <c r="M142" s="10"/>
      <c r="N142" s="10"/>
      <c r="O142" s="10"/>
      <c r="P142" s="10">
        <v>100</v>
      </c>
      <c r="Q142" s="10"/>
      <c r="R142" s="10"/>
      <c r="S142" s="10"/>
      <c r="T142" s="10"/>
      <c r="U142" s="10"/>
      <c r="V142" s="10">
        <v>100</v>
      </c>
      <c r="W142" s="186"/>
      <c r="X142" s="186"/>
      <c r="Y142" s="186"/>
      <c r="Z142" s="186"/>
      <c r="AA142" s="186"/>
      <c r="AB142" s="186"/>
      <c r="AC142" s="186"/>
      <c r="AD142" s="186"/>
    </row>
    <row xmlns:x14ac="http://schemas.microsoft.com/office/spreadsheetml/2009/9/ac" r="143" s="183" customFormat="true" ht="12" x14ac:dyDescent="0.2">
      <c r="A143" s="186" t="s">
        <v>159</v>
      </c>
      <c r="B143" s="10">
        <v>2005</v>
      </c>
      <c r="C143" s="186" t="s">
        <v>17</v>
      </c>
      <c r="D143" s="10">
        <v>338871</v>
      </c>
      <c r="E143" s="10"/>
      <c r="F143" s="10"/>
      <c r="G143" s="10"/>
      <c r="H143" s="10"/>
      <c r="I143" s="10"/>
      <c r="J143" s="10">
        <v>100</v>
      </c>
      <c r="K143" s="10"/>
      <c r="L143" s="10"/>
      <c r="M143" s="10"/>
      <c r="N143" s="10"/>
      <c r="O143" s="10"/>
      <c r="P143" s="10">
        <v>100</v>
      </c>
      <c r="Q143" s="10"/>
      <c r="R143" s="10"/>
      <c r="S143" s="10"/>
      <c r="T143" s="10"/>
      <c r="U143" s="10"/>
      <c r="V143" s="10">
        <v>100</v>
      </c>
      <c r="W143" s="186"/>
      <c r="X143" s="186"/>
      <c r="Y143" s="186"/>
      <c r="Z143" s="186"/>
      <c r="AA143" s="186"/>
      <c r="AB143" s="186"/>
      <c r="AC143" s="186"/>
      <c r="AD143" s="186"/>
    </row>
    <row xmlns:x14ac="http://schemas.microsoft.com/office/spreadsheetml/2009/9/ac" r="144" s="183" customFormat="true" ht="12" x14ac:dyDescent="0.2">
      <c r="A144" s="186" t="s">
        <v>159</v>
      </c>
      <c r="B144" s="10">
        <v>2006</v>
      </c>
      <c r="C144" s="186" t="s">
        <v>17</v>
      </c>
      <c r="D144" s="10">
        <v>333912</v>
      </c>
      <c r="E144" s="10"/>
      <c r="F144" s="10"/>
      <c r="G144" s="10"/>
      <c r="H144" s="10"/>
      <c r="I144" s="10"/>
      <c r="J144" s="10">
        <v>100</v>
      </c>
      <c r="K144" s="10"/>
      <c r="L144" s="10"/>
      <c r="M144" s="10"/>
      <c r="N144" s="10"/>
      <c r="O144" s="10"/>
      <c r="P144" s="10">
        <v>100</v>
      </c>
      <c r="Q144" s="10"/>
      <c r="R144" s="10"/>
      <c r="S144" s="10"/>
      <c r="T144" s="10"/>
      <c r="U144" s="10"/>
      <c r="V144" s="10">
        <v>100</v>
      </c>
      <c r="W144" s="186"/>
      <c r="X144" s="186"/>
      <c r="Y144" s="186"/>
      <c r="Z144" s="186"/>
      <c r="AA144" s="186"/>
      <c r="AB144" s="186"/>
      <c r="AC144" s="186"/>
      <c r="AD144" s="186"/>
    </row>
    <row xmlns:x14ac="http://schemas.microsoft.com/office/spreadsheetml/2009/9/ac" r="145" s="183" customFormat="true" ht="12" x14ac:dyDescent="0.2">
      <c r="A145" s="186" t="s">
        <v>159</v>
      </c>
      <c r="B145" s="10">
        <v>2007</v>
      </c>
      <c r="C145" s="186" t="s">
        <v>17</v>
      </c>
      <c r="D145" s="10">
        <v>331113</v>
      </c>
      <c r="E145" s="10"/>
      <c r="F145" s="10"/>
      <c r="G145" s="10"/>
      <c r="H145" s="10"/>
      <c r="I145" s="10"/>
      <c r="J145" s="10">
        <v>100</v>
      </c>
      <c r="K145" s="10"/>
      <c r="L145" s="10"/>
      <c r="M145" s="10"/>
      <c r="N145" s="10"/>
      <c r="O145" s="10"/>
      <c r="P145" s="10">
        <v>100</v>
      </c>
      <c r="Q145" s="10"/>
      <c r="R145" s="10"/>
      <c r="S145" s="10"/>
      <c r="T145" s="10"/>
      <c r="U145" s="10"/>
      <c r="V145" s="10">
        <v>100</v>
      </c>
      <c r="W145" s="186"/>
      <c r="X145" s="186"/>
      <c r="Y145" s="186"/>
      <c r="Z145" s="186"/>
      <c r="AA145" s="186"/>
      <c r="AB145" s="186"/>
      <c r="AC145" s="186"/>
      <c r="AD145" s="186"/>
    </row>
    <row xmlns:x14ac="http://schemas.microsoft.com/office/spreadsheetml/2009/9/ac" r="146" s="183" customFormat="true" ht="12" x14ac:dyDescent="0.2">
      <c r="A146" s="186" t="s">
        <v>159</v>
      </c>
      <c r="B146" s="10">
        <v>2008</v>
      </c>
      <c r="C146" s="186" t="s">
        <v>17</v>
      </c>
      <c r="D146" s="10">
        <v>328842</v>
      </c>
      <c r="E146" s="10"/>
      <c r="F146" s="10"/>
      <c r="G146" s="10"/>
      <c r="H146" s="10"/>
      <c r="I146" s="10"/>
      <c r="J146" s="10">
        <v>100</v>
      </c>
      <c r="K146" s="10"/>
      <c r="L146" s="10"/>
      <c r="M146" s="10"/>
      <c r="N146" s="10"/>
      <c r="O146" s="10"/>
      <c r="P146" s="10">
        <v>100</v>
      </c>
      <c r="Q146" s="10"/>
      <c r="R146" s="10"/>
      <c r="S146" s="10"/>
      <c r="T146" s="10"/>
      <c r="U146" s="10"/>
      <c r="V146" s="10">
        <v>100</v>
      </c>
      <c r="W146" s="186"/>
      <c r="X146" s="186"/>
      <c r="Y146" s="186"/>
      <c r="Z146" s="186"/>
      <c r="AA146" s="186"/>
      <c r="AB146" s="186"/>
      <c r="AC146" s="186"/>
      <c r="AD146" s="186"/>
    </row>
    <row xmlns:x14ac="http://schemas.microsoft.com/office/spreadsheetml/2009/9/ac" r="147" s="183" customFormat="true" ht="12" x14ac:dyDescent="0.2">
      <c r="A147" s="186" t="s">
        <v>159</v>
      </c>
      <c r="B147" s="10">
        <v>2009</v>
      </c>
      <c r="C147" s="186" t="s">
        <v>17</v>
      </c>
      <c r="D147" s="10">
        <v>328932</v>
      </c>
      <c r="E147" s="10">
        <v>76.599999999999994</v>
      </c>
      <c r="F147" s="10"/>
      <c r="G147" s="10"/>
      <c r="H147" s="10"/>
      <c r="I147" s="10">
        <v>23.400000000000009</v>
      </c>
      <c r="J147" s="10">
        <v>76.599999999999994</v>
      </c>
      <c r="K147" s="10"/>
      <c r="L147" s="10"/>
      <c r="M147" s="10"/>
      <c r="N147" s="10"/>
      <c r="O147" s="10"/>
      <c r="P147" s="10">
        <v>100</v>
      </c>
      <c r="Q147" s="10"/>
      <c r="R147" s="10"/>
      <c r="S147" s="10"/>
      <c r="T147" s="10"/>
      <c r="U147" s="10"/>
      <c r="V147" s="10">
        <v>100</v>
      </c>
      <c r="W147" s="186"/>
      <c r="X147" s="186"/>
      <c r="Y147" s="186"/>
      <c r="Z147" s="186"/>
      <c r="AA147" s="186"/>
      <c r="AB147" s="186"/>
      <c r="AC147" s="186"/>
      <c r="AD147" s="186"/>
    </row>
    <row xmlns:x14ac="http://schemas.microsoft.com/office/spreadsheetml/2009/9/ac" r="148" s="183" customFormat="true" ht="12" x14ac:dyDescent="0.2">
      <c r="A148" s="186" t="s">
        <v>159</v>
      </c>
      <c r="B148" s="10">
        <v>2010</v>
      </c>
      <c r="C148" s="186" t="s">
        <v>17</v>
      </c>
      <c r="D148" s="10">
        <v>328965</v>
      </c>
      <c r="E148" s="10">
        <v>76.599999999999994</v>
      </c>
      <c r="F148" s="10"/>
      <c r="G148" s="10"/>
      <c r="H148" s="10"/>
      <c r="I148" s="10">
        <v>23.400000000000009</v>
      </c>
      <c r="J148" s="10">
        <v>76.599999999999994</v>
      </c>
      <c r="K148" s="10"/>
      <c r="L148" s="10"/>
      <c r="M148" s="10"/>
      <c r="N148" s="10"/>
      <c r="O148" s="10"/>
      <c r="P148" s="10">
        <v>100</v>
      </c>
      <c r="Q148" s="10"/>
      <c r="R148" s="10"/>
      <c r="S148" s="10"/>
      <c r="T148" s="10"/>
      <c r="U148" s="10"/>
      <c r="V148" s="10">
        <v>100</v>
      </c>
      <c r="W148" s="186"/>
      <c r="X148" s="186"/>
      <c r="Y148" s="186"/>
      <c r="Z148" s="186"/>
      <c r="AA148" s="186"/>
      <c r="AB148" s="186"/>
      <c r="AC148" s="186"/>
      <c r="AD148" s="186"/>
    </row>
    <row xmlns:x14ac="http://schemas.microsoft.com/office/spreadsheetml/2009/9/ac" r="149" s="183" customFormat="true" ht="12" x14ac:dyDescent="0.2">
      <c r="A149" s="186" t="s">
        <v>159</v>
      </c>
      <c r="B149" s="10">
        <v>2011</v>
      </c>
      <c r="C149" s="186" t="s">
        <v>17</v>
      </c>
      <c r="D149" s="10">
        <v>327776</v>
      </c>
      <c r="E149" s="10">
        <v>76.599999999999994</v>
      </c>
      <c r="F149" s="10"/>
      <c r="G149" s="10"/>
      <c r="H149" s="10"/>
      <c r="I149" s="10">
        <v>23.400000000000009</v>
      </c>
      <c r="J149" s="10">
        <v>76.599999999999994</v>
      </c>
      <c r="K149" s="10">
        <v>96.1</v>
      </c>
      <c r="L149" s="10"/>
      <c r="M149" s="10"/>
      <c r="N149" s="10"/>
      <c r="O149" s="10">
        <v>3.9000000000000061</v>
      </c>
      <c r="P149" s="10">
        <v>96.1</v>
      </c>
      <c r="Q149" s="10"/>
      <c r="R149" s="10"/>
      <c r="S149" s="10"/>
      <c r="T149" s="10"/>
      <c r="U149" s="10"/>
      <c r="V149" s="10">
        <v>100</v>
      </c>
      <c r="W149" s="186"/>
      <c r="X149" s="186"/>
      <c r="Y149" s="186"/>
      <c r="Z149" s="186"/>
      <c r="AA149" s="186"/>
      <c r="AB149" s="186"/>
      <c r="AC149" s="186"/>
      <c r="AD149" s="186"/>
    </row>
    <row xmlns:x14ac="http://schemas.microsoft.com/office/spreadsheetml/2009/9/ac" r="150" s="183" customFormat="true" ht="12" x14ac:dyDescent="0.2">
      <c r="A150" s="186" t="s">
        <v>159</v>
      </c>
      <c r="B150" s="10">
        <v>2012</v>
      </c>
      <c r="C150" s="186" t="s">
        <v>17</v>
      </c>
      <c r="D150" s="10">
        <v>327158</v>
      </c>
      <c r="E150" s="10">
        <v>76.599999999999994</v>
      </c>
      <c r="F150" s="10"/>
      <c r="G150" s="10"/>
      <c r="H150" s="10"/>
      <c r="I150" s="10">
        <v>23.400000000000009</v>
      </c>
      <c r="J150" s="10">
        <v>76.599999999999994</v>
      </c>
      <c r="K150" s="10">
        <v>96.1</v>
      </c>
      <c r="L150" s="10"/>
      <c r="M150" s="10"/>
      <c r="N150" s="10"/>
      <c r="O150" s="10">
        <v>3.9000000000000061</v>
      </c>
      <c r="P150" s="10">
        <v>96.1</v>
      </c>
      <c r="Q150" s="10"/>
      <c r="R150" s="10"/>
      <c r="S150" s="10"/>
      <c r="T150" s="10"/>
      <c r="U150" s="10"/>
      <c r="V150" s="10">
        <v>100</v>
      </c>
      <c r="W150" s="186"/>
      <c r="X150" s="186"/>
      <c r="Y150" s="186"/>
      <c r="Z150" s="186"/>
      <c r="AA150" s="186"/>
      <c r="AB150" s="186"/>
      <c r="AC150" s="186"/>
      <c r="AD150" s="186"/>
    </row>
    <row xmlns:x14ac="http://schemas.microsoft.com/office/spreadsheetml/2009/9/ac" r="151" s="183" customFormat="true" ht="12" x14ac:dyDescent="0.2">
      <c r="A151" s="186" t="s">
        <v>159</v>
      </c>
      <c r="B151" s="10">
        <v>2013</v>
      </c>
      <c r="C151" s="186" t="s">
        <v>17</v>
      </c>
      <c r="D151" s="10">
        <v>327689</v>
      </c>
      <c r="E151" s="10">
        <v>76.599999999999994</v>
      </c>
      <c r="F151" s="10"/>
      <c r="G151" s="10"/>
      <c r="H151" s="10"/>
      <c r="I151" s="10">
        <v>23.400000000000009</v>
      </c>
      <c r="J151" s="10">
        <v>76.599999999999994</v>
      </c>
      <c r="K151" s="10">
        <v>96.1</v>
      </c>
      <c r="L151" s="10"/>
      <c r="M151" s="10"/>
      <c r="N151" s="10"/>
      <c r="O151" s="10">
        <v>3.9000000000000061</v>
      </c>
      <c r="P151" s="10">
        <v>96.1</v>
      </c>
      <c r="Q151" s="10"/>
      <c r="R151" s="10"/>
      <c r="S151" s="10"/>
      <c r="T151" s="10"/>
      <c r="U151" s="10"/>
      <c r="V151" s="10">
        <v>100</v>
      </c>
      <c r="W151" s="186"/>
      <c r="X151" s="186"/>
      <c r="Y151" s="186"/>
      <c r="Z151" s="186"/>
      <c r="AA151" s="186"/>
      <c r="AB151" s="186"/>
      <c r="AC151" s="186"/>
      <c r="AD151" s="186"/>
    </row>
    <row xmlns:x14ac="http://schemas.microsoft.com/office/spreadsheetml/2009/9/ac" r="152" s="183" customFormat="true" ht="12" x14ac:dyDescent="0.2">
      <c r="A152" s="186" t="s">
        <v>159</v>
      </c>
      <c r="B152" s="10">
        <v>2014</v>
      </c>
      <c r="C152" s="186" t="s">
        <v>17</v>
      </c>
      <c r="D152" s="10">
        <v>330330</v>
      </c>
      <c r="E152" s="10">
        <v>76.599999999999994</v>
      </c>
      <c r="F152" s="10"/>
      <c r="G152" s="10"/>
      <c r="H152" s="10"/>
      <c r="I152" s="10">
        <v>23.400000000000009</v>
      </c>
      <c r="J152" s="10">
        <v>76.599999999999994</v>
      </c>
      <c r="K152" s="10">
        <v>96.1</v>
      </c>
      <c r="L152" s="10"/>
      <c r="M152" s="10"/>
      <c r="N152" s="10"/>
      <c r="O152" s="10">
        <v>3.9000000000000061</v>
      </c>
      <c r="P152" s="10">
        <v>96.1</v>
      </c>
      <c r="Q152" s="10"/>
      <c r="R152" s="10"/>
      <c r="S152" s="10"/>
      <c r="T152" s="10"/>
      <c r="U152" s="10"/>
      <c r="V152" s="10">
        <v>100</v>
      </c>
      <c r="W152" s="186"/>
      <c r="X152" s="186"/>
      <c r="Y152" s="186"/>
      <c r="Z152" s="186"/>
      <c r="AA152" s="186"/>
      <c r="AB152" s="186"/>
      <c r="AC152" s="186"/>
      <c r="AD152" s="186"/>
    </row>
    <row xmlns:x14ac="http://schemas.microsoft.com/office/spreadsheetml/2009/9/ac" r="153" s="183" customFormat="true" ht="12" x14ac:dyDescent="0.2">
      <c r="A153" s="186" t="s">
        <v>159</v>
      </c>
      <c r="B153" s="10">
        <v>2015</v>
      </c>
      <c r="C153" s="186" t="s">
        <v>17</v>
      </c>
      <c r="D153" s="10">
        <v>332321</v>
      </c>
      <c r="E153" s="10">
        <v>76.599999999999994</v>
      </c>
      <c r="F153" s="10"/>
      <c r="G153" s="10"/>
      <c r="H153" s="10"/>
      <c r="I153" s="10">
        <v>23.400000000000009</v>
      </c>
      <c r="J153" s="10">
        <v>76.599999999999994</v>
      </c>
      <c r="K153" s="10">
        <v>96.1</v>
      </c>
      <c r="L153" s="10"/>
      <c r="M153" s="10"/>
      <c r="N153" s="10"/>
      <c r="O153" s="10">
        <v>3.9000000000000061</v>
      </c>
      <c r="P153" s="10">
        <v>96.1</v>
      </c>
      <c r="Q153" s="10"/>
      <c r="R153" s="10"/>
      <c r="S153" s="10"/>
      <c r="T153" s="10"/>
      <c r="U153" s="10"/>
      <c r="V153" s="10">
        <v>100</v>
      </c>
      <c r="W153" s="186"/>
      <c r="X153" s="186"/>
      <c r="Y153" s="186"/>
      <c r="Z153" s="186"/>
      <c r="AA153" s="186"/>
      <c r="AB153" s="186"/>
      <c r="AC153" s="186"/>
      <c r="AD153" s="186"/>
    </row>
    <row xmlns:x14ac="http://schemas.microsoft.com/office/spreadsheetml/2009/9/ac" r="154" s="183" customFormat="true" ht="12" x14ac:dyDescent="0.2">
      <c r="A154" s="186" t="s">
        <v>159</v>
      </c>
      <c r="B154" s="10">
        <v>2016</v>
      </c>
      <c r="C154" s="186" t="s">
        <v>17</v>
      </c>
      <c r="D154" s="10">
        <v>333623</v>
      </c>
      <c r="E154" s="10">
        <v>76.599999999999994</v>
      </c>
      <c r="F154" s="10"/>
      <c r="G154" s="10"/>
      <c r="H154" s="10"/>
      <c r="I154" s="10">
        <v>23.400000000000009</v>
      </c>
      <c r="J154" s="10">
        <v>76.599999999999994</v>
      </c>
      <c r="K154" s="10">
        <v>96.1</v>
      </c>
      <c r="L154" s="10"/>
      <c r="M154" s="10"/>
      <c r="N154" s="10"/>
      <c r="O154" s="10">
        <v>3.9000000000000061</v>
      </c>
      <c r="P154" s="10">
        <v>96.1</v>
      </c>
      <c r="Q154" s="10"/>
      <c r="R154" s="10"/>
      <c r="S154" s="10"/>
      <c r="T154" s="10"/>
      <c r="U154" s="10"/>
      <c r="V154" s="10">
        <v>100</v>
      </c>
      <c r="W154" s="186"/>
      <c r="X154" s="186"/>
      <c r="Y154" s="186"/>
      <c r="Z154" s="186"/>
      <c r="AA154" s="186"/>
      <c r="AB154" s="186"/>
      <c r="AC154" s="186"/>
      <c r="AD154" s="186"/>
    </row>
    <row xmlns:x14ac="http://schemas.microsoft.com/office/spreadsheetml/2009/9/ac" r="155" s="183" customFormat="true" ht="12" x14ac:dyDescent="0.2">
      <c r="A155" s="186" t="s">
        <v>159</v>
      </c>
      <c r="B155" s="10">
        <v>2017</v>
      </c>
      <c r="C155" s="186" t="s">
        <v>17</v>
      </c>
      <c r="D155" s="10">
        <v>334566</v>
      </c>
      <c r="E155" s="10">
        <v>76.599999999999994</v>
      </c>
      <c r="F155" s="10"/>
      <c r="G155" s="10"/>
      <c r="H155" s="10"/>
      <c r="I155" s="10">
        <v>23.400000000000009</v>
      </c>
      <c r="J155" s="10">
        <v>76.599999999999994</v>
      </c>
      <c r="K155" s="10">
        <v>96.1</v>
      </c>
      <c r="L155" s="10"/>
      <c r="M155" s="10"/>
      <c r="N155" s="10"/>
      <c r="O155" s="10">
        <v>3.9000000000000061</v>
      </c>
      <c r="P155" s="10">
        <v>96.1</v>
      </c>
      <c r="Q155" s="10"/>
      <c r="R155" s="10"/>
      <c r="S155" s="10"/>
      <c r="T155" s="10"/>
      <c r="U155" s="10"/>
      <c r="V155" s="10">
        <v>100</v>
      </c>
      <c r="W155" s="186"/>
      <c r="X155" s="186"/>
      <c r="Y155" s="186"/>
      <c r="Z155" s="186"/>
      <c r="AA155" s="186"/>
      <c r="AB155" s="186"/>
      <c r="AC155" s="186"/>
      <c r="AD155" s="186"/>
    </row>
    <row xmlns:x14ac="http://schemas.microsoft.com/office/spreadsheetml/2009/9/ac" r="156" s="183" customFormat="true" ht="12" x14ac:dyDescent="0.2">
      <c r="A156" s="186" t="s">
        <v>159</v>
      </c>
      <c r="B156" s="10">
        <v>2018</v>
      </c>
      <c r="C156" s="186" t="s">
        <v>17</v>
      </c>
      <c r="D156" s="10">
        <v>338385</v>
      </c>
      <c r="E156" s="10"/>
      <c r="F156" s="10"/>
      <c r="G156" s="10"/>
      <c r="H156" s="10"/>
      <c r="I156" s="10"/>
      <c r="J156" s="10">
        <v>100</v>
      </c>
      <c r="K156" s="10">
        <v>96.1</v>
      </c>
      <c r="L156" s="10"/>
      <c r="M156" s="10"/>
      <c r="N156" s="10"/>
      <c r="O156" s="10">
        <v>3.9000000000000061</v>
      </c>
      <c r="P156" s="10">
        <v>96.1</v>
      </c>
      <c r="Q156" s="10"/>
      <c r="R156" s="10"/>
      <c r="S156" s="10"/>
      <c r="T156" s="10"/>
      <c r="U156" s="10"/>
      <c r="V156" s="10">
        <v>100</v>
      </c>
      <c r="W156" s="186"/>
      <c r="X156" s="186"/>
      <c r="Y156" s="186"/>
      <c r="Z156" s="186"/>
      <c r="AA156" s="186"/>
      <c r="AB156" s="186"/>
      <c r="AC156" s="186"/>
      <c r="AD156" s="186"/>
    </row>
    <row xmlns:x14ac="http://schemas.microsoft.com/office/spreadsheetml/2009/9/ac" r="157" s="183" customFormat="true" ht="12" x14ac:dyDescent="0.2">
      <c r="A157" s="186" t="s">
        <v>159</v>
      </c>
      <c r="B157" s="10">
        <v>2019</v>
      </c>
      <c r="C157" s="186" t="s">
        <v>17</v>
      </c>
      <c r="D157" s="10">
        <v>343177</v>
      </c>
      <c r="E157" s="10"/>
      <c r="F157" s="10"/>
      <c r="G157" s="10"/>
      <c r="H157" s="10"/>
      <c r="I157" s="10"/>
      <c r="J157" s="10">
        <v>100</v>
      </c>
      <c r="K157" s="10">
        <v>96.1</v>
      </c>
      <c r="L157" s="10"/>
      <c r="M157" s="10"/>
      <c r="N157" s="10"/>
      <c r="O157" s="10">
        <v>3.9000000000000061</v>
      </c>
      <c r="P157" s="10">
        <v>96.1</v>
      </c>
      <c r="Q157" s="10"/>
      <c r="R157" s="10"/>
      <c r="S157" s="10"/>
      <c r="T157" s="10"/>
      <c r="U157" s="10"/>
      <c r="V157" s="10">
        <v>100</v>
      </c>
      <c r="W157" s="186"/>
      <c r="X157" s="186"/>
      <c r="Y157" s="186"/>
      <c r="Z157" s="186"/>
      <c r="AA157" s="186"/>
      <c r="AB157" s="186"/>
      <c r="AC157" s="186"/>
      <c r="AD157" s="186"/>
    </row>
    <row xmlns:x14ac="http://schemas.microsoft.com/office/spreadsheetml/2009/9/ac" r="158" s="183" customFormat="true" ht="12" x14ac:dyDescent="0.2">
      <c r="A158" s="186" t="s">
        <v>159</v>
      </c>
      <c r="B158" s="10">
        <v>2020</v>
      </c>
      <c r="C158" s="186" t="s">
        <v>17</v>
      </c>
      <c r="D158" s="10">
        <v>348580</v>
      </c>
      <c r="E158" s="10"/>
      <c r="F158" s="10"/>
      <c r="G158" s="10"/>
      <c r="H158" s="10"/>
      <c r="I158" s="10"/>
      <c r="J158" s="10">
        <v>100</v>
      </c>
      <c r="K158" s="10"/>
      <c r="L158" s="10"/>
      <c r="M158" s="10"/>
      <c r="N158" s="10"/>
      <c r="O158" s="10"/>
      <c r="P158" s="10">
        <v>100</v>
      </c>
      <c r="Q158" s="10"/>
      <c r="R158" s="10"/>
      <c r="S158" s="10"/>
      <c r="T158" s="10"/>
      <c r="U158" s="10"/>
      <c r="V158" s="10">
        <v>100</v>
      </c>
      <c r="W158" s="186"/>
      <c r="X158" s="186"/>
      <c r="Y158" s="186"/>
      <c r="Z158" s="186"/>
      <c r="AA158" s="186"/>
      <c r="AB158" s="186"/>
      <c r="AC158" s="186"/>
      <c r="AD158" s="186"/>
    </row>
    <row xmlns:x14ac="http://schemas.microsoft.com/office/spreadsheetml/2009/9/ac" r="159" s="183" customFormat="true" ht="12" x14ac:dyDescent="0.2">
      <c r="A159" s="186" t="s">
        <v>159</v>
      </c>
      <c r="B159" s="10">
        <v>2021</v>
      </c>
      <c r="C159" s="186" t="s">
        <v>17</v>
      </c>
      <c r="D159" s="10">
        <v>352304</v>
      </c>
      <c r="E159" s="10"/>
      <c r="F159" s="10"/>
      <c r="G159" s="10"/>
      <c r="H159" s="10"/>
      <c r="I159" s="10"/>
      <c r="J159" s="10">
        <v>100</v>
      </c>
      <c r="K159" s="10"/>
      <c r="L159" s="10"/>
      <c r="M159" s="10"/>
      <c r="N159" s="10"/>
      <c r="O159" s="10"/>
      <c r="P159" s="10">
        <v>100</v>
      </c>
      <c r="Q159" s="10"/>
      <c r="R159" s="10"/>
      <c r="S159" s="10"/>
      <c r="T159" s="10"/>
      <c r="U159" s="10"/>
      <c r="V159" s="10">
        <v>100</v>
      </c>
      <c r="W159" s="186"/>
      <c r="X159" s="186"/>
      <c r="Y159" s="186"/>
      <c r="Z159" s="186"/>
      <c r="AA159" s="186"/>
      <c r="AB159" s="186"/>
      <c r="AC159" s="186"/>
      <c r="AD159" s="186"/>
    </row>
    <row xmlns:x14ac="http://schemas.microsoft.com/office/spreadsheetml/2009/9/ac" r="160" s="183" customFormat="true" ht="12" x14ac:dyDescent="0.2">
      <c r="A160" s="186" t="s">
        <v>159</v>
      </c>
      <c r="B160" s="10">
        <v>2022</v>
      </c>
      <c r="C160" s="186" t="s">
        <v>17</v>
      </c>
      <c r="D160" s="10">
        <v>356298</v>
      </c>
      <c r="E160" s="10"/>
      <c r="F160" s="10"/>
      <c r="G160" s="10"/>
      <c r="H160" s="10"/>
      <c r="I160" s="10"/>
      <c r="J160" s="10">
        <v>100</v>
      </c>
      <c r="K160" s="10"/>
      <c r="L160" s="10"/>
      <c r="M160" s="10"/>
      <c r="N160" s="10"/>
      <c r="O160" s="10"/>
      <c r="P160" s="10">
        <v>100</v>
      </c>
      <c r="Q160" s="10"/>
      <c r="R160" s="10"/>
      <c r="S160" s="10"/>
      <c r="T160" s="10"/>
      <c r="U160" s="10"/>
      <c r="V160" s="10">
        <v>100</v>
      </c>
      <c r="W160" s="186"/>
      <c r="X160" s="186"/>
      <c r="Y160" s="186"/>
      <c r="Z160" s="186"/>
      <c r="AA160" s="186"/>
      <c r="AB160" s="186"/>
      <c r="AC160" s="186"/>
      <c r="AD160" s="186"/>
    </row>
    <row xmlns:x14ac="http://schemas.microsoft.com/office/spreadsheetml/2009/9/ac" r="161" s="183" customFormat="true" ht="12" x14ac:dyDescent="0.2">
      <c r="A161" s="186" t="s">
        <v>159</v>
      </c>
      <c r="B161" s="10">
        <v>2023</v>
      </c>
      <c r="C161" s="186" t="s">
        <v>17</v>
      </c>
      <c r="D161" s="10">
        <v>335886</v>
      </c>
      <c r="E161" s="10"/>
      <c r="F161" s="10"/>
      <c r="G161" s="10"/>
      <c r="H161" s="10"/>
      <c r="I161" s="10"/>
      <c r="J161" s="10">
        <v>100</v>
      </c>
      <c r="K161" s="10"/>
      <c r="L161" s="10"/>
      <c r="M161" s="10"/>
      <c r="N161" s="10"/>
      <c r="O161" s="10"/>
      <c r="P161" s="10">
        <v>100</v>
      </c>
      <c r="Q161" s="10"/>
      <c r="R161" s="10"/>
      <c r="S161" s="10"/>
      <c r="T161" s="10"/>
      <c r="U161" s="10"/>
      <c r="V161" s="10">
        <v>100</v>
      </c>
      <c r="W161" s="186"/>
      <c r="X161" s="186"/>
      <c r="Y161" s="186"/>
      <c r="Z161" s="186"/>
      <c r="AA161" s="186"/>
      <c r="AB161" s="186"/>
      <c r="AC161" s="186"/>
      <c r="AD161" s="186"/>
    </row>
    <row xmlns:x14ac="http://schemas.microsoft.com/office/spreadsheetml/2009/9/ac" r="162" s="183" customFormat="true" ht="12" x14ac:dyDescent="0.2">
      <c r="A162" s="186" t="s">
        <v>159</v>
      </c>
      <c r="B162" s="10">
        <v>2024</v>
      </c>
      <c r="C162" s="186" t="s">
        <v>17</v>
      </c>
      <c r="D162" s="10"/>
      <c r="E162" s="10"/>
      <c r="F162" s="10"/>
      <c r="G162" s="10"/>
      <c r="H162" s="10"/>
      <c r="I162" s="10"/>
      <c r="J162" s="10"/>
      <c r="K162" s="10"/>
      <c r="L162" s="10"/>
      <c r="M162" s="10"/>
      <c r="N162" s="10"/>
      <c r="O162" s="10"/>
      <c r="P162" s="10"/>
      <c r="Q162" s="10"/>
      <c r="R162" s="10"/>
      <c r="S162" s="10"/>
      <c r="T162" s="10"/>
      <c r="U162" s="10"/>
      <c r="V162" s="10"/>
      <c r="W162" s="186"/>
      <c r="X162" s="186"/>
      <c r="Y162" s="186"/>
      <c r="Z162" s="186"/>
      <c r="AA162" s="186"/>
      <c r="AB162" s="186"/>
      <c r="AC162" s="186"/>
      <c r="AD162" s="186"/>
    </row>
    <row xmlns:x14ac="http://schemas.microsoft.com/office/spreadsheetml/2009/9/ac" r="163" s="183" customFormat="true" ht="12" x14ac:dyDescent="0.2">
      <c r="A163" s="186" t="s">
        <v>159</v>
      </c>
      <c r="B163" s="10">
        <v>2025</v>
      </c>
      <c r="C163" s="186" t="s">
        <v>17</v>
      </c>
      <c r="D163" s="10"/>
      <c r="E163" s="10"/>
      <c r="F163" s="10"/>
      <c r="G163" s="10"/>
      <c r="H163" s="10"/>
      <c r="I163" s="10"/>
      <c r="J163" s="10"/>
      <c r="K163" s="10"/>
      <c r="L163" s="10"/>
      <c r="M163" s="10"/>
      <c r="N163" s="10"/>
      <c r="O163" s="10"/>
      <c r="P163" s="10"/>
      <c r="Q163" s="10"/>
      <c r="R163" s="10"/>
      <c r="S163" s="10"/>
      <c r="T163" s="10"/>
      <c r="U163" s="10"/>
      <c r="V163" s="10"/>
      <c r="W163" s="186"/>
      <c r="X163" s="186"/>
      <c r="Y163" s="186"/>
      <c r="Z163" s="186"/>
      <c r="AA163" s="186"/>
      <c r="AB163" s="186"/>
      <c r="AC163" s="186"/>
      <c r="AD163" s="186"/>
    </row>
    <row xmlns:x14ac="http://schemas.microsoft.com/office/spreadsheetml/2009/9/ac" r="164" s="183" customFormat="true" ht="12" x14ac:dyDescent="0.2">
      <c r="A164" s="186" t="s">
        <v>159</v>
      </c>
      <c r="B164" s="10">
        <v>2026</v>
      </c>
      <c r="C164" s="186" t="s">
        <v>17</v>
      </c>
      <c r="D164" s="10"/>
      <c r="E164" s="10"/>
      <c r="F164" s="10"/>
      <c r="G164" s="10"/>
      <c r="H164" s="10"/>
      <c r="I164" s="10"/>
      <c r="J164" s="10"/>
      <c r="K164" s="10"/>
      <c r="L164" s="10"/>
      <c r="M164" s="10"/>
      <c r="N164" s="10"/>
      <c r="O164" s="10"/>
      <c r="P164" s="10"/>
      <c r="Q164" s="10"/>
      <c r="R164" s="10"/>
      <c r="S164" s="10"/>
      <c r="T164" s="10"/>
      <c r="U164" s="10"/>
      <c r="V164" s="10"/>
      <c r="W164" s="186"/>
      <c r="X164" s="186"/>
      <c r="Y164" s="186"/>
      <c r="Z164" s="186"/>
      <c r="AA164" s="186"/>
      <c r="AB164" s="186"/>
      <c r="AC164" s="186"/>
      <c r="AD164" s="186"/>
    </row>
    <row xmlns:x14ac="http://schemas.microsoft.com/office/spreadsheetml/2009/9/ac" r="165" s="183" customFormat="true" ht="12" x14ac:dyDescent="0.2">
      <c r="A165" s="186" t="s">
        <v>159</v>
      </c>
      <c r="B165" s="10">
        <v>2027</v>
      </c>
      <c r="C165" s="186" t="s">
        <v>17</v>
      </c>
      <c r="D165" s="10"/>
      <c r="E165" s="10"/>
      <c r="F165" s="10"/>
      <c r="G165" s="10"/>
      <c r="H165" s="10"/>
      <c r="I165" s="10"/>
      <c r="J165" s="10"/>
      <c r="K165" s="10"/>
      <c r="L165" s="10"/>
      <c r="M165" s="10"/>
      <c r="N165" s="10"/>
      <c r="O165" s="10"/>
      <c r="P165" s="10"/>
      <c r="Q165" s="10"/>
      <c r="R165" s="10"/>
      <c r="S165" s="10"/>
      <c r="T165" s="10"/>
      <c r="U165" s="10"/>
      <c r="V165" s="10"/>
      <c r="W165" s="186"/>
      <c r="X165" s="186"/>
      <c r="Y165" s="186"/>
      <c r="Z165" s="186"/>
      <c r="AA165" s="186"/>
      <c r="AB165" s="186"/>
      <c r="AC165" s="186"/>
      <c r="AD165" s="186"/>
    </row>
    <row xmlns:x14ac="http://schemas.microsoft.com/office/spreadsheetml/2009/9/ac" r="166" s="183" customFormat="true" ht="12" x14ac:dyDescent="0.2">
      <c r="A166" s="186" t="s">
        <v>159</v>
      </c>
      <c r="B166" s="10">
        <v>2028</v>
      </c>
      <c r="C166" s="186" t="s">
        <v>17</v>
      </c>
      <c r="D166" s="10"/>
      <c r="E166" s="10"/>
      <c r="F166" s="10"/>
      <c r="G166" s="10"/>
      <c r="H166" s="10"/>
      <c r="I166" s="10"/>
      <c r="J166" s="10"/>
      <c r="K166" s="10"/>
      <c r="L166" s="10"/>
      <c r="M166" s="10"/>
      <c r="N166" s="10"/>
      <c r="O166" s="10"/>
      <c r="P166" s="10"/>
      <c r="Q166" s="10"/>
      <c r="R166" s="10"/>
      <c r="S166" s="10"/>
      <c r="T166" s="10"/>
      <c r="U166" s="10"/>
      <c r="V166" s="10"/>
      <c r="W166" s="186"/>
      <c r="X166" s="186"/>
      <c r="Y166" s="186"/>
      <c r="Z166" s="186"/>
      <c r="AA166" s="186"/>
      <c r="AB166" s="186"/>
      <c r="AC166" s="186"/>
      <c r="AD166" s="186"/>
    </row>
    <row xmlns:x14ac="http://schemas.microsoft.com/office/spreadsheetml/2009/9/ac" r="167" s="183" customFormat="true" ht="12" x14ac:dyDescent="0.2">
      <c r="A167" s="186" t="s">
        <v>159</v>
      </c>
      <c r="B167" s="10">
        <v>2029</v>
      </c>
      <c r="C167" s="186" t="s">
        <v>17</v>
      </c>
      <c r="D167" s="10"/>
      <c r="E167" s="10"/>
      <c r="F167" s="10"/>
      <c r="G167" s="10"/>
      <c r="H167" s="10"/>
      <c r="I167" s="10"/>
      <c r="J167" s="10"/>
      <c r="K167" s="10"/>
      <c r="L167" s="10"/>
      <c r="M167" s="10"/>
      <c r="N167" s="10"/>
      <c r="O167" s="10"/>
      <c r="P167" s="10"/>
      <c r="Q167" s="10"/>
      <c r="R167" s="10"/>
      <c r="S167" s="10"/>
      <c r="T167" s="10"/>
      <c r="U167" s="10"/>
      <c r="V167" s="10"/>
      <c r="W167" s="186"/>
      <c r="X167" s="186"/>
      <c r="Y167" s="186"/>
      <c r="Z167" s="186"/>
      <c r="AA167" s="186"/>
      <c r="AB167" s="186"/>
    </row>
    <row xmlns:x14ac="http://schemas.microsoft.com/office/spreadsheetml/2009/9/ac" r="168" s="183" customFormat="true" ht="12" x14ac:dyDescent="0.2">
      <c r="A168" s="186" t="s">
        <v>159</v>
      </c>
      <c r="B168" s="10">
        <v>2030</v>
      </c>
      <c r="C168" s="186" t="s">
        <v>17</v>
      </c>
      <c r="D168" s="10"/>
      <c r="E168" s="10"/>
      <c r="F168" s="10"/>
      <c r="G168" s="10"/>
      <c r="H168" s="10"/>
      <c r="I168" s="10"/>
      <c r="J168" s="10"/>
      <c r="K168" s="10"/>
      <c r="L168" s="10"/>
      <c r="M168" s="10"/>
      <c r="N168" s="10"/>
      <c r="O168" s="10"/>
      <c r="P168" s="10"/>
      <c r="Q168" s="10"/>
      <c r="R168" s="10"/>
      <c r="S168" s="10"/>
      <c r="T168" s="10"/>
      <c r="U168" s="10"/>
      <c r="V168" s="10"/>
      <c r="W168" s="186"/>
      <c r="X168" s="186"/>
      <c r="Y168" s="186"/>
      <c r="Z168" s="186"/>
      <c r="AA168" s="186"/>
      <c r="AB168" s="186"/>
    </row>
    <row xmlns:x14ac="http://schemas.microsoft.com/office/spreadsheetml/2009/9/ac" r="169" ht="15.75" x14ac:dyDescent="0.25">
      <c r="A169" s="187" t="s">
        <v>159</v>
      </c>
      <c r="B169" s="10">
        <v>2000</v>
      </c>
      <c r="C169" s="187" t="s">
        <v>18</v>
      </c>
      <c r="D169" s="10">
        <v>250985</v>
      </c>
      <c r="E169" s="10"/>
      <c r="F169" s="10"/>
      <c r="G169" s="10"/>
      <c r="H169" s="10"/>
      <c r="I169" s="10"/>
      <c r="J169" s="10">
        <v>100</v>
      </c>
      <c r="K169" s="10"/>
      <c r="L169" s="10"/>
      <c r="M169" s="10"/>
      <c r="N169" s="10"/>
      <c r="O169" s="10"/>
      <c r="P169" s="10">
        <v>100</v>
      </c>
      <c r="Q169" s="10"/>
      <c r="R169" s="10"/>
      <c r="S169" s="10"/>
      <c r="T169" s="10"/>
      <c r="U169" s="10"/>
      <c r="V169" s="10">
        <v>100</v>
      </c>
      <c r="W169" s="187"/>
      <c r="X169" s="187"/>
      <c r="Y169" s="187"/>
      <c r="Z169" s="187"/>
      <c r="AA169" s="187"/>
      <c r="AB169" s="187"/>
    </row>
    <row xmlns:x14ac="http://schemas.microsoft.com/office/spreadsheetml/2009/9/ac" r="170" ht="15.75" x14ac:dyDescent="0.25">
      <c r="A170" s="187" t="s">
        <v>159</v>
      </c>
      <c r="B170" s="10">
        <v>2001</v>
      </c>
      <c r="C170" s="187" t="s">
        <v>18</v>
      </c>
      <c r="D170" s="10">
        <v>253127</v>
      </c>
      <c r="E170" s="10"/>
      <c r="F170" s="10"/>
      <c r="G170" s="10"/>
      <c r="H170" s="10"/>
      <c r="I170" s="10"/>
      <c r="J170" s="10">
        <v>100</v>
      </c>
      <c r="K170" s="10"/>
      <c r="L170" s="10"/>
      <c r="M170" s="10"/>
      <c r="N170" s="10"/>
      <c r="O170" s="10"/>
      <c r="P170" s="10">
        <v>100</v>
      </c>
      <c r="Q170" s="10"/>
      <c r="R170" s="10"/>
      <c r="S170" s="10"/>
      <c r="T170" s="10"/>
      <c r="U170" s="10"/>
      <c r="V170" s="10">
        <v>100</v>
      </c>
      <c r="W170" s="187"/>
      <c r="X170" s="187"/>
      <c r="Y170" s="187"/>
      <c r="Z170" s="187"/>
      <c r="AA170" s="187"/>
      <c r="AB170" s="187"/>
    </row>
    <row xmlns:x14ac="http://schemas.microsoft.com/office/spreadsheetml/2009/9/ac" r="171" ht="15.75" x14ac:dyDescent="0.25">
      <c r="A171" s="187" t="s">
        <v>159</v>
      </c>
      <c r="B171" s="10">
        <v>2002</v>
      </c>
      <c r="C171" s="187" t="s">
        <v>18</v>
      </c>
      <c r="D171" s="10">
        <v>254255</v>
      </c>
      <c r="E171" s="10"/>
      <c r="F171" s="10"/>
      <c r="G171" s="10"/>
      <c r="H171" s="10"/>
      <c r="I171" s="10"/>
      <c r="J171" s="10">
        <v>100</v>
      </c>
      <c r="K171" s="10"/>
      <c r="L171" s="10"/>
      <c r="M171" s="10"/>
      <c r="N171" s="10"/>
      <c r="O171" s="10"/>
      <c r="P171" s="10">
        <v>100</v>
      </c>
      <c r="Q171" s="10"/>
      <c r="R171" s="10"/>
      <c r="S171" s="10"/>
      <c r="T171" s="10"/>
      <c r="U171" s="10"/>
      <c r="V171" s="10">
        <v>100</v>
      </c>
      <c r="W171" s="187"/>
      <c r="X171" s="187"/>
      <c r="Y171" s="187"/>
      <c r="Z171" s="187"/>
      <c r="AA171" s="187"/>
      <c r="AB171" s="187"/>
    </row>
    <row xmlns:x14ac="http://schemas.microsoft.com/office/spreadsheetml/2009/9/ac" r="172" ht="15.75" x14ac:dyDescent="0.25">
      <c r="A172" s="187" t="s">
        <v>159</v>
      </c>
      <c r="B172" s="10">
        <v>2003</v>
      </c>
      <c r="C172" s="187" t="s">
        <v>18</v>
      </c>
      <c r="D172" s="10">
        <v>254055</v>
      </c>
      <c r="E172" s="10"/>
      <c r="F172" s="10"/>
      <c r="G172" s="10"/>
      <c r="H172" s="10"/>
      <c r="I172" s="10"/>
      <c r="J172" s="10">
        <v>100</v>
      </c>
      <c r="K172" s="10"/>
      <c r="L172" s="10"/>
      <c r="M172" s="10"/>
      <c r="N172" s="10"/>
      <c r="O172" s="10"/>
      <c r="P172" s="10">
        <v>100</v>
      </c>
      <c r="Q172" s="10"/>
      <c r="R172" s="10"/>
      <c r="S172" s="10"/>
      <c r="T172" s="10"/>
      <c r="U172" s="10"/>
      <c r="V172" s="10">
        <v>100</v>
      </c>
      <c r="W172" s="187"/>
      <c r="X172" s="187"/>
      <c r="Y172" s="187"/>
      <c r="Z172" s="187"/>
      <c r="AA172" s="187"/>
      <c r="AB172" s="187"/>
    </row>
    <row xmlns:x14ac="http://schemas.microsoft.com/office/spreadsheetml/2009/9/ac" r="173" ht="15.75" x14ac:dyDescent="0.25">
      <c r="A173" s="187" t="s">
        <v>159</v>
      </c>
      <c r="B173" s="10">
        <v>2004</v>
      </c>
      <c r="C173" s="187" t="s">
        <v>18</v>
      </c>
      <c r="D173" s="10">
        <v>252649</v>
      </c>
      <c r="E173" s="10"/>
      <c r="F173" s="10"/>
      <c r="G173" s="10"/>
      <c r="H173" s="10"/>
      <c r="I173" s="10"/>
      <c r="J173" s="10">
        <v>100</v>
      </c>
      <c r="K173" s="10"/>
      <c r="L173" s="10"/>
      <c r="M173" s="10"/>
      <c r="N173" s="10"/>
      <c r="O173" s="10"/>
      <c r="P173" s="10">
        <v>100</v>
      </c>
      <c r="Q173" s="10"/>
      <c r="R173" s="10"/>
      <c r="S173" s="10"/>
      <c r="T173" s="10"/>
      <c r="U173" s="10"/>
      <c r="V173" s="10">
        <v>100</v>
      </c>
      <c r="W173" s="187"/>
      <c r="X173" s="187"/>
      <c r="Y173" s="187"/>
      <c r="Z173" s="187"/>
      <c r="AA173" s="187"/>
      <c r="AB173" s="187"/>
    </row>
    <row xmlns:x14ac="http://schemas.microsoft.com/office/spreadsheetml/2009/9/ac" r="174" ht="15.75" x14ac:dyDescent="0.25">
      <c r="A174" s="187" t="s">
        <v>159</v>
      </c>
      <c r="B174" s="10">
        <v>2005</v>
      </c>
      <c r="C174" s="187" t="s">
        <v>18</v>
      </c>
      <c r="D174" s="10">
        <v>250597</v>
      </c>
      <c r="E174" s="10"/>
      <c r="F174" s="10"/>
      <c r="G174" s="10"/>
      <c r="H174" s="10"/>
      <c r="I174" s="10"/>
      <c r="J174" s="10">
        <v>100</v>
      </c>
      <c r="K174" s="10"/>
      <c r="L174" s="10"/>
      <c r="M174" s="10"/>
      <c r="N174" s="10"/>
      <c r="O174" s="10"/>
      <c r="P174" s="10">
        <v>100</v>
      </c>
      <c r="Q174" s="10"/>
      <c r="R174" s="10"/>
      <c r="S174" s="10"/>
      <c r="T174" s="10"/>
      <c r="U174" s="10"/>
      <c r="V174" s="10">
        <v>100</v>
      </c>
      <c r="W174" s="187"/>
      <c r="X174" s="187"/>
      <c r="Y174" s="187"/>
      <c r="Z174" s="187"/>
      <c r="AA174" s="187"/>
      <c r="AB174" s="187"/>
    </row>
    <row xmlns:x14ac="http://schemas.microsoft.com/office/spreadsheetml/2009/9/ac" r="175" ht="15.75" x14ac:dyDescent="0.25">
      <c r="A175" s="187" t="s">
        <v>159</v>
      </c>
      <c r="B175" s="10">
        <v>2006</v>
      </c>
      <c r="C175" s="187" t="s">
        <v>18</v>
      </c>
      <c r="D175" s="10">
        <v>247234</v>
      </c>
      <c r="E175" s="10"/>
      <c r="F175" s="10"/>
      <c r="G175" s="10"/>
      <c r="H175" s="10"/>
      <c r="I175" s="10"/>
      <c r="J175" s="10">
        <v>100</v>
      </c>
      <c r="K175" s="10"/>
      <c r="L175" s="10"/>
      <c r="M175" s="10"/>
      <c r="N175" s="10"/>
      <c r="O175" s="10"/>
      <c r="P175" s="10">
        <v>100</v>
      </c>
      <c r="Q175" s="10"/>
      <c r="R175" s="10"/>
      <c r="S175" s="10"/>
      <c r="T175" s="10"/>
      <c r="U175" s="10"/>
      <c r="V175" s="10">
        <v>100</v>
      </c>
      <c r="W175" s="187"/>
      <c r="X175" s="187"/>
      <c r="Y175" s="187"/>
      <c r="Z175" s="187"/>
      <c r="AA175" s="187"/>
      <c r="AB175" s="187"/>
    </row>
    <row xmlns:x14ac="http://schemas.microsoft.com/office/spreadsheetml/2009/9/ac" r="176" ht="15.75" x14ac:dyDescent="0.25">
      <c r="A176" s="187" t="s">
        <v>159</v>
      </c>
      <c r="B176" s="10">
        <v>2007</v>
      </c>
      <c r="C176" s="187" t="s">
        <v>18</v>
      </c>
      <c r="D176" s="10">
        <v>243826</v>
      </c>
      <c r="E176" s="10"/>
      <c r="F176" s="10"/>
      <c r="G176" s="10"/>
      <c r="H176" s="10"/>
      <c r="I176" s="10"/>
      <c r="J176" s="10">
        <v>100</v>
      </c>
      <c r="K176" s="10"/>
      <c r="L176" s="10"/>
      <c r="M176" s="10"/>
      <c r="N176" s="10"/>
      <c r="O176" s="10"/>
      <c r="P176" s="10">
        <v>100</v>
      </c>
      <c r="Q176" s="10"/>
      <c r="R176" s="10"/>
      <c r="S176" s="10"/>
      <c r="T176" s="10"/>
      <c r="U176" s="10"/>
      <c r="V176" s="10">
        <v>100</v>
      </c>
      <c r="W176" s="187"/>
      <c r="X176" s="187"/>
      <c r="Y176" s="187"/>
      <c r="Z176" s="187"/>
      <c r="AA176" s="187"/>
      <c r="AB176" s="187"/>
    </row>
    <row xmlns:x14ac="http://schemas.microsoft.com/office/spreadsheetml/2009/9/ac" r="177" ht="15.75" x14ac:dyDescent="0.25">
      <c r="A177" s="187" t="s">
        <v>159</v>
      </c>
      <c r="B177" s="10">
        <v>2008</v>
      </c>
      <c r="C177" s="187" t="s">
        <v>18</v>
      </c>
      <c r="D177" s="10">
        <v>240092</v>
      </c>
      <c r="E177" s="10"/>
      <c r="F177" s="10"/>
      <c r="G177" s="10"/>
      <c r="H177" s="10"/>
      <c r="I177" s="10"/>
      <c r="J177" s="10">
        <v>100</v>
      </c>
      <c r="K177" s="10"/>
      <c r="L177" s="10"/>
      <c r="M177" s="10"/>
      <c r="N177" s="10"/>
      <c r="O177" s="10"/>
      <c r="P177" s="10">
        <v>100</v>
      </c>
      <c r="Q177" s="10"/>
      <c r="R177" s="10"/>
      <c r="S177" s="10"/>
      <c r="T177" s="10"/>
      <c r="U177" s="10"/>
      <c r="V177" s="10">
        <v>100</v>
      </c>
      <c r="W177" s="187"/>
      <c r="X177" s="187"/>
      <c r="Y177" s="187"/>
      <c r="Z177" s="187"/>
      <c r="AA177" s="187"/>
      <c r="AB177" s="187"/>
    </row>
    <row xmlns:x14ac="http://schemas.microsoft.com/office/spreadsheetml/2009/9/ac" r="178" ht="15.75" x14ac:dyDescent="0.25">
      <c r="A178" s="187" t="s">
        <v>159</v>
      </c>
      <c r="B178" s="10">
        <v>2009</v>
      </c>
      <c r="C178" s="187" t="s">
        <v>18</v>
      </c>
      <c r="D178" s="10">
        <v>237592</v>
      </c>
      <c r="E178" s="10"/>
      <c r="F178" s="10"/>
      <c r="G178" s="10"/>
      <c r="H178" s="10"/>
      <c r="I178" s="10"/>
      <c r="J178" s="10">
        <v>100</v>
      </c>
      <c r="K178" s="10"/>
      <c r="L178" s="10"/>
      <c r="M178" s="10"/>
      <c r="N178" s="10"/>
      <c r="O178" s="10"/>
      <c r="P178" s="10">
        <v>100</v>
      </c>
      <c r="Q178" s="10"/>
      <c r="R178" s="10"/>
      <c r="S178" s="10"/>
      <c r="T178" s="10"/>
      <c r="U178" s="10"/>
      <c r="V178" s="10">
        <v>100</v>
      </c>
      <c r="W178" s="187"/>
      <c r="X178" s="187"/>
      <c r="Y178" s="187"/>
      <c r="Z178" s="187"/>
      <c r="AA178" s="187"/>
      <c r="AB178" s="187"/>
    </row>
    <row xmlns:x14ac="http://schemas.microsoft.com/office/spreadsheetml/2009/9/ac" r="179" ht="15.75" x14ac:dyDescent="0.25">
      <c r="A179" s="187" t="s">
        <v>159</v>
      </c>
      <c r="B179" s="10">
        <v>2010</v>
      </c>
      <c r="C179" s="187" t="s">
        <v>18</v>
      </c>
      <c r="D179" s="10">
        <v>235500</v>
      </c>
      <c r="E179" s="10"/>
      <c r="F179" s="10"/>
      <c r="G179" s="10"/>
      <c r="H179" s="10"/>
      <c r="I179" s="10"/>
      <c r="J179" s="10">
        <v>100</v>
      </c>
      <c r="K179" s="10"/>
      <c r="L179" s="10"/>
      <c r="M179" s="10"/>
      <c r="N179" s="10"/>
      <c r="O179" s="10"/>
      <c r="P179" s="10">
        <v>100</v>
      </c>
      <c r="Q179" s="10"/>
      <c r="R179" s="10"/>
      <c r="S179" s="10"/>
      <c r="T179" s="10"/>
      <c r="U179" s="10"/>
      <c r="V179" s="10">
        <v>100</v>
      </c>
      <c r="W179" s="187"/>
      <c r="X179" s="187"/>
      <c r="Y179" s="187"/>
      <c r="Z179" s="187"/>
      <c r="AA179" s="187"/>
      <c r="AB179" s="187"/>
    </row>
    <row xmlns:x14ac="http://schemas.microsoft.com/office/spreadsheetml/2009/9/ac" r="180" ht="15.75" x14ac:dyDescent="0.25">
      <c r="A180" s="187" t="s">
        <v>159</v>
      </c>
      <c r="B180" s="10">
        <v>2011</v>
      </c>
      <c r="C180" s="187" t="s">
        <v>18</v>
      </c>
      <c r="D180" s="10">
        <v>233886</v>
      </c>
      <c r="E180" s="10"/>
      <c r="F180" s="10"/>
      <c r="G180" s="10"/>
      <c r="H180" s="10"/>
      <c r="I180" s="10"/>
      <c r="J180" s="10">
        <v>100</v>
      </c>
      <c r="K180" s="10"/>
      <c r="L180" s="10"/>
      <c r="M180" s="10"/>
      <c r="N180" s="10"/>
      <c r="O180" s="10"/>
      <c r="P180" s="10">
        <v>100</v>
      </c>
      <c r="Q180" s="10"/>
      <c r="R180" s="10"/>
      <c r="S180" s="10"/>
      <c r="T180" s="10"/>
      <c r="U180" s="10"/>
      <c r="V180" s="10">
        <v>100</v>
      </c>
      <c r="W180" s="187"/>
      <c r="X180" s="187"/>
      <c r="Y180" s="187"/>
      <c r="Z180" s="187"/>
      <c r="AA180" s="187"/>
      <c r="AB180" s="187"/>
    </row>
    <row xmlns:x14ac="http://schemas.microsoft.com/office/spreadsheetml/2009/9/ac" r="181" ht="15.75" x14ac:dyDescent="0.25">
      <c r="A181" s="187" t="s">
        <v>159</v>
      </c>
      <c r="B181" s="10">
        <v>2012</v>
      </c>
      <c r="C181" s="187" t="s">
        <v>18</v>
      </c>
      <c r="D181" s="10">
        <v>232289</v>
      </c>
      <c r="E181" s="10"/>
      <c r="F181" s="10"/>
      <c r="G181" s="10"/>
      <c r="H181" s="10"/>
      <c r="I181" s="10"/>
      <c r="J181" s="10">
        <v>100</v>
      </c>
      <c r="K181" s="10"/>
      <c r="L181" s="10"/>
      <c r="M181" s="10"/>
      <c r="N181" s="10"/>
      <c r="O181" s="10"/>
      <c r="P181" s="10">
        <v>100</v>
      </c>
      <c r="Q181" s="10"/>
      <c r="R181" s="10"/>
      <c r="S181" s="10"/>
      <c r="T181" s="10"/>
      <c r="U181" s="10"/>
      <c r="V181" s="10">
        <v>100</v>
      </c>
      <c r="W181" s="187"/>
      <c r="X181" s="187"/>
      <c r="Y181" s="187"/>
      <c r="Z181" s="187"/>
      <c r="AA181" s="187"/>
      <c r="AB181" s="187"/>
    </row>
    <row xmlns:x14ac="http://schemas.microsoft.com/office/spreadsheetml/2009/9/ac" r="182" ht="15.75" x14ac:dyDescent="0.25">
      <c r="A182" s="187" t="s">
        <v>159</v>
      </c>
      <c r="B182" s="10">
        <v>2013</v>
      </c>
      <c r="C182" s="187" t="s">
        <v>18</v>
      </c>
      <c r="D182" s="10">
        <v>230815</v>
      </c>
      <c r="E182" s="10"/>
      <c r="F182" s="10"/>
      <c r="G182" s="10"/>
      <c r="H182" s="10"/>
      <c r="I182" s="10"/>
      <c r="J182" s="10">
        <v>100</v>
      </c>
      <c r="K182" s="10"/>
      <c r="L182" s="10"/>
      <c r="M182" s="10"/>
      <c r="N182" s="10"/>
      <c r="O182" s="10"/>
      <c r="P182" s="10">
        <v>100</v>
      </c>
      <c r="Q182" s="10"/>
      <c r="R182" s="10"/>
      <c r="S182" s="10"/>
      <c r="T182" s="10"/>
      <c r="U182" s="10"/>
      <c r="V182" s="10">
        <v>100</v>
      </c>
      <c r="W182" s="187"/>
      <c r="X182" s="187"/>
      <c r="Y182" s="187"/>
      <c r="Z182" s="187"/>
      <c r="AA182" s="187"/>
      <c r="AB182" s="187"/>
    </row>
    <row xmlns:x14ac="http://schemas.microsoft.com/office/spreadsheetml/2009/9/ac" r="183" ht="15.75" x14ac:dyDescent="0.25">
      <c r="A183" s="187" t="s">
        <v>159</v>
      </c>
      <c r="B183" s="10">
        <v>2014</v>
      </c>
      <c r="C183" s="187" t="s">
        <v>18</v>
      </c>
      <c r="D183" s="10">
        <v>229102</v>
      </c>
      <c r="E183" s="10"/>
      <c r="F183" s="10"/>
      <c r="G183" s="10"/>
      <c r="H183" s="10"/>
      <c r="I183" s="10"/>
      <c r="J183" s="10">
        <v>100</v>
      </c>
      <c r="K183" s="10"/>
      <c r="L183" s="10"/>
      <c r="M183" s="10"/>
      <c r="N183" s="10"/>
      <c r="O183" s="10"/>
      <c r="P183" s="10">
        <v>100</v>
      </c>
      <c r="Q183" s="10"/>
      <c r="R183" s="10"/>
      <c r="S183" s="10"/>
      <c r="T183" s="10"/>
      <c r="U183" s="10"/>
      <c r="V183" s="10">
        <v>100</v>
      </c>
      <c r="W183" s="187"/>
      <c r="X183" s="187"/>
      <c r="Y183" s="187"/>
      <c r="Z183" s="187"/>
      <c r="AA183" s="187"/>
      <c r="AB183" s="187"/>
    </row>
    <row xmlns:x14ac="http://schemas.microsoft.com/office/spreadsheetml/2009/9/ac" r="184" ht="15.75" x14ac:dyDescent="0.25">
      <c r="A184" s="187" t="s">
        <v>159</v>
      </c>
      <c r="B184" s="10">
        <v>2015</v>
      </c>
      <c r="C184" s="187" t="s">
        <v>18</v>
      </c>
      <c r="D184" s="10">
        <v>227744</v>
      </c>
      <c r="E184" s="10"/>
      <c r="F184" s="10"/>
      <c r="G184" s="10"/>
      <c r="H184" s="10"/>
      <c r="I184" s="10"/>
      <c r="J184" s="10">
        <v>100</v>
      </c>
      <c r="K184" s="10"/>
      <c r="L184" s="10"/>
      <c r="M184" s="10"/>
      <c r="N184" s="10"/>
      <c r="O184" s="10"/>
      <c r="P184" s="10">
        <v>100</v>
      </c>
      <c r="Q184" s="10"/>
      <c r="R184" s="10"/>
      <c r="S184" s="10"/>
      <c r="T184" s="10"/>
      <c r="U184" s="10"/>
      <c r="V184" s="10">
        <v>100</v>
      </c>
      <c r="W184" s="187"/>
      <c r="X184" s="187"/>
      <c r="Y184" s="187"/>
      <c r="Z184" s="187"/>
      <c r="AA184" s="187"/>
      <c r="AB184" s="187"/>
    </row>
    <row xmlns:x14ac="http://schemas.microsoft.com/office/spreadsheetml/2009/9/ac" r="185" ht="15.75" x14ac:dyDescent="0.25">
      <c r="A185" s="187" t="s">
        <v>159</v>
      </c>
      <c r="B185" s="10">
        <v>2016</v>
      </c>
      <c r="C185" s="187" t="s">
        <v>18</v>
      </c>
      <c r="D185" s="10">
        <v>227247</v>
      </c>
      <c r="E185" s="10"/>
      <c r="F185" s="10"/>
      <c r="G185" s="10"/>
      <c r="H185" s="10"/>
      <c r="I185" s="10"/>
      <c r="J185" s="10">
        <v>100</v>
      </c>
      <c r="K185" s="10"/>
      <c r="L185" s="10"/>
      <c r="M185" s="10"/>
      <c r="N185" s="10"/>
      <c r="O185" s="10"/>
      <c r="P185" s="10">
        <v>100</v>
      </c>
      <c r="Q185" s="10"/>
      <c r="R185" s="10"/>
      <c r="S185" s="10"/>
      <c r="T185" s="10"/>
      <c r="U185" s="10"/>
      <c r="V185" s="10">
        <v>100</v>
      </c>
      <c r="W185" s="187"/>
      <c r="X185" s="187"/>
      <c r="Y185" s="187"/>
      <c r="Z185" s="187"/>
      <c r="AA185" s="187"/>
      <c r="AB185" s="187"/>
    </row>
    <row xmlns:x14ac="http://schemas.microsoft.com/office/spreadsheetml/2009/9/ac" r="186" ht="15.75" x14ac:dyDescent="0.25">
      <c r="A186" s="187" t="s">
        <v>159</v>
      </c>
      <c r="B186" s="10">
        <v>2017</v>
      </c>
      <c r="C186" s="187" t="s">
        <v>18</v>
      </c>
      <c r="D186" s="10">
        <v>228179</v>
      </c>
      <c r="E186" s="10"/>
      <c r="F186" s="10"/>
      <c r="G186" s="10"/>
      <c r="H186" s="10"/>
      <c r="I186" s="10"/>
      <c r="J186" s="10">
        <v>100</v>
      </c>
      <c r="K186" s="10"/>
      <c r="L186" s="10"/>
      <c r="M186" s="10"/>
      <c r="N186" s="10"/>
      <c r="O186" s="10"/>
      <c r="P186" s="10">
        <v>100</v>
      </c>
      <c r="Q186" s="10"/>
      <c r="R186" s="10"/>
      <c r="S186" s="10"/>
      <c r="T186" s="10"/>
      <c r="U186" s="10"/>
      <c r="V186" s="10">
        <v>100</v>
      </c>
      <c r="W186" s="187"/>
      <c r="X186" s="187"/>
      <c r="Y186" s="187"/>
      <c r="Z186" s="187"/>
      <c r="AA186" s="187"/>
      <c r="AB186" s="187"/>
    </row>
    <row xmlns:x14ac="http://schemas.microsoft.com/office/spreadsheetml/2009/9/ac" r="187" ht="15.75" x14ac:dyDescent="0.25">
      <c r="A187" s="187" t="s">
        <v>159</v>
      </c>
      <c r="B187" s="10">
        <v>2018</v>
      </c>
      <c r="C187" s="187" t="s">
        <v>18</v>
      </c>
      <c r="D187" s="10">
        <v>229034</v>
      </c>
      <c r="E187" s="10"/>
      <c r="F187" s="10"/>
      <c r="G187" s="10"/>
      <c r="H187" s="10"/>
      <c r="I187" s="10"/>
      <c r="J187" s="10">
        <v>100</v>
      </c>
      <c r="K187" s="10"/>
      <c r="L187" s="10"/>
      <c r="M187" s="10"/>
      <c r="N187" s="10"/>
      <c r="O187" s="10"/>
      <c r="P187" s="10">
        <v>100</v>
      </c>
      <c r="Q187" s="10"/>
      <c r="R187" s="10"/>
      <c r="S187" s="10"/>
      <c r="T187" s="10"/>
      <c r="U187" s="10"/>
      <c r="V187" s="10">
        <v>100</v>
      </c>
      <c r="W187" s="187"/>
      <c r="X187" s="187"/>
      <c r="Y187" s="187"/>
      <c r="Z187" s="187"/>
      <c r="AA187" s="187"/>
      <c r="AB187" s="187"/>
    </row>
    <row xmlns:x14ac="http://schemas.microsoft.com/office/spreadsheetml/2009/9/ac" r="188" ht="15.75" x14ac:dyDescent="0.25">
      <c r="A188" s="187" t="s">
        <v>159</v>
      </c>
      <c r="B188" s="10">
        <v>2019</v>
      </c>
      <c r="C188" s="187" t="s">
        <v>18</v>
      </c>
      <c r="D188" s="10">
        <v>229917</v>
      </c>
      <c r="E188" s="10"/>
      <c r="F188" s="10"/>
      <c r="G188" s="10"/>
      <c r="H188" s="10"/>
      <c r="I188" s="10"/>
      <c r="J188" s="10">
        <v>100</v>
      </c>
      <c r="K188" s="10"/>
      <c r="L188" s="10"/>
      <c r="M188" s="10"/>
      <c r="N188" s="10"/>
      <c r="O188" s="10"/>
      <c r="P188" s="10">
        <v>100</v>
      </c>
      <c r="Q188" s="10"/>
      <c r="R188" s="10"/>
      <c r="S188" s="10"/>
      <c r="T188" s="10"/>
      <c r="U188" s="10"/>
      <c r="V188" s="10">
        <v>100</v>
      </c>
      <c r="W188" s="187"/>
      <c r="X188" s="187"/>
      <c r="Y188" s="187"/>
      <c r="Z188" s="187"/>
      <c r="AA188" s="187"/>
      <c r="AB188" s="187"/>
    </row>
    <row xmlns:x14ac="http://schemas.microsoft.com/office/spreadsheetml/2009/9/ac" r="189" ht="15.75" x14ac:dyDescent="0.25">
      <c r="A189" s="187" t="s">
        <v>159</v>
      </c>
      <c r="B189" s="10">
        <v>2020</v>
      </c>
      <c r="C189" s="187" t="s">
        <v>18</v>
      </c>
      <c r="D189" s="10">
        <v>230610</v>
      </c>
      <c r="E189" s="10"/>
      <c r="F189" s="10"/>
      <c r="G189" s="10"/>
      <c r="H189" s="10"/>
      <c r="I189" s="10"/>
      <c r="J189" s="10">
        <v>100</v>
      </c>
      <c r="K189" s="10"/>
      <c r="L189" s="10"/>
      <c r="M189" s="10"/>
      <c r="N189" s="10"/>
      <c r="O189" s="10"/>
      <c r="P189" s="10">
        <v>100</v>
      </c>
      <c r="Q189" s="10"/>
      <c r="R189" s="10"/>
      <c r="S189" s="10"/>
      <c r="T189" s="10"/>
      <c r="U189" s="10"/>
      <c r="V189" s="10">
        <v>100</v>
      </c>
      <c r="W189" s="187"/>
      <c r="X189" s="187"/>
      <c r="Y189" s="187"/>
      <c r="Z189" s="187"/>
      <c r="AA189" s="187"/>
      <c r="AB189" s="187"/>
    </row>
    <row xmlns:x14ac="http://schemas.microsoft.com/office/spreadsheetml/2009/9/ac" r="190" ht="15.75" x14ac:dyDescent="0.25">
      <c r="A190" s="187" t="s">
        <v>159</v>
      </c>
      <c r="B190" s="10">
        <v>2021</v>
      </c>
      <c r="C190" s="187" t="s">
        <v>18</v>
      </c>
      <c r="D190" s="10">
        <v>232433</v>
      </c>
      <c r="E190" s="10"/>
      <c r="F190" s="10"/>
      <c r="G190" s="10"/>
      <c r="H190" s="10"/>
      <c r="I190" s="10"/>
      <c r="J190" s="10">
        <v>100</v>
      </c>
      <c r="K190" s="10"/>
      <c r="L190" s="10"/>
      <c r="M190" s="10"/>
      <c r="N190" s="10"/>
      <c r="O190" s="10"/>
      <c r="P190" s="10">
        <v>100</v>
      </c>
      <c r="Q190" s="10"/>
      <c r="R190" s="10"/>
      <c r="S190" s="10"/>
      <c r="T190" s="10"/>
      <c r="U190" s="10"/>
      <c r="V190" s="10">
        <v>100</v>
      </c>
      <c r="W190" s="187"/>
      <c r="X190" s="187"/>
      <c r="Y190" s="187"/>
      <c r="Z190" s="187"/>
      <c r="AA190" s="187"/>
      <c r="AB190" s="187"/>
    </row>
    <row xmlns:x14ac="http://schemas.microsoft.com/office/spreadsheetml/2009/9/ac" r="191" ht="15.75" x14ac:dyDescent="0.25">
      <c r="A191" s="187" t="s">
        <v>159</v>
      </c>
      <c r="B191" s="10">
        <v>2022</v>
      </c>
      <c r="C191" s="187" t="s">
        <v>18</v>
      </c>
      <c r="D191" s="10">
        <v>233643</v>
      </c>
      <c r="E191" s="10"/>
      <c r="F191" s="10"/>
      <c r="G191" s="10"/>
      <c r="H191" s="10"/>
      <c r="I191" s="10"/>
      <c r="J191" s="10">
        <v>100</v>
      </c>
      <c r="K191" s="10"/>
      <c r="L191" s="10"/>
      <c r="M191" s="10"/>
      <c r="N191" s="10"/>
      <c r="O191" s="10"/>
      <c r="P191" s="10">
        <v>100</v>
      </c>
      <c r="Q191" s="10"/>
      <c r="R191" s="10"/>
      <c r="S191" s="10"/>
      <c r="T191" s="10"/>
      <c r="U191" s="10"/>
      <c r="V191" s="10">
        <v>100</v>
      </c>
      <c r="W191" s="187"/>
      <c r="X191" s="187"/>
      <c r="Y191" s="187"/>
      <c r="Z191" s="187"/>
      <c r="AA191" s="187"/>
      <c r="AB191" s="187"/>
    </row>
    <row xmlns:x14ac="http://schemas.microsoft.com/office/spreadsheetml/2009/9/ac" r="192" ht="15.75" x14ac:dyDescent="0.25">
      <c r="A192" s="187" t="s">
        <v>159</v>
      </c>
      <c r="B192" s="10">
        <v>2023</v>
      </c>
      <c r="C192" s="187" t="s">
        <v>18</v>
      </c>
      <c r="D192" s="10">
        <v>222848</v>
      </c>
      <c r="E192" s="10"/>
      <c r="F192" s="10"/>
      <c r="G192" s="10"/>
      <c r="H192" s="10"/>
      <c r="I192" s="10"/>
      <c r="J192" s="10">
        <v>100</v>
      </c>
      <c r="K192" s="10"/>
      <c r="L192" s="10"/>
      <c r="M192" s="10"/>
      <c r="N192" s="10"/>
      <c r="O192" s="10"/>
      <c r="P192" s="10">
        <v>100</v>
      </c>
      <c r="Q192" s="10"/>
      <c r="R192" s="10"/>
      <c r="S192" s="10"/>
      <c r="T192" s="10"/>
      <c r="U192" s="10"/>
      <c r="V192" s="10">
        <v>100</v>
      </c>
      <c r="W192" s="187"/>
      <c r="X192" s="187"/>
      <c r="Y192" s="187"/>
      <c r="Z192" s="187"/>
      <c r="AA192" s="187"/>
      <c r="AB192" s="187"/>
    </row>
    <row xmlns:x14ac="http://schemas.microsoft.com/office/spreadsheetml/2009/9/ac" r="193" ht="15.75" x14ac:dyDescent="0.25">
      <c r="A193" s="187" t="s">
        <v>159</v>
      </c>
      <c r="B193" s="10">
        <v>2024</v>
      </c>
      <c r="C193" s="187" t="s">
        <v>18</v>
      </c>
      <c r="D193" s="10"/>
      <c r="E193" s="10"/>
      <c r="F193" s="10"/>
      <c r="G193" s="10"/>
      <c r="H193" s="10"/>
      <c r="I193" s="10"/>
      <c r="J193" s="10"/>
      <c r="K193" s="10"/>
      <c r="L193" s="10"/>
      <c r="M193" s="10"/>
      <c r="N193" s="10"/>
      <c r="O193" s="10"/>
      <c r="P193" s="10"/>
      <c r="Q193" s="10"/>
      <c r="R193" s="10"/>
      <c r="S193" s="10"/>
      <c r="T193" s="10"/>
      <c r="U193" s="10"/>
      <c r="V193" s="10"/>
      <c r="W193" s="187"/>
      <c r="X193" s="187"/>
      <c r="Y193" s="187"/>
      <c r="Z193" s="187"/>
      <c r="AA193" s="187"/>
      <c r="AB193" s="187"/>
    </row>
    <row xmlns:x14ac="http://schemas.microsoft.com/office/spreadsheetml/2009/9/ac" r="194" ht="15.75" x14ac:dyDescent="0.25">
      <c r="A194" s="187" t="s">
        <v>159</v>
      </c>
      <c r="B194" s="10">
        <v>2025</v>
      </c>
      <c r="C194" s="187" t="s">
        <v>18</v>
      </c>
      <c r="D194" s="10"/>
      <c r="E194" s="10"/>
      <c r="F194" s="10"/>
      <c r="G194" s="10"/>
      <c r="H194" s="10"/>
      <c r="I194" s="10"/>
      <c r="J194" s="10"/>
      <c r="K194" s="10"/>
      <c r="L194" s="10"/>
      <c r="M194" s="10"/>
      <c r="N194" s="10"/>
      <c r="O194" s="10"/>
      <c r="P194" s="10"/>
      <c r="Q194" s="10"/>
      <c r="R194" s="10"/>
      <c r="S194" s="10"/>
      <c r="T194" s="10"/>
      <c r="U194" s="10"/>
      <c r="V194" s="10"/>
      <c r="W194" s="187"/>
      <c r="X194" s="187"/>
      <c r="Y194" s="187"/>
      <c r="Z194" s="187"/>
      <c r="AA194" s="187"/>
      <c r="AB194" s="187"/>
    </row>
    <row xmlns:x14ac="http://schemas.microsoft.com/office/spreadsheetml/2009/9/ac" r="195" ht="15.75" x14ac:dyDescent="0.25">
      <c r="A195" s="187" t="s">
        <v>159</v>
      </c>
      <c r="B195" s="10">
        <v>2026</v>
      </c>
      <c r="C195" s="187" t="s">
        <v>18</v>
      </c>
      <c r="D195" s="10"/>
      <c r="E195" s="10"/>
      <c r="F195" s="10"/>
      <c r="G195" s="10"/>
      <c r="H195" s="10"/>
      <c r="I195" s="10"/>
      <c r="J195" s="10"/>
      <c r="K195" s="10"/>
      <c r="L195" s="10"/>
      <c r="M195" s="10"/>
      <c r="N195" s="10"/>
      <c r="O195" s="10"/>
      <c r="P195" s="10"/>
      <c r="Q195" s="10"/>
      <c r="R195" s="10"/>
      <c r="S195" s="10"/>
      <c r="T195" s="10"/>
      <c r="U195" s="10"/>
      <c r="V195" s="10"/>
      <c r="W195" s="187"/>
      <c r="X195" s="187"/>
      <c r="Y195" s="187"/>
      <c r="Z195" s="187"/>
      <c r="AA195" s="187"/>
      <c r="AB195" s="187"/>
    </row>
    <row xmlns:x14ac="http://schemas.microsoft.com/office/spreadsheetml/2009/9/ac" r="196" ht="15.75" x14ac:dyDescent="0.25">
      <c r="A196" s="187" t="s">
        <v>159</v>
      </c>
      <c r="B196" s="10">
        <v>2027</v>
      </c>
      <c r="C196" s="187" t="s">
        <v>18</v>
      </c>
      <c r="D196" s="10"/>
      <c r="E196" s="10"/>
      <c r="F196" s="10"/>
      <c r="G196" s="10"/>
      <c r="H196" s="10"/>
      <c r="I196" s="10"/>
      <c r="J196" s="10"/>
      <c r="K196" s="10"/>
      <c r="L196" s="10"/>
      <c r="M196" s="10"/>
      <c r="N196" s="10"/>
      <c r="O196" s="10"/>
      <c r="P196" s="10"/>
      <c r="Q196" s="10"/>
      <c r="R196" s="10"/>
      <c r="S196" s="10"/>
      <c r="T196" s="10"/>
      <c r="U196" s="10"/>
      <c r="V196" s="10"/>
      <c r="W196" s="187"/>
      <c r="X196" s="187"/>
      <c r="Y196" s="187"/>
      <c r="Z196" s="187"/>
      <c r="AA196" s="187"/>
      <c r="AB196" s="187"/>
    </row>
    <row xmlns:x14ac="http://schemas.microsoft.com/office/spreadsheetml/2009/9/ac" r="197" ht="15.75" x14ac:dyDescent="0.25">
      <c r="A197" s="187" t="s">
        <v>159</v>
      </c>
      <c r="B197" s="10">
        <v>2028</v>
      </c>
      <c r="C197" s="187" t="s">
        <v>18</v>
      </c>
      <c r="D197" s="10"/>
      <c r="E197" s="10"/>
      <c r="F197" s="10"/>
      <c r="G197" s="10"/>
      <c r="H197" s="10"/>
      <c r="I197" s="10"/>
      <c r="J197" s="10"/>
      <c r="K197" s="10"/>
      <c r="L197" s="10"/>
      <c r="M197" s="10"/>
      <c r="N197" s="10"/>
      <c r="O197" s="10"/>
      <c r="P197" s="10"/>
      <c r="Q197" s="10"/>
      <c r="R197" s="10"/>
      <c r="S197" s="10"/>
      <c r="T197" s="10"/>
      <c r="U197" s="10"/>
      <c r="V197" s="10"/>
      <c r="W197" s="187"/>
      <c r="X197" s="187"/>
      <c r="Y197" s="187"/>
      <c r="Z197" s="187"/>
      <c r="AA197" s="187"/>
      <c r="AB197" s="187"/>
    </row>
    <row xmlns:x14ac="http://schemas.microsoft.com/office/spreadsheetml/2009/9/ac" r="198" ht="15.75" x14ac:dyDescent="0.25">
      <c r="A198" s="187" t="s">
        <v>159</v>
      </c>
      <c r="B198" s="10">
        <v>2029</v>
      </c>
      <c r="C198" s="187" t="s">
        <v>18</v>
      </c>
      <c r="D198" s="10"/>
      <c r="E198" s="10"/>
      <c r="F198" s="10"/>
      <c r="G198" s="10"/>
      <c r="H198" s="10"/>
      <c r="I198" s="10"/>
      <c r="J198" s="10"/>
      <c r="K198" s="10"/>
      <c r="L198" s="10"/>
      <c r="M198" s="10"/>
      <c r="N198" s="10"/>
      <c r="O198" s="10"/>
      <c r="P198" s="10"/>
      <c r="Q198" s="10"/>
      <c r="R198" s="10"/>
      <c r="S198" s="10"/>
      <c r="T198" s="10"/>
      <c r="U198" s="10"/>
      <c r="V198" s="10"/>
      <c r="W198" s="187"/>
      <c r="X198" s="187"/>
      <c r="Y198" s="187"/>
      <c r="Z198" s="187"/>
      <c r="AA198" s="187"/>
      <c r="AB198" s="187"/>
    </row>
    <row xmlns:x14ac="http://schemas.microsoft.com/office/spreadsheetml/2009/9/ac" r="199" ht="15.75" x14ac:dyDescent="0.25">
      <c r="A199" s="187" t="s">
        <v>159</v>
      </c>
      <c r="B199" s="10">
        <v>2030</v>
      </c>
      <c r="C199" s="187" t="s">
        <v>18</v>
      </c>
      <c r="D199" s="10"/>
      <c r="E199" s="10"/>
      <c r="F199" s="10"/>
      <c r="G199" s="10"/>
      <c r="H199" s="10"/>
      <c r="I199" s="10"/>
      <c r="J199" s="10"/>
      <c r="K199" s="10"/>
      <c r="L199" s="10"/>
      <c r="M199" s="10"/>
      <c r="N199" s="10"/>
      <c r="O199" s="10"/>
      <c r="P199" s="10"/>
      <c r="Q199" s="10"/>
      <c r="R199" s="10"/>
      <c r="S199" s="10"/>
      <c r="T199" s="10"/>
      <c r="U199" s="10"/>
      <c r="V199" s="10"/>
      <c r="W199" s="187"/>
      <c r="X199" s="187"/>
      <c r="Y199" s="187"/>
      <c r="Z199" s="187"/>
      <c r="AA199" s="187"/>
      <c r="AB199" s="187"/>
    </row>
    <row xmlns:x14ac="http://schemas.microsoft.com/office/spreadsheetml/2009/9/ac" r="200" ht="15.75" x14ac:dyDescent="0.25">
      <c r="A200" s="187"/>
      <c r="B200" s="188"/>
      <c r="C200" s="187"/>
      <c r="D200" s="187"/>
      <c r="E200" s="187"/>
      <c r="F200" s="187"/>
      <c r="G200" s="187"/>
      <c r="H200" s="187"/>
      <c r="I200" s="187"/>
      <c r="J200" s="187"/>
      <c r="K200" s="187"/>
      <c r="L200" s="187"/>
      <c r="M200" s="187"/>
      <c r="N200" s="187"/>
      <c r="O200" s="187"/>
      <c r="P200" s="187"/>
      <c r="Q200" s="187"/>
      <c r="R200" s="187"/>
      <c r="S200" s="187"/>
      <c r="T200" s="187"/>
      <c r="U200" s="187"/>
      <c r="V200" s="187"/>
      <c r="W200" s="187"/>
      <c r="X200" s="187"/>
      <c r="Y200" s="187"/>
      <c r="Z200" s="187"/>
      <c r="AA200" s="187"/>
      <c r="AB200" s="187"/>
    </row>
    <row xmlns:x14ac="http://schemas.microsoft.com/office/spreadsheetml/2009/9/ac" r="201" ht="15.75" x14ac:dyDescent="0.25">
      <c r="A201" s="187"/>
      <c r="B201" s="188"/>
      <c r="C201" s="187"/>
      <c r="D201" s="187"/>
      <c r="E201" s="187"/>
      <c r="F201" s="187"/>
      <c r="G201" s="187"/>
      <c r="H201" s="187"/>
      <c r="I201" s="187"/>
      <c r="J201" s="187"/>
      <c r="K201" s="187"/>
      <c r="L201" s="187"/>
      <c r="M201" s="187"/>
      <c r="N201" s="187"/>
      <c r="O201" s="187"/>
      <c r="P201" s="187"/>
      <c r="Q201" s="187"/>
      <c r="R201" s="187"/>
      <c r="S201" s="187"/>
      <c r="T201" s="187"/>
      <c r="U201" s="187"/>
      <c r="V201" s="187"/>
      <c r="W201" s="187"/>
      <c r="X201" s="187"/>
      <c r="Y201" s="187"/>
      <c r="Z201" s="187"/>
      <c r="AA201" s="187"/>
      <c r="AB201" s="187"/>
    </row>
    <row xmlns:x14ac="http://schemas.microsoft.com/office/spreadsheetml/2009/9/ac" r="202" ht="15.75" x14ac:dyDescent="0.25">
      <c r="A202" s="187"/>
      <c r="B202" s="188"/>
      <c r="C202" s="187"/>
      <c r="D202" s="187"/>
      <c r="E202" s="187"/>
      <c r="F202" s="187"/>
      <c r="G202" s="187"/>
      <c r="H202" s="187"/>
      <c r="I202" s="187"/>
      <c r="J202" s="187"/>
      <c r="K202" s="187"/>
      <c r="L202" s="187"/>
      <c r="M202" s="187"/>
      <c r="N202" s="187"/>
      <c r="O202" s="187"/>
      <c r="P202" s="187"/>
      <c r="Q202" s="187"/>
      <c r="R202" s="187"/>
      <c r="S202" s="187"/>
      <c r="T202" s="187"/>
      <c r="U202" s="187"/>
      <c r="V202" s="187"/>
      <c r="W202" s="187"/>
      <c r="X202" s="187"/>
      <c r="Y202" s="187"/>
      <c r="Z202" s="187"/>
      <c r="AA202" s="187"/>
      <c r="AB202" s="187"/>
    </row>
    <row xmlns:x14ac="http://schemas.microsoft.com/office/spreadsheetml/2009/9/ac" r="203" ht="15.75" x14ac:dyDescent="0.25">
      <c r="A203" s="187"/>
      <c r="B203" s="188"/>
      <c r="C203" s="187"/>
      <c r="D203" s="187"/>
      <c r="E203" s="187"/>
      <c r="F203" s="187"/>
      <c r="G203" s="187"/>
      <c r="H203" s="187"/>
      <c r="I203" s="187"/>
      <c r="J203" s="187"/>
      <c r="K203" s="187"/>
      <c r="L203" s="187"/>
      <c r="M203" s="187"/>
      <c r="N203" s="187"/>
      <c r="O203" s="187"/>
      <c r="P203" s="187"/>
      <c r="Q203" s="187"/>
      <c r="R203" s="187"/>
      <c r="S203" s="187"/>
      <c r="T203" s="187"/>
      <c r="U203" s="187"/>
      <c r="V203" s="187"/>
      <c r="W203" s="187"/>
      <c r="X203" s="187"/>
      <c r="Y203" s="187"/>
      <c r="Z203" s="187"/>
      <c r="AA203" s="187"/>
      <c r="AB203" s="187"/>
    </row>
    <row xmlns:x14ac="http://schemas.microsoft.com/office/spreadsheetml/2009/9/ac" r="204" ht="15.75" x14ac:dyDescent="0.25">
      <c r="A204" s="187"/>
      <c r="B204" s="188"/>
      <c r="C204" s="187"/>
      <c r="D204" s="187"/>
      <c r="E204" s="187"/>
      <c r="F204" s="187"/>
      <c r="G204" s="187"/>
      <c r="H204" s="187"/>
      <c r="I204" s="187"/>
      <c r="J204" s="187"/>
      <c r="K204" s="187"/>
      <c r="L204" s="187"/>
      <c r="M204" s="187"/>
      <c r="N204" s="187"/>
      <c r="O204" s="187"/>
      <c r="P204" s="187"/>
      <c r="Q204" s="187"/>
      <c r="R204" s="187"/>
      <c r="S204" s="187"/>
      <c r="T204" s="187"/>
      <c r="U204" s="187"/>
      <c r="V204" s="187"/>
      <c r="W204" s="187"/>
      <c r="X204" s="187"/>
      <c r="Y204" s="187"/>
      <c r="Z204" s="187"/>
      <c r="AA204" s="187"/>
      <c r="AB204" s="187"/>
    </row>
    <row xmlns:x14ac="http://schemas.microsoft.com/office/spreadsheetml/2009/9/ac" r="205" ht="15.75" x14ac:dyDescent="0.25">
      <c r="A205" s="187"/>
      <c r="B205" s="188"/>
      <c r="C205" s="187"/>
      <c r="D205" s="187"/>
      <c r="E205" s="187"/>
      <c r="F205" s="187"/>
      <c r="G205" s="187"/>
      <c r="H205" s="187"/>
      <c r="I205" s="187"/>
      <c r="J205" s="187"/>
      <c r="K205" s="187"/>
      <c r="L205" s="187"/>
      <c r="M205" s="187"/>
      <c r="N205" s="187"/>
      <c r="O205" s="187"/>
      <c r="P205" s="187"/>
      <c r="Q205" s="187"/>
      <c r="R205" s="187"/>
      <c r="S205" s="187"/>
      <c r="T205" s="187"/>
      <c r="U205" s="187"/>
      <c r="V205" s="187"/>
      <c r="W205" s="187"/>
      <c r="X205" s="187"/>
      <c r="Y205" s="187"/>
      <c r="Z205" s="187"/>
      <c r="AA205" s="187"/>
      <c r="AB205" s="187"/>
    </row>
    <row xmlns:x14ac="http://schemas.microsoft.com/office/spreadsheetml/2009/9/ac" r="206" ht="15.75" x14ac:dyDescent="0.25">
      <c r="A206" s="187"/>
      <c r="B206" s="188"/>
      <c r="C206" s="187"/>
      <c r="D206" s="187"/>
      <c r="E206" s="187"/>
      <c r="F206" s="187"/>
      <c r="G206" s="187"/>
      <c r="H206" s="187"/>
      <c r="I206" s="187"/>
      <c r="J206" s="187"/>
      <c r="K206" s="187"/>
      <c r="L206" s="187"/>
      <c r="M206" s="187"/>
      <c r="N206" s="187"/>
      <c r="O206" s="187"/>
      <c r="P206" s="187"/>
      <c r="Q206" s="187"/>
      <c r="R206" s="187"/>
      <c r="S206" s="187"/>
      <c r="T206" s="187"/>
      <c r="U206" s="187"/>
      <c r="V206" s="187"/>
      <c r="W206" s="187"/>
      <c r="X206" s="187"/>
      <c r="Y206" s="187"/>
      <c r="Z206" s="187"/>
      <c r="AA206" s="187"/>
      <c r="AB206" s="187"/>
    </row>
    <row xmlns:x14ac="http://schemas.microsoft.com/office/spreadsheetml/2009/9/ac" r="207" ht="15.75" x14ac:dyDescent="0.25">
      <c r="A207" s="187"/>
      <c r="B207" s="188"/>
      <c r="C207" s="187"/>
      <c r="D207" s="187"/>
      <c r="E207" s="187"/>
      <c r="F207" s="187"/>
      <c r="G207" s="187"/>
      <c r="H207" s="187"/>
      <c r="I207" s="187"/>
      <c r="J207" s="187"/>
      <c r="K207" s="187"/>
      <c r="L207" s="187"/>
      <c r="M207" s="187"/>
      <c r="N207" s="187"/>
      <c r="O207" s="187"/>
      <c r="P207" s="187"/>
      <c r="Q207" s="187"/>
      <c r="R207" s="187"/>
      <c r="S207" s="187"/>
      <c r="T207" s="187"/>
      <c r="U207" s="187"/>
      <c r="V207" s="187"/>
      <c r="W207" s="187"/>
      <c r="X207" s="187"/>
      <c r="Y207" s="187"/>
      <c r="Z207" s="187"/>
      <c r="AA207" s="187"/>
      <c r="AB207" s="187"/>
    </row>
    <row xmlns:x14ac="http://schemas.microsoft.com/office/spreadsheetml/2009/9/ac" r="208" ht="15.75" x14ac:dyDescent="0.25">
      <c r="A208" s="187"/>
      <c r="B208" s="188"/>
      <c r="C208" s="187"/>
      <c r="D208" s="187"/>
      <c r="E208" s="187"/>
      <c r="F208" s="187"/>
      <c r="G208" s="187"/>
      <c r="H208" s="187"/>
      <c r="I208" s="187"/>
      <c r="J208" s="187"/>
      <c r="K208" s="187"/>
      <c r="L208" s="187"/>
      <c r="M208" s="187"/>
      <c r="N208" s="187"/>
      <c r="O208" s="187"/>
      <c r="P208" s="187"/>
      <c r="Q208" s="187"/>
      <c r="R208" s="187"/>
      <c r="S208" s="187"/>
      <c r="T208" s="187"/>
      <c r="U208" s="187"/>
      <c r="V208" s="187"/>
      <c r="W208" s="187"/>
      <c r="X208" s="187"/>
      <c r="Y208" s="187"/>
      <c r="Z208" s="187"/>
      <c r="AA208" s="187"/>
      <c r="AB208" s="187"/>
    </row>
    <row xmlns:x14ac="http://schemas.microsoft.com/office/spreadsheetml/2009/9/ac" r="209" ht="15.75" x14ac:dyDescent="0.25">
      <c r="A209" s="187"/>
      <c r="B209" s="188"/>
      <c r="C209" s="187"/>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187"/>
      <c r="AA209" s="187"/>
      <c r="AB209" s="187"/>
    </row>
    <row xmlns:x14ac="http://schemas.microsoft.com/office/spreadsheetml/2009/9/ac" r="210" ht="15.75" x14ac:dyDescent="0.25">
      <c r="A210" s="187"/>
      <c r="B210" s="188"/>
      <c r="C210" s="187"/>
      <c r="D210" s="187"/>
      <c r="E210" s="187"/>
      <c r="F210" s="187"/>
      <c r="G210" s="187"/>
      <c r="H210" s="187"/>
      <c r="I210" s="187"/>
      <c r="J210" s="187"/>
      <c r="K210" s="187"/>
      <c r="L210" s="187"/>
      <c r="M210" s="187"/>
      <c r="N210" s="187"/>
      <c r="O210" s="187"/>
      <c r="P210" s="187"/>
      <c r="Q210" s="187"/>
      <c r="R210" s="187"/>
      <c r="S210" s="187"/>
      <c r="T210" s="187"/>
      <c r="U210" s="187"/>
      <c r="V210" s="187"/>
      <c r="W210" s="187"/>
      <c r="X210" s="187"/>
      <c r="Y210" s="187"/>
      <c r="Z210" s="187"/>
      <c r="AA210" s="187"/>
      <c r="AB210" s="187"/>
    </row>
    <row xmlns:x14ac="http://schemas.microsoft.com/office/spreadsheetml/2009/9/ac" r="211" ht="15.75" x14ac:dyDescent="0.25">
      <c r="A211" s="187"/>
      <c r="B211" s="188"/>
      <c r="C211" s="187"/>
      <c r="D211" s="187"/>
      <c r="E211" s="187"/>
      <c r="F211" s="187"/>
      <c r="G211" s="187"/>
      <c r="H211" s="187"/>
      <c r="I211" s="187"/>
      <c r="J211" s="187"/>
      <c r="K211" s="187"/>
      <c r="L211" s="187"/>
      <c r="M211" s="187"/>
      <c r="N211" s="187"/>
      <c r="O211" s="187"/>
      <c r="P211" s="187"/>
      <c r="Q211" s="187"/>
      <c r="R211" s="187"/>
      <c r="S211" s="187"/>
      <c r="T211" s="187"/>
      <c r="U211" s="187"/>
      <c r="V211" s="187"/>
      <c r="W211" s="187"/>
      <c r="X211" s="187"/>
      <c r="Y211" s="187"/>
      <c r="Z211" s="187"/>
      <c r="AA211" s="187"/>
      <c r="AB211" s="187"/>
    </row>
    <row xmlns:x14ac="http://schemas.microsoft.com/office/spreadsheetml/2009/9/ac" r="212" ht="15.75" x14ac:dyDescent="0.25">
      <c r="A212" s="187"/>
      <c r="B212" s="188"/>
      <c r="C212" s="187"/>
      <c r="D212" s="187"/>
      <c r="E212" s="187"/>
      <c r="F212" s="187"/>
      <c r="G212" s="187"/>
      <c r="H212" s="187"/>
      <c r="I212" s="187"/>
      <c r="J212" s="187"/>
      <c r="K212" s="187"/>
      <c r="L212" s="187"/>
      <c r="M212" s="187"/>
      <c r="N212" s="187"/>
      <c r="O212" s="187"/>
      <c r="P212" s="187"/>
      <c r="Q212" s="187"/>
      <c r="R212" s="187"/>
      <c r="S212" s="187"/>
      <c r="T212" s="187"/>
      <c r="U212" s="187"/>
      <c r="V212" s="187"/>
      <c r="W212" s="187"/>
      <c r="X212" s="187"/>
      <c r="Y212" s="187"/>
      <c r="Z212" s="187"/>
      <c r="AA212" s="187"/>
      <c r="AB212" s="187"/>
    </row>
    <row xmlns:x14ac="http://schemas.microsoft.com/office/spreadsheetml/2009/9/ac" r="213" ht="15.75" x14ac:dyDescent="0.25">
      <c r="A213" s="187"/>
      <c r="B213" s="188"/>
      <c r="C213" s="187"/>
      <c r="D213" s="187"/>
      <c r="E213" s="187"/>
      <c r="F213" s="187"/>
      <c r="G213" s="187"/>
      <c r="H213" s="187"/>
      <c r="I213" s="187"/>
      <c r="J213" s="187"/>
      <c r="K213" s="187"/>
      <c r="L213" s="187"/>
      <c r="M213" s="187"/>
      <c r="N213" s="187"/>
      <c r="O213" s="187"/>
      <c r="P213" s="187"/>
      <c r="Q213" s="187"/>
      <c r="R213" s="187"/>
      <c r="S213" s="187"/>
      <c r="T213" s="187"/>
      <c r="U213" s="187"/>
      <c r="V213" s="187"/>
      <c r="W213" s="187"/>
      <c r="X213" s="187"/>
      <c r="Y213" s="187"/>
      <c r="Z213" s="187"/>
      <c r="AA213" s="187"/>
      <c r="AB213" s="187"/>
    </row>
    <row xmlns:x14ac="http://schemas.microsoft.com/office/spreadsheetml/2009/9/ac" r="214" ht="15.75" x14ac:dyDescent="0.25">
      <c r="A214" s="187"/>
      <c r="B214" s="188"/>
      <c r="C214" s="187"/>
      <c r="D214" s="187"/>
      <c r="E214" s="187"/>
      <c r="F214" s="187"/>
      <c r="G214" s="187"/>
      <c r="H214" s="187"/>
      <c r="I214" s="187"/>
      <c r="J214" s="187"/>
      <c r="K214" s="187"/>
      <c r="L214" s="187"/>
      <c r="M214" s="187"/>
      <c r="N214" s="187"/>
      <c r="O214" s="187"/>
      <c r="P214" s="187"/>
      <c r="Q214" s="187"/>
      <c r="R214" s="187"/>
      <c r="S214" s="187"/>
      <c r="T214" s="187"/>
      <c r="U214" s="187"/>
      <c r="V214" s="187"/>
      <c r="W214" s="187"/>
      <c r="X214" s="187"/>
      <c r="Y214" s="187"/>
      <c r="Z214" s="187"/>
      <c r="AA214" s="187"/>
      <c r="AB214" s="187"/>
    </row>
    <row xmlns:x14ac="http://schemas.microsoft.com/office/spreadsheetml/2009/9/ac" r="215" ht="15.75" x14ac:dyDescent="0.25">
      <c r="A215" s="187"/>
      <c r="B215" s="188"/>
      <c r="C215" s="187"/>
      <c r="D215" s="187"/>
      <c r="E215" s="187"/>
      <c r="F215" s="187"/>
      <c r="G215" s="187"/>
      <c r="H215" s="187"/>
      <c r="I215" s="187"/>
      <c r="J215" s="187"/>
      <c r="K215" s="187"/>
      <c r="L215" s="187"/>
      <c r="M215" s="187"/>
      <c r="N215" s="187"/>
      <c r="O215" s="187"/>
      <c r="P215" s="187"/>
      <c r="Q215" s="187"/>
      <c r="R215" s="187"/>
      <c r="S215" s="187"/>
      <c r="T215" s="187"/>
      <c r="U215" s="187"/>
      <c r="V215" s="187"/>
      <c r="W215" s="187"/>
      <c r="X215" s="187"/>
      <c r="Y215" s="187"/>
      <c r="Z215" s="187"/>
      <c r="AA215" s="187"/>
      <c r="AB215" s="187"/>
    </row>
    <row xmlns:x14ac="http://schemas.microsoft.com/office/spreadsheetml/2009/9/ac" r="216" ht="15.75" x14ac:dyDescent="0.25">
      <c r="A216" s="187"/>
      <c r="B216" s="188"/>
      <c r="C216" s="187"/>
      <c r="D216" s="187"/>
      <c r="E216" s="187"/>
      <c r="F216" s="187"/>
      <c r="G216" s="187"/>
      <c r="H216" s="187"/>
      <c r="I216" s="187"/>
      <c r="J216" s="187"/>
      <c r="K216" s="187"/>
      <c r="L216" s="187"/>
      <c r="M216" s="187"/>
      <c r="N216" s="187"/>
      <c r="O216" s="187"/>
      <c r="P216" s="187"/>
      <c r="Q216" s="187"/>
      <c r="R216" s="187"/>
      <c r="S216" s="187"/>
      <c r="T216" s="187"/>
      <c r="U216" s="187"/>
      <c r="V216" s="187"/>
      <c r="W216" s="187"/>
      <c r="X216" s="187"/>
      <c r="Y216" s="187"/>
      <c r="Z216" s="187"/>
      <c r="AA216" s="187"/>
      <c r="AB216" s="187"/>
    </row>
    <row xmlns:x14ac="http://schemas.microsoft.com/office/spreadsheetml/2009/9/ac" r="217" ht="15.75" x14ac:dyDescent="0.25">
      <c r="A217" s="187"/>
      <c r="B217" s="188"/>
      <c r="C217" s="187"/>
      <c r="D217" s="187"/>
      <c r="E217" s="187"/>
      <c r="F217" s="187"/>
      <c r="G217" s="187"/>
      <c r="H217" s="187"/>
      <c r="I217" s="187"/>
      <c r="J217" s="187"/>
      <c r="K217" s="187"/>
      <c r="L217" s="187"/>
      <c r="M217" s="187"/>
      <c r="N217" s="187"/>
      <c r="O217" s="187"/>
      <c r="P217" s="187"/>
      <c r="Q217" s="187"/>
      <c r="R217" s="187"/>
      <c r="S217" s="187"/>
      <c r="T217" s="187"/>
      <c r="U217" s="187"/>
      <c r="V217" s="187"/>
      <c r="W217" s="187"/>
      <c r="X217" s="187"/>
      <c r="Y217" s="187"/>
      <c r="Z217" s="187"/>
      <c r="AA217" s="187"/>
      <c r="AB217" s="187"/>
    </row>
    <row xmlns:x14ac="http://schemas.microsoft.com/office/spreadsheetml/2009/9/ac" r="218" ht="15.75" x14ac:dyDescent="0.25">
      <c r="A218" s="187"/>
      <c r="B218" s="188"/>
      <c r="C218" s="187"/>
      <c r="D218" s="187"/>
      <c r="E218" s="187"/>
      <c r="F218" s="187"/>
      <c r="G218" s="187"/>
      <c r="H218" s="187"/>
      <c r="I218" s="187"/>
      <c r="J218" s="187"/>
      <c r="K218" s="187"/>
      <c r="L218" s="187"/>
      <c r="M218" s="187"/>
      <c r="N218" s="187"/>
      <c r="O218" s="187"/>
      <c r="P218" s="187"/>
      <c r="Q218" s="187"/>
      <c r="R218" s="187"/>
      <c r="S218" s="187"/>
      <c r="T218" s="187"/>
      <c r="U218" s="187"/>
      <c r="V218" s="187"/>
      <c r="W218" s="187"/>
      <c r="X218" s="187"/>
      <c r="Y218" s="187"/>
      <c r="Z218" s="187"/>
      <c r="AA218" s="187"/>
      <c r="AB218" s="187"/>
    </row>
    <row xmlns:x14ac="http://schemas.microsoft.com/office/spreadsheetml/2009/9/ac" r="219" ht="15.75" x14ac:dyDescent="0.25">
      <c r="A219" s="187"/>
      <c r="B219" s="188"/>
      <c r="C219" s="187"/>
      <c r="D219" s="187"/>
      <c r="E219" s="187"/>
      <c r="F219" s="187"/>
      <c r="G219" s="187"/>
      <c r="H219" s="187"/>
      <c r="I219" s="187"/>
      <c r="J219" s="187"/>
      <c r="K219" s="187"/>
      <c r="L219" s="187"/>
      <c r="M219" s="187"/>
      <c r="N219" s="187"/>
      <c r="O219" s="187"/>
      <c r="P219" s="187"/>
      <c r="Q219" s="187"/>
      <c r="R219" s="187"/>
      <c r="S219" s="187"/>
      <c r="T219" s="187"/>
      <c r="U219" s="187"/>
      <c r="V219" s="187"/>
      <c r="W219" s="187"/>
      <c r="X219" s="187"/>
      <c r="Y219" s="187"/>
      <c r="Z219" s="187"/>
      <c r="AA219" s="187"/>
      <c r="AB219" s="187"/>
    </row>
    <row xmlns:x14ac="http://schemas.microsoft.com/office/spreadsheetml/2009/9/ac" r="220" ht="15.75" x14ac:dyDescent="0.25">
      <c r="A220" s="187"/>
      <c r="B220" s="188"/>
      <c r="C220" s="187"/>
      <c r="D220" s="187"/>
      <c r="E220" s="187"/>
      <c r="F220" s="187"/>
      <c r="G220" s="187"/>
      <c r="H220" s="187"/>
      <c r="I220" s="187"/>
      <c r="J220" s="187"/>
      <c r="K220" s="187"/>
      <c r="L220" s="187"/>
      <c r="M220" s="187"/>
      <c r="N220" s="187"/>
      <c r="O220" s="187"/>
      <c r="P220" s="187"/>
      <c r="Q220" s="187"/>
      <c r="R220" s="187"/>
      <c r="S220" s="187"/>
      <c r="T220" s="187"/>
      <c r="U220" s="187"/>
      <c r="V220" s="187"/>
      <c r="W220" s="187"/>
      <c r="X220" s="187"/>
      <c r="Y220" s="187"/>
      <c r="Z220" s="187"/>
      <c r="AA220" s="187"/>
      <c r="AB220" s="187"/>
    </row>
    <row xmlns:x14ac="http://schemas.microsoft.com/office/spreadsheetml/2009/9/ac" r="221" ht="15.75" x14ac:dyDescent="0.25">
      <c r="A221" s="187"/>
      <c r="B221" s="188"/>
      <c r="C221" s="187"/>
      <c r="D221" s="187"/>
      <c r="E221" s="187"/>
      <c r="F221" s="187"/>
      <c r="G221" s="187"/>
      <c r="H221" s="187"/>
      <c r="I221" s="187"/>
      <c r="J221" s="187"/>
      <c r="K221" s="187"/>
      <c r="L221" s="187"/>
      <c r="M221" s="187"/>
      <c r="N221" s="187"/>
      <c r="O221" s="187"/>
      <c r="P221" s="187"/>
      <c r="Q221" s="187"/>
      <c r="R221" s="187"/>
      <c r="S221" s="187"/>
      <c r="T221" s="187"/>
      <c r="U221" s="187"/>
      <c r="V221" s="187"/>
      <c r="W221" s="187"/>
      <c r="X221" s="187"/>
      <c r="Y221" s="187"/>
      <c r="Z221" s="187"/>
      <c r="AA221" s="187"/>
      <c r="AB221" s="187"/>
    </row>
    <row xmlns:x14ac="http://schemas.microsoft.com/office/spreadsheetml/2009/9/ac" r="222" ht="15.75" x14ac:dyDescent="0.25">
      <c r="A222" s="187"/>
      <c r="B222" s="188"/>
      <c r="C222" s="187"/>
      <c r="D222" s="187"/>
      <c r="E222" s="187"/>
      <c r="F222" s="187"/>
      <c r="G222" s="187"/>
      <c r="H222" s="187"/>
      <c r="I222" s="187"/>
      <c r="J222" s="187"/>
      <c r="K222" s="187"/>
      <c r="L222" s="187"/>
      <c r="M222" s="187"/>
      <c r="N222" s="187"/>
      <c r="O222" s="187"/>
      <c r="P222" s="187"/>
      <c r="Q222" s="187"/>
      <c r="R222" s="187"/>
      <c r="S222" s="187"/>
      <c r="T222" s="187"/>
      <c r="U222" s="187"/>
      <c r="V222" s="187"/>
      <c r="W222" s="187"/>
      <c r="X222" s="187"/>
      <c r="Y222" s="187"/>
      <c r="Z222" s="187"/>
      <c r="AA222" s="187"/>
      <c r="AB222" s="187"/>
    </row>
    <row xmlns:x14ac="http://schemas.microsoft.com/office/spreadsheetml/2009/9/ac" r="223" ht="15.75" x14ac:dyDescent="0.25">
      <c r="A223" s="187"/>
      <c r="B223" s="188"/>
      <c r="C223" s="187"/>
      <c r="D223" s="187"/>
      <c r="E223" s="187"/>
      <c r="F223" s="187"/>
      <c r="G223" s="187"/>
      <c r="H223" s="187"/>
      <c r="I223" s="187"/>
      <c r="J223" s="187"/>
      <c r="K223" s="187"/>
      <c r="L223" s="187"/>
      <c r="M223" s="187"/>
      <c r="N223" s="187"/>
      <c r="O223" s="187"/>
      <c r="P223" s="187"/>
      <c r="Q223" s="187"/>
      <c r="R223" s="187"/>
      <c r="S223" s="187"/>
      <c r="T223" s="187"/>
      <c r="U223" s="187"/>
      <c r="V223" s="187"/>
      <c r="W223" s="187"/>
      <c r="X223" s="187"/>
      <c r="Y223" s="187"/>
      <c r="Z223" s="187"/>
      <c r="AA223" s="187"/>
      <c r="AB223" s="187"/>
    </row>
    <row xmlns:x14ac="http://schemas.microsoft.com/office/spreadsheetml/2009/9/ac" r="224" ht="15.75" x14ac:dyDescent="0.25">
      <c r="A224" s="187"/>
      <c r="B224" s="188"/>
      <c r="C224" s="187"/>
      <c r="D224" s="187"/>
      <c r="E224" s="187"/>
      <c r="F224" s="187"/>
      <c r="G224" s="187"/>
      <c r="H224" s="187"/>
      <c r="I224" s="187"/>
      <c r="J224" s="187"/>
      <c r="K224" s="187"/>
      <c r="L224" s="187"/>
      <c r="M224" s="187"/>
      <c r="N224" s="187"/>
      <c r="O224" s="187"/>
      <c r="P224" s="187"/>
      <c r="Q224" s="187"/>
      <c r="R224" s="187"/>
      <c r="S224" s="187"/>
      <c r="T224" s="187"/>
      <c r="U224" s="187"/>
      <c r="V224" s="187"/>
      <c r="W224" s="187"/>
      <c r="X224" s="187"/>
      <c r="Y224" s="187"/>
      <c r="Z224" s="187"/>
      <c r="AA224" s="187"/>
      <c r="AB224" s="187"/>
    </row>
    <row xmlns:x14ac="http://schemas.microsoft.com/office/spreadsheetml/2009/9/ac" r="225" ht="15.75" x14ac:dyDescent="0.25">
      <c r="A225" s="187"/>
      <c r="B225" s="188"/>
      <c r="C225" s="187"/>
      <c r="D225" s="187"/>
      <c r="E225" s="187"/>
      <c r="F225" s="187"/>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row>
    <row xmlns:x14ac="http://schemas.microsoft.com/office/spreadsheetml/2009/9/ac" r="226" ht="15.75" x14ac:dyDescent="0.25">
      <c r="A226" s="187"/>
      <c r="B226" s="188"/>
      <c r="C226" s="187"/>
      <c r="D226" s="187"/>
      <c r="E226" s="187"/>
      <c r="F226" s="187"/>
      <c r="G226" s="187"/>
      <c r="H226" s="187"/>
      <c r="I226" s="187"/>
      <c r="J226" s="187"/>
      <c r="K226" s="187"/>
      <c r="L226" s="187"/>
      <c r="M226" s="187"/>
      <c r="N226" s="187"/>
      <c r="O226" s="187"/>
      <c r="P226" s="187"/>
      <c r="Q226" s="187"/>
      <c r="R226" s="187"/>
      <c r="S226" s="187"/>
      <c r="T226" s="187"/>
      <c r="U226" s="187"/>
      <c r="V226" s="187"/>
      <c r="W226" s="187"/>
      <c r="X226" s="187"/>
      <c r="Y226" s="187"/>
      <c r="Z226" s="187"/>
      <c r="AA226" s="187"/>
      <c r="AB226" s="187"/>
    </row>
    <row xmlns:x14ac="http://schemas.microsoft.com/office/spreadsheetml/2009/9/ac" r="227" ht="15.75" x14ac:dyDescent="0.25">
      <c r="A227" s="187"/>
      <c r="B227" s="188"/>
      <c r="C227" s="187"/>
      <c r="D227" s="187"/>
      <c r="E227" s="187"/>
      <c r="F227" s="187"/>
      <c r="G227" s="187"/>
      <c r="H227" s="187"/>
      <c r="I227" s="187"/>
      <c r="J227" s="187"/>
      <c r="K227" s="187"/>
      <c r="L227" s="187"/>
      <c r="M227" s="187"/>
      <c r="N227" s="187"/>
      <c r="O227" s="187"/>
      <c r="P227" s="187"/>
      <c r="Q227" s="187"/>
      <c r="R227" s="187"/>
      <c r="S227" s="187"/>
      <c r="T227" s="187"/>
      <c r="U227" s="187"/>
      <c r="V227" s="187"/>
      <c r="W227" s="187"/>
      <c r="X227" s="187"/>
      <c r="Y227" s="187"/>
      <c r="Z227" s="187"/>
      <c r="AA227" s="187"/>
      <c r="AB227" s="187"/>
    </row>
    <row xmlns:x14ac="http://schemas.microsoft.com/office/spreadsheetml/2009/9/ac" r="228" ht="15.75" x14ac:dyDescent="0.25">
      <c r="A228" s="187"/>
      <c r="B228" s="188"/>
      <c r="C228" s="187"/>
      <c r="D228" s="187"/>
      <c r="E228" s="187"/>
      <c r="F228" s="187"/>
      <c r="G228" s="187"/>
      <c r="H228" s="187"/>
      <c r="I228" s="187"/>
      <c r="J228" s="187"/>
      <c r="K228" s="187"/>
      <c r="L228" s="187"/>
      <c r="M228" s="187"/>
      <c r="N228" s="187"/>
      <c r="O228" s="187"/>
      <c r="P228" s="187"/>
      <c r="Q228" s="187"/>
      <c r="R228" s="187"/>
      <c r="S228" s="187"/>
      <c r="T228" s="187"/>
      <c r="U228" s="187"/>
      <c r="V228" s="187"/>
      <c r="W228" s="187"/>
      <c r="X228" s="187"/>
      <c r="Y228" s="187"/>
      <c r="Z228" s="187"/>
      <c r="AA228" s="187"/>
      <c r="AB228" s="187"/>
    </row>
    <row xmlns:x14ac="http://schemas.microsoft.com/office/spreadsheetml/2009/9/ac" r="229" ht="15.75" x14ac:dyDescent="0.25">
      <c r="A229" s="187"/>
      <c r="B229" s="188"/>
      <c r="C229" s="187"/>
      <c r="D229" s="187"/>
      <c r="E229" s="187"/>
      <c r="F229" s="187"/>
      <c r="G229" s="187"/>
      <c r="H229" s="187"/>
      <c r="I229" s="187"/>
      <c r="J229" s="187"/>
      <c r="K229" s="187"/>
      <c r="L229" s="187"/>
      <c r="M229" s="187"/>
      <c r="N229" s="187"/>
      <c r="O229" s="187"/>
      <c r="P229" s="187"/>
      <c r="Q229" s="187"/>
      <c r="R229" s="187"/>
      <c r="S229" s="187"/>
      <c r="T229" s="187"/>
      <c r="U229" s="187"/>
      <c r="V229" s="187"/>
      <c r="W229" s="187"/>
      <c r="X229" s="187"/>
      <c r="Y229" s="187"/>
      <c r="Z229" s="187"/>
      <c r="AA229" s="187"/>
      <c r="AB229" s="187"/>
    </row>
    <row xmlns:x14ac="http://schemas.microsoft.com/office/spreadsheetml/2009/9/ac" r="230" ht="15.75" x14ac:dyDescent="0.25">
      <c r="A230" s="187"/>
      <c r="B230" s="188"/>
      <c r="C230" s="187"/>
      <c r="D230" s="187"/>
      <c r="E230" s="187"/>
      <c r="F230" s="187"/>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row>
    <row xmlns:x14ac="http://schemas.microsoft.com/office/spreadsheetml/2009/9/ac" r="231" ht="15.75" x14ac:dyDescent="0.25">
      <c r="A231" s="187"/>
      <c r="B231" s="188"/>
      <c r="C231" s="187"/>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187"/>
      <c r="AA231" s="187"/>
      <c r="AB231" s="187"/>
    </row>
    <row xmlns:x14ac="http://schemas.microsoft.com/office/spreadsheetml/2009/9/ac" r="232" ht="15.75" x14ac:dyDescent="0.25">
      <c r="A232" s="187"/>
      <c r="B232" s="188"/>
      <c r="C232" s="187"/>
      <c r="D232" s="187"/>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row>
    <row xmlns:x14ac="http://schemas.microsoft.com/office/spreadsheetml/2009/9/ac" r="233" ht="15.75" x14ac:dyDescent="0.25">
      <c r="A233" s="187"/>
      <c r="B233" s="188"/>
      <c r="C233" s="187"/>
      <c r="D233" s="187"/>
      <c r="E233" s="187"/>
      <c r="F233" s="187"/>
      <c r="G233" s="187"/>
      <c r="H233" s="187"/>
      <c r="I233" s="187"/>
      <c r="J233" s="187"/>
      <c r="K233" s="187"/>
      <c r="L233" s="187"/>
      <c r="M233" s="187"/>
      <c r="N233" s="187"/>
      <c r="O233" s="187"/>
      <c r="P233" s="187"/>
      <c r="Q233" s="187"/>
      <c r="R233" s="187"/>
      <c r="S233" s="187"/>
      <c r="T233" s="187"/>
      <c r="U233" s="187"/>
      <c r="V233" s="187"/>
      <c r="W233" s="187"/>
      <c r="X233" s="187"/>
      <c r="Y233" s="187"/>
      <c r="Z233" s="187"/>
      <c r="AA233" s="187"/>
    </row>
    <row xmlns:x14ac="http://schemas.microsoft.com/office/spreadsheetml/2009/9/ac" r="234" ht="15.75" x14ac:dyDescent="0.25">
      <c r="A234" s="187"/>
      <c r="B234" s="188"/>
      <c r="C234" s="187"/>
      <c r="D234" s="187"/>
      <c r="E234" s="187"/>
      <c r="F234" s="187"/>
      <c r="G234" s="187"/>
      <c r="H234" s="187"/>
      <c r="I234" s="187"/>
      <c r="J234" s="187"/>
      <c r="K234" s="187"/>
      <c r="L234" s="187"/>
      <c r="M234" s="187"/>
      <c r="N234" s="187"/>
      <c r="O234" s="187"/>
      <c r="P234" s="187"/>
      <c r="Q234" s="187"/>
      <c r="R234" s="187"/>
      <c r="S234" s="187"/>
      <c r="T234" s="187"/>
      <c r="U234" s="187"/>
      <c r="V234" s="187"/>
      <c r="W234" s="187"/>
      <c r="X234" s="187"/>
      <c r="Y234" s="187"/>
      <c r="Z234" s="187"/>
      <c r="AA234" s="187"/>
    </row>
    <row xmlns:x14ac="http://schemas.microsoft.com/office/spreadsheetml/2009/9/ac" r="235" ht="15.75" x14ac:dyDescent="0.25">
      <c r="A235" s="187"/>
      <c r="B235" s="188"/>
      <c r="C235" s="187"/>
      <c r="D235" s="187"/>
      <c r="E235" s="187"/>
      <c r="F235" s="187"/>
      <c r="G235" s="187"/>
      <c r="H235" s="187"/>
      <c r="I235" s="187"/>
      <c r="J235" s="187"/>
      <c r="K235" s="187"/>
      <c r="L235" s="187"/>
      <c r="M235" s="187"/>
      <c r="N235" s="187"/>
      <c r="O235" s="187"/>
      <c r="P235" s="187"/>
      <c r="Q235" s="187"/>
      <c r="R235" s="187"/>
      <c r="S235" s="187"/>
      <c r="T235" s="187"/>
      <c r="U235" s="187"/>
      <c r="V235" s="187"/>
      <c r="W235" s="187"/>
      <c r="X235" s="187"/>
      <c r="Y235" s="187"/>
      <c r="Z235" s="187"/>
      <c r="AA235" s="187"/>
    </row>
    <row xmlns:x14ac="http://schemas.microsoft.com/office/spreadsheetml/2009/9/ac" r="236" ht="15.75" x14ac:dyDescent="0.25">
      <c r="A236" s="187"/>
      <c r="B236" s="188"/>
      <c r="C236" s="187"/>
      <c r="D236" s="187"/>
      <c r="E236" s="187"/>
      <c r="F236" s="187"/>
      <c r="G236" s="187"/>
      <c r="H236" s="187"/>
      <c r="I236" s="187"/>
      <c r="J236" s="187"/>
      <c r="K236" s="187"/>
      <c r="L236" s="187"/>
      <c r="M236" s="187"/>
      <c r="N236" s="187"/>
      <c r="O236" s="187"/>
      <c r="P236" s="187"/>
      <c r="Q236" s="187"/>
      <c r="R236" s="187"/>
      <c r="S236" s="187"/>
      <c r="T236" s="187"/>
      <c r="U236" s="187"/>
      <c r="V236" s="187"/>
      <c r="W236" s="187"/>
      <c r="X236" s="187"/>
      <c r="Y236" s="187"/>
      <c r="Z236" s="187"/>
      <c r="AA236" s="187"/>
    </row>
    <row xmlns:x14ac="http://schemas.microsoft.com/office/spreadsheetml/2009/9/ac" r="237" ht="15.75" x14ac:dyDescent="0.25">
      <c r="A237" s="187"/>
      <c r="B237" s="188"/>
      <c r="C237" s="187"/>
      <c r="D237" s="187"/>
      <c r="E237" s="187"/>
      <c r="F237" s="187"/>
      <c r="G237" s="187"/>
      <c r="H237" s="187"/>
      <c r="I237" s="187"/>
      <c r="J237" s="187"/>
      <c r="K237" s="187"/>
      <c r="L237" s="187"/>
      <c r="M237" s="187"/>
      <c r="N237" s="187"/>
      <c r="O237" s="187"/>
      <c r="P237" s="187"/>
      <c r="Q237" s="187"/>
      <c r="R237" s="187"/>
      <c r="S237" s="187"/>
      <c r="T237" s="187"/>
      <c r="U237" s="187"/>
      <c r="V237" s="187"/>
      <c r="W237" s="187"/>
      <c r="X237" s="187"/>
      <c r="Y237" s="187"/>
      <c r="Z237" s="187"/>
      <c r="AA237" s="187"/>
    </row>
    <row xmlns:x14ac="http://schemas.microsoft.com/office/spreadsheetml/2009/9/ac" r="238" ht="15.75" x14ac:dyDescent="0.25">
      <c r="A238" s="187"/>
      <c r="B238" s="188"/>
      <c r="C238" s="187"/>
      <c r="D238" s="187"/>
      <c r="E238" s="187"/>
      <c r="F238" s="187"/>
      <c r="G238" s="187"/>
      <c r="H238" s="187"/>
      <c r="I238" s="187"/>
      <c r="J238" s="187"/>
      <c r="K238" s="187"/>
      <c r="L238" s="187"/>
      <c r="M238" s="187"/>
      <c r="N238" s="187"/>
      <c r="O238" s="187"/>
      <c r="P238" s="187"/>
      <c r="Q238" s="187"/>
      <c r="R238" s="187"/>
      <c r="S238" s="187"/>
      <c r="T238" s="187"/>
      <c r="U238" s="187"/>
      <c r="V238" s="187"/>
      <c r="W238" s="187"/>
      <c r="X238" s="187"/>
      <c r="Y238" s="187"/>
      <c r="Z238" s="187"/>
      <c r="AA238" s="187"/>
    </row>
    <row xmlns:x14ac="http://schemas.microsoft.com/office/spreadsheetml/2009/9/ac" r="239" ht="15.75" x14ac:dyDescent="0.25">
      <c r="A239" s="187"/>
      <c r="B239" s="188"/>
      <c r="C239" s="187"/>
      <c r="D239" s="187"/>
      <c r="E239" s="187"/>
      <c r="F239" s="187"/>
      <c r="G239" s="187"/>
      <c r="H239" s="187"/>
      <c r="I239" s="187"/>
      <c r="J239" s="187"/>
      <c r="K239" s="187"/>
      <c r="L239" s="187"/>
      <c r="M239" s="187"/>
      <c r="N239" s="187"/>
      <c r="O239" s="187"/>
      <c r="P239" s="187"/>
      <c r="Q239" s="187"/>
      <c r="R239" s="187"/>
      <c r="S239" s="187"/>
      <c r="T239" s="187"/>
      <c r="U239" s="187"/>
      <c r="V239" s="187"/>
      <c r="W239" s="187"/>
      <c r="X239" s="187"/>
      <c r="Y239" s="187"/>
      <c r="Z239" s="187"/>
      <c r="AA239" s="187"/>
    </row>
    <row xmlns:x14ac="http://schemas.microsoft.com/office/spreadsheetml/2009/9/ac" r="240" ht="15.75" x14ac:dyDescent="0.25">
      <c r="A240" s="187"/>
      <c r="B240" s="188"/>
      <c r="C240" s="187"/>
      <c r="D240" s="187"/>
      <c r="E240" s="187"/>
      <c r="F240" s="187"/>
      <c r="G240" s="187"/>
      <c r="H240" s="187"/>
      <c r="I240" s="187"/>
      <c r="J240" s="187"/>
      <c r="K240" s="187"/>
      <c r="L240" s="187"/>
      <c r="M240" s="187"/>
      <c r="N240" s="187"/>
      <c r="O240" s="187"/>
      <c r="P240" s="187"/>
      <c r="Q240" s="187"/>
      <c r="R240" s="187"/>
      <c r="S240" s="187"/>
      <c r="T240" s="187"/>
      <c r="U240" s="187"/>
      <c r="V240" s="187"/>
      <c r="W240" s="187"/>
      <c r="X240" s="187"/>
      <c r="Y240" s="187"/>
      <c r="Z240" s="187"/>
      <c r="AA240" s="187"/>
    </row>
    <row xmlns:x14ac="http://schemas.microsoft.com/office/spreadsheetml/2009/9/ac" r="241" ht="15.75" x14ac:dyDescent="0.25">
      <c r="A241" s="187"/>
      <c r="B241" s="188"/>
      <c r="C241" s="187"/>
      <c r="D241" s="187"/>
      <c r="E241" s="187"/>
      <c r="F241" s="187"/>
      <c r="G241" s="187"/>
      <c r="H241" s="187"/>
      <c r="I241" s="187"/>
      <c r="J241" s="187"/>
      <c r="K241" s="187"/>
      <c r="L241" s="187"/>
      <c r="M241" s="187"/>
      <c r="N241" s="187"/>
      <c r="O241" s="187"/>
      <c r="P241" s="187"/>
      <c r="Q241" s="187"/>
      <c r="R241" s="187"/>
      <c r="S241" s="187"/>
      <c r="T241" s="187"/>
      <c r="U241" s="187"/>
      <c r="V241" s="187"/>
      <c r="W241" s="187"/>
      <c r="X241" s="187"/>
      <c r="Y241" s="187"/>
      <c r="Z241" s="187"/>
      <c r="AA241" s="187"/>
    </row>
    <row xmlns:x14ac="http://schemas.microsoft.com/office/spreadsheetml/2009/9/ac" r="242" ht="15.75" x14ac:dyDescent="0.25">
      <c r="A242" s="187"/>
      <c r="B242" s="188"/>
      <c r="C242" s="187"/>
      <c r="D242" s="187"/>
      <c r="E242" s="187"/>
      <c r="F242" s="187"/>
      <c r="G242" s="187"/>
      <c r="H242" s="187"/>
      <c r="I242" s="187"/>
      <c r="J242" s="187"/>
      <c r="K242" s="187"/>
      <c r="L242" s="187"/>
      <c r="M242" s="187"/>
      <c r="N242" s="187"/>
      <c r="O242" s="187"/>
      <c r="P242" s="187"/>
      <c r="Q242" s="187"/>
      <c r="R242" s="187"/>
      <c r="S242" s="187"/>
      <c r="T242" s="187"/>
      <c r="U242" s="187"/>
      <c r="V242" s="187"/>
      <c r="W242" s="187"/>
      <c r="X242" s="187"/>
      <c r="Y242" s="187"/>
      <c r="Z242" s="187"/>
      <c r="AA242" s="187"/>
    </row>
    <row xmlns:x14ac="http://schemas.microsoft.com/office/spreadsheetml/2009/9/ac" r="243" ht="15.75" x14ac:dyDescent="0.25">
      <c r="A243" s="187"/>
      <c r="B243" s="188"/>
      <c r="C243" s="187"/>
      <c r="D243" s="187"/>
      <c r="E243" s="187"/>
      <c r="F243" s="187"/>
      <c r="G243" s="187"/>
      <c r="H243" s="187"/>
      <c r="I243" s="187"/>
      <c r="J243" s="187"/>
      <c r="K243" s="187"/>
      <c r="L243" s="187"/>
      <c r="M243" s="187"/>
      <c r="N243" s="187"/>
      <c r="O243" s="187"/>
      <c r="P243" s="187"/>
      <c r="Q243" s="187"/>
      <c r="R243" s="187"/>
      <c r="S243" s="187"/>
      <c r="T243" s="187"/>
      <c r="U243" s="187"/>
      <c r="V243" s="187"/>
      <c r="W243" s="187"/>
      <c r="X243" s="187"/>
      <c r="Y243" s="187"/>
      <c r="Z243" s="187"/>
      <c r="AA243" s="187"/>
    </row>
    <row xmlns:x14ac="http://schemas.microsoft.com/office/spreadsheetml/2009/9/ac" r="244" ht="15.75" x14ac:dyDescent="0.25">
      <c r="A244" s="187"/>
      <c r="B244" s="188"/>
      <c r="C244" s="187"/>
      <c r="D244" s="187"/>
      <c r="E244" s="187"/>
      <c r="F244" s="187"/>
      <c r="G244" s="187"/>
      <c r="H244" s="187"/>
      <c r="I244" s="187"/>
      <c r="J244" s="187"/>
      <c r="K244" s="187"/>
      <c r="L244" s="187"/>
      <c r="M244" s="187"/>
      <c r="N244" s="187"/>
      <c r="O244" s="187"/>
      <c r="P244" s="187"/>
      <c r="Q244" s="187"/>
      <c r="R244" s="187"/>
      <c r="S244" s="187"/>
      <c r="T244" s="187"/>
      <c r="U244" s="187"/>
      <c r="V244" s="187"/>
      <c r="W244" s="187"/>
      <c r="X244" s="187"/>
      <c r="Y244" s="187"/>
      <c r="Z244" s="187"/>
      <c r="AA244" s="187"/>
    </row>
    <row xmlns:x14ac="http://schemas.microsoft.com/office/spreadsheetml/2009/9/ac" r="245" ht="15.75" x14ac:dyDescent="0.25">
      <c r="A245" s="187"/>
      <c r="B245" s="188"/>
      <c r="C245" s="187"/>
      <c r="D245" s="187"/>
      <c r="E245" s="187"/>
      <c r="F245" s="187"/>
      <c r="G245" s="187"/>
      <c r="H245" s="187"/>
      <c r="I245" s="187"/>
      <c r="J245" s="187"/>
      <c r="K245" s="187"/>
      <c r="L245" s="187"/>
      <c r="M245" s="187"/>
      <c r="N245" s="187"/>
      <c r="O245" s="187"/>
      <c r="P245" s="187"/>
      <c r="Q245" s="187"/>
      <c r="R245" s="187"/>
      <c r="S245" s="187"/>
      <c r="T245" s="187"/>
      <c r="U245" s="187"/>
      <c r="V245" s="187"/>
      <c r="W245" s="187"/>
      <c r="X245" s="187"/>
      <c r="Y245" s="187"/>
      <c r="Z245" s="187"/>
      <c r="AA245" s="187"/>
    </row>
    <row xmlns:x14ac="http://schemas.microsoft.com/office/spreadsheetml/2009/9/ac" r="246" ht="15.75" x14ac:dyDescent="0.25">
      <c r="A246" s="187"/>
      <c r="B246" s="188"/>
      <c r="C246" s="187"/>
      <c r="D246" s="187"/>
      <c r="E246" s="187"/>
      <c r="F246" s="187"/>
      <c r="G246" s="187"/>
      <c r="H246" s="187"/>
      <c r="I246" s="187"/>
      <c r="J246" s="187"/>
      <c r="K246" s="187"/>
      <c r="L246" s="187"/>
      <c r="M246" s="187"/>
      <c r="N246" s="187"/>
      <c r="O246" s="187"/>
      <c r="P246" s="187"/>
      <c r="Q246" s="187"/>
      <c r="R246" s="187"/>
      <c r="S246" s="187"/>
      <c r="T246" s="187"/>
      <c r="U246" s="187"/>
      <c r="V246" s="187"/>
      <c r="W246" s="187"/>
      <c r="X246" s="187"/>
      <c r="Y246" s="187"/>
      <c r="Z246" s="187"/>
      <c r="AA246" s="187"/>
    </row>
    <row xmlns:x14ac="http://schemas.microsoft.com/office/spreadsheetml/2009/9/ac" r="247" ht="15.75" x14ac:dyDescent="0.25">
      <c r="A247" s="187"/>
      <c r="B247" s="188"/>
      <c r="C247" s="187"/>
      <c r="D247" s="187"/>
      <c r="E247" s="187"/>
      <c r="F247" s="187"/>
      <c r="G247" s="187"/>
      <c r="H247" s="187"/>
      <c r="I247" s="187"/>
      <c r="J247" s="187"/>
      <c r="K247" s="187"/>
      <c r="L247" s="187"/>
      <c r="M247" s="187"/>
      <c r="N247" s="187"/>
      <c r="O247" s="187"/>
      <c r="P247" s="187"/>
      <c r="Q247" s="187"/>
      <c r="R247" s="187"/>
      <c r="S247" s="187"/>
      <c r="T247" s="187"/>
      <c r="U247" s="187"/>
      <c r="V247" s="187"/>
      <c r="W247" s="187"/>
      <c r="X247" s="187"/>
      <c r="Y247" s="187"/>
      <c r="Z247" s="187"/>
      <c r="AA247" s="187"/>
    </row>
    <row xmlns:x14ac="http://schemas.microsoft.com/office/spreadsheetml/2009/9/ac" r="248" ht="15.75" x14ac:dyDescent="0.25">
      <c r="A248" s="187"/>
      <c r="B248" s="188"/>
      <c r="C248" s="187"/>
      <c r="D248" s="187"/>
      <c r="E248" s="187"/>
      <c r="F248" s="187"/>
      <c r="G248" s="187"/>
      <c r="H248" s="187"/>
      <c r="I248" s="187"/>
      <c r="J248" s="187"/>
      <c r="K248" s="187"/>
      <c r="L248" s="187"/>
      <c r="M248" s="187"/>
      <c r="N248" s="187"/>
      <c r="O248" s="187"/>
      <c r="P248" s="187"/>
      <c r="Q248" s="187"/>
      <c r="R248" s="187"/>
      <c r="S248" s="187"/>
      <c r="T248" s="187"/>
      <c r="U248" s="187"/>
      <c r="V248" s="187"/>
      <c r="W248" s="187"/>
      <c r="X248" s="187"/>
      <c r="Y248" s="187"/>
      <c r="Z248" s="187"/>
      <c r="AA248" s="187"/>
    </row>
    <row xmlns:x14ac="http://schemas.microsoft.com/office/spreadsheetml/2009/9/ac" r="249" ht="15.75" x14ac:dyDescent="0.25">
      <c r="A249" s="187"/>
      <c r="B249" s="188"/>
      <c r="C249" s="187"/>
      <c r="D249" s="187"/>
      <c r="E249" s="187"/>
      <c r="F249" s="187"/>
      <c r="G249" s="187"/>
      <c r="H249" s="187"/>
      <c r="I249" s="187"/>
      <c r="J249" s="187"/>
      <c r="K249" s="187"/>
      <c r="L249" s="187"/>
      <c r="M249" s="187"/>
      <c r="N249" s="187"/>
      <c r="O249" s="187"/>
      <c r="P249" s="187"/>
      <c r="Q249" s="187"/>
      <c r="R249" s="187"/>
      <c r="S249" s="187"/>
      <c r="T249" s="187"/>
      <c r="U249" s="187"/>
      <c r="V249" s="187"/>
      <c r="W249" s="187"/>
      <c r="X249" s="187"/>
      <c r="Y249" s="187"/>
      <c r="Z249" s="187"/>
      <c r="AA249" s="187"/>
    </row>
    <row xmlns:x14ac="http://schemas.microsoft.com/office/spreadsheetml/2009/9/ac" r="250" ht="15.75" x14ac:dyDescent="0.25">
      <c r="A250" s="187"/>
      <c r="B250" s="188"/>
      <c r="C250" s="187"/>
      <c r="D250" s="187"/>
      <c r="E250" s="187"/>
      <c r="F250" s="187"/>
      <c r="G250" s="187"/>
      <c r="H250" s="187"/>
      <c r="I250" s="187"/>
      <c r="J250" s="187"/>
      <c r="K250" s="187"/>
      <c r="L250" s="187"/>
      <c r="M250" s="187"/>
      <c r="N250" s="187"/>
      <c r="O250" s="187"/>
      <c r="P250" s="187"/>
      <c r="Q250" s="187"/>
      <c r="R250" s="187"/>
      <c r="S250" s="187"/>
      <c r="T250" s="187"/>
      <c r="U250" s="187"/>
      <c r="V250" s="187"/>
      <c r="W250" s="187"/>
      <c r="X250" s="187"/>
      <c r="Y250" s="187"/>
      <c r="Z250" s="187"/>
      <c r="AA250" s="187"/>
    </row>
    <row xmlns:x14ac="http://schemas.microsoft.com/office/spreadsheetml/2009/9/ac" r="251" ht="15.75" x14ac:dyDescent="0.25">
      <c r="A251" s="187"/>
      <c r="B251" s="188"/>
      <c r="C251" s="187"/>
      <c r="D251" s="187"/>
      <c r="E251" s="187"/>
      <c r="F251" s="187"/>
      <c r="G251" s="187"/>
      <c r="H251" s="187"/>
      <c r="I251" s="187"/>
      <c r="J251" s="187"/>
      <c r="K251" s="187"/>
      <c r="L251" s="187"/>
      <c r="M251" s="187"/>
      <c r="N251" s="187"/>
      <c r="O251" s="187"/>
      <c r="P251" s="187"/>
      <c r="Q251" s="187"/>
      <c r="R251" s="187"/>
      <c r="S251" s="187"/>
      <c r="T251" s="187"/>
      <c r="U251" s="187"/>
      <c r="V251" s="187"/>
      <c r="W251" s="187"/>
      <c r="X251" s="187"/>
      <c r="Y251" s="187"/>
      <c r="Z251" s="187"/>
      <c r="AA251" s="187"/>
    </row>
    <row xmlns:x14ac="http://schemas.microsoft.com/office/spreadsheetml/2009/9/ac" r="252" ht="15.75" x14ac:dyDescent="0.25">
      <c r="A252" s="187"/>
      <c r="B252" s="188"/>
      <c r="C252" s="187"/>
      <c r="D252" s="187"/>
      <c r="E252" s="187"/>
      <c r="F252" s="187"/>
      <c r="G252" s="187"/>
      <c r="H252" s="187"/>
      <c r="I252" s="187"/>
      <c r="J252" s="187"/>
      <c r="K252" s="187"/>
      <c r="L252" s="187"/>
      <c r="M252" s="187"/>
      <c r="N252" s="187"/>
      <c r="O252" s="187"/>
      <c r="P252" s="187"/>
      <c r="Q252" s="187"/>
      <c r="R252" s="187"/>
      <c r="S252" s="187"/>
      <c r="T252" s="187"/>
      <c r="U252" s="187"/>
      <c r="V252" s="187"/>
      <c r="W252" s="187"/>
      <c r="X252" s="187"/>
      <c r="Y252" s="187"/>
      <c r="Z252" s="187"/>
      <c r="AA252" s="187"/>
    </row>
    <row xmlns:x14ac="http://schemas.microsoft.com/office/spreadsheetml/2009/9/ac" r="253" ht="15.75" x14ac:dyDescent="0.25">
      <c r="A253" s="187"/>
      <c r="B253" s="188"/>
      <c r="C253" s="187"/>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187"/>
      <c r="AA253" s="187"/>
    </row>
    <row xmlns:x14ac="http://schemas.microsoft.com/office/spreadsheetml/2009/9/ac" r="254" ht="15.75" x14ac:dyDescent="0.25">
      <c r="A254" s="187"/>
      <c r="B254" s="188"/>
      <c r="C254" s="187"/>
      <c r="D254" s="187"/>
      <c r="E254" s="187"/>
      <c r="F254" s="187"/>
      <c r="G254" s="187"/>
      <c r="H254" s="187"/>
      <c r="I254" s="187"/>
      <c r="J254" s="187"/>
      <c r="K254" s="187"/>
      <c r="L254" s="187"/>
      <c r="M254" s="187"/>
      <c r="N254" s="187"/>
      <c r="O254" s="187"/>
      <c r="P254" s="187"/>
      <c r="Q254" s="187"/>
      <c r="R254" s="187"/>
      <c r="S254" s="187"/>
      <c r="T254" s="187"/>
      <c r="U254" s="187"/>
      <c r="V254" s="187"/>
      <c r="W254" s="187"/>
      <c r="X254" s="187"/>
      <c r="Y254" s="187"/>
      <c r="Z254" s="187"/>
      <c r="AA254" s="187"/>
    </row>
    <row xmlns:x14ac="http://schemas.microsoft.com/office/spreadsheetml/2009/9/ac" r="255" ht="15.75" x14ac:dyDescent="0.25">
      <c r="A255" s="187"/>
      <c r="B255" s="188"/>
      <c r="C255" s="187"/>
      <c r="D255" s="187"/>
      <c r="E255" s="187"/>
      <c r="F255" s="187"/>
      <c r="G255" s="187"/>
      <c r="H255" s="187"/>
      <c r="I255" s="187"/>
      <c r="J255" s="187"/>
      <c r="K255" s="187"/>
      <c r="L255" s="187"/>
      <c r="M255" s="187"/>
      <c r="N255" s="187"/>
      <c r="O255" s="187"/>
      <c r="P255" s="187"/>
      <c r="Q255" s="187"/>
      <c r="R255" s="187"/>
      <c r="S255" s="187"/>
      <c r="T255" s="187"/>
      <c r="U255" s="187"/>
      <c r="V255" s="187"/>
      <c r="W255" s="187"/>
      <c r="X255" s="187"/>
      <c r="Y255" s="187"/>
      <c r="Z255" s="187"/>
      <c r="AA255" s="187"/>
    </row>
    <row xmlns:x14ac="http://schemas.microsoft.com/office/spreadsheetml/2009/9/ac" r="256" ht="15.75" x14ac:dyDescent="0.25">
      <c r="A256" s="187"/>
      <c r="B256" s="188"/>
      <c r="C256" s="187"/>
      <c r="D256" s="187"/>
      <c r="E256" s="187"/>
      <c r="F256" s="187"/>
      <c r="G256" s="187"/>
      <c r="H256" s="187"/>
      <c r="I256" s="187"/>
      <c r="J256" s="187"/>
      <c r="K256" s="187"/>
      <c r="L256" s="187"/>
      <c r="M256" s="187"/>
      <c r="N256" s="187"/>
      <c r="O256" s="187"/>
      <c r="P256" s="187"/>
      <c r="Q256" s="187"/>
      <c r="R256" s="187"/>
      <c r="S256" s="187"/>
      <c r="T256" s="187"/>
      <c r="U256" s="187"/>
      <c r="V256" s="187"/>
      <c r="W256" s="187"/>
      <c r="X256" s="187"/>
      <c r="Y256" s="187"/>
      <c r="Z256" s="187"/>
      <c r="AA256" s="187"/>
    </row>
    <row xmlns:x14ac="http://schemas.microsoft.com/office/spreadsheetml/2009/9/ac" r="257" ht="15.75" x14ac:dyDescent="0.25">
      <c r="A257" s="187"/>
      <c r="B257" s="188"/>
      <c r="C257" s="187"/>
      <c r="D257" s="187"/>
      <c r="E257" s="187"/>
      <c r="F257" s="187"/>
      <c r="G257" s="187"/>
      <c r="H257" s="187"/>
      <c r="I257" s="187"/>
      <c r="J257" s="187"/>
      <c r="K257" s="187"/>
      <c r="L257" s="187"/>
      <c r="M257" s="187"/>
      <c r="N257" s="187"/>
      <c r="O257" s="187"/>
      <c r="P257" s="187"/>
      <c r="Q257" s="187"/>
      <c r="R257" s="187"/>
      <c r="S257" s="187"/>
      <c r="T257" s="187"/>
      <c r="U257" s="187"/>
      <c r="V257" s="187"/>
      <c r="W257" s="187"/>
      <c r="X257" s="187"/>
      <c r="Y257" s="187"/>
      <c r="Z257" s="187"/>
      <c r="AA257" s="187"/>
    </row>
    <row xmlns:x14ac="http://schemas.microsoft.com/office/spreadsheetml/2009/9/ac" r="258" ht="15.75" x14ac:dyDescent="0.25">
      <c r="A258" s="187"/>
      <c r="B258" s="188"/>
      <c r="C258" s="187"/>
      <c r="D258" s="187"/>
      <c r="E258" s="187"/>
      <c r="F258" s="187"/>
      <c r="G258" s="187"/>
      <c r="H258" s="187"/>
      <c r="I258" s="187"/>
      <c r="J258" s="187"/>
      <c r="K258" s="187"/>
      <c r="L258" s="187"/>
      <c r="M258" s="187"/>
      <c r="N258" s="187"/>
      <c r="O258" s="187"/>
      <c r="P258" s="187"/>
      <c r="Q258" s="187"/>
      <c r="R258" s="187"/>
      <c r="S258" s="187"/>
      <c r="T258" s="187"/>
      <c r="U258" s="187"/>
      <c r="V258" s="187"/>
      <c r="W258" s="187"/>
      <c r="X258" s="187"/>
      <c r="Y258" s="187"/>
      <c r="Z258" s="187"/>
      <c r="AA258" s="187"/>
    </row>
    <row xmlns:x14ac="http://schemas.microsoft.com/office/spreadsheetml/2009/9/ac" r="259" ht="15.75" x14ac:dyDescent="0.25">
      <c r="A259" s="187"/>
      <c r="B259" s="188"/>
      <c r="C259" s="187"/>
      <c r="D259" s="187"/>
      <c r="E259" s="187"/>
      <c r="F259" s="187"/>
      <c r="G259" s="187"/>
      <c r="H259" s="187"/>
      <c r="I259" s="187"/>
      <c r="J259" s="187"/>
      <c r="K259" s="187"/>
      <c r="L259" s="187"/>
      <c r="M259" s="187"/>
      <c r="N259" s="187"/>
      <c r="O259" s="187"/>
      <c r="P259" s="187"/>
      <c r="Q259" s="187"/>
      <c r="R259" s="187"/>
      <c r="S259" s="187"/>
      <c r="T259" s="187"/>
      <c r="U259" s="187"/>
      <c r="V259" s="187"/>
      <c r="W259" s="187"/>
      <c r="X259" s="187"/>
      <c r="Y259" s="187"/>
      <c r="Z259" s="187"/>
      <c r="AA259" s="187"/>
    </row>
    <row xmlns:x14ac="http://schemas.microsoft.com/office/spreadsheetml/2009/9/ac" r="260" ht="15.75" x14ac:dyDescent="0.25">
      <c r="A260" s="187"/>
      <c r="B260" s="188"/>
      <c r="C260" s="187"/>
      <c r="D260" s="187"/>
      <c r="E260" s="187"/>
      <c r="F260" s="187"/>
      <c r="G260" s="187"/>
      <c r="H260" s="187"/>
      <c r="I260" s="187"/>
      <c r="J260" s="187"/>
      <c r="K260" s="187"/>
      <c r="L260" s="187"/>
      <c r="M260" s="187"/>
      <c r="N260" s="187"/>
      <c r="O260" s="187"/>
      <c r="P260" s="187"/>
      <c r="Q260" s="187"/>
      <c r="R260" s="187"/>
      <c r="S260" s="187"/>
      <c r="T260" s="187"/>
      <c r="U260" s="187"/>
      <c r="V260" s="187"/>
      <c r="W260" s="187"/>
      <c r="X260" s="187"/>
      <c r="Y260" s="187"/>
      <c r="Z260" s="187"/>
      <c r="AA260" s="187"/>
    </row>
    <row xmlns:x14ac="http://schemas.microsoft.com/office/spreadsheetml/2009/9/ac" r="261" ht="15.75" x14ac:dyDescent="0.25">
      <c r="A261" s="187"/>
      <c r="B261" s="188"/>
      <c r="C261" s="187"/>
      <c r="D261" s="187"/>
      <c r="E261" s="187"/>
      <c r="F261" s="187"/>
      <c r="G261" s="187"/>
      <c r="H261" s="187"/>
      <c r="I261" s="187"/>
      <c r="J261" s="187"/>
      <c r="K261" s="187"/>
      <c r="L261" s="187"/>
      <c r="M261" s="187"/>
      <c r="N261" s="187"/>
      <c r="O261" s="187"/>
      <c r="P261" s="187"/>
      <c r="Q261" s="187"/>
      <c r="R261" s="187"/>
      <c r="S261" s="187"/>
      <c r="T261" s="187"/>
      <c r="U261" s="187"/>
      <c r="V261" s="187"/>
      <c r="W261" s="187"/>
      <c r="X261" s="187"/>
      <c r="Y261" s="187"/>
      <c r="Z261" s="187"/>
      <c r="AA261" s="187"/>
    </row>
    <row xmlns:x14ac="http://schemas.microsoft.com/office/spreadsheetml/2009/9/ac" r="262" ht="15.75" x14ac:dyDescent="0.25">
      <c r="A262" s="187"/>
      <c r="B262" s="188"/>
      <c r="C262" s="187"/>
      <c r="D262" s="187"/>
      <c r="E262" s="187"/>
      <c r="F262" s="187"/>
      <c r="G262" s="187"/>
      <c r="H262" s="187"/>
      <c r="I262" s="187"/>
      <c r="J262" s="187"/>
      <c r="K262" s="187"/>
      <c r="L262" s="187"/>
      <c r="M262" s="187"/>
      <c r="N262" s="187"/>
      <c r="O262" s="187"/>
      <c r="P262" s="187"/>
      <c r="Q262" s="187"/>
      <c r="R262" s="187"/>
      <c r="S262" s="187"/>
      <c r="T262" s="187"/>
      <c r="U262" s="187"/>
      <c r="V262" s="187"/>
      <c r="W262" s="187"/>
      <c r="X262" s="187"/>
      <c r="Y262" s="187"/>
      <c r="Z262" s="187"/>
      <c r="AA262" s="187"/>
    </row>
    <row xmlns:x14ac="http://schemas.microsoft.com/office/spreadsheetml/2009/9/ac" r="263" ht="15.75" x14ac:dyDescent="0.25">
      <c r="A263" s="187"/>
      <c r="B263" s="188"/>
      <c r="C263" s="187"/>
      <c r="D263" s="187"/>
      <c r="E263" s="187"/>
      <c r="F263" s="187"/>
      <c r="G263" s="187"/>
      <c r="H263" s="187"/>
      <c r="I263" s="187"/>
      <c r="J263" s="187"/>
      <c r="K263" s="187"/>
      <c r="L263" s="187"/>
      <c r="M263" s="187"/>
      <c r="N263" s="187"/>
      <c r="O263" s="187"/>
      <c r="P263" s="187"/>
      <c r="Q263" s="187"/>
      <c r="R263" s="187"/>
      <c r="S263" s="187"/>
      <c r="T263" s="187"/>
      <c r="U263" s="187"/>
      <c r="V263" s="187"/>
      <c r="W263" s="187"/>
      <c r="X263" s="187"/>
      <c r="Y263" s="187"/>
      <c r="Z263" s="187"/>
      <c r="AA263" s="187"/>
    </row>
    <row xmlns:x14ac="http://schemas.microsoft.com/office/spreadsheetml/2009/9/ac" r="264" ht="15.75" x14ac:dyDescent="0.25">
      <c r="A264" s="187"/>
      <c r="B264" s="188"/>
      <c r="C264" s="187"/>
      <c r="D264" s="187"/>
      <c r="E264" s="187"/>
      <c r="F264" s="187"/>
      <c r="G264" s="187"/>
      <c r="H264" s="187"/>
      <c r="I264" s="187"/>
      <c r="J264" s="187"/>
      <c r="K264" s="187"/>
      <c r="L264" s="187"/>
      <c r="M264" s="187"/>
      <c r="N264" s="187"/>
      <c r="O264" s="187"/>
      <c r="P264" s="187"/>
      <c r="Q264" s="187"/>
      <c r="R264" s="187"/>
      <c r="S264" s="187"/>
      <c r="T264" s="187"/>
      <c r="U264" s="187"/>
      <c r="V264" s="187"/>
      <c r="W264" s="187"/>
      <c r="X264" s="187"/>
      <c r="Y264" s="187"/>
      <c r="Z264" s="187"/>
      <c r="AA264" s="187"/>
    </row>
    <row xmlns:x14ac="http://schemas.microsoft.com/office/spreadsheetml/2009/9/ac" r="265" ht="15.75" x14ac:dyDescent="0.25">
      <c r="A265" s="187"/>
      <c r="B265" s="188"/>
      <c r="C265" s="187"/>
      <c r="D265" s="187"/>
      <c r="E265" s="187"/>
      <c r="F265" s="187"/>
      <c r="G265" s="187"/>
      <c r="H265" s="187"/>
      <c r="I265" s="187"/>
      <c r="J265" s="187"/>
      <c r="K265" s="187"/>
      <c r="L265" s="187"/>
      <c r="M265" s="187"/>
      <c r="N265" s="187"/>
      <c r="O265" s="187"/>
      <c r="P265" s="187"/>
      <c r="Q265" s="187"/>
      <c r="R265" s="187"/>
      <c r="S265" s="187"/>
      <c r="T265" s="187"/>
      <c r="U265" s="187"/>
      <c r="V265" s="187"/>
      <c r="W265" s="187"/>
      <c r="X265" s="187"/>
      <c r="Y265" s="187"/>
      <c r="Z265" s="187"/>
      <c r="AA265" s="187"/>
    </row>
    <row xmlns:x14ac="http://schemas.microsoft.com/office/spreadsheetml/2009/9/ac" r="266" ht="15.75" x14ac:dyDescent="0.25">
      <c r="A266" s="187"/>
      <c r="B266" s="188"/>
      <c r="C266" s="187"/>
      <c r="D266" s="187"/>
      <c r="E266" s="187"/>
      <c r="F266" s="187"/>
      <c r="G266" s="187"/>
      <c r="H266" s="187"/>
      <c r="I266" s="187"/>
      <c r="J266" s="187"/>
      <c r="K266" s="187"/>
      <c r="L266" s="187"/>
      <c r="M266" s="187"/>
      <c r="N266" s="187"/>
      <c r="O266" s="187"/>
      <c r="P266" s="187"/>
      <c r="Q266" s="187"/>
      <c r="R266" s="187"/>
      <c r="S266" s="187"/>
      <c r="T266" s="187"/>
      <c r="U266" s="187"/>
      <c r="V266" s="187"/>
      <c r="W266" s="187"/>
      <c r="X266" s="187"/>
      <c r="Y266" s="187"/>
      <c r="Z266" s="187"/>
      <c r="AA266" s="187"/>
    </row>
    <row xmlns:x14ac="http://schemas.microsoft.com/office/spreadsheetml/2009/9/ac" r="267" ht="15.75" x14ac:dyDescent="0.25">
      <c r="A267" s="187"/>
      <c r="B267" s="188"/>
      <c r="C267" s="187"/>
      <c r="D267" s="187"/>
      <c r="E267" s="187"/>
      <c r="F267" s="187"/>
      <c r="G267" s="187"/>
      <c r="H267" s="187"/>
      <c r="I267" s="187"/>
      <c r="J267" s="187"/>
      <c r="K267" s="187"/>
      <c r="L267" s="187"/>
      <c r="M267" s="187"/>
      <c r="N267" s="187"/>
      <c r="O267" s="187"/>
      <c r="P267" s="187"/>
      <c r="Q267" s="187"/>
      <c r="R267" s="187"/>
      <c r="S267" s="187"/>
      <c r="T267" s="187"/>
      <c r="U267" s="187"/>
      <c r="V267" s="187"/>
      <c r="W267" s="187"/>
      <c r="X267" s="187"/>
      <c r="Y267" s="187"/>
      <c r="Z267" s="187"/>
      <c r="AA267" s="187"/>
    </row>
    <row xmlns:x14ac="http://schemas.microsoft.com/office/spreadsheetml/2009/9/ac" r="268" ht="15.75" x14ac:dyDescent="0.25">
      <c r="A268" s="187"/>
      <c r="B268" s="188"/>
      <c r="C268" s="187"/>
      <c r="D268" s="187"/>
      <c r="E268" s="187"/>
      <c r="F268" s="187"/>
      <c r="G268" s="187"/>
      <c r="H268" s="187"/>
      <c r="I268" s="187"/>
      <c r="J268" s="187"/>
      <c r="K268" s="187"/>
      <c r="L268" s="187"/>
      <c r="M268" s="187"/>
      <c r="N268" s="187"/>
      <c r="O268" s="187"/>
      <c r="P268" s="187"/>
      <c r="Q268" s="187"/>
      <c r="R268" s="187"/>
      <c r="S268" s="187"/>
      <c r="T268" s="187"/>
      <c r="U268" s="187"/>
      <c r="V268" s="187"/>
      <c r="W268" s="187"/>
      <c r="X268" s="187"/>
      <c r="Y268" s="187"/>
      <c r="Z268" s="187"/>
      <c r="AA268" s="187"/>
    </row>
    <row xmlns:x14ac="http://schemas.microsoft.com/office/spreadsheetml/2009/9/ac" r="269" ht="15.75" x14ac:dyDescent="0.25">
      <c r="A269" s="187"/>
      <c r="B269" s="188"/>
      <c r="C269" s="187"/>
      <c r="D269" s="187"/>
      <c r="E269" s="187"/>
      <c r="F269" s="187"/>
      <c r="G269" s="187"/>
      <c r="H269" s="187"/>
      <c r="I269" s="187"/>
      <c r="J269" s="187"/>
      <c r="K269" s="187"/>
      <c r="L269" s="187"/>
      <c r="M269" s="187"/>
      <c r="N269" s="187"/>
      <c r="O269" s="187"/>
      <c r="P269" s="187"/>
      <c r="Q269" s="187"/>
      <c r="R269" s="187"/>
      <c r="S269" s="187"/>
      <c r="T269" s="187"/>
      <c r="U269" s="187"/>
      <c r="V269" s="187"/>
      <c r="W269" s="187"/>
      <c r="X269" s="187"/>
      <c r="Y269" s="187"/>
      <c r="Z269" s="187"/>
      <c r="AA269" s="187"/>
    </row>
    <row xmlns:x14ac="http://schemas.microsoft.com/office/spreadsheetml/2009/9/ac" r="270" ht="15.75" x14ac:dyDescent="0.25">
      <c r="A270" s="187"/>
      <c r="B270" s="188"/>
      <c r="C270" s="187"/>
      <c r="D270" s="187"/>
      <c r="E270" s="187"/>
      <c r="F270" s="187"/>
      <c r="G270" s="187"/>
      <c r="H270" s="187"/>
      <c r="I270" s="187"/>
      <c r="J270" s="187"/>
      <c r="K270" s="187"/>
      <c r="L270" s="187"/>
      <c r="M270" s="187"/>
      <c r="N270" s="187"/>
      <c r="O270" s="187"/>
      <c r="P270" s="187"/>
      <c r="Q270" s="187"/>
      <c r="R270" s="187"/>
      <c r="S270" s="187"/>
      <c r="T270" s="187"/>
      <c r="U270" s="187"/>
      <c r="V270" s="187"/>
      <c r="W270" s="187"/>
      <c r="X270" s="187"/>
      <c r="Y270" s="187"/>
      <c r="Z270" s="187"/>
      <c r="AA270" s="187"/>
    </row>
    <row xmlns:x14ac="http://schemas.microsoft.com/office/spreadsheetml/2009/9/ac" r="271" ht="15.75" x14ac:dyDescent="0.25">
      <c r="A271" s="187"/>
      <c r="B271" s="188"/>
      <c r="C271" s="187"/>
      <c r="D271" s="187"/>
      <c r="E271" s="187"/>
      <c r="F271" s="187"/>
      <c r="G271" s="187"/>
      <c r="H271" s="187"/>
      <c r="I271" s="187"/>
      <c r="J271" s="187"/>
      <c r="K271" s="187"/>
      <c r="L271" s="187"/>
      <c r="M271" s="187"/>
      <c r="N271" s="187"/>
      <c r="O271" s="187"/>
      <c r="P271" s="187"/>
      <c r="Q271" s="187"/>
      <c r="R271" s="187"/>
      <c r="S271" s="187"/>
      <c r="T271" s="187"/>
      <c r="U271" s="187"/>
      <c r="V271" s="187"/>
      <c r="W271" s="187"/>
      <c r="X271" s="187"/>
      <c r="Y271" s="187"/>
      <c r="Z271" s="187"/>
      <c r="AA271" s="187"/>
    </row>
    <row xmlns:x14ac="http://schemas.microsoft.com/office/spreadsheetml/2009/9/ac" r="272" ht="15.75" x14ac:dyDescent="0.25">
      <c r="A272" s="187"/>
      <c r="B272" s="188"/>
      <c r="C272" s="187"/>
      <c r="D272" s="187"/>
      <c r="E272" s="187"/>
      <c r="F272" s="187"/>
      <c r="G272" s="187"/>
      <c r="H272" s="187"/>
      <c r="I272" s="187"/>
      <c r="J272" s="187"/>
      <c r="K272" s="187"/>
      <c r="L272" s="187"/>
      <c r="M272" s="187"/>
      <c r="N272" s="187"/>
      <c r="O272" s="187"/>
      <c r="P272" s="187"/>
      <c r="Q272" s="187"/>
      <c r="R272" s="187"/>
      <c r="S272" s="187"/>
      <c r="T272" s="187"/>
      <c r="U272" s="187"/>
      <c r="V272" s="187"/>
      <c r="W272" s="187"/>
      <c r="X272" s="187"/>
      <c r="Y272" s="187"/>
      <c r="Z272" s="187"/>
      <c r="AA272" s="187"/>
    </row>
    <row xmlns:x14ac="http://schemas.microsoft.com/office/spreadsheetml/2009/9/ac" r="273" ht="15.75" x14ac:dyDescent="0.25">
      <c r="A273" s="187"/>
      <c r="B273" s="188"/>
      <c r="C273" s="187"/>
      <c r="D273" s="187"/>
      <c r="E273" s="187"/>
      <c r="F273" s="187"/>
      <c r="G273" s="187"/>
      <c r="H273" s="187"/>
      <c r="I273" s="187"/>
      <c r="J273" s="187"/>
      <c r="K273" s="187"/>
      <c r="L273" s="187"/>
      <c r="M273" s="187"/>
      <c r="N273" s="187"/>
      <c r="O273" s="187"/>
      <c r="P273" s="187"/>
      <c r="Q273" s="187"/>
      <c r="R273" s="187"/>
      <c r="S273" s="187"/>
      <c r="T273" s="187"/>
      <c r="U273" s="187"/>
      <c r="V273" s="187"/>
      <c r="W273" s="187"/>
      <c r="X273" s="187"/>
      <c r="Y273" s="187"/>
      <c r="Z273" s="187"/>
      <c r="AA273" s="187"/>
    </row>
    <row xmlns:x14ac="http://schemas.microsoft.com/office/spreadsheetml/2009/9/ac" r="274" ht="15.75" x14ac:dyDescent="0.25">
      <c r="A274" s="187"/>
      <c r="B274" s="188"/>
      <c r="C274" s="187"/>
      <c r="D274" s="187"/>
      <c r="E274" s="187"/>
      <c r="F274" s="187"/>
      <c r="G274" s="187"/>
      <c r="H274" s="187"/>
      <c r="I274" s="187"/>
      <c r="J274" s="187"/>
      <c r="K274" s="187"/>
      <c r="L274" s="187"/>
      <c r="M274" s="187"/>
      <c r="N274" s="187"/>
      <c r="O274" s="187"/>
      <c r="P274" s="187"/>
      <c r="Q274" s="187"/>
      <c r="R274" s="187"/>
      <c r="S274" s="187"/>
      <c r="T274" s="187"/>
      <c r="U274" s="187"/>
      <c r="V274" s="187"/>
      <c r="W274" s="187"/>
      <c r="X274" s="187"/>
      <c r="Y274" s="187"/>
      <c r="Z274" s="187"/>
      <c r="AA274" s="187"/>
    </row>
    <row xmlns:x14ac="http://schemas.microsoft.com/office/spreadsheetml/2009/9/ac" r="275" ht="15.75" x14ac:dyDescent="0.25">
      <c r="A275" s="187"/>
      <c r="B275" s="188"/>
      <c r="C275" s="187"/>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187"/>
      <c r="AA275" s="187"/>
    </row>
    <row xmlns:x14ac="http://schemas.microsoft.com/office/spreadsheetml/2009/9/ac" r="276" ht="15.75" x14ac:dyDescent="0.25">
      <c r="A276" s="187"/>
      <c r="B276" s="188"/>
      <c r="C276" s="187"/>
      <c r="D276" s="187"/>
      <c r="E276" s="187"/>
      <c r="F276" s="187"/>
      <c r="G276" s="187"/>
      <c r="H276" s="187"/>
      <c r="I276" s="187"/>
      <c r="J276" s="187"/>
      <c r="K276" s="187"/>
      <c r="L276" s="187"/>
      <c r="M276" s="187"/>
      <c r="N276" s="187"/>
      <c r="O276" s="187"/>
      <c r="P276" s="187"/>
      <c r="Q276" s="187"/>
      <c r="R276" s="187"/>
      <c r="S276" s="187"/>
      <c r="T276" s="187"/>
      <c r="U276" s="187"/>
      <c r="V276" s="187"/>
      <c r="W276" s="187"/>
      <c r="X276" s="187"/>
      <c r="Y276" s="187"/>
      <c r="Z276" s="187"/>
      <c r="AA276" s="187"/>
    </row>
    <row xmlns:x14ac="http://schemas.microsoft.com/office/spreadsheetml/2009/9/ac" r="277" ht="15.75" x14ac:dyDescent="0.25">
      <c r="A277" s="187"/>
      <c r="B277" s="188"/>
      <c r="C277" s="187"/>
      <c r="D277" s="187"/>
      <c r="E277" s="187"/>
      <c r="F277" s="187"/>
      <c r="G277" s="187"/>
      <c r="H277" s="187"/>
      <c r="I277" s="187"/>
      <c r="J277" s="187"/>
      <c r="K277" s="187"/>
      <c r="L277" s="187"/>
      <c r="M277" s="187"/>
      <c r="N277" s="187"/>
      <c r="O277" s="187"/>
      <c r="P277" s="187"/>
      <c r="Q277" s="187"/>
      <c r="R277" s="187"/>
      <c r="S277" s="187"/>
      <c r="T277" s="187"/>
      <c r="U277" s="187"/>
      <c r="V277" s="187"/>
      <c r="W277" s="187"/>
      <c r="X277" s="187"/>
      <c r="Y277" s="187"/>
      <c r="Z277" s="187"/>
      <c r="AA277" s="187"/>
    </row>
    <row xmlns:x14ac="http://schemas.microsoft.com/office/spreadsheetml/2009/9/ac" r="278" ht="15.75" x14ac:dyDescent="0.25">
      <c r="A278" s="187"/>
      <c r="B278" s="188"/>
      <c r="C278" s="187"/>
      <c r="D278" s="187"/>
      <c r="E278" s="187"/>
      <c r="F278" s="187"/>
      <c r="G278" s="187"/>
      <c r="H278" s="187"/>
      <c r="I278" s="187"/>
      <c r="J278" s="187"/>
      <c r="K278" s="187"/>
      <c r="L278" s="187"/>
      <c r="M278" s="187"/>
      <c r="N278" s="187"/>
      <c r="O278" s="187"/>
      <c r="P278" s="187"/>
      <c r="Q278" s="187"/>
      <c r="R278" s="187"/>
      <c r="S278" s="187"/>
      <c r="T278" s="187"/>
      <c r="U278" s="187"/>
      <c r="V278" s="187"/>
      <c r="W278" s="187"/>
      <c r="X278" s="187"/>
      <c r="Y278" s="187"/>
      <c r="Z278" s="187"/>
      <c r="AA278" s="187"/>
    </row>
    <row xmlns:x14ac="http://schemas.microsoft.com/office/spreadsheetml/2009/9/ac" r="279" ht="15.75" x14ac:dyDescent="0.25">
      <c r="A279" s="187"/>
      <c r="B279" s="188"/>
      <c r="C279" s="187"/>
      <c r="D279" s="187"/>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row>
    <row xmlns:x14ac="http://schemas.microsoft.com/office/spreadsheetml/2009/9/ac" r="280" ht="15.75" x14ac:dyDescent="0.25">
      <c r="A280" s="187"/>
      <c r="B280" s="188"/>
      <c r="C280" s="187"/>
      <c r="D280" s="187"/>
      <c r="E280" s="187"/>
      <c r="F280" s="187"/>
      <c r="G280" s="187"/>
      <c r="H280" s="187"/>
      <c r="I280" s="187"/>
      <c r="J280" s="187"/>
      <c r="K280" s="187"/>
      <c r="L280" s="187"/>
      <c r="M280" s="187"/>
      <c r="N280" s="187"/>
      <c r="O280" s="187"/>
      <c r="P280" s="187"/>
      <c r="Q280" s="187"/>
      <c r="R280" s="187"/>
      <c r="S280" s="187"/>
      <c r="T280" s="187"/>
      <c r="U280" s="187"/>
      <c r="V280" s="187"/>
      <c r="W280" s="187"/>
      <c r="X280" s="187"/>
      <c r="Y280" s="187"/>
      <c r="Z280" s="187"/>
      <c r="AA280" s="187"/>
    </row>
    <row xmlns:x14ac="http://schemas.microsoft.com/office/spreadsheetml/2009/9/ac" r="281" ht="15.75" x14ac:dyDescent="0.25">
      <c r="A281" s="187"/>
      <c r="B281" s="188"/>
      <c r="C281" s="187"/>
      <c r="D281" s="187"/>
      <c r="E281" s="187"/>
      <c r="F281" s="187"/>
      <c r="G281" s="187"/>
      <c r="H281" s="187"/>
      <c r="I281" s="187"/>
      <c r="J281" s="187"/>
      <c r="K281" s="187"/>
      <c r="L281" s="187"/>
      <c r="M281" s="187"/>
      <c r="N281" s="187"/>
      <c r="O281" s="187"/>
      <c r="P281" s="187"/>
      <c r="Q281" s="187"/>
      <c r="R281" s="187"/>
      <c r="S281" s="187"/>
      <c r="T281" s="187"/>
      <c r="U281" s="187"/>
      <c r="V281" s="187"/>
      <c r="W281" s="187"/>
      <c r="X281" s="187"/>
      <c r="Y281" s="187"/>
      <c r="Z281" s="187"/>
      <c r="AA281" s="187"/>
    </row>
    <row xmlns:x14ac="http://schemas.microsoft.com/office/spreadsheetml/2009/9/ac" r="282" ht="15.75" x14ac:dyDescent="0.25">
      <c r="A282" s="187"/>
      <c r="B282" s="188"/>
      <c r="C282" s="187"/>
      <c r="D282" s="187"/>
      <c r="E282" s="187"/>
      <c r="F282" s="187"/>
      <c r="G282" s="187"/>
      <c r="H282" s="187"/>
      <c r="I282" s="187"/>
      <c r="J282" s="187"/>
      <c r="K282" s="187"/>
      <c r="L282" s="187"/>
      <c r="M282" s="187"/>
      <c r="N282" s="187"/>
      <c r="O282" s="187"/>
      <c r="P282" s="187"/>
      <c r="Q282" s="187"/>
      <c r="R282" s="187"/>
      <c r="S282" s="187"/>
      <c r="T282" s="187"/>
      <c r="U282" s="187"/>
      <c r="V282" s="187"/>
      <c r="W282" s="187"/>
      <c r="X282" s="187"/>
      <c r="Y282" s="187"/>
      <c r="Z282" s="187"/>
      <c r="AA282" s="187"/>
    </row>
    <row xmlns:x14ac="http://schemas.microsoft.com/office/spreadsheetml/2009/9/ac" r="283" ht="15.75" x14ac:dyDescent="0.25">
      <c r="A283" s="187"/>
      <c r="B283" s="188"/>
      <c r="C283" s="187"/>
      <c r="D283" s="187"/>
      <c r="E283" s="187"/>
      <c r="F283" s="187"/>
      <c r="G283" s="187"/>
      <c r="H283" s="187"/>
      <c r="I283" s="187"/>
      <c r="J283" s="187"/>
      <c r="K283" s="187"/>
      <c r="L283" s="187"/>
      <c r="M283" s="187"/>
      <c r="N283" s="187"/>
      <c r="O283" s="187"/>
      <c r="P283" s="187"/>
      <c r="Q283" s="187"/>
      <c r="R283" s="187"/>
      <c r="S283" s="187"/>
      <c r="T283" s="187"/>
      <c r="U283" s="187"/>
      <c r="V283" s="187"/>
      <c r="W283" s="187"/>
      <c r="X283" s="187"/>
      <c r="Y283" s="187"/>
      <c r="Z283" s="187"/>
      <c r="AA283" s="187"/>
    </row>
    <row xmlns:x14ac="http://schemas.microsoft.com/office/spreadsheetml/2009/9/ac" r="284" ht="15.75" x14ac:dyDescent="0.25">
      <c r="A284" s="187"/>
      <c r="B284" s="188"/>
      <c r="C284" s="187"/>
      <c r="D284" s="187"/>
      <c r="E284" s="187"/>
      <c r="F284" s="187"/>
      <c r="G284" s="187"/>
      <c r="H284" s="187"/>
      <c r="I284" s="187"/>
      <c r="J284" s="187"/>
      <c r="K284" s="187"/>
      <c r="L284" s="187"/>
      <c r="M284" s="187"/>
      <c r="N284" s="187"/>
      <c r="O284" s="187"/>
      <c r="P284" s="187"/>
      <c r="Q284" s="187"/>
      <c r="R284" s="187"/>
      <c r="S284" s="187"/>
      <c r="T284" s="187"/>
      <c r="U284" s="187"/>
      <c r="V284" s="187"/>
      <c r="W284" s="187"/>
      <c r="X284" s="187"/>
      <c r="Y284" s="187"/>
      <c r="Z284" s="187"/>
      <c r="AA284" s="187"/>
    </row>
    <row xmlns:x14ac="http://schemas.microsoft.com/office/spreadsheetml/2009/9/ac" r="285" ht="15.75" x14ac:dyDescent="0.25">
      <c r="A285" s="187"/>
      <c r="B285" s="188"/>
      <c r="C285" s="187"/>
      <c r="D285" s="187"/>
      <c r="E285" s="187"/>
      <c r="F285" s="187"/>
      <c r="G285" s="187"/>
      <c r="H285" s="187"/>
      <c r="I285" s="187"/>
      <c r="J285" s="187"/>
      <c r="K285" s="187"/>
      <c r="L285" s="187"/>
      <c r="M285" s="187"/>
      <c r="N285" s="187"/>
      <c r="O285" s="187"/>
      <c r="P285" s="187"/>
      <c r="Q285" s="187"/>
      <c r="R285" s="187"/>
      <c r="S285" s="187"/>
      <c r="T285" s="187"/>
      <c r="U285" s="187"/>
      <c r="V285" s="187"/>
      <c r="W285" s="187"/>
      <c r="X285" s="187"/>
      <c r="Y285" s="187"/>
      <c r="Z285" s="187"/>
      <c r="AA285" s="187"/>
    </row>
    <row xmlns:x14ac="http://schemas.microsoft.com/office/spreadsheetml/2009/9/ac" r="286" ht="15.75" x14ac:dyDescent="0.25">
      <c r="A286" s="187"/>
      <c r="B286" s="188"/>
      <c r="C286" s="187"/>
      <c r="D286" s="187"/>
      <c r="E286" s="187"/>
      <c r="F286" s="187"/>
      <c r="G286" s="187"/>
      <c r="H286" s="187"/>
      <c r="I286" s="187"/>
      <c r="J286" s="187"/>
      <c r="K286" s="187"/>
      <c r="L286" s="187"/>
      <c r="M286" s="187"/>
      <c r="N286" s="187"/>
      <c r="O286" s="187"/>
      <c r="P286" s="187"/>
      <c r="Q286" s="187"/>
      <c r="R286" s="187"/>
      <c r="S286" s="187"/>
      <c r="T286" s="187"/>
      <c r="U286" s="187"/>
      <c r="V286" s="187"/>
      <c r="W286" s="187"/>
      <c r="X286" s="187"/>
      <c r="Y286" s="187"/>
      <c r="Z286" s="187"/>
      <c r="AA286" s="187"/>
    </row>
    <row xmlns:x14ac="http://schemas.microsoft.com/office/spreadsheetml/2009/9/ac" r="287" ht="15.75" x14ac:dyDescent="0.25">
      <c r="A287" s="187"/>
      <c r="B287" s="188"/>
      <c r="C287" s="187"/>
      <c r="D287" s="187"/>
      <c r="E287" s="187"/>
      <c r="F287" s="187"/>
      <c r="G287" s="187"/>
      <c r="H287" s="187"/>
      <c r="I287" s="187"/>
      <c r="J287" s="187"/>
      <c r="K287" s="187"/>
      <c r="L287" s="187"/>
      <c r="M287" s="187"/>
      <c r="N287" s="187"/>
      <c r="O287" s="187"/>
      <c r="P287" s="187"/>
      <c r="Q287" s="187"/>
      <c r="R287" s="187"/>
      <c r="S287" s="187"/>
      <c r="T287" s="187"/>
      <c r="U287" s="187"/>
      <c r="V287" s="187"/>
      <c r="W287" s="187"/>
      <c r="X287" s="187"/>
      <c r="Y287" s="187"/>
      <c r="Z287" s="187"/>
      <c r="AA287" s="187"/>
    </row>
    <row xmlns:x14ac="http://schemas.microsoft.com/office/spreadsheetml/2009/9/ac" r="288" ht="15.75" x14ac:dyDescent="0.25">
      <c r="A288" s="187"/>
      <c r="B288" s="188"/>
      <c r="C288" s="187"/>
      <c r="D288" s="187"/>
      <c r="E288" s="187"/>
      <c r="F288" s="187"/>
      <c r="G288" s="187"/>
      <c r="H288" s="187"/>
      <c r="I288" s="187"/>
      <c r="J288" s="187"/>
      <c r="K288" s="187"/>
      <c r="L288" s="187"/>
      <c r="M288" s="187"/>
      <c r="N288" s="187"/>
      <c r="O288" s="187"/>
      <c r="P288" s="187"/>
      <c r="Q288" s="187"/>
      <c r="R288" s="187"/>
      <c r="S288" s="187"/>
      <c r="T288" s="187"/>
      <c r="U288" s="187"/>
      <c r="V288" s="187"/>
      <c r="W288" s="187"/>
      <c r="X288" s="187"/>
      <c r="Y288" s="187"/>
      <c r="Z288" s="187"/>
      <c r="AA288" s="187"/>
    </row>
    <row xmlns:x14ac="http://schemas.microsoft.com/office/spreadsheetml/2009/9/ac" r="289" ht="15.75" x14ac:dyDescent="0.25">
      <c r="A289" s="187"/>
      <c r="B289" s="188"/>
      <c r="C289" s="187"/>
      <c r="D289" s="187"/>
      <c r="E289" s="187"/>
      <c r="F289" s="187"/>
      <c r="G289" s="187"/>
      <c r="H289" s="187"/>
      <c r="I289" s="187"/>
      <c r="J289" s="187"/>
      <c r="K289" s="187"/>
      <c r="L289" s="187"/>
      <c r="M289" s="187"/>
      <c r="N289" s="187"/>
      <c r="O289" s="187"/>
      <c r="P289" s="187"/>
      <c r="Q289" s="187"/>
      <c r="R289" s="187"/>
      <c r="S289" s="187"/>
      <c r="T289" s="187"/>
      <c r="U289" s="187"/>
      <c r="V289" s="187"/>
      <c r="W289" s="187"/>
      <c r="X289" s="187"/>
      <c r="Y289" s="187"/>
      <c r="Z289" s="187"/>
      <c r="AA289" s="187"/>
    </row>
    <row xmlns:x14ac="http://schemas.microsoft.com/office/spreadsheetml/2009/9/ac" r="290" ht="15.75" x14ac:dyDescent="0.25">
      <c r="A290" s="187"/>
      <c r="B290" s="188"/>
      <c r="C290" s="187"/>
      <c r="D290" s="187"/>
      <c r="E290" s="187"/>
      <c r="F290" s="187"/>
      <c r="G290" s="187"/>
      <c r="H290" s="187"/>
      <c r="I290" s="187"/>
      <c r="J290" s="187"/>
      <c r="K290" s="187"/>
      <c r="L290" s="187"/>
      <c r="M290" s="187"/>
      <c r="N290" s="187"/>
      <c r="O290" s="187"/>
      <c r="P290" s="187"/>
      <c r="Q290" s="187"/>
      <c r="R290" s="187"/>
      <c r="S290" s="187"/>
      <c r="T290" s="187"/>
      <c r="U290" s="187"/>
      <c r="V290" s="187"/>
      <c r="W290" s="187"/>
      <c r="X290" s="187"/>
      <c r="Y290" s="187"/>
      <c r="Z290" s="187"/>
      <c r="AA290" s="187"/>
    </row>
    <row xmlns:x14ac="http://schemas.microsoft.com/office/spreadsheetml/2009/9/ac" r="291" ht="15.75" x14ac:dyDescent="0.25">
      <c r="A291" s="187"/>
      <c r="B291" s="188"/>
      <c r="C291" s="187"/>
      <c r="D291" s="187"/>
      <c r="E291" s="187"/>
      <c r="F291" s="187"/>
      <c r="G291" s="187"/>
      <c r="H291" s="187"/>
      <c r="I291" s="187"/>
      <c r="J291" s="187"/>
      <c r="K291" s="187"/>
      <c r="L291" s="187"/>
      <c r="M291" s="187"/>
      <c r="N291" s="187"/>
      <c r="O291" s="187"/>
      <c r="P291" s="187"/>
      <c r="Q291" s="187"/>
      <c r="R291" s="187"/>
      <c r="S291" s="187"/>
      <c r="T291" s="187"/>
      <c r="U291" s="187"/>
      <c r="V291" s="187"/>
      <c r="W291" s="187"/>
      <c r="X291" s="187"/>
      <c r="Y291" s="187"/>
      <c r="Z291" s="187"/>
      <c r="AA291" s="187"/>
    </row>
    <row xmlns:x14ac="http://schemas.microsoft.com/office/spreadsheetml/2009/9/ac" r="292" ht="15.75" x14ac:dyDescent="0.25">
      <c r="A292" s="187"/>
      <c r="B292" s="188"/>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row>
    <row xmlns:x14ac="http://schemas.microsoft.com/office/spreadsheetml/2009/9/ac" r="293" ht="15.75" x14ac:dyDescent="0.25">
      <c r="A293" s="187"/>
      <c r="B293" s="188"/>
      <c r="C293" s="187"/>
      <c r="D293" s="187"/>
      <c r="E293" s="187"/>
      <c r="F293" s="187"/>
      <c r="G293" s="187"/>
      <c r="H293" s="187"/>
      <c r="I293" s="187"/>
      <c r="J293" s="187"/>
      <c r="K293" s="187"/>
      <c r="L293" s="187"/>
      <c r="M293" s="187"/>
      <c r="N293" s="187"/>
      <c r="O293" s="187"/>
      <c r="P293" s="187"/>
      <c r="Q293" s="187"/>
      <c r="R293" s="187"/>
      <c r="S293" s="187"/>
      <c r="T293" s="187"/>
      <c r="U293" s="187"/>
      <c r="V293" s="187"/>
      <c r="W293" s="187"/>
      <c r="X293" s="187"/>
      <c r="Y293" s="187"/>
      <c r="Z293" s="187"/>
      <c r="AA293" s="187"/>
    </row>
    <row xmlns:x14ac="http://schemas.microsoft.com/office/spreadsheetml/2009/9/ac" r="294" ht="15.75" x14ac:dyDescent="0.25">
      <c r="A294" s="187"/>
      <c r="B294" s="188"/>
      <c r="C294" s="187"/>
      <c r="D294" s="187"/>
      <c r="E294" s="187"/>
      <c r="F294" s="187"/>
      <c r="G294" s="187"/>
      <c r="H294" s="187"/>
      <c r="I294" s="187"/>
      <c r="J294" s="187"/>
      <c r="K294" s="187"/>
      <c r="L294" s="187"/>
      <c r="M294" s="187"/>
      <c r="N294" s="187"/>
      <c r="O294" s="187"/>
      <c r="P294" s="187"/>
      <c r="Q294" s="187"/>
      <c r="R294" s="187"/>
      <c r="S294" s="187"/>
      <c r="T294" s="187"/>
      <c r="U294" s="187"/>
      <c r="V294" s="187"/>
      <c r="W294" s="187"/>
      <c r="X294" s="187"/>
      <c r="Y294" s="187"/>
      <c r="Z294" s="187"/>
      <c r="AA294" s="187"/>
    </row>
    <row xmlns:x14ac="http://schemas.microsoft.com/office/spreadsheetml/2009/9/ac" r="295" ht="15.75" x14ac:dyDescent="0.25">
      <c r="A295" s="187"/>
      <c r="B295" s="188"/>
      <c r="C295" s="187"/>
      <c r="D295" s="187"/>
      <c r="E295" s="187"/>
      <c r="F295" s="187"/>
      <c r="G295" s="187"/>
      <c r="H295" s="187"/>
      <c r="I295" s="187"/>
      <c r="J295" s="187"/>
      <c r="K295" s="187"/>
      <c r="L295" s="187"/>
      <c r="M295" s="187"/>
      <c r="N295" s="187"/>
      <c r="O295" s="187"/>
      <c r="P295" s="187"/>
      <c r="Q295" s="187"/>
      <c r="R295" s="187"/>
      <c r="S295" s="187"/>
      <c r="T295" s="187"/>
      <c r="U295" s="187"/>
      <c r="V295" s="187"/>
      <c r="W295" s="187"/>
      <c r="X295" s="187"/>
      <c r="Y295" s="187"/>
      <c r="Z295" s="187"/>
      <c r="AA295" s="187"/>
    </row>
    <row xmlns:x14ac="http://schemas.microsoft.com/office/spreadsheetml/2009/9/ac" r="296" ht="15.75" x14ac:dyDescent="0.25">
      <c r="A296" s="187"/>
      <c r="B296" s="188"/>
      <c r="C296" s="187"/>
      <c r="D296" s="187"/>
      <c r="E296" s="187"/>
      <c r="F296" s="187"/>
      <c r="G296" s="187"/>
      <c r="H296" s="187"/>
      <c r="I296" s="187"/>
      <c r="J296" s="187"/>
      <c r="K296" s="187"/>
      <c r="L296" s="187"/>
      <c r="M296" s="187"/>
      <c r="N296" s="187"/>
      <c r="O296" s="187"/>
      <c r="P296" s="187"/>
      <c r="Q296" s="187"/>
      <c r="R296" s="187"/>
      <c r="S296" s="187"/>
      <c r="T296" s="187"/>
      <c r="U296" s="187"/>
      <c r="V296" s="187"/>
      <c r="W296" s="187"/>
      <c r="X296" s="187"/>
      <c r="Y296" s="187"/>
      <c r="Z296" s="187"/>
      <c r="AA296" s="187"/>
    </row>
    <row xmlns:x14ac="http://schemas.microsoft.com/office/spreadsheetml/2009/9/ac" r="297" ht="15.75" x14ac:dyDescent="0.25">
      <c r="A297" s="187"/>
      <c r="B297" s="188"/>
      <c r="C297" s="187"/>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187"/>
      <c r="AA297" s="187"/>
    </row>
    <row xmlns:x14ac="http://schemas.microsoft.com/office/spreadsheetml/2009/9/ac" r="298" ht="15.75" x14ac:dyDescent="0.25">
      <c r="A298" s="187"/>
      <c r="B298" s="188"/>
      <c r="C298" s="187"/>
      <c r="D298" s="187"/>
      <c r="E298" s="187"/>
      <c r="F298" s="187"/>
      <c r="G298" s="187"/>
      <c r="H298" s="187"/>
      <c r="I298" s="187"/>
      <c r="J298" s="187"/>
      <c r="K298" s="187"/>
      <c r="L298" s="187"/>
      <c r="M298" s="187"/>
      <c r="N298" s="187"/>
      <c r="O298" s="187"/>
      <c r="P298" s="187"/>
      <c r="Q298" s="187"/>
      <c r="R298" s="187"/>
      <c r="S298" s="187"/>
      <c r="T298" s="187"/>
      <c r="U298" s="187"/>
      <c r="V298" s="187"/>
      <c r="W298" s="187"/>
      <c r="X298" s="187"/>
      <c r="Y298" s="187"/>
      <c r="Z298" s="187"/>
      <c r="AA298" s="187"/>
    </row>
    <row xmlns:x14ac="http://schemas.microsoft.com/office/spreadsheetml/2009/9/ac" r="299" ht="15.75" x14ac:dyDescent="0.25">
      <c r="A299" s="187"/>
      <c r="B299" s="188"/>
      <c r="C299" s="187"/>
      <c r="D299" s="187"/>
      <c r="E299" s="187"/>
      <c r="F299" s="187"/>
      <c r="G299" s="187"/>
      <c r="H299" s="187"/>
      <c r="I299" s="187"/>
      <c r="J299" s="187"/>
      <c r="K299" s="187"/>
      <c r="L299" s="187"/>
      <c r="M299" s="187"/>
      <c r="N299" s="187"/>
      <c r="O299" s="187"/>
      <c r="P299" s="187"/>
      <c r="Q299" s="187"/>
      <c r="R299" s="187"/>
      <c r="S299" s="187"/>
      <c r="T299" s="187"/>
      <c r="U299" s="187"/>
      <c r="V299" s="187"/>
      <c r="W299" s="187"/>
      <c r="X299" s="187"/>
      <c r="Y299" s="187"/>
      <c r="Z299" s="187"/>
      <c r="AA299" s="187"/>
    </row>
    <row xmlns:x14ac="http://schemas.microsoft.com/office/spreadsheetml/2009/9/ac" r="300" ht="15.75" x14ac:dyDescent="0.25">
      <c r="A300" s="187"/>
      <c r="B300" s="188"/>
      <c r="C300" s="187"/>
      <c r="D300" s="187"/>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87"/>
      <c r="AA300" s="187"/>
    </row>
    <row xmlns:x14ac="http://schemas.microsoft.com/office/spreadsheetml/2009/9/ac" r="301" ht="15.75" x14ac:dyDescent="0.25">
      <c r="A301" s="187"/>
      <c r="B301" s="188"/>
      <c r="C301" s="187"/>
      <c r="D301" s="187"/>
      <c r="E301" s="187"/>
      <c r="F301" s="187"/>
      <c r="G301" s="187"/>
      <c r="H301" s="187"/>
      <c r="I301" s="187"/>
      <c r="J301" s="187"/>
      <c r="K301" s="187"/>
      <c r="L301" s="187"/>
      <c r="M301" s="187"/>
      <c r="N301" s="187"/>
      <c r="O301" s="187"/>
      <c r="P301" s="187"/>
      <c r="Q301" s="187"/>
      <c r="R301" s="187"/>
      <c r="S301" s="187"/>
      <c r="T301" s="187"/>
      <c r="U301" s="187"/>
      <c r="V301" s="187"/>
      <c r="W301" s="187"/>
      <c r="X301" s="187"/>
      <c r="Y301" s="187"/>
      <c r="Z301" s="187"/>
      <c r="AA301" s="187"/>
    </row>
    <row xmlns:x14ac="http://schemas.microsoft.com/office/spreadsheetml/2009/9/ac" r="302" ht="15.75" x14ac:dyDescent="0.25">
      <c r="A302" s="187"/>
      <c r="B302" s="188"/>
      <c r="C302" s="187"/>
      <c r="D302" s="187"/>
      <c r="E302" s="187"/>
      <c r="F302" s="187"/>
      <c r="G302" s="187"/>
      <c r="H302" s="187"/>
      <c r="I302" s="187"/>
      <c r="J302" s="187"/>
      <c r="K302" s="187"/>
      <c r="L302" s="187"/>
      <c r="M302" s="187"/>
      <c r="N302" s="187"/>
      <c r="O302" s="187"/>
      <c r="P302" s="187"/>
      <c r="Q302" s="187"/>
      <c r="R302" s="187"/>
      <c r="S302" s="187"/>
      <c r="T302" s="187"/>
      <c r="U302" s="187"/>
      <c r="V302" s="187"/>
      <c r="W302" s="187"/>
      <c r="X302" s="187"/>
      <c r="Y302" s="187"/>
      <c r="Z302" s="187"/>
      <c r="AA302" s="187"/>
    </row>
    <row xmlns:x14ac="http://schemas.microsoft.com/office/spreadsheetml/2009/9/ac" r="303" ht="15.75" x14ac:dyDescent="0.25">
      <c r="A303" s="187"/>
      <c r="B303" s="188"/>
      <c r="C303" s="187"/>
      <c r="D303" s="187"/>
      <c r="E303" s="187"/>
      <c r="F303" s="187"/>
      <c r="G303" s="187"/>
      <c r="H303" s="187"/>
      <c r="I303" s="187"/>
      <c r="J303" s="187"/>
      <c r="K303" s="187"/>
      <c r="L303" s="187"/>
      <c r="M303" s="187"/>
      <c r="N303" s="187"/>
      <c r="O303" s="187"/>
      <c r="P303" s="187"/>
      <c r="Q303" s="187"/>
      <c r="R303" s="187"/>
      <c r="S303" s="187"/>
      <c r="T303" s="187"/>
      <c r="U303" s="187"/>
      <c r="V303" s="187"/>
      <c r="W303" s="187"/>
      <c r="X303" s="187"/>
      <c r="Y303" s="187"/>
      <c r="Z303" s="187"/>
      <c r="AA303" s="187"/>
    </row>
    <row xmlns:x14ac="http://schemas.microsoft.com/office/spreadsheetml/2009/9/ac" r="304" ht="15.75" x14ac:dyDescent="0.25">
      <c r="A304" s="187"/>
      <c r="B304" s="188"/>
      <c r="C304" s="187"/>
      <c r="D304" s="187"/>
      <c r="E304" s="187"/>
      <c r="F304" s="187"/>
      <c r="G304" s="187"/>
      <c r="H304" s="187"/>
      <c r="I304" s="187"/>
      <c r="J304" s="187"/>
      <c r="K304" s="187"/>
      <c r="L304" s="187"/>
      <c r="M304" s="187"/>
      <c r="N304" s="187"/>
      <c r="O304" s="187"/>
      <c r="P304" s="187"/>
      <c r="Q304" s="187"/>
      <c r="R304" s="187"/>
      <c r="S304" s="187"/>
      <c r="T304" s="187"/>
      <c r="U304" s="187"/>
      <c r="V304" s="187"/>
      <c r="W304" s="187"/>
      <c r="X304" s="187"/>
      <c r="Y304" s="187"/>
      <c r="Z304" s="187"/>
      <c r="AA304" s="187"/>
    </row>
    <row xmlns:x14ac="http://schemas.microsoft.com/office/spreadsheetml/2009/9/ac" r="305" ht="15.75" x14ac:dyDescent="0.25">
      <c r="A305" s="187"/>
      <c r="B305" s="188"/>
      <c r="C305" s="187"/>
      <c r="D305" s="187"/>
      <c r="E305" s="187"/>
      <c r="F305" s="187"/>
      <c r="G305" s="187"/>
      <c r="H305" s="187"/>
      <c r="I305" s="187"/>
      <c r="J305" s="187"/>
      <c r="K305" s="187"/>
      <c r="L305" s="187"/>
      <c r="M305" s="187"/>
      <c r="N305" s="187"/>
      <c r="O305" s="187"/>
      <c r="P305" s="187"/>
      <c r="Q305" s="187"/>
      <c r="R305" s="187"/>
      <c r="S305" s="187"/>
      <c r="T305" s="187"/>
      <c r="U305" s="187"/>
      <c r="V305" s="187"/>
      <c r="W305" s="187"/>
      <c r="X305" s="187"/>
      <c r="Y305" s="187"/>
      <c r="Z305" s="187"/>
      <c r="AA305" s="187"/>
    </row>
    <row xmlns:x14ac="http://schemas.microsoft.com/office/spreadsheetml/2009/9/ac" r="306" ht="15.75" x14ac:dyDescent="0.25">
      <c r="A306" s="187"/>
      <c r="B306" s="188"/>
      <c r="C306" s="187"/>
      <c r="D306" s="187"/>
      <c r="E306" s="187"/>
      <c r="F306" s="187"/>
      <c r="G306" s="187"/>
      <c r="H306" s="187"/>
      <c r="I306" s="187"/>
      <c r="J306" s="187"/>
      <c r="K306" s="187"/>
      <c r="L306" s="187"/>
      <c r="M306" s="187"/>
      <c r="N306" s="187"/>
      <c r="O306" s="187"/>
      <c r="P306" s="187"/>
      <c r="Q306" s="187"/>
      <c r="R306" s="187"/>
      <c r="S306" s="187"/>
      <c r="T306" s="187"/>
      <c r="U306" s="187"/>
      <c r="V306" s="187"/>
      <c r="W306" s="187"/>
      <c r="X306" s="187"/>
      <c r="Y306" s="187"/>
      <c r="Z306" s="187"/>
      <c r="AA306" s="187"/>
    </row>
    <row xmlns:x14ac="http://schemas.microsoft.com/office/spreadsheetml/2009/9/ac" r="307" ht="15.75" x14ac:dyDescent="0.25">
      <c r="A307" s="187"/>
      <c r="B307" s="188"/>
      <c r="C307" s="187"/>
      <c r="D307" s="187"/>
      <c r="E307" s="187"/>
      <c r="F307" s="187"/>
      <c r="G307" s="187"/>
      <c r="H307" s="187"/>
      <c r="I307" s="187"/>
      <c r="J307" s="187"/>
      <c r="K307" s="187"/>
      <c r="L307" s="187"/>
      <c r="M307" s="187"/>
      <c r="N307" s="187"/>
      <c r="O307" s="187"/>
      <c r="P307" s="187"/>
      <c r="Q307" s="187"/>
      <c r="R307" s="187"/>
      <c r="S307" s="187"/>
      <c r="T307" s="187"/>
      <c r="U307" s="187"/>
      <c r="V307" s="187"/>
      <c r="W307" s="187"/>
      <c r="X307" s="187"/>
      <c r="Y307" s="187"/>
      <c r="Z307" s="187"/>
      <c r="AA307" s="187"/>
    </row>
    <row xmlns:x14ac="http://schemas.microsoft.com/office/spreadsheetml/2009/9/ac" r="308" ht="15.75" x14ac:dyDescent="0.25">
      <c r="A308" s="187"/>
      <c r="B308" s="188"/>
      <c r="C308" s="187"/>
      <c r="D308" s="187"/>
      <c r="E308" s="187"/>
      <c r="F308" s="187"/>
      <c r="G308" s="187"/>
      <c r="H308" s="187"/>
      <c r="I308" s="187"/>
      <c r="J308" s="187"/>
      <c r="K308" s="187"/>
      <c r="L308" s="187"/>
      <c r="M308" s="187"/>
      <c r="N308" s="187"/>
      <c r="O308" s="187"/>
      <c r="P308" s="187"/>
      <c r="Q308" s="187"/>
      <c r="R308" s="187"/>
      <c r="S308" s="187"/>
      <c r="T308" s="187"/>
      <c r="U308" s="187"/>
      <c r="V308" s="187"/>
      <c r="W308" s="187"/>
      <c r="X308" s="187"/>
      <c r="Y308" s="187"/>
      <c r="Z308" s="187"/>
      <c r="AA308" s="187"/>
    </row>
    <row xmlns:x14ac="http://schemas.microsoft.com/office/spreadsheetml/2009/9/ac" r="309" ht="15.75" x14ac:dyDescent="0.25">
      <c r="A309" s="187"/>
      <c r="B309" s="188"/>
      <c r="C309" s="187"/>
      <c r="D309" s="187"/>
      <c r="E309" s="187"/>
      <c r="F309" s="187"/>
      <c r="G309" s="187"/>
      <c r="H309" s="187"/>
      <c r="I309" s="187"/>
      <c r="J309" s="187"/>
      <c r="K309" s="187"/>
      <c r="L309" s="187"/>
      <c r="M309" s="187"/>
      <c r="N309" s="187"/>
      <c r="O309" s="187"/>
      <c r="P309" s="187"/>
      <c r="Q309" s="187"/>
      <c r="R309" s="187"/>
      <c r="S309" s="187"/>
      <c r="T309" s="187"/>
      <c r="U309" s="187"/>
      <c r="V309" s="187"/>
      <c r="W309" s="187"/>
      <c r="X309" s="187"/>
      <c r="Y309" s="187"/>
      <c r="Z309" s="187"/>
      <c r="AA309" s="187"/>
    </row>
    <row xmlns:x14ac="http://schemas.microsoft.com/office/spreadsheetml/2009/9/ac" r="310" ht="15.75" x14ac:dyDescent="0.25">
      <c r="A310" s="187"/>
      <c r="B310" s="188"/>
      <c r="C310" s="187"/>
      <c r="D310" s="187"/>
      <c r="E310" s="187"/>
      <c r="F310" s="187"/>
      <c r="G310" s="187"/>
      <c r="H310" s="187"/>
      <c r="I310" s="187"/>
      <c r="J310" s="187"/>
      <c r="K310" s="187"/>
      <c r="L310" s="187"/>
      <c r="M310" s="187"/>
      <c r="N310" s="187"/>
      <c r="O310" s="187"/>
      <c r="P310" s="187"/>
      <c r="Q310" s="187"/>
      <c r="R310" s="187"/>
      <c r="S310" s="187"/>
      <c r="T310" s="187"/>
      <c r="U310" s="187"/>
      <c r="V310" s="187"/>
      <c r="W310" s="187"/>
      <c r="X310" s="187"/>
      <c r="Y310" s="187"/>
      <c r="Z310" s="187"/>
      <c r="AA310" s="187"/>
    </row>
    <row xmlns:x14ac="http://schemas.microsoft.com/office/spreadsheetml/2009/9/ac" r="311" ht="15.75" x14ac:dyDescent="0.25">
      <c r="A311" s="187"/>
      <c r="B311" s="188"/>
      <c r="C311" s="187"/>
      <c r="D311" s="187"/>
      <c r="E311" s="187"/>
      <c r="F311" s="187"/>
      <c r="G311" s="187"/>
      <c r="H311" s="187"/>
      <c r="I311" s="187"/>
      <c r="J311" s="187"/>
      <c r="K311" s="187"/>
      <c r="L311" s="187"/>
      <c r="M311" s="187"/>
      <c r="N311" s="187"/>
      <c r="O311" s="187"/>
      <c r="P311" s="187"/>
      <c r="Q311" s="187"/>
      <c r="R311" s="187"/>
      <c r="S311" s="187"/>
      <c r="T311" s="187"/>
      <c r="U311" s="187"/>
      <c r="V311" s="187"/>
      <c r="W311" s="187"/>
      <c r="X311" s="187"/>
      <c r="Y311" s="187"/>
      <c r="Z311" s="187"/>
      <c r="AA311" s="187"/>
    </row>
    <row xmlns:x14ac="http://schemas.microsoft.com/office/spreadsheetml/2009/9/ac" r="312" ht="15.75" x14ac:dyDescent="0.25">
      <c r="A312" s="187"/>
      <c r="B312" s="188"/>
      <c r="C312" s="187"/>
      <c r="D312" s="187"/>
      <c r="E312" s="187"/>
      <c r="F312" s="187"/>
      <c r="G312" s="187"/>
      <c r="H312" s="187"/>
      <c r="I312" s="187"/>
      <c r="J312" s="187"/>
      <c r="K312" s="187"/>
      <c r="L312" s="187"/>
      <c r="M312" s="187"/>
      <c r="N312" s="187"/>
      <c r="O312" s="187"/>
      <c r="P312" s="187"/>
      <c r="Q312" s="187"/>
      <c r="R312" s="187"/>
      <c r="S312" s="187"/>
      <c r="T312" s="187"/>
      <c r="U312" s="187"/>
      <c r="V312" s="187"/>
      <c r="W312" s="187"/>
      <c r="X312" s="187"/>
      <c r="Y312" s="187"/>
      <c r="Z312" s="187"/>
      <c r="AA312" s="187"/>
    </row>
    <row xmlns:x14ac="http://schemas.microsoft.com/office/spreadsheetml/2009/9/ac" r="313" ht="15.75" x14ac:dyDescent="0.25">
      <c r="A313" s="187"/>
      <c r="B313" s="188"/>
      <c r="C313" s="187"/>
      <c r="D313" s="187"/>
      <c r="E313" s="187"/>
      <c r="F313" s="187"/>
      <c r="G313" s="187"/>
      <c r="H313" s="187"/>
      <c r="I313" s="187"/>
      <c r="J313" s="187"/>
      <c r="K313" s="187"/>
      <c r="L313" s="187"/>
      <c r="M313" s="187"/>
      <c r="N313" s="187"/>
      <c r="O313" s="187"/>
      <c r="P313" s="187"/>
      <c r="Q313" s="187"/>
      <c r="R313" s="187"/>
      <c r="S313" s="187"/>
      <c r="T313" s="187"/>
      <c r="U313" s="187"/>
      <c r="V313" s="187"/>
      <c r="W313" s="187"/>
      <c r="X313" s="187"/>
      <c r="Y313" s="187"/>
      <c r="Z313" s="187"/>
      <c r="AA313" s="187"/>
    </row>
    <row xmlns:x14ac="http://schemas.microsoft.com/office/spreadsheetml/2009/9/ac" r="314" ht="15.75" x14ac:dyDescent="0.25">
      <c r="A314" s="187"/>
      <c r="B314" s="188"/>
      <c r="C314" s="187"/>
      <c r="D314" s="187"/>
      <c r="E314" s="187"/>
      <c r="F314" s="187"/>
      <c r="G314" s="187"/>
      <c r="H314" s="187"/>
      <c r="I314" s="187"/>
      <c r="J314" s="187"/>
      <c r="K314" s="187"/>
      <c r="L314" s="187"/>
      <c r="M314" s="187"/>
      <c r="N314" s="187"/>
      <c r="O314" s="187"/>
      <c r="P314" s="187"/>
      <c r="Q314" s="187"/>
      <c r="R314" s="187"/>
      <c r="S314" s="187"/>
      <c r="T314" s="187"/>
      <c r="U314" s="187"/>
      <c r="V314" s="187"/>
      <c r="W314" s="187"/>
      <c r="X314" s="187"/>
      <c r="Y314" s="187"/>
      <c r="Z314" s="187"/>
      <c r="AA314" s="187"/>
    </row>
    <row xmlns:x14ac="http://schemas.microsoft.com/office/spreadsheetml/2009/9/ac" r="315" ht="15.75" x14ac:dyDescent="0.25">
      <c r="A315" s="187"/>
      <c r="B315" s="188"/>
      <c r="C315" s="187"/>
      <c r="D315" s="187"/>
      <c r="E315" s="187"/>
      <c r="F315" s="187"/>
      <c r="G315" s="187"/>
      <c r="H315" s="187"/>
      <c r="I315" s="187"/>
      <c r="J315" s="187"/>
      <c r="K315" s="187"/>
      <c r="L315" s="187"/>
      <c r="M315" s="187"/>
      <c r="N315" s="187"/>
      <c r="O315" s="187"/>
      <c r="P315" s="187"/>
      <c r="Q315" s="187"/>
      <c r="R315" s="187"/>
      <c r="S315" s="187"/>
      <c r="T315" s="187"/>
      <c r="U315" s="187"/>
      <c r="V315" s="187"/>
      <c r="W315" s="187"/>
      <c r="X315" s="187"/>
      <c r="Y315" s="187"/>
      <c r="Z315" s="187"/>
      <c r="AA315" s="187"/>
    </row>
    <row xmlns:x14ac="http://schemas.microsoft.com/office/spreadsheetml/2009/9/ac" r="316" ht="15.75" x14ac:dyDescent="0.25">
      <c r="A316" s="187"/>
      <c r="B316" s="188"/>
      <c r="C316" s="187"/>
      <c r="D316" s="187"/>
      <c r="E316" s="187"/>
      <c r="F316" s="187"/>
      <c r="G316" s="187"/>
      <c r="H316" s="187"/>
      <c r="I316" s="187"/>
      <c r="J316" s="187"/>
      <c r="K316" s="187"/>
      <c r="L316" s="187"/>
      <c r="M316" s="187"/>
      <c r="N316" s="187"/>
      <c r="O316" s="187"/>
      <c r="P316" s="187"/>
      <c r="Q316" s="187"/>
      <c r="R316" s="187"/>
      <c r="S316" s="187"/>
      <c r="T316" s="187"/>
      <c r="U316" s="187"/>
      <c r="V316" s="187"/>
      <c r="W316" s="187"/>
      <c r="X316" s="187"/>
      <c r="Y316" s="187"/>
      <c r="Z316" s="187"/>
      <c r="AA316" s="187"/>
    </row>
    <row xmlns:x14ac="http://schemas.microsoft.com/office/spreadsheetml/2009/9/ac" r="317" ht="15.75" x14ac:dyDescent="0.25">
      <c r="A317" s="187"/>
      <c r="B317" s="188"/>
      <c r="C317" s="187"/>
      <c r="D317" s="187"/>
      <c r="E317" s="187"/>
      <c r="F317" s="187"/>
      <c r="G317" s="187"/>
      <c r="H317" s="187"/>
      <c r="I317" s="187"/>
      <c r="J317" s="187"/>
      <c r="K317" s="187"/>
      <c r="L317" s="187"/>
      <c r="M317" s="187"/>
      <c r="N317" s="187"/>
      <c r="O317" s="187"/>
      <c r="P317" s="187"/>
      <c r="Q317" s="187"/>
      <c r="R317" s="187"/>
      <c r="S317" s="187"/>
      <c r="T317" s="187"/>
      <c r="U317" s="187"/>
      <c r="V317" s="187"/>
      <c r="W317" s="187"/>
      <c r="X317" s="187"/>
      <c r="Y317" s="187"/>
      <c r="Z317" s="187"/>
      <c r="AA317" s="187"/>
    </row>
    <row xmlns:x14ac="http://schemas.microsoft.com/office/spreadsheetml/2009/9/ac" r="318" ht="15.75" x14ac:dyDescent="0.25">
      <c r="A318" s="187"/>
      <c r="B318" s="188"/>
      <c r="C318" s="187"/>
      <c r="D318" s="187"/>
      <c r="E318" s="187"/>
      <c r="F318" s="187"/>
      <c r="G318" s="187"/>
      <c r="H318" s="187"/>
      <c r="I318" s="187"/>
      <c r="J318" s="187"/>
      <c r="K318" s="187"/>
      <c r="L318" s="187"/>
      <c r="M318" s="187"/>
      <c r="N318" s="187"/>
      <c r="O318" s="187"/>
      <c r="P318" s="187"/>
      <c r="Q318" s="187"/>
      <c r="R318" s="187"/>
      <c r="S318" s="187"/>
      <c r="T318" s="187"/>
      <c r="U318" s="187"/>
      <c r="V318" s="187"/>
      <c r="W318" s="187"/>
      <c r="X318" s="187"/>
      <c r="Y318" s="187"/>
      <c r="Z318" s="187"/>
      <c r="AA318" s="187"/>
    </row>
    <row xmlns:x14ac="http://schemas.microsoft.com/office/spreadsheetml/2009/9/ac" r="319" ht="15.75" x14ac:dyDescent="0.25">
      <c r="A319" s="187"/>
      <c r="B319" s="188"/>
      <c r="C319" s="187"/>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187"/>
      <c r="AA319" s="187"/>
    </row>
    <row xmlns:x14ac="http://schemas.microsoft.com/office/spreadsheetml/2009/9/ac" r="320" ht="15.75" x14ac:dyDescent="0.25">
      <c r="A320" s="187"/>
      <c r="B320" s="188"/>
      <c r="C320" s="187"/>
      <c r="D320" s="187"/>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row>
    <row xmlns:x14ac="http://schemas.microsoft.com/office/spreadsheetml/2009/9/ac" r="321" ht="15.75" x14ac:dyDescent="0.25">
      <c r="A321" s="187"/>
      <c r="B321" s="188"/>
      <c r="C321" s="187"/>
      <c r="D321" s="187"/>
      <c r="E321" s="187"/>
      <c r="F321" s="187"/>
      <c r="G321" s="187"/>
      <c r="H321" s="187"/>
      <c r="I321" s="187"/>
      <c r="J321" s="187"/>
      <c r="K321" s="187"/>
      <c r="L321" s="187"/>
      <c r="M321" s="187"/>
      <c r="N321" s="187"/>
      <c r="O321" s="187"/>
      <c r="P321" s="187"/>
      <c r="Q321" s="187"/>
      <c r="R321" s="187"/>
      <c r="S321" s="187"/>
      <c r="T321" s="187"/>
      <c r="U321" s="187"/>
      <c r="V321" s="187"/>
      <c r="W321" s="187"/>
      <c r="X321" s="187"/>
      <c r="Y321" s="187"/>
      <c r="Z321" s="187"/>
      <c r="AA321" s="187"/>
    </row>
    <row xmlns:x14ac="http://schemas.microsoft.com/office/spreadsheetml/2009/9/ac" r="322" ht="15.75" x14ac:dyDescent="0.25">
      <c r="A322" s="187"/>
      <c r="B322" s="188"/>
      <c r="C322" s="187"/>
      <c r="D322" s="187"/>
      <c r="E322" s="187"/>
      <c r="F322" s="187"/>
      <c r="G322" s="187"/>
      <c r="H322" s="187"/>
      <c r="I322" s="187"/>
      <c r="J322" s="187"/>
      <c r="K322" s="187"/>
      <c r="L322" s="187"/>
      <c r="M322" s="187"/>
      <c r="N322" s="187"/>
      <c r="O322" s="187"/>
      <c r="P322" s="187"/>
      <c r="Q322" s="187"/>
      <c r="R322" s="187"/>
      <c r="S322" s="187"/>
      <c r="T322" s="187"/>
      <c r="U322" s="187"/>
      <c r="V322" s="187"/>
      <c r="W322" s="187"/>
      <c r="X322" s="187"/>
      <c r="Y322" s="187"/>
      <c r="Z322" s="187"/>
      <c r="AA322" s="187"/>
    </row>
    <row xmlns:x14ac="http://schemas.microsoft.com/office/spreadsheetml/2009/9/ac" r="323" ht="15.75" x14ac:dyDescent="0.25">
      <c r="A323" s="187"/>
      <c r="B323" s="188"/>
      <c r="C323" s="187"/>
      <c r="D323" s="187"/>
      <c r="E323" s="187"/>
      <c r="F323" s="187"/>
      <c r="G323" s="187"/>
      <c r="H323" s="187"/>
      <c r="I323" s="187"/>
      <c r="J323" s="187"/>
      <c r="K323" s="187"/>
      <c r="L323" s="187"/>
      <c r="M323" s="187"/>
      <c r="N323" s="187"/>
      <c r="O323" s="187"/>
      <c r="P323" s="187"/>
      <c r="Q323" s="187"/>
      <c r="R323" s="187"/>
      <c r="S323" s="187"/>
      <c r="T323" s="187"/>
      <c r="U323" s="187"/>
      <c r="V323" s="187"/>
      <c r="W323" s="187"/>
      <c r="X323" s="187"/>
      <c r="Y323" s="187"/>
      <c r="Z323" s="187"/>
      <c r="AA323" s="187"/>
    </row>
    <row xmlns:x14ac="http://schemas.microsoft.com/office/spreadsheetml/2009/9/ac" r="324" ht="15.75" x14ac:dyDescent="0.25">
      <c r="A324" s="187"/>
      <c r="B324" s="188"/>
      <c r="C324" s="187"/>
      <c r="D324" s="187"/>
      <c r="E324" s="187"/>
      <c r="F324" s="187"/>
      <c r="G324" s="187"/>
      <c r="H324" s="187"/>
      <c r="I324" s="187"/>
      <c r="J324" s="187"/>
      <c r="K324" s="187"/>
      <c r="L324" s="187"/>
      <c r="M324" s="187"/>
      <c r="N324" s="187"/>
      <c r="O324" s="187"/>
      <c r="P324" s="187"/>
      <c r="Q324" s="187"/>
      <c r="R324" s="187"/>
      <c r="S324" s="187"/>
      <c r="T324" s="187"/>
      <c r="U324" s="187"/>
      <c r="V324" s="187"/>
      <c r="W324" s="187"/>
      <c r="X324" s="187"/>
      <c r="Y324" s="187"/>
      <c r="Z324" s="187"/>
      <c r="AA324" s="187"/>
    </row>
    <row xmlns:x14ac="http://schemas.microsoft.com/office/spreadsheetml/2009/9/ac" r="325" ht="15.75" x14ac:dyDescent="0.25">
      <c r="A325" s="187"/>
      <c r="B325" s="188"/>
      <c r="C325" s="187"/>
      <c r="D325" s="187"/>
      <c r="E325" s="187"/>
      <c r="F325" s="187"/>
      <c r="G325" s="187"/>
      <c r="H325" s="187"/>
      <c r="I325" s="187"/>
      <c r="J325" s="187"/>
      <c r="K325" s="187"/>
      <c r="L325" s="187"/>
      <c r="M325" s="187"/>
      <c r="N325" s="187"/>
      <c r="O325" s="187"/>
      <c r="P325" s="187"/>
      <c r="Q325" s="187"/>
      <c r="R325" s="187"/>
      <c r="S325" s="187"/>
      <c r="T325" s="187"/>
      <c r="U325" s="187"/>
      <c r="V325" s="187"/>
      <c r="W325" s="187"/>
      <c r="X325" s="187"/>
      <c r="Y325" s="187"/>
      <c r="Z325" s="187"/>
      <c r="AA325" s="187"/>
    </row>
    <row xmlns:x14ac="http://schemas.microsoft.com/office/spreadsheetml/2009/9/ac" r="326" ht="15.75" x14ac:dyDescent="0.25">
      <c r="A326" s="187"/>
      <c r="B326" s="188"/>
      <c r="C326" s="187"/>
      <c r="D326" s="187"/>
      <c r="E326" s="187"/>
      <c r="F326" s="187"/>
      <c r="G326" s="187"/>
      <c r="H326" s="187"/>
      <c r="I326" s="187"/>
      <c r="J326" s="187"/>
      <c r="K326" s="187"/>
      <c r="L326" s="187"/>
      <c r="M326" s="187"/>
      <c r="N326" s="187"/>
      <c r="O326" s="187"/>
      <c r="P326" s="187"/>
      <c r="Q326" s="187"/>
      <c r="R326" s="187"/>
      <c r="S326" s="187"/>
      <c r="T326" s="187"/>
      <c r="U326" s="187"/>
      <c r="V326" s="187"/>
      <c r="W326" s="187"/>
      <c r="X326" s="187"/>
      <c r="Y326" s="187"/>
      <c r="Z326" s="187"/>
      <c r="AA326" s="187"/>
    </row>
    <row xmlns:x14ac="http://schemas.microsoft.com/office/spreadsheetml/2009/9/ac" r="327" ht="15.75" x14ac:dyDescent="0.25">
      <c r="A327" s="187"/>
      <c r="B327" s="188"/>
      <c r="C327" s="187"/>
      <c r="D327" s="187"/>
      <c r="E327" s="187"/>
      <c r="F327" s="187"/>
      <c r="G327" s="187"/>
      <c r="H327" s="187"/>
      <c r="I327" s="187"/>
      <c r="J327" s="187"/>
      <c r="K327" s="187"/>
      <c r="L327" s="187"/>
      <c r="M327" s="187"/>
      <c r="N327" s="187"/>
      <c r="O327" s="187"/>
      <c r="P327" s="187"/>
      <c r="Q327" s="187"/>
      <c r="R327" s="187"/>
      <c r="S327" s="187"/>
      <c r="T327" s="187"/>
      <c r="U327" s="187"/>
      <c r="V327" s="187"/>
      <c r="W327" s="187"/>
      <c r="X327" s="187"/>
      <c r="Y327" s="187"/>
      <c r="Z327" s="187"/>
      <c r="AA327" s="187"/>
    </row>
    <row xmlns:x14ac="http://schemas.microsoft.com/office/spreadsheetml/2009/9/ac" r="328" ht="15.75" x14ac:dyDescent="0.25">
      <c r="A328" s="187"/>
      <c r="B328" s="188"/>
      <c r="C328" s="187"/>
      <c r="D328" s="187"/>
      <c r="E328" s="187"/>
      <c r="F328" s="187"/>
      <c r="G328" s="187"/>
      <c r="H328" s="187"/>
      <c r="I328" s="187"/>
      <c r="J328" s="187"/>
      <c r="K328" s="187"/>
      <c r="L328" s="187"/>
      <c r="M328" s="187"/>
      <c r="N328" s="187"/>
      <c r="O328" s="187"/>
      <c r="P328" s="187"/>
      <c r="Q328" s="187"/>
      <c r="R328" s="187"/>
      <c r="S328" s="187"/>
      <c r="T328" s="187"/>
      <c r="U328" s="187"/>
      <c r="V328" s="187"/>
      <c r="W328" s="187"/>
      <c r="X328" s="187"/>
      <c r="Y328" s="187"/>
      <c r="Z328" s="187"/>
      <c r="AA328" s="187"/>
    </row>
    <row xmlns:x14ac="http://schemas.microsoft.com/office/spreadsheetml/2009/9/ac" r="329" ht="15.75" x14ac:dyDescent="0.25">
      <c r="A329" s="187"/>
      <c r="B329" s="188"/>
      <c r="C329" s="187"/>
      <c r="D329" s="187"/>
      <c r="E329" s="187"/>
      <c r="F329" s="187"/>
      <c r="G329" s="187"/>
      <c r="H329" s="187"/>
      <c r="I329" s="187"/>
      <c r="J329" s="187"/>
      <c r="K329" s="187"/>
      <c r="L329" s="187"/>
      <c r="M329" s="187"/>
      <c r="N329" s="187"/>
      <c r="O329" s="187"/>
      <c r="P329" s="187"/>
      <c r="Q329" s="187"/>
      <c r="R329" s="187"/>
      <c r="S329" s="187"/>
      <c r="T329" s="187"/>
      <c r="U329" s="187"/>
      <c r="V329" s="187"/>
      <c r="W329" s="187"/>
      <c r="X329" s="187"/>
      <c r="Y329" s="187"/>
      <c r="Z329" s="187"/>
      <c r="AA329" s="187"/>
    </row>
    <row xmlns:x14ac="http://schemas.microsoft.com/office/spreadsheetml/2009/9/ac" r="330" ht="15.75" x14ac:dyDescent="0.25">
      <c r="A330" s="187"/>
      <c r="B330" s="188"/>
      <c r="C330" s="187"/>
      <c r="D330" s="187"/>
      <c r="E330" s="187"/>
      <c r="F330" s="187"/>
      <c r="G330" s="187"/>
      <c r="H330" s="187"/>
      <c r="I330" s="187"/>
      <c r="J330" s="187"/>
      <c r="K330" s="187"/>
      <c r="L330" s="187"/>
      <c r="M330" s="187"/>
      <c r="N330" s="187"/>
      <c r="O330" s="187"/>
      <c r="P330" s="187"/>
      <c r="Q330" s="187"/>
      <c r="R330" s="187"/>
      <c r="S330" s="187"/>
      <c r="T330" s="187"/>
      <c r="U330" s="187"/>
      <c r="V330" s="187"/>
      <c r="W330" s="187"/>
      <c r="X330" s="187"/>
      <c r="Y330" s="187"/>
      <c r="Z330" s="187"/>
      <c r="AA330" s="187"/>
    </row>
    <row xmlns:x14ac="http://schemas.microsoft.com/office/spreadsheetml/2009/9/ac" r="331" ht="15.75" x14ac:dyDescent="0.25">
      <c r="A331" s="187"/>
      <c r="B331" s="188"/>
      <c r="C331" s="187"/>
      <c r="D331" s="187"/>
      <c r="E331" s="187"/>
      <c r="F331" s="187"/>
      <c r="G331" s="187"/>
      <c r="H331" s="187"/>
      <c r="I331" s="187"/>
      <c r="J331" s="187"/>
      <c r="K331" s="187"/>
      <c r="L331" s="187"/>
      <c r="M331" s="187"/>
      <c r="N331" s="187"/>
      <c r="O331" s="187"/>
      <c r="P331" s="187"/>
      <c r="Q331" s="187"/>
      <c r="R331" s="187"/>
      <c r="S331" s="187"/>
      <c r="T331" s="187"/>
      <c r="U331" s="187"/>
      <c r="V331" s="187"/>
      <c r="W331" s="187"/>
      <c r="X331" s="187"/>
      <c r="Y331" s="187"/>
      <c r="Z331" s="187"/>
      <c r="AA331" s="187"/>
    </row>
    <row xmlns:x14ac="http://schemas.microsoft.com/office/spreadsheetml/2009/9/ac" r="332" ht="15.75" x14ac:dyDescent="0.25">
      <c r="A332" s="187"/>
      <c r="B332" s="188"/>
      <c r="C332" s="187"/>
      <c r="D332" s="187"/>
      <c r="E332" s="187"/>
      <c r="F332" s="187"/>
      <c r="G332" s="187"/>
      <c r="H332" s="187"/>
      <c r="I332" s="187"/>
      <c r="J332" s="187"/>
      <c r="K332" s="187"/>
      <c r="L332" s="187"/>
      <c r="M332" s="187"/>
      <c r="N332" s="187"/>
      <c r="O332" s="187"/>
      <c r="P332" s="187"/>
      <c r="Q332" s="187"/>
      <c r="R332" s="187"/>
      <c r="S332" s="187"/>
      <c r="T332" s="187"/>
      <c r="U332" s="187"/>
      <c r="V332" s="187"/>
      <c r="W332" s="187"/>
      <c r="X332" s="187"/>
      <c r="Y332" s="187"/>
      <c r="Z332" s="187"/>
      <c r="AA332" s="187"/>
    </row>
    <row xmlns:x14ac="http://schemas.microsoft.com/office/spreadsheetml/2009/9/ac" r="333" ht="15.75" x14ac:dyDescent="0.25">
      <c r="A333" s="187"/>
      <c r="B333" s="188"/>
      <c r="C333" s="187"/>
      <c r="D333" s="187"/>
      <c r="E333" s="187"/>
      <c r="F333" s="187"/>
      <c r="G333" s="187"/>
      <c r="H333" s="187"/>
      <c r="I333" s="187"/>
      <c r="J333" s="187"/>
      <c r="K333" s="187"/>
      <c r="L333" s="187"/>
      <c r="M333" s="187"/>
      <c r="N333" s="187"/>
      <c r="O333" s="187"/>
      <c r="P333" s="187"/>
      <c r="Q333" s="187"/>
      <c r="R333" s="187"/>
      <c r="S333" s="187"/>
      <c r="T333" s="187"/>
      <c r="U333" s="187"/>
      <c r="V333" s="187"/>
      <c r="W333" s="187"/>
      <c r="X333" s="187"/>
      <c r="Y333" s="187"/>
      <c r="Z333" s="187"/>
      <c r="AA333" s="187"/>
    </row>
    <row xmlns:x14ac="http://schemas.microsoft.com/office/spreadsheetml/2009/9/ac" r="334" ht="15.75" x14ac:dyDescent="0.25">
      <c r="A334" s="187"/>
      <c r="B334" s="188"/>
      <c r="C334" s="187"/>
      <c r="D334" s="187"/>
      <c r="E334" s="187"/>
      <c r="F334" s="187"/>
      <c r="G334" s="187"/>
      <c r="H334" s="187"/>
      <c r="I334" s="187"/>
      <c r="J334" s="187"/>
      <c r="K334" s="187"/>
      <c r="L334" s="187"/>
      <c r="M334" s="187"/>
      <c r="N334" s="187"/>
      <c r="O334" s="187"/>
      <c r="P334" s="187"/>
      <c r="Q334" s="187"/>
      <c r="R334" s="187"/>
      <c r="S334" s="187"/>
      <c r="T334" s="187"/>
      <c r="U334" s="187"/>
      <c r="V334" s="187"/>
      <c r="W334" s="187"/>
      <c r="X334" s="187"/>
      <c r="Y334" s="187"/>
      <c r="Z334" s="187"/>
      <c r="AA334" s="187"/>
    </row>
    <row xmlns:x14ac="http://schemas.microsoft.com/office/spreadsheetml/2009/9/ac" r="335" ht="15.75" x14ac:dyDescent="0.25">
      <c r="A335" s="187"/>
      <c r="B335" s="188"/>
      <c r="C335" s="187"/>
      <c r="D335" s="187"/>
      <c r="E335" s="187"/>
      <c r="F335" s="187"/>
      <c r="G335" s="187"/>
      <c r="H335" s="187"/>
      <c r="I335" s="187"/>
      <c r="J335" s="187"/>
      <c r="K335" s="187"/>
      <c r="L335" s="187"/>
      <c r="M335" s="187"/>
      <c r="N335" s="187"/>
      <c r="O335" s="187"/>
      <c r="P335" s="187"/>
      <c r="Q335" s="187"/>
      <c r="R335" s="187"/>
      <c r="S335" s="187"/>
      <c r="T335" s="187"/>
      <c r="U335" s="187"/>
      <c r="V335" s="187"/>
      <c r="W335" s="187"/>
      <c r="X335" s="187"/>
      <c r="Y335" s="187"/>
      <c r="Z335" s="187"/>
      <c r="AA335" s="187"/>
    </row>
    <row xmlns:x14ac="http://schemas.microsoft.com/office/spreadsheetml/2009/9/ac" r="336" ht="15.75" x14ac:dyDescent="0.25">
      <c r="A336" s="187"/>
      <c r="B336" s="188"/>
      <c r="C336" s="187"/>
      <c r="D336" s="187"/>
      <c r="E336" s="187"/>
      <c r="F336" s="187"/>
      <c r="G336" s="187"/>
      <c r="H336" s="187"/>
      <c r="I336" s="187"/>
      <c r="J336" s="187"/>
      <c r="K336" s="187"/>
      <c r="L336" s="187"/>
      <c r="M336" s="187"/>
      <c r="N336" s="187"/>
      <c r="O336" s="187"/>
      <c r="P336" s="187"/>
      <c r="Q336" s="187"/>
      <c r="R336" s="187"/>
      <c r="S336" s="187"/>
      <c r="T336" s="187"/>
      <c r="U336" s="187"/>
      <c r="V336" s="187"/>
      <c r="W336" s="187"/>
      <c r="X336" s="187"/>
      <c r="Y336" s="187"/>
      <c r="Z336" s="187"/>
      <c r="AA336" s="187"/>
    </row>
    <row xmlns:x14ac="http://schemas.microsoft.com/office/spreadsheetml/2009/9/ac" r="337" ht="15.75" x14ac:dyDescent="0.25">
      <c r="A337" s="187"/>
      <c r="B337" s="188"/>
      <c r="C337" s="187"/>
      <c r="D337" s="187"/>
      <c r="E337" s="187"/>
      <c r="F337" s="187"/>
      <c r="G337" s="187"/>
      <c r="H337" s="187"/>
      <c r="I337" s="187"/>
      <c r="J337" s="187"/>
      <c r="K337" s="187"/>
      <c r="L337" s="187"/>
      <c r="M337" s="187"/>
      <c r="N337" s="187"/>
      <c r="O337" s="187"/>
      <c r="P337" s="187"/>
      <c r="Q337" s="187"/>
      <c r="R337" s="187"/>
      <c r="S337" s="187"/>
      <c r="T337" s="187"/>
      <c r="U337" s="187"/>
      <c r="V337" s="187"/>
      <c r="W337" s="187"/>
      <c r="X337" s="187"/>
      <c r="Y337" s="187"/>
      <c r="Z337" s="187"/>
      <c r="AA337" s="187"/>
    </row>
    <row xmlns:x14ac="http://schemas.microsoft.com/office/spreadsheetml/2009/9/ac" r="338" ht="15.75" x14ac:dyDescent="0.25">
      <c r="A338" s="187"/>
      <c r="B338" s="188"/>
      <c r="C338" s="187"/>
      <c r="D338" s="187"/>
      <c r="E338" s="187"/>
      <c r="F338" s="187"/>
      <c r="G338" s="187"/>
      <c r="H338" s="187"/>
      <c r="I338" s="187"/>
      <c r="J338" s="187"/>
      <c r="K338" s="187"/>
      <c r="L338" s="187"/>
      <c r="M338" s="187"/>
      <c r="N338" s="187"/>
      <c r="O338" s="187"/>
      <c r="P338" s="187"/>
      <c r="Q338" s="187"/>
      <c r="R338" s="187"/>
      <c r="S338" s="187"/>
      <c r="T338" s="187"/>
      <c r="U338" s="187"/>
      <c r="V338" s="187"/>
      <c r="W338" s="187"/>
      <c r="X338" s="187"/>
      <c r="Y338" s="187"/>
      <c r="Z338" s="187"/>
      <c r="AA338" s="187"/>
    </row>
    <row xmlns:x14ac="http://schemas.microsoft.com/office/spreadsheetml/2009/9/ac" r="339" ht="15.75" x14ac:dyDescent="0.25">
      <c r="A339" s="187"/>
      <c r="B339" s="188"/>
      <c r="C339" s="187"/>
      <c r="D339" s="187"/>
      <c r="E339" s="187"/>
      <c r="F339" s="187"/>
      <c r="G339" s="187"/>
      <c r="H339" s="187"/>
      <c r="I339" s="187"/>
      <c r="J339" s="187"/>
      <c r="K339" s="187"/>
      <c r="L339" s="187"/>
      <c r="M339" s="187"/>
      <c r="N339" s="187"/>
      <c r="O339" s="187"/>
      <c r="P339" s="187"/>
      <c r="Q339" s="187"/>
      <c r="R339" s="187"/>
      <c r="S339" s="187"/>
      <c r="T339" s="187"/>
      <c r="U339" s="187"/>
      <c r="V339" s="187"/>
      <c r="W339" s="187"/>
      <c r="X339" s="187"/>
      <c r="Y339" s="187"/>
      <c r="Z339" s="187"/>
      <c r="AA339" s="187"/>
    </row>
    <row xmlns:x14ac="http://schemas.microsoft.com/office/spreadsheetml/2009/9/ac" r="340" ht="15.75" x14ac:dyDescent="0.25">
      <c r="A340" s="187"/>
      <c r="B340" s="188"/>
      <c r="C340" s="187"/>
      <c r="D340" s="187"/>
      <c r="E340" s="187"/>
      <c r="F340" s="187"/>
      <c r="G340" s="187"/>
      <c r="H340" s="187"/>
      <c r="I340" s="187"/>
      <c r="J340" s="187"/>
      <c r="K340" s="187"/>
      <c r="L340" s="187"/>
      <c r="M340" s="187"/>
      <c r="N340" s="187"/>
      <c r="O340" s="187"/>
      <c r="P340" s="187"/>
      <c r="Q340" s="187"/>
      <c r="R340" s="187"/>
      <c r="S340" s="187"/>
      <c r="T340" s="187"/>
      <c r="U340" s="187"/>
      <c r="V340" s="187"/>
      <c r="W340" s="187"/>
      <c r="X340" s="187"/>
      <c r="Y340" s="187"/>
      <c r="Z340" s="187"/>
      <c r="AA340" s="187"/>
    </row>
    <row xmlns:x14ac="http://schemas.microsoft.com/office/spreadsheetml/2009/9/ac" r="341" ht="15.75" x14ac:dyDescent="0.25">
      <c r="A341" s="187"/>
      <c r="B341" s="188"/>
      <c r="C341" s="187"/>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187"/>
      <c r="AA341" s="187"/>
    </row>
    <row xmlns:x14ac="http://schemas.microsoft.com/office/spreadsheetml/2009/9/ac" r="342" ht="15.75" x14ac:dyDescent="0.25">
      <c r="A342" s="187"/>
      <c r="B342" s="188"/>
      <c r="C342" s="187"/>
      <c r="D342" s="187"/>
      <c r="E342" s="187"/>
      <c r="F342" s="187"/>
      <c r="G342" s="187"/>
      <c r="H342" s="187"/>
      <c r="I342" s="187"/>
      <c r="J342" s="187"/>
      <c r="K342" s="187"/>
      <c r="L342" s="187"/>
      <c r="M342" s="187"/>
      <c r="N342" s="187"/>
      <c r="O342" s="187"/>
      <c r="P342" s="187"/>
      <c r="Q342" s="187"/>
      <c r="R342" s="187"/>
      <c r="S342" s="187"/>
      <c r="T342" s="187"/>
      <c r="U342" s="187"/>
      <c r="V342" s="187"/>
      <c r="W342" s="187"/>
      <c r="X342" s="187"/>
      <c r="Y342" s="187"/>
      <c r="Z342" s="187"/>
      <c r="AA342" s="187"/>
    </row>
    <row xmlns:x14ac="http://schemas.microsoft.com/office/spreadsheetml/2009/9/ac" r="343" ht="15.75" x14ac:dyDescent="0.25">
      <c r="A343" s="187"/>
      <c r="B343" s="188"/>
      <c r="C343" s="187"/>
      <c r="D343" s="187"/>
      <c r="E343" s="187"/>
      <c r="F343" s="187"/>
      <c r="G343" s="187"/>
      <c r="H343" s="187"/>
      <c r="I343" s="187"/>
      <c r="J343" s="187"/>
      <c r="K343" s="187"/>
      <c r="L343" s="187"/>
      <c r="M343" s="187"/>
      <c r="N343" s="187"/>
      <c r="O343" s="187"/>
      <c r="P343" s="187"/>
      <c r="Q343" s="187"/>
      <c r="R343" s="187"/>
      <c r="S343" s="187"/>
      <c r="T343" s="187"/>
      <c r="U343" s="187"/>
      <c r="V343" s="187"/>
      <c r="W343" s="187"/>
      <c r="X343" s="187"/>
      <c r="Y343" s="187"/>
      <c r="Z343" s="187"/>
      <c r="AA343" s="187"/>
    </row>
    <row xmlns:x14ac="http://schemas.microsoft.com/office/spreadsheetml/2009/9/ac" r="344" ht="15.75" x14ac:dyDescent="0.25">
      <c r="A344" s="187"/>
      <c r="B344" s="188"/>
      <c r="C344" s="187"/>
      <c r="D344" s="187"/>
      <c r="E344" s="187"/>
      <c r="F344" s="187"/>
      <c r="G344" s="187"/>
      <c r="H344" s="187"/>
      <c r="I344" s="187"/>
      <c r="J344" s="187"/>
      <c r="K344" s="187"/>
      <c r="L344" s="187"/>
      <c r="M344" s="187"/>
      <c r="N344" s="187"/>
      <c r="O344" s="187"/>
      <c r="P344" s="187"/>
      <c r="Q344" s="187"/>
      <c r="R344" s="187"/>
      <c r="S344" s="187"/>
      <c r="T344" s="187"/>
      <c r="U344" s="187"/>
      <c r="V344" s="187"/>
      <c r="W344" s="187"/>
      <c r="X344" s="187"/>
      <c r="Y344" s="187"/>
      <c r="Z344" s="187"/>
      <c r="AA344" s="187"/>
    </row>
    <row xmlns:x14ac="http://schemas.microsoft.com/office/spreadsheetml/2009/9/ac" r="345" ht="15.75" x14ac:dyDescent="0.25">
      <c r="A345" s="187"/>
      <c r="B345" s="188"/>
      <c r="C345" s="187"/>
      <c r="D345" s="187"/>
      <c r="E345" s="187"/>
      <c r="F345" s="187"/>
      <c r="G345" s="187"/>
      <c r="H345" s="187"/>
      <c r="I345" s="187"/>
      <c r="J345" s="187"/>
      <c r="K345" s="187"/>
      <c r="L345" s="187"/>
      <c r="M345" s="187"/>
      <c r="N345" s="187"/>
      <c r="O345" s="187"/>
      <c r="P345" s="187"/>
      <c r="Q345" s="187"/>
      <c r="R345" s="187"/>
      <c r="S345" s="187"/>
      <c r="T345" s="187"/>
      <c r="U345" s="187"/>
      <c r="V345" s="187"/>
      <c r="W345" s="187"/>
      <c r="X345" s="187"/>
      <c r="Y345" s="187"/>
      <c r="Z345" s="187"/>
      <c r="AA345" s="187"/>
    </row>
    <row xmlns:x14ac="http://schemas.microsoft.com/office/spreadsheetml/2009/9/ac" r="346" ht="15.75" x14ac:dyDescent="0.25">
      <c r="A346" s="187"/>
      <c r="B346" s="188"/>
      <c r="C346" s="187"/>
      <c r="D346" s="187"/>
      <c r="E346" s="187"/>
      <c r="F346" s="187"/>
      <c r="G346" s="187"/>
      <c r="H346" s="187"/>
      <c r="I346" s="187"/>
      <c r="J346" s="187"/>
      <c r="K346" s="187"/>
      <c r="L346" s="187"/>
      <c r="M346" s="187"/>
      <c r="N346" s="187"/>
      <c r="O346" s="187"/>
      <c r="P346" s="187"/>
      <c r="Q346" s="187"/>
      <c r="R346" s="187"/>
      <c r="S346" s="187"/>
      <c r="T346" s="187"/>
      <c r="U346" s="187"/>
      <c r="V346" s="187"/>
      <c r="W346" s="187"/>
      <c r="X346" s="187"/>
      <c r="Y346" s="187"/>
      <c r="Z346" s="187"/>
      <c r="AA346" s="187"/>
    </row>
    <row xmlns:x14ac="http://schemas.microsoft.com/office/spreadsheetml/2009/9/ac" r="347" ht="15.75" x14ac:dyDescent="0.25">
      <c r="A347" s="187"/>
      <c r="B347" s="188"/>
      <c r="C347" s="187"/>
      <c r="D347" s="187"/>
      <c r="E347" s="187"/>
      <c r="F347" s="187"/>
      <c r="G347" s="187"/>
      <c r="H347" s="187"/>
      <c r="I347" s="187"/>
      <c r="J347" s="187"/>
      <c r="K347" s="187"/>
      <c r="L347" s="187"/>
      <c r="M347" s="187"/>
      <c r="N347" s="187"/>
      <c r="O347" s="187"/>
      <c r="P347" s="187"/>
      <c r="Q347" s="187"/>
      <c r="R347" s="187"/>
      <c r="S347" s="187"/>
      <c r="T347" s="187"/>
      <c r="U347" s="187"/>
      <c r="V347" s="187"/>
      <c r="W347" s="187"/>
      <c r="X347" s="187"/>
      <c r="Y347" s="187"/>
      <c r="Z347" s="187"/>
      <c r="AA347" s="187"/>
    </row>
    <row xmlns:x14ac="http://schemas.microsoft.com/office/spreadsheetml/2009/9/ac" r="348" ht="15.75" x14ac:dyDescent="0.25">
      <c r="A348" s="187"/>
      <c r="B348" s="188"/>
      <c r="C348" s="187"/>
      <c r="D348" s="187"/>
      <c r="E348" s="187"/>
      <c r="F348" s="187"/>
      <c r="G348" s="187"/>
      <c r="H348" s="187"/>
      <c r="I348" s="187"/>
      <c r="J348" s="187"/>
      <c r="K348" s="187"/>
      <c r="L348" s="187"/>
      <c r="M348" s="187"/>
      <c r="N348" s="187"/>
      <c r="O348" s="187"/>
      <c r="P348" s="187"/>
      <c r="Q348" s="187"/>
      <c r="R348" s="187"/>
      <c r="S348" s="187"/>
      <c r="T348" s="187"/>
      <c r="U348" s="187"/>
      <c r="V348" s="187"/>
      <c r="W348" s="187"/>
      <c r="X348" s="187"/>
      <c r="Y348" s="187"/>
      <c r="Z348" s="187"/>
      <c r="AA348" s="187"/>
    </row>
    <row xmlns:x14ac="http://schemas.microsoft.com/office/spreadsheetml/2009/9/ac" r="349" ht="15.75" x14ac:dyDescent="0.25">
      <c r="A349" s="187"/>
      <c r="B349" s="188"/>
      <c r="C349" s="187"/>
      <c r="D349" s="187"/>
      <c r="E349" s="187"/>
      <c r="F349" s="187"/>
      <c r="G349" s="187"/>
      <c r="H349" s="187"/>
      <c r="I349" s="187"/>
      <c r="J349" s="187"/>
      <c r="K349" s="187"/>
      <c r="L349" s="187"/>
      <c r="M349" s="187"/>
      <c r="N349" s="187"/>
      <c r="O349" s="187"/>
      <c r="P349" s="187"/>
      <c r="Q349" s="187"/>
      <c r="R349" s="187"/>
      <c r="S349" s="187"/>
      <c r="T349" s="187"/>
      <c r="U349" s="187"/>
      <c r="V349" s="187"/>
      <c r="W349" s="187"/>
      <c r="X349" s="187"/>
      <c r="Y349" s="187"/>
      <c r="Z349" s="187"/>
      <c r="AA349" s="187"/>
    </row>
    <row xmlns:x14ac="http://schemas.microsoft.com/office/spreadsheetml/2009/9/ac" r="350" ht="15.75" x14ac:dyDescent="0.25">
      <c r="A350" s="187"/>
      <c r="B350" s="188"/>
      <c r="C350" s="187"/>
      <c r="D350" s="187"/>
      <c r="E350" s="187"/>
      <c r="F350" s="187"/>
      <c r="G350" s="187"/>
      <c r="H350" s="187"/>
      <c r="I350" s="187"/>
      <c r="J350" s="187"/>
      <c r="K350" s="187"/>
      <c r="L350" s="187"/>
      <c r="M350" s="187"/>
      <c r="N350" s="187"/>
      <c r="O350" s="187"/>
      <c r="P350" s="187"/>
      <c r="Q350" s="187"/>
      <c r="R350" s="187"/>
      <c r="S350" s="187"/>
      <c r="T350" s="187"/>
      <c r="U350" s="187"/>
      <c r="V350" s="187"/>
      <c r="W350" s="187"/>
      <c r="X350" s="187"/>
      <c r="Y350" s="187"/>
      <c r="Z350" s="187"/>
      <c r="AA350" s="187"/>
    </row>
    <row xmlns:x14ac="http://schemas.microsoft.com/office/spreadsheetml/2009/9/ac" r="351" ht="15.75" x14ac:dyDescent="0.25">
      <c r="A351" s="187"/>
      <c r="B351" s="188"/>
      <c r="C351" s="187"/>
      <c r="D351" s="187"/>
      <c r="E351" s="187"/>
      <c r="F351" s="187"/>
      <c r="G351" s="187"/>
      <c r="H351" s="187"/>
      <c r="I351" s="187"/>
      <c r="J351" s="187"/>
      <c r="K351" s="187"/>
      <c r="L351" s="187"/>
      <c r="M351" s="187"/>
      <c r="N351" s="187"/>
      <c r="O351" s="187"/>
      <c r="P351" s="187"/>
      <c r="Q351" s="187"/>
      <c r="R351" s="187"/>
      <c r="S351" s="187"/>
      <c r="T351" s="187"/>
      <c r="U351" s="187"/>
      <c r="V351" s="187"/>
      <c r="W351" s="187"/>
      <c r="X351" s="187"/>
      <c r="Y351" s="187"/>
      <c r="Z351" s="187"/>
      <c r="AA351" s="187"/>
    </row>
    <row xmlns:x14ac="http://schemas.microsoft.com/office/spreadsheetml/2009/9/ac" r="352" ht="15.75" x14ac:dyDescent="0.25">
      <c r="A352" s="187"/>
      <c r="B352" s="188"/>
      <c r="C352" s="187"/>
      <c r="D352" s="187"/>
      <c r="E352" s="187"/>
      <c r="F352" s="187"/>
      <c r="G352" s="187"/>
      <c r="H352" s="187"/>
      <c r="I352" s="187"/>
      <c r="J352" s="187"/>
      <c r="K352" s="187"/>
      <c r="L352" s="187"/>
      <c r="M352" s="187"/>
      <c r="N352" s="187"/>
      <c r="O352" s="187"/>
      <c r="P352" s="187"/>
      <c r="Q352" s="187"/>
      <c r="R352" s="187"/>
      <c r="S352" s="187"/>
      <c r="T352" s="187"/>
      <c r="U352" s="187"/>
      <c r="V352" s="187"/>
      <c r="W352" s="187"/>
      <c r="X352" s="187"/>
      <c r="Y352" s="187"/>
      <c r="Z352" s="187"/>
      <c r="AA352" s="187"/>
    </row>
    <row xmlns:x14ac="http://schemas.microsoft.com/office/spreadsheetml/2009/9/ac" r="353" ht="15.75" x14ac:dyDescent="0.25">
      <c r="A353" s="187"/>
      <c r="B353" s="188"/>
      <c r="C353" s="187"/>
      <c r="D353" s="187"/>
      <c r="E353" s="187"/>
      <c r="F353" s="187"/>
      <c r="G353" s="187"/>
      <c r="H353" s="187"/>
      <c r="I353" s="187"/>
      <c r="J353" s="187"/>
      <c r="K353" s="187"/>
      <c r="L353" s="187"/>
      <c r="M353" s="187"/>
      <c r="N353" s="187"/>
      <c r="O353" s="187"/>
      <c r="P353" s="187"/>
      <c r="Q353" s="187"/>
      <c r="R353" s="187"/>
      <c r="S353" s="187"/>
      <c r="T353" s="187"/>
      <c r="U353" s="187"/>
      <c r="V353" s="187"/>
      <c r="W353" s="187"/>
      <c r="X353" s="187"/>
      <c r="Y353" s="187"/>
      <c r="Z353" s="187"/>
      <c r="AA353" s="187"/>
    </row>
    <row xmlns:x14ac="http://schemas.microsoft.com/office/spreadsheetml/2009/9/ac" r="354" ht="15.75" x14ac:dyDescent="0.25">
      <c r="A354" s="187"/>
      <c r="B354" s="188"/>
      <c r="C354" s="187"/>
      <c r="D354" s="187"/>
      <c r="E354" s="187"/>
      <c r="F354" s="187"/>
      <c r="G354" s="187"/>
      <c r="H354" s="187"/>
      <c r="I354" s="187"/>
      <c r="J354" s="187"/>
      <c r="K354" s="187"/>
      <c r="L354" s="187"/>
      <c r="M354" s="187"/>
      <c r="N354" s="187"/>
      <c r="O354" s="187"/>
      <c r="P354" s="187"/>
      <c r="Q354" s="187"/>
      <c r="R354" s="187"/>
      <c r="S354" s="187"/>
      <c r="T354" s="187"/>
      <c r="U354" s="187"/>
      <c r="V354" s="187"/>
      <c r="W354" s="187"/>
      <c r="X354" s="187"/>
      <c r="Y354" s="187"/>
      <c r="Z354" s="187"/>
      <c r="AA354" s="187"/>
    </row>
    <row xmlns:x14ac="http://schemas.microsoft.com/office/spreadsheetml/2009/9/ac" r="355" ht="15.75" x14ac:dyDescent="0.25">
      <c r="A355" s="187"/>
      <c r="B355" s="188"/>
      <c r="C355" s="187"/>
      <c r="D355" s="187"/>
      <c r="E355" s="187"/>
      <c r="F355" s="187"/>
      <c r="G355" s="187"/>
      <c r="H355" s="187"/>
      <c r="I355" s="187"/>
      <c r="J355" s="187"/>
      <c r="K355" s="187"/>
      <c r="L355" s="187"/>
      <c r="M355" s="187"/>
      <c r="N355" s="187"/>
      <c r="O355" s="187"/>
      <c r="P355" s="187"/>
      <c r="Q355" s="187"/>
      <c r="R355" s="187"/>
      <c r="S355" s="187"/>
      <c r="T355" s="187"/>
      <c r="U355" s="187"/>
      <c r="V355" s="187"/>
      <c r="W355" s="187"/>
      <c r="X355" s="187"/>
      <c r="Y355" s="187"/>
      <c r="Z355" s="187"/>
      <c r="AA355" s="187"/>
    </row>
    <row xmlns:x14ac="http://schemas.microsoft.com/office/spreadsheetml/2009/9/ac" r="356" ht="15.75" x14ac:dyDescent="0.25">
      <c r="A356" s="187"/>
      <c r="B356" s="188"/>
      <c r="C356" s="187"/>
      <c r="D356" s="187"/>
      <c r="E356" s="187"/>
      <c r="F356" s="187"/>
      <c r="G356" s="187"/>
      <c r="H356" s="187"/>
      <c r="I356" s="187"/>
      <c r="J356" s="187"/>
      <c r="K356" s="187"/>
      <c r="L356" s="187"/>
      <c r="M356" s="187"/>
      <c r="N356" s="187"/>
      <c r="O356" s="187"/>
      <c r="P356" s="187"/>
      <c r="Q356" s="187"/>
      <c r="R356" s="187"/>
      <c r="S356" s="187"/>
      <c r="T356" s="187"/>
      <c r="U356" s="187"/>
      <c r="V356" s="187"/>
      <c r="W356" s="187"/>
      <c r="X356" s="187"/>
      <c r="Y356" s="187"/>
      <c r="Z356" s="187"/>
      <c r="AA356" s="187"/>
    </row>
    <row xmlns:x14ac="http://schemas.microsoft.com/office/spreadsheetml/2009/9/ac" r="357" ht="15.75" x14ac:dyDescent="0.25">
      <c r="A357" s="187"/>
      <c r="B357" s="188"/>
      <c r="C357" s="187"/>
      <c r="D357" s="187"/>
      <c r="E357" s="187"/>
      <c r="F357" s="187"/>
      <c r="G357" s="187"/>
      <c r="H357" s="187"/>
      <c r="I357" s="187"/>
      <c r="J357" s="187"/>
      <c r="K357" s="187"/>
      <c r="L357" s="187"/>
      <c r="M357" s="187"/>
      <c r="N357" s="187"/>
      <c r="O357" s="187"/>
      <c r="P357" s="187"/>
      <c r="Q357" s="187"/>
      <c r="R357" s="187"/>
      <c r="S357" s="187"/>
      <c r="T357" s="187"/>
      <c r="U357" s="187"/>
      <c r="V357" s="187"/>
      <c r="W357" s="187"/>
      <c r="X357" s="187"/>
      <c r="Y357" s="187"/>
      <c r="Z357" s="187"/>
      <c r="AA357" s="187"/>
    </row>
    <row xmlns:x14ac="http://schemas.microsoft.com/office/spreadsheetml/2009/9/ac" r="358" ht="15.75" x14ac:dyDescent="0.25">
      <c r="A358" s="187"/>
      <c r="B358" s="188"/>
      <c r="C358" s="187"/>
      <c r="D358" s="187"/>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row>
    <row xmlns:x14ac="http://schemas.microsoft.com/office/spreadsheetml/2009/9/ac" r="359" ht="15.75" x14ac:dyDescent="0.25">
      <c r="A359" s="187"/>
      <c r="B359" s="188"/>
      <c r="C359" s="187"/>
      <c r="D359" s="187"/>
      <c r="E359" s="187"/>
      <c r="F359" s="187"/>
      <c r="G359" s="187"/>
      <c r="H359" s="187"/>
      <c r="I359" s="187"/>
      <c r="J359" s="187"/>
      <c r="K359" s="187"/>
      <c r="L359" s="187"/>
      <c r="M359" s="187"/>
      <c r="N359" s="187"/>
      <c r="O359" s="187"/>
      <c r="P359" s="187"/>
      <c r="Q359" s="187"/>
      <c r="R359" s="187"/>
      <c r="S359" s="187"/>
      <c r="T359" s="187"/>
      <c r="U359" s="187"/>
      <c r="V359" s="187"/>
      <c r="W359" s="187"/>
      <c r="X359" s="187"/>
      <c r="Y359" s="187"/>
      <c r="Z359" s="187"/>
      <c r="AA359" s="187"/>
    </row>
    <row xmlns:x14ac="http://schemas.microsoft.com/office/spreadsheetml/2009/9/ac" r="360" ht="15.75" x14ac:dyDescent="0.25">
      <c r="A360" s="187"/>
      <c r="B360" s="188"/>
      <c r="C360" s="187"/>
      <c r="D360" s="187"/>
      <c r="E360" s="187"/>
      <c r="F360" s="187"/>
      <c r="G360" s="187"/>
      <c r="H360" s="187"/>
      <c r="I360" s="187"/>
      <c r="J360" s="187"/>
      <c r="K360" s="187"/>
      <c r="L360" s="187"/>
      <c r="M360" s="187"/>
      <c r="N360" s="187"/>
      <c r="O360" s="187"/>
      <c r="P360" s="187"/>
      <c r="Q360" s="187"/>
      <c r="R360" s="187"/>
      <c r="S360" s="187"/>
      <c r="T360" s="187"/>
      <c r="U360" s="187"/>
      <c r="V360" s="187"/>
      <c r="W360" s="187"/>
      <c r="X360" s="187"/>
      <c r="Y360" s="187"/>
      <c r="Z360" s="187"/>
      <c r="AA360" s="187"/>
    </row>
    <row xmlns:x14ac="http://schemas.microsoft.com/office/spreadsheetml/2009/9/ac" r="361" ht="15.75" x14ac:dyDescent="0.25">
      <c r="A361" s="187"/>
      <c r="B361" s="188"/>
      <c r="C361" s="187"/>
      <c r="D361" s="187"/>
      <c r="E361" s="187"/>
      <c r="F361" s="187"/>
      <c r="G361" s="187"/>
      <c r="H361" s="187"/>
      <c r="I361" s="187"/>
      <c r="J361" s="187"/>
      <c r="K361" s="187"/>
      <c r="L361" s="187"/>
      <c r="M361" s="187"/>
      <c r="N361" s="187"/>
      <c r="O361" s="187"/>
      <c r="P361" s="187"/>
      <c r="Q361" s="187"/>
      <c r="R361" s="187"/>
      <c r="S361" s="187"/>
      <c r="T361" s="187"/>
      <c r="U361" s="187"/>
      <c r="V361" s="187"/>
      <c r="W361" s="187"/>
      <c r="X361" s="187"/>
      <c r="Y361" s="187"/>
      <c r="Z361" s="187"/>
      <c r="AA361" s="187"/>
    </row>
    <row xmlns:x14ac="http://schemas.microsoft.com/office/spreadsheetml/2009/9/ac" r="362" ht="15.75" x14ac:dyDescent="0.25">
      <c r="A362" s="187"/>
      <c r="B362" s="188"/>
      <c r="C362" s="187"/>
      <c r="D362" s="187"/>
      <c r="E362" s="187"/>
      <c r="F362" s="187"/>
      <c r="G362" s="187"/>
      <c r="H362" s="187"/>
      <c r="I362" s="187"/>
      <c r="J362" s="187"/>
      <c r="K362" s="187"/>
      <c r="L362" s="187"/>
      <c r="M362" s="187"/>
      <c r="N362" s="187"/>
      <c r="O362" s="187"/>
      <c r="P362" s="187"/>
      <c r="Q362" s="187"/>
      <c r="R362" s="187"/>
      <c r="S362" s="187"/>
      <c r="T362" s="187"/>
      <c r="U362" s="187"/>
      <c r="V362" s="187"/>
      <c r="W362" s="187"/>
      <c r="X362" s="187"/>
      <c r="Y362" s="187"/>
      <c r="Z362" s="187"/>
      <c r="AA362" s="187"/>
    </row>
    <row xmlns:x14ac="http://schemas.microsoft.com/office/spreadsheetml/2009/9/ac" r="363" ht="15.75" x14ac:dyDescent="0.25">
      <c r="A363" s="187"/>
      <c r="B363" s="188"/>
      <c r="C363" s="187"/>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187"/>
      <c r="AA363" s="187"/>
    </row>
    <row xmlns:x14ac="http://schemas.microsoft.com/office/spreadsheetml/2009/9/ac" r="364" ht="15.75" x14ac:dyDescent="0.25">
      <c r="A364" s="187"/>
      <c r="B364" s="188"/>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row>
    <row xmlns:x14ac="http://schemas.microsoft.com/office/spreadsheetml/2009/9/ac" r="365" ht="15.75" x14ac:dyDescent="0.25">
      <c r="A365" s="187"/>
      <c r="B365" s="188"/>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row>
    <row xmlns:x14ac="http://schemas.microsoft.com/office/spreadsheetml/2009/9/ac" r="366" ht="15.75" x14ac:dyDescent="0.25">
      <c r="A366" s="187"/>
      <c r="B366" s="188"/>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row>
    <row xmlns:x14ac="http://schemas.microsoft.com/office/spreadsheetml/2009/9/ac" r="367" ht="15.75" x14ac:dyDescent="0.25">
      <c r="A367" s="187"/>
      <c r="B367" s="188"/>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row>
    <row xmlns:x14ac="http://schemas.microsoft.com/office/spreadsheetml/2009/9/ac" r="368" ht="15.75" x14ac:dyDescent="0.25">
      <c r="A368" s="187"/>
      <c r="B368" s="188"/>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row>
    <row xmlns:x14ac="http://schemas.microsoft.com/office/spreadsheetml/2009/9/ac" r="369" ht="15.75" x14ac:dyDescent="0.25">
      <c r="A369" s="187"/>
      <c r="B369" s="188"/>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row>
    <row xmlns:x14ac="http://schemas.microsoft.com/office/spreadsheetml/2009/9/ac" r="370" ht="15.75" x14ac:dyDescent="0.25">
      <c r="A370" s="187"/>
      <c r="B370" s="188"/>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row>
    <row xmlns:x14ac="http://schemas.microsoft.com/office/spreadsheetml/2009/9/ac" r="371" ht="15.75" x14ac:dyDescent="0.25">
      <c r="A371" s="187"/>
      <c r="B371" s="188"/>
      <c r="C371" s="187"/>
      <c r="D371" s="187"/>
      <c r="E371" s="187"/>
      <c r="F371" s="187"/>
      <c r="G371" s="187"/>
      <c r="H371" s="187"/>
      <c r="I371" s="187"/>
      <c r="J371" s="187"/>
      <c r="K371" s="187"/>
      <c r="L371" s="187"/>
      <c r="M371" s="187"/>
      <c r="N371" s="187"/>
      <c r="O371" s="187"/>
      <c r="P371" s="187"/>
      <c r="Q371" s="187"/>
      <c r="R371" s="187"/>
      <c r="S371" s="187"/>
      <c r="T371" s="187"/>
      <c r="U371" s="187"/>
      <c r="V371" s="187"/>
      <c r="W371" s="187"/>
      <c r="X371" s="187"/>
      <c r="Y371" s="187"/>
      <c r="Z371" s="187"/>
      <c r="AA371" s="187"/>
    </row>
    <row xmlns:x14ac="http://schemas.microsoft.com/office/spreadsheetml/2009/9/ac" r="372" ht="15.75" x14ac:dyDescent="0.25">
      <c r="A372" s="187"/>
      <c r="B372" s="188"/>
      <c r="C372" s="187"/>
      <c r="D372" s="187"/>
      <c r="E372" s="187"/>
      <c r="F372" s="187"/>
      <c r="G372" s="187"/>
      <c r="H372" s="187"/>
      <c r="I372" s="187"/>
      <c r="J372" s="187"/>
      <c r="K372" s="187"/>
      <c r="L372" s="187"/>
      <c r="M372" s="187"/>
      <c r="N372" s="187"/>
      <c r="O372" s="187"/>
      <c r="P372" s="187"/>
      <c r="Q372" s="187"/>
      <c r="R372" s="187"/>
      <c r="S372" s="187"/>
      <c r="T372" s="187"/>
      <c r="U372" s="187"/>
      <c r="V372" s="187"/>
      <c r="W372" s="187"/>
      <c r="X372" s="187"/>
      <c r="Y372" s="187"/>
      <c r="Z372" s="187"/>
      <c r="AA372" s="187"/>
    </row>
    <row xmlns:x14ac="http://schemas.microsoft.com/office/spreadsheetml/2009/9/ac" r="373" ht="15.75" x14ac:dyDescent="0.25">
      <c r="A373" s="187"/>
      <c r="B373" s="188"/>
      <c r="C373" s="187"/>
      <c r="D373" s="187"/>
      <c r="E373" s="187"/>
      <c r="F373" s="187"/>
      <c r="G373" s="187"/>
      <c r="H373" s="187"/>
      <c r="I373" s="187"/>
      <c r="J373" s="187"/>
      <c r="K373" s="187"/>
      <c r="L373" s="187"/>
      <c r="M373" s="187"/>
      <c r="N373" s="187"/>
      <c r="O373" s="187"/>
      <c r="P373" s="187"/>
      <c r="Q373" s="187"/>
      <c r="R373" s="187"/>
      <c r="S373" s="187"/>
      <c r="T373" s="187"/>
      <c r="U373" s="187"/>
      <c r="V373" s="187"/>
      <c r="W373" s="187"/>
      <c r="X373" s="187"/>
      <c r="Y373" s="187"/>
      <c r="Z373" s="187"/>
      <c r="AA373" s="187"/>
    </row>
    <row xmlns:x14ac="http://schemas.microsoft.com/office/spreadsheetml/2009/9/ac" r="374" ht="15.75" x14ac:dyDescent="0.25">
      <c r="A374" s="187"/>
      <c r="B374" s="188"/>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row>
    <row xmlns:x14ac="http://schemas.microsoft.com/office/spreadsheetml/2009/9/ac" r="375" ht="15.75" x14ac:dyDescent="0.25">
      <c r="A375" s="187"/>
      <c r="B375" s="188"/>
      <c r="C375" s="187"/>
      <c r="D375" s="187"/>
      <c r="E375" s="187"/>
      <c r="F375" s="187"/>
      <c r="G375" s="187"/>
      <c r="H375" s="187"/>
      <c r="I375" s="187"/>
      <c r="J375" s="187"/>
      <c r="K375" s="187"/>
      <c r="L375" s="187"/>
      <c r="M375" s="187"/>
      <c r="N375" s="187"/>
      <c r="O375" s="187"/>
      <c r="P375" s="187"/>
      <c r="Q375" s="187"/>
      <c r="R375" s="187"/>
      <c r="S375" s="187"/>
      <c r="T375" s="187"/>
      <c r="U375" s="187"/>
      <c r="V375" s="187"/>
      <c r="W375" s="187"/>
      <c r="X375" s="187"/>
      <c r="Y375" s="187"/>
      <c r="Z375" s="187"/>
      <c r="AA375" s="187"/>
    </row>
    <row xmlns:x14ac="http://schemas.microsoft.com/office/spreadsheetml/2009/9/ac" r="376" ht="15.75" x14ac:dyDescent="0.25">
      <c r="A376" s="187"/>
      <c r="B376" s="188"/>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row>
    <row xmlns:x14ac="http://schemas.microsoft.com/office/spreadsheetml/2009/9/ac" r="377" ht="15.75" x14ac:dyDescent="0.25">
      <c r="A377" s="187"/>
      <c r="B377" s="188"/>
      <c r="C377" s="187"/>
      <c r="D377" s="187"/>
      <c r="E377" s="187"/>
      <c r="F377" s="187"/>
      <c r="G377" s="187"/>
      <c r="H377" s="187"/>
      <c r="I377" s="187"/>
      <c r="J377" s="187"/>
      <c r="K377" s="187"/>
      <c r="L377" s="187"/>
      <c r="M377" s="187"/>
      <c r="N377" s="187"/>
      <c r="O377" s="187"/>
      <c r="P377" s="187"/>
      <c r="Q377" s="187"/>
      <c r="R377" s="187"/>
      <c r="S377" s="187"/>
      <c r="T377" s="187"/>
      <c r="U377" s="187"/>
      <c r="V377" s="187"/>
      <c r="W377" s="187"/>
      <c r="X377" s="187"/>
      <c r="Y377" s="187"/>
      <c r="Z377" s="187"/>
      <c r="AA377" s="187"/>
    </row>
    <row xmlns:x14ac="http://schemas.microsoft.com/office/spreadsheetml/2009/9/ac" r="378" ht="15.75" x14ac:dyDescent="0.25">
      <c r="A378" s="187"/>
      <c r="B378" s="188"/>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row>
    <row xmlns:x14ac="http://schemas.microsoft.com/office/spreadsheetml/2009/9/ac" r="379" ht="15.75" x14ac:dyDescent="0.25">
      <c r="A379" s="187"/>
      <c r="B379" s="188"/>
      <c r="C379" s="187"/>
      <c r="D379" s="187"/>
      <c r="E379" s="187"/>
      <c r="F379" s="187"/>
      <c r="G379" s="187"/>
      <c r="H379" s="187"/>
      <c r="I379" s="187"/>
      <c r="J379" s="187"/>
      <c r="K379" s="187"/>
      <c r="L379" s="187"/>
      <c r="M379" s="187"/>
      <c r="N379" s="187"/>
      <c r="O379" s="187"/>
      <c r="P379" s="187"/>
      <c r="Q379" s="187"/>
      <c r="R379" s="187"/>
      <c r="S379" s="187"/>
      <c r="T379" s="187"/>
      <c r="U379" s="187"/>
      <c r="V379" s="187"/>
      <c r="W379" s="187"/>
      <c r="X379" s="187"/>
      <c r="Y379" s="187"/>
      <c r="Z379" s="187"/>
      <c r="AA379" s="187"/>
    </row>
    <row xmlns:x14ac="http://schemas.microsoft.com/office/spreadsheetml/2009/9/ac" r="380" ht="15.75" x14ac:dyDescent="0.25">
      <c r="A380" s="187"/>
      <c r="B380" s="188"/>
      <c r="C380" s="187"/>
      <c r="D380" s="187"/>
      <c r="E380" s="187"/>
      <c r="F380" s="187"/>
      <c r="G380" s="187"/>
      <c r="H380" s="187"/>
      <c r="I380" s="187"/>
      <c r="J380" s="187"/>
      <c r="K380" s="187"/>
      <c r="L380" s="187"/>
      <c r="M380" s="187"/>
      <c r="N380" s="187"/>
      <c r="O380" s="187"/>
      <c r="P380" s="187"/>
      <c r="Q380" s="187"/>
      <c r="R380" s="187"/>
      <c r="S380" s="187"/>
      <c r="T380" s="187"/>
      <c r="U380" s="187"/>
      <c r="V380" s="187"/>
      <c r="W380" s="187"/>
      <c r="X380" s="187"/>
      <c r="Y380" s="187"/>
      <c r="Z380" s="187"/>
      <c r="AA380" s="187"/>
    </row>
    <row xmlns:x14ac="http://schemas.microsoft.com/office/spreadsheetml/2009/9/ac" r="381" ht="15.75" x14ac:dyDescent="0.25">
      <c r="A381" s="187"/>
      <c r="B381" s="188"/>
      <c r="C381" s="187"/>
      <c r="D381" s="187"/>
      <c r="E381" s="187"/>
      <c r="F381" s="187"/>
      <c r="G381" s="187"/>
      <c r="H381" s="187"/>
      <c r="I381" s="187"/>
      <c r="J381" s="187"/>
      <c r="K381" s="187"/>
      <c r="L381" s="187"/>
      <c r="M381" s="187"/>
      <c r="N381" s="187"/>
      <c r="O381" s="187"/>
      <c r="P381" s="187"/>
      <c r="Q381" s="187"/>
      <c r="R381" s="187"/>
      <c r="S381" s="187"/>
      <c r="T381" s="187"/>
      <c r="U381" s="187"/>
      <c r="V381" s="187"/>
      <c r="W381" s="187"/>
      <c r="X381" s="187"/>
      <c r="Y381" s="187"/>
      <c r="Z381" s="187"/>
      <c r="AA381" s="187"/>
    </row>
    <row xmlns:x14ac="http://schemas.microsoft.com/office/spreadsheetml/2009/9/ac" r="382" ht="15.75" x14ac:dyDescent="0.25">
      <c r="A382" s="187"/>
      <c r="B382" s="188"/>
      <c r="C382" s="187"/>
      <c r="D382" s="187"/>
      <c r="E382" s="187"/>
      <c r="F382" s="187"/>
      <c r="G382" s="187"/>
      <c r="H382" s="187"/>
      <c r="I382" s="187"/>
      <c r="J382" s="187"/>
      <c r="K382" s="187"/>
      <c r="L382" s="187"/>
      <c r="M382" s="187"/>
      <c r="N382" s="187"/>
      <c r="O382" s="187"/>
      <c r="P382" s="187"/>
      <c r="Q382" s="187"/>
      <c r="R382" s="187"/>
      <c r="S382" s="187"/>
      <c r="T382" s="187"/>
      <c r="U382" s="187"/>
      <c r="V382" s="187"/>
      <c r="W382" s="187"/>
      <c r="X382" s="187"/>
      <c r="Y382" s="187"/>
      <c r="Z382" s="187"/>
      <c r="AA382" s="187"/>
    </row>
    <row xmlns:x14ac="http://schemas.microsoft.com/office/spreadsheetml/2009/9/ac" r="383" ht="15.75" x14ac:dyDescent="0.25">
      <c r="A383" s="187"/>
      <c r="B383" s="188"/>
      <c r="C383" s="187"/>
      <c r="D383" s="187"/>
      <c r="E383" s="187"/>
      <c r="F383" s="187"/>
      <c r="G383" s="187"/>
      <c r="H383" s="187"/>
      <c r="I383" s="187"/>
      <c r="J383" s="187"/>
      <c r="K383" s="187"/>
      <c r="L383" s="187"/>
      <c r="M383" s="187"/>
      <c r="N383" s="187"/>
      <c r="O383" s="187"/>
      <c r="P383" s="187"/>
      <c r="Q383" s="187"/>
      <c r="R383" s="187"/>
      <c r="S383" s="187"/>
      <c r="T383" s="187"/>
      <c r="U383" s="187"/>
      <c r="V383" s="187"/>
      <c r="W383" s="187"/>
      <c r="X383" s="187"/>
      <c r="Y383" s="187"/>
      <c r="Z383" s="187"/>
      <c r="AA383" s="187"/>
    </row>
    <row xmlns:x14ac="http://schemas.microsoft.com/office/spreadsheetml/2009/9/ac" r="384" ht="15.75" x14ac:dyDescent="0.25">
      <c r="A384" s="187"/>
      <c r="B384" s="188"/>
      <c r="C384" s="187"/>
      <c r="D384" s="187"/>
      <c r="E384" s="187"/>
      <c r="F384" s="187"/>
      <c r="G384" s="187"/>
      <c r="H384" s="187"/>
      <c r="I384" s="187"/>
      <c r="J384" s="187"/>
      <c r="K384" s="187"/>
      <c r="L384" s="187"/>
      <c r="M384" s="187"/>
      <c r="N384" s="187"/>
      <c r="O384" s="187"/>
      <c r="P384" s="187"/>
      <c r="Q384" s="187"/>
      <c r="R384" s="187"/>
      <c r="S384" s="187"/>
      <c r="T384" s="187"/>
      <c r="U384" s="187"/>
      <c r="V384" s="187"/>
      <c r="W384" s="187"/>
      <c r="X384" s="187"/>
      <c r="Y384" s="187"/>
      <c r="Z384" s="187"/>
      <c r="AA384" s="187"/>
    </row>
    <row xmlns:x14ac="http://schemas.microsoft.com/office/spreadsheetml/2009/9/ac" r="385" ht="15.75" x14ac:dyDescent="0.25">
      <c r="A385" s="187"/>
      <c r="B385" s="188"/>
      <c r="C385" s="187"/>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187"/>
      <c r="AA385" s="187"/>
    </row>
    <row xmlns:x14ac="http://schemas.microsoft.com/office/spreadsheetml/2009/9/ac" r="386" ht="15.75" x14ac:dyDescent="0.25">
      <c r="A386" s="187"/>
      <c r="B386" s="188"/>
      <c r="C386" s="187"/>
      <c r="D386" s="187"/>
      <c r="E386" s="187"/>
      <c r="F386" s="187"/>
      <c r="G386" s="187"/>
      <c r="H386" s="187"/>
      <c r="I386" s="187"/>
      <c r="J386" s="187"/>
      <c r="K386" s="187"/>
      <c r="L386" s="187"/>
      <c r="M386" s="187"/>
      <c r="N386" s="187"/>
      <c r="O386" s="187"/>
      <c r="P386" s="187"/>
      <c r="Q386" s="187"/>
      <c r="R386" s="187"/>
      <c r="S386" s="187"/>
      <c r="T386" s="187"/>
      <c r="U386" s="187"/>
      <c r="V386" s="187"/>
      <c r="W386" s="187"/>
      <c r="X386" s="187"/>
      <c r="Y386" s="187"/>
      <c r="Z386" s="187"/>
      <c r="AA386" s="187"/>
    </row>
    <row xmlns:x14ac="http://schemas.microsoft.com/office/spreadsheetml/2009/9/ac" r="387" ht="15.75" x14ac:dyDescent="0.25">
      <c r="A387" s="187"/>
      <c r="B387" s="188"/>
      <c r="C387" s="187"/>
      <c r="D387" s="187"/>
      <c r="E387" s="187"/>
      <c r="F387" s="187"/>
      <c r="G387" s="187"/>
      <c r="H387" s="187"/>
      <c r="I387" s="187"/>
      <c r="J387" s="187"/>
      <c r="K387" s="187"/>
      <c r="L387" s="187"/>
      <c r="M387" s="187"/>
      <c r="N387" s="187"/>
      <c r="O387" s="187"/>
      <c r="P387" s="187"/>
      <c r="Q387" s="187"/>
      <c r="R387" s="187"/>
      <c r="S387" s="187"/>
      <c r="T387" s="187"/>
      <c r="U387" s="187"/>
      <c r="V387" s="187"/>
      <c r="W387" s="187"/>
      <c r="X387" s="187"/>
      <c r="Y387" s="187"/>
      <c r="Z387" s="187"/>
      <c r="AA387" s="187"/>
    </row>
    <row xmlns:x14ac="http://schemas.microsoft.com/office/spreadsheetml/2009/9/ac" r="388" ht="15.75" x14ac:dyDescent="0.25">
      <c r="A388" s="187"/>
      <c r="B388" s="188"/>
      <c r="C388" s="187"/>
      <c r="D388" s="187"/>
      <c r="E388" s="187"/>
      <c r="F388" s="187"/>
      <c r="G388" s="187"/>
      <c r="H388" s="187"/>
      <c r="I388" s="187"/>
      <c r="J388" s="187"/>
      <c r="K388" s="187"/>
      <c r="L388" s="187"/>
      <c r="M388" s="187"/>
      <c r="N388" s="187"/>
      <c r="O388" s="187"/>
      <c r="P388" s="187"/>
      <c r="Q388" s="187"/>
      <c r="R388" s="187"/>
      <c r="S388" s="187"/>
      <c r="T388" s="187"/>
      <c r="U388" s="187"/>
      <c r="V388" s="187"/>
      <c r="W388" s="187"/>
      <c r="X388" s="187"/>
      <c r="Y388" s="187"/>
      <c r="Z388" s="187"/>
      <c r="AA388" s="187"/>
    </row>
    <row xmlns:x14ac="http://schemas.microsoft.com/office/spreadsheetml/2009/9/ac" r="389" ht="15.75" x14ac:dyDescent="0.25">
      <c r="A389" s="187"/>
      <c r="B389" s="188"/>
      <c r="C389" s="187"/>
      <c r="D389" s="187"/>
      <c r="E389" s="187"/>
      <c r="F389" s="187"/>
      <c r="G389" s="187"/>
      <c r="H389" s="187"/>
      <c r="I389" s="187"/>
      <c r="J389" s="187"/>
      <c r="K389" s="187"/>
      <c r="L389" s="187"/>
      <c r="M389" s="187"/>
      <c r="N389" s="187"/>
      <c r="O389" s="187"/>
      <c r="P389" s="187"/>
      <c r="Q389" s="187"/>
      <c r="R389" s="187"/>
      <c r="S389" s="187"/>
      <c r="T389" s="187"/>
      <c r="U389" s="187"/>
      <c r="V389" s="187"/>
      <c r="W389" s="187"/>
      <c r="X389" s="187"/>
      <c r="Y389" s="187"/>
      <c r="Z389" s="187"/>
      <c r="AA389" s="187"/>
    </row>
    <row xmlns:x14ac="http://schemas.microsoft.com/office/spreadsheetml/2009/9/ac" r="390" ht="15.75" x14ac:dyDescent="0.25">
      <c r="A390" s="187"/>
      <c r="B390" s="188"/>
      <c r="C390" s="187"/>
      <c r="D390" s="187"/>
      <c r="E390" s="187"/>
      <c r="F390" s="187"/>
      <c r="G390" s="187"/>
      <c r="H390" s="187"/>
      <c r="I390" s="187"/>
      <c r="J390" s="187"/>
      <c r="K390" s="187"/>
      <c r="L390" s="187"/>
      <c r="M390" s="187"/>
      <c r="N390" s="187"/>
      <c r="O390" s="187"/>
      <c r="P390" s="187"/>
      <c r="Q390" s="187"/>
      <c r="R390" s="187"/>
      <c r="S390" s="187"/>
      <c r="T390" s="187"/>
      <c r="U390" s="187"/>
      <c r="V390" s="187"/>
      <c r="W390" s="187"/>
      <c r="X390" s="187"/>
      <c r="Y390" s="187"/>
      <c r="Z390" s="187"/>
      <c r="AA390" s="187"/>
    </row>
    <row xmlns:x14ac="http://schemas.microsoft.com/office/spreadsheetml/2009/9/ac" r="391" ht="15.75" x14ac:dyDescent="0.25">
      <c r="A391" s="187"/>
      <c r="B391" s="188"/>
      <c r="C391" s="187"/>
      <c r="D391" s="187"/>
      <c r="E391" s="187"/>
      <c r="F391" s="187"/>
      <c r="G391" s="187"/>
      <c r="H391" s="187"/>
      <c r="I391" s="187"/>
      <c r="J391" s="187"/>
      <c r="K391" s="187"/>
      <c r="L391" s="187"/>
      <c r="M391" s="187"/>
      <c r="N391" s="187"/>
      <c r="O391" s="187"/>
      <c r="P391" s="187"/>
      <c r="Q391" s="187"/>
      <c r="R391" s="187"/>
      <c r="S391" s="187"/>
      <c r="T391" s="187"/>
      <c r="U391" s="187"/>
      <c r="V391" s="187"/>
      <c r="W391" s="187"/>
      <c r="X391" s="187"/>
      <c r="Y391" s="187"/>
      <c r="Z391" s="187"/>
      <c r="AA391" s="187"/>
    </row>
    <row xmlns:x14ac="http://schemas.microsoft.com/office/spreadsheetml/2009/9/ac" r="392" ht="15.75" x14ac:dyDescent="0.25">
      <c r="A392" s="187"/>
      <c r="B392" s="188"/>
      <c r="C392" s="187"/>
      <c r="D392" s="187"/>
      <c r="E392" s="187"/>
      <c r="F392" s="187"/>
      <c r="G392" s="187"/>
      <c r="H392" s="187"/>
      <c r="I392" s="187"/>
      <c r="J392" s="187"/>
      <c r="K392" s="187"/>
      <c r="L392" s="187"/>
      <c r="M392" s="187"/>
      <c r="N392" s="187"/>
      <c r="O392" s="187"/>
      <c r="P392" s="187"/>
      <c r="Q392" s="187"/>
      <c r="R392" s="187"/>
      <c r="S392" s="187"/>
      <c r="T392" s="187"/>
      <c r="U392" s="187"/>
      <c r="V392" s="187"/>
      <c r="W392" s="187"/>
      <c r="X392" s="187"/>
      <c r="Y392" s="187"/>
      <c r="Z392" s="187"/>
      <c r="AA392" s="187"/>
    </row>
    <row xmlns:x14ac="http://schemas.microsoft.com/office/spreadsheetml/2009/9/ac" r="393" ht="15.75" x14ac:dyDescent="0.25">
      <c r="A393" s="187"/>
      <c r="B393" s="188"/>
      <c r="C393" s="187"/>
      <c r="D393" s="187"/>
      <c r="E393" s="187"/>
      <c r="F393" s="187"/>
      <c r="G393" s="187"/>
      <c r="H393" s="187"/>
      <c r="I393" s="187"/>
      <c r="J393" s="187"/>
      <c r="K393" s="187"/>
      <c r="L393" s="187"/>
      <c r="M393" s="187"/>
      <c r="N393" s="187"/>
      <c r="O393" s="187"/>
      <c r="P393" s="187"/>
      <c r="Q393" s="187"/>
      <c r="R393" s="187"/>
      <c r="S393" s="187"/>
      <c r="T393" s="187"/>
      <c r="U393" s="187"/>
      <c r="V393" s="187"/>
      <c r="W393" s="187"/>
      <c r="X393" s="187"/>
      <c r="Y393" s="187"/>
      <c r="Z393" s="187"/>
      <c r="AA393" s="187"/>
    </row>
    <row xmlns:x14ac="http://schemas.microsoft.com/office/spreadsheetml/2009/9/ac" r="394" ht="15.75" x14ac:dyDescent="0.25">
      <c r="A394" s="187"/>
      <c r="B394" s="188"/>
      <c r="C394" s="187"/>
      <c r="D394" s="187"/>
      <c r="E394" s="187"/>
      <c r="F394" s="187"/>
      <c r="G394" s="187"/>
      <c r="H394" s="187"/>
      <c r="I394" s="187"/>
      <c r="J394" s="187"/>
      <c r="K394" s="187"/>
      <c r="L394" s="187"/>
      <c r="M394" s="187"/>
      <c r="N394" s="187"/>
      <c r="O394" s="187"/>
      <c r="P394" s="187"/>
      <c r="Q394" s="187"/>
      <c r="R394" s="187"/>
      <c r="S394" s="187"/>
      <c r="T394" s="187"/>
      <c r="U394" s="187"/>
      <c r="V394" s="187"/>
      <c r="W394" s="187"/>
      <c r="X394" s="187"/>
      <c r="Y394" s="187"/>
      <c r="Z394" s="187"/>
      <c r="AA394" s="187"/>
    </row>
    <row xmlns:x14ac="http://schemas.microsoft.com/office/spreadsheetml/2009/9/ac" r="395" ht="15.75" x14ac:dyDescent="0.25">
      <c r="A395" s="187"/>
      <c r="B395" s="188"/>
      <c r="C395" s="187"/>
      <c r="D395" s="187"/>
      <c r="E395" s="187"/>
      <c r="F395" s="187"/>
      <c r="G395" s="187"/>
      <c r="H395" s="187"/>
      <c r="I395" s="187"/>
      <c r="J395" s="187"/>
      <c r="K395" s="187"/>
      <c r="L395" s="187"/>
      <c r="M395" s="187"/>
      <c r="N395" s="187"/>
      <c r="O395" s="187"/>
      <c r="P395" s="187"/>
      <c r="Q395" s="187"/>
      <c r="R395" s="187"/>
      <c r="S395" s="187"/>
      <c r="T395" s="187"/>
      <c r="U395" s="187"/>
      <c r="V395" s="187"/>
      <c r="W395" s="187"/>
      <c r="X395" s="187"/>
      <c r="Y395" s="187"/>
      <c r="Z395" s="187"/>
      <c r="AA395" s="187"/>
    </row>
    <row xmlns:x14ac="http://schemas.microsoft.com/office/spreadsheetml/2009/9/ac" r="396" ht="15.75" x14ac:dyDescent="0.25">
      <c r="A396" s="187"/>
      <c r="B396" s="188"/>
      <c r="C396" s="187"/>
      <c r="D396" s="187"/>
      <c r="E396" s="187"/>
      <c r="F396" s="187"/>
      <c r="G396" s="187"/>
      <c r="H396" s="187"/>
      <c r="I396" s="187"/>
      <c r="J396" s="187"/>
      <c r="K396" s="187"/>
      <c r="L396" s="187"/>
      <c r="M396" s="187"/>
      <c r="N396" s="187"/>
      <c r="O396" s="187"/>
      <c r="P396" s="187"/>
      <c r="Q396" s="187"/>
      <c r="R396" s="187"/>
      <c r="S396" s="187"/>
      <c r="T396" s="187"/>
      <c r="U396" s="187"/>
      <c r="V396" s="187"/>
      <c r="W396" s="187"/>
      <c r="X396" s="187"/>
      <c r="Y396" s="187"/>
      <c r="Z396" s="187"/>
      <c r="AA396" s="187"/>
    </row>
    <row xmlns:x14ac="http://schemas.microsoft.com/office/spreadsheetml/2009/9/ac" r="397" ht="15.75" x14ac:dyDescent="0.25">
      <c r="A397" s="187"/>
      <c r="B397" s="188"/>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row>
    <row xmlns:x14ac="http://schemas.microsoft.com/office/spreadsheetml/2009/9/ac" r="398" ht="15.75" x14ac:dyDescent="0.25">
      <c r="A398" s="187"/>
      <c r="B398" s="188"/>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row>
    <row xmlns:x14ac="http://schemas.microsoft.com/office/spreadsheetml/2009/9/ac" r="399" ht="15.75" x14ac:dyDescent="0.25">
      <c r="A399" s="187"/>
      <c r="B399" s="188"/>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row>
    <row xmlns:x14ac="http://schemas.microsoft.com/office/spreadsheetml/2009/9/ac" r="400" ht="15.75" x14ac:dyDescent="0.25">
      <c r="A400" s="187"/>
      <c r="B400" s="188"/>
      <c r="C400" s="187"/>
      <c r="D400" s="187"/>
      <c r="E400" s="187"/>
      <c r="F400" s="187"/>
      <c r="G400" s="187"/>
      <c r="H400" s="187"/>
      <c r="I400" s="187"/>
      <c r="J400" s="187"/>
      <c r="K400" s="187"/>
      <c r="L400" s="187"/>
      <c r="M400" s="187"/>
      <c r="N400" s="187"/>
      <c r="O400" s="187"/>
      <c r="P400" s="187"/>
      <c r="Q400" s="187"/>
      <c r="R400" s="187"/>
      <c r="S400" s="187"/>
      <c r="T400" s="187"/>
      <c r="U400" s="187"/>
      <c r="V400" s="187"/>
      <c r="W400" s="187"/>
      <c r="X400" s="187"/>
      <c r="Y400" s="187"/>
      <c r="Z400" s="187"/>
      <c r="AA400" s="187"/>
    </row>
    <row xmlns:x14ac="http://schemas.microsoft.com/office/spreadsheetml/2009/9/ac" r="401" ht="15.75" x14ac:dyDescent="0.25">
      <c r="A401" s="187"/>
      <c r="B401" s="188"/>
      <c r="C401" s="187"/>
      <c r="D401" s="187"/>
      <c r="E401" s="187"/>
      <c r="F401" s="187"/>
      <c r="G401" s="187"/>
      <c r="H401" s="187"/>
      <c r="I401" s="187"/>
      <c r="J401" s="187"/>
      <c r="K401" s="187"/>
      <c r="L401" s="187"/>
      <c r="M401" s="187"/>
      <c r="N401" s="187"/>
      <c r="O401" s="187"/>
      <c r="P401" s="187"/>
      <c r="Q401" s="187"/>
      <c r="R401" s="187"/>
      <c r="S401" s="187"/>
      <c r="T401" s="187"/>
      <c r="U401" s="187"/>
      <c r="V401" s="187"/>
      <c r="W401" s="187"/>
      <c r="X401" s="187"/>
      <c r="Y401" s="187"/>
      <c r="Z401" s="187"/>
      <c r="AA401" s="187"/>
    </row>
    <row xmlns:x14ac="http://schemas.microsoft.com/office/spreadsheetml/2009/9/ac" r="402" ht="15.75" x14ac:dyDescent="0.25">
      <c r="A402" s="187"/>
      <c r="B402" s="188"/>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row>
    <row xmlns:x14ac="http://schemas.microsoft.com/office/spreadsheetml/2009/9/ac" r="403" ht="15.75" x14ac:dyDescent="0.25">
      <c r="A403" s="187"/>
      <c r="B403" s="188"/>
      <c r="C403" s="187"/>
      <c r="D403" s="187"/>
      <c r="E403" s="187"/>
      <c r="F403" s="187"/>
      <c r="G403" s="187"/>
      <c r="H403" s="187"/>
      <c r="I403" s="187"/>
      <c r="J403" s="187"/>
      <c r="K403" s="187"/>
      <c r="L403" s="187"/>
      <c r="M403" s="187"/>
      <c r="N403" s="187"/>
      <c r="O403" s="187"/>
      <c r="P403" s="187"/>
      <c r="Q403" s="187"/>
      <c r="R403" s="187"/>
      <c r="S403" s="187"/>
      <c r="T403" s="187"/>
      <c r="U403" s="187"/>
      <c r="V403" s="187"/>
      <c r="W403" s="187"/>
      <c r="X403" s="187"/>
      <c r="Y403" s="187"/>
      <c r="Z403" s="187"/>
      <c r="AA403" s="187"/>
    </row>
    <row xmlns:x14ac="http://schemas.microsoft.com/office/spreadsheetml/2009/9/ac" r="404" ht="15.75" x14ac:dyDescent="0.25">
      <c r="A404" s="187"/>
      <c r="B404" s="188"/>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row>
    <row xmlns:x14ac="http://schemas.microsoft.com/office/spreadsheetml/2009/9/ac" r="405" ht="15.75" x14ac:dyDescent="0.25">
      <c r="A405" s="187"/>
      <c r="B405" s="188"/>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row>
    <row xmlns:x14ac="http://schemas.microsoft.com/office/spreadsheetml/2009/9/ac" r="406" ht="15.75" x14ac:dyDescent="0.25">
      <c r="A406" s="187"/>
      <c r="B406" s="188"/>
      <c r="C406" s="187"/>
      <c r="D406" s="187"/>
      <c r="E406" s="187"/>
      <c r="F406" s="187"/>
      <c r="G406" s="187"/>
      <c r="H406" s="187"/>
      <c r="I406" s="187"/>
      <c r="J406" s="187"/>
      <c r="K406" s="187"/>
      <c r="L406" s="187"/>
      <c r="M406" s="187"/>
      <c r="N406" s="187"/>
      <c r="O406" s="187"/>
      <c r="P406" s="187"/>
      <c r="Q406" s="187"/>
      <c r="R406" s="187"/>
      <c r="S406" s="187"/>
      <c r="T406" s="187"/>
      <c r="U406" s="187"/>
      <c r="V406" s="187"/>
      <c r="W406" s="187"/>
      <c r="X406" s="187"/>
      <c r="Y406" s="187"/>
      <c r="Z406" s="187"/>
      <c r="AA406" s="187"/>
    </row>
    <row xmlns:x14ac="http://schemas.microsoft.com/office/spreadsheetml/2009/9/ac" r="407" ht="15.75" x14ac:dyDescent="0.25">
      <c r="A407" s="187"/>
      <c r="B407" s="188"/>
      <c r="C407" s="187"/>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187"/>
      <c r="AA407" s="187"/>
    </row>
    <row xmlns:x14ac="http://schemas.microsoft.com/office/spreadsheetml/2009/9/ac" r="408" ht="15.75" x14ac:dyDescent="0.25">
      <c r="A408" s="187"/>
      <c r="B408" s="188"/>
      <c r="C408" s="187"/>
      <c r="D408" s="187"/>
      <c r="E408" s="187"/>
      <c r="F408" s="187"/>
      <c r="G408" s="187"/>
      <c r="H408" s="187"/>
      <c r="I408" s="187"/>
      <c r="J408" s="187"/>
      <c r="K408" s="187"/>
      <c r="L408" s="187"/>
      <c r="M408" s="187"/>
      <c r="N408" s="187"/>
      <c r="O408" s="187"/>
      <c r="P408" s="187"/>
      <c r="Q408" s="187"/>
      <c r="R408" s="187"/>
      <c r="S408" s="187"/>
      <c r="T408" s="187"/>
      <c r="U408" s="187"/>
      <c r="V408" s="187"/>
      <c r="W408" s="187"/>
      <c r="X408" s="187"/>
      <c r="Y408" s="187"/>
      <c r="Z408" s="187"/>
      <c r="AA408" s="187"/>
    </row>
    <row xmlns:x14ac="http://schemas.microsoft.com/office/spreadsheetml/2009/9/ac" r="409" ht="15.75" x14ac:dyDescent="0.25">
      <c r="A409" s="187"/>
      <c r="B409" s="188"/>
      <c r="C409" s="187"/>
      <c r="D409" s="187"/>
      <c r="E409" s="187"/>
      <c r="F409" s="187"/>
      <c r="G409" s="187"/>
      <c r="H409" s="187"/>
      <c r="I409" s="187"/>
      <c r="J409" s="187"/>
      <c r="K409" s="187"/>
      <c r="L409" s="187"/>
      <c r="M409" s="187"/>
      <c r="N409" s="187"/>
      <c r="O409" s="187"/>
      <c r="P409" s="187"/>
      <c r="Q409" s="187"/>
      <c r="R409" s="187"/>
      <c r="S409" s="187"/>
      <c r="T409" s="187"/>
      <c r="U409" s="187"/>
      <c r="V409" s="187"/>
      <c r="W409" s="187"/>
      <c r="X409" s="187"/>
      <c r="Y409" s="187"/>
      <c r="Z409" s="187"/>
      <c r="AA409" s="187"/>
    </row>
    <row xmlns:x14ac="http://schemas.microsoft.com/office/spreadsheetml/2009/9/ac" r="410" ht="15.75" x14ac:dyDescent="0.25">
      <c r="A410" s="187"/>
      <c r="B410" s="188"/>
      <c r="C410" s="187"/>
      <c r="D410" s="187"/>
      <c r="E410" s="187"/>
      <c r="F410" s="187"/>
      <c r="G410" s="187"/>
      <c r="H410" s="187"/>
      <c r="I410" s="187"/>
      <c r="J410" s="187"/>
      <c r="K410" s="187"/>
      <c r="L410" s="187"/>
      <c r="M410" s="187"/>
      <c r="N410" s="187"/>
      <c r="O410" s="187"/>
      <c r="P410" s="187"/>
      <c r="Q410" s="187"/>
      <c r="R410" s="187"/>
      <c r="S410" s="187"/>
      <c r="T410" s="187"/>
      <c r="U410" s="187"/>
      <c r="V410" s="187"/>
      <c r="W410" s="187"/>
      <c r="X410" s="187"/>
      <c r="Y410" s="187"/>
      <c r="Z410" s="187"/>
      <c r="AA410" s="187"/>
    </row>
    <row xmlns:x14ac="http://schemas.microsoft.com/office/spreadsheetml/2009/9/ac" r="411" ht="15.75" x14ac:dyDescent="0.25">
      <c r="A411" s="187"/>
      <c r="B411" s="188"/>
      <c r="C411" s="187"/>
      <c r="D411" s="187"/>
      <c r="E411" s="187"/>
      <c r="F411" s="187"/>
      <c r="G411" s="187"/>
      <c r="H411" s="187"/>
      <c r="I411" s="187"/>
      <c r="J411" s="187"/>
      <c r="K411" s="187"/>
      <c r="L411" s="187"/>
      <c r="M411" s="187"/>
      <c r="N411" s="187"/>
      <c r="O411" s="187"/>
      <c r="P411" s="187"/>
      <c r="Q411" s="187"/>
      <c r="R411" s="187"/>
      <c r="S411" s="187"/>
      <c r="T411" s="187"/>
      <c r="U411" s="187"/>
      <c r="V411" s="187"/>
      <c r="W411" s="187"/>
      <c r="X411" s="187"/>
      <c r="Y411" s="187"/>
      <c r="Z411" s="187"/>
      <c r="AA411" s="187"/>
    </row>
    <row xmlns:x14ac="http://schemas.microsoft.com/office/spreadsheetml/2009/9/ac" r="412" ht="15.75" x14ac:dyDescent="0.25">
      <c r="A412" s="187"/>
      <c r="B412" s="188"/>
      <c r="C412" s="187"/>
      <c r="D412" s="187"/>
      <c r="E412" s="187"/>
      <c r="F412" s="187"/>
      <c r="G412" s="187"/>
      <c r="H412" s="187"/>
      <c r="I412" s="187"/>
      <c r="J412" s="187"/>
      <c r="K412" s="187"/>
      <c r="L412" s="187"/>
      <c r="M412" s="187"/>
      <c r="N412" s="187"/>
      <c r="O412" s="187"/>
      <c r="P412" s="187"/>
      <c r="Q412" s="187"/>
      <c r="R412" s="187"/>
      <c r="S412" s="187"/>
      <c r="T412" s="187"/>
      <c r="U412" s="187"/>
      <c r="V412" s="187"/>
      <c r="W412" s="187"/>
      <c r="X412" s="187"/>
      <c r="Y412" s="187"/>
      <c r="Z412" s="187"/>
      <c r="AA412" s="187"/>
    </row>
    <row xmlns:x14ac="http://schemas.microsoft.com/office/spreadsheetml/2009/9/ac" r="413" ht="15.75" x14ac:dyDescent="0.25">
      <c r="A413" s="187"/>
      <c r="B413" s="188"/>
      <c r="C413" s="187"/>
      <c r="D413" s="187"/>
      <c r="E413" s="187"/>
      <c r="F413" s="187"/>
      <c r="G413" s="187"/>
      <c r="H413" s="187"/>
      <c r="I413" s="187"/>
      <c r="J413" s="187"/>
      <c r="K413" s="187"/>
      <c r="L413" s="187"/>
      <c r="M413" s="187"/>
      <c r="N413" s="187"/>
      <c r="O413" s="187"/>
      <c r="P413" s="187"/>
      <c r="Q413" s="187"/>
      <c r="R413" s="187"/>
      <c r="S413" s="187"/>
      <c r="T413" s="187"/>
      <c r="U413" s="187"/>
      <c r="V413" s="187"/>
      <c r="W413" s="187"/>
      <c r="X413" s="187"/>
      <c r="Y413" s="187"/>
      <c r="Z413" s="187"/>
      <c r="AA413" s="187"/>
    </row>
    <row xmlns:x14ac="http://schemas.microsoft.com/office/spreadsheetml/2009/9/ac" r="414" ht="15.75" x14ac:dyDescent="0.25">
      <c r="A414" s="187"/>
      <c r="B414" s="188"/>
      <c r="C414" s="187"/>
      <c r="D414" s="187"/>
      <c r="E414" s="187"/>
      <c r="F414" s="187"/>
      <c r="G414" s="187"/>
      <c r="H414" s="187"/>
      <c r="I414" s="187"/>
      <c r="J414" s="187"/>
      <c r="K414" s="187"/>
      <c r="L414" s="187"/>
      <c r="M414" s="187"/>
      <c r="N414" s="187"/>
      <c r="O414" s="187"/>
      <c r="P414" s="187"/>
      <c r="Q414" s="187"/>
      <c r="R414" s="187"/>
      <c r="S414" s="187"/>
      <c r="T414" s="187"/>
      <c r="U414" s="187"/>
      <c r="V414" s="187"/>
      <c r="W414" s="187"/>
      <c r="X414" s="187"/>
      <c r="Y414" s="187"/>
      <c r="Z414" s="187"/>
      <c r="AA414" s="187"/>
    </row>
    <row xmlns:x14ac="http://schemas.microsoft.com/office/spreadsheetml/2009/9/ac" r="415" ht="15.75" x14ac:dyDescent="0.25">
      <c r="A415" s="187"/>
      <c r="B415" s="188"/>
      <c r="C415" s="187"/>
      <c r="D415" s="187"/>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row>
    <row xmlns:x14ac="http://schemas.microsoft.com/office/spreadsheetml/2009/9/ac" r="416" ht="15.75" x14ac:dyDescent="0.25">
      <c r="A416" s="187"/>
      <c r="B416" s="188"/>
      <c r="C416" s="187"/>
      <c r="D416" s="187"/>
      <c r="E416" s="187"/>
      <c r="F416" s="187"/>
      <c r="G416" s="187"/>
      <c r="H416" s="187"/>
      <c r="I416" s="187"/>
      <c r="J416" s="187"/>
      <c r="K416" s="187"/>
      <c r="L416" s="187"/>
      <c r="M416" s="187"/>
      <c r="N416" s="187"/>
      <c r="O416" s="187"/>
      <c r="P416" s="187"/>
      <c r="Q416" s="187"/>
      <c r="R416" s="187"/>
      <c r="S416" s="187"/>
      <c r="T416" s="187"/>
      <c r="U416" s="187"/>
      <c r="V416" s="187"/>
      <c r="W416" s="187"/>
      <c r="X416" s="187"/>
      <c r="Y416" s="187"/>
      <c r="Z416" s="187"/>
      <c r="AA416" s="187"/>
    </row>
    <row xmlns:x14ac="http://schemas.microsoft.com/office/spreadsheetml/2009/9/ac" r="417" ht="15.75" x14ac:dyDescent="0.25">
      <c r="A417" s="187"/>
      <c r="B417" s="188"/>
      <c r="C417" s="187"/>
      <c r="D417" s="187"/>
      <c r="E417" s="187"/>
      <c r="F417" s="187"/>
      <c r="G417" s="187"/>
      <c r="H417" s="187"/>
      <c r="I417" s="187"/>
      <c r="J417" s="187"/>
      <c r="K417" s="187"/>
      <c r="L417" s="187"/>
      <c r="M417" s="187"/>
      <c r="N417" s="187"/>
      <c r="O417" s="187"/>
      <c r="P417" s="187"/>
      <c r="Q417" s="187"/>
      <c r="R417" s="187"/>
      <c r="S417" s="187"/>
      <c r="T417" s="187"/>
      <c r="U417" s="187"/>
      <c r="V417" s="187"/>
      <c r="W417" s="187"/>
      <c r="X417" s="187"/>
      <c r="Y417" s="187"/>
      <c r="Z417" s="187"/>
      <c r="AA417" s="187"/>
    </row>
    <row xmlns:x14ac="http://schemas.microsoft.com/office/spreadsheetml/2009/9/ac" r="418" ht="15.75" x14ac:dyDescent="0.25">
      <c r="A418" s="187"/>
      <c r="B418" s="188"/>
      <c r="C418" s="187"/>
      <c r="D418" s="187"/>
      <c r="E418" s="187"/>
      <c r="F418" s="187"/>
      <c r="G418" s="187"/>
      <c r="H418" s="187"/>
      <c r="I418" s="187"/>
      <c r="J418" s="187"/>
      <c r="K418" s="187"/>
      <c r="L418" s="187"/>
      <c r="M418" s="187"/>
      <c r="N418" s="187"/>
      <c r="O418" s="187"/>
      <c r="P418" s="187"/>
      <c r="Q418" s="187"/>
      <c r="R418" s="187"/>
      <c r="S418" s="187"/>
      <c r="T418" s="187"/>
      <c r="U418" s="187"/>
      <c r="V418" s="187"/>
      <c r="W418" s="187"/>
      <c r="X418" s="187"/>
      <c r="Y418" s="187"/>
      <c r="Z418" s="187"/>
      <c r="AA418" s="187"/>
    </row>
    <row xmlns:x14ac="http://schemas.microsoft.com/office/spreadsheetml/2009/9/ac" r="419" ht="15.75" x14ac:dyDescent="0.25">
      <c r="A419" s="187"/>
      <c r="B419" s="188"/>
      <c r="C419" s="187"/>
      <c r="D419" s="187"/>
      <c r="E419" s="187"/>
      <c r="F419" s="187"/>
      <c r="G419" s="187"/>
      <c r="H419" s="187"/>
      <c r="I419" s="187"/>
      <c r="J419" s="187"/>
      <c r="K419" s="187"/>
      <c r="L419" s="187"/>
      <c r="M419" s="187"/>
      <c r="N419" s="187"/>
      <c r="O419" s="187"/>
      <c r="P419" s="187"/>
      <c r="Q419" s="187"/>
      <c r="R419" s="187"/>
      <c r="S419" s="187"/>
      <c r="T419" s="187"/>
      <c r="U419" s="187"/>
      <c r="V419" s="187"/>
      <c r="W419" s="187"/>
      <c r="X419" s="187"/>
      <c r="Y419" s="187"/>
      <c r="Z419" s="187"/>
      <c r="AA419" s="187"/>
    </row>
    <row xmlns:x14ac="http://schemas.microsoft.com/office/spreadsheetml/2009/9/ac" r="420" ht="15.75" x14ac:dyDescent="0.25">
      <c r="A420" s="187"/>
      <c r="B420" s="188"/>
      <c r="C420" s="187"/>
      <c r="D420" s="187"/>
      <c r="E420" s="187"/>
      <c r="F420" s="187"/>
      <c r="G420" s="187"/>
      <c r="H420" s="187"/>
      <c r="I420" s="187"/>
      <c r="J420" s="187"/>
      <c r="K420" s="187"/>
      <c r="L420" s="187"/>
      <c r="M420" s="187"/>
      <c r="N420" s="187"/>
      <c r="O420" s="187"/>
      <c r="P420" s="187"/>
      <c r="Q420" s="187"/>
      <c r="R420" s="187"/>
      <c r="S420" s="187"/>
      <c r="T420" s="187"/>
      <c r="U420" s="187"/>
      <c r="V420" s="187"/>
      <c r="W420" s="187"/>
      <c r="X420" s="187"/>
      <c r="Y420" s="187"/>
      <c r="Z420" s="187"/>
      <c r="AA420" s="187"/>
    </row>
    <row xmlns:x14ac="http://schemas.microsoft.com/office/spreadsheetml/2009/9/ac" r="421" ht="15.75" x14ac:dyDescent="0.25">
      <c r="A421" s="187"/>
      <c r="B421" s="188"/>
      <c r="C421" s="187"/>
      <c r="D421" s="187"/>
      <c r="E421" s="187"/>
      <c r="F421" s="187"/>
      <c r="G421" s="187"/>
      <c r="H421" s="187"/>
      <c r="I421" s="187"/>
      <c r="J421" s="187"/>
      <c r="K421" s="187"/>
      <c r="L421" s="187"/>
      <c r="M421" s="187"/>
      <c r="N421" s="187"/>
      <c r="O421" s="187"/>
      <c r="P421" s="187"/>
      <c r="Q421" s="187"/>
      <c r="R421" s="187"/>
      <c r="S421" s="187"/>
      <c r="T421" s="187"/>
      <c r="U421" s="187"/>
      <c r="V421" s="187"/>
      <c r="W421" s="187"/>
      <c r="X421" s="187"/>
      <c r="Y421" s="187"/>
      <c r="Z421" s="187"/>
      <c r="AA421" s="187"/>
    </row>
    <row xmlns:x14ac="http://schemas.microsoft.com/office/spreadsheetml/2009/9/ac" r="422" ht="15.75" x14ac:dyDescent="0.25">
      <c r="A422" s="187"/>
      <c r="B422" s="188"/>
      <c r="C422" s="187"/>
      <c r="D422" s="187"/>
      <c r="E422" s="187"/>
      <c r="F422" s="187"/>
      <c r="G422" s="187"/>
      <c r="H422" s="187"/>
      <c r="I422" s="187"/>
      <c r="J422" s="187"/>
      <c r="K422" s="187"/>
      <c r="L422" s="187"/>
      <c r="M422" s="187"/>
      <c r="N422" s="187"/>
      <c r="O422" s="187"/>
      <c r="P422" s="187"/>
      <c r="Q422" s="187"/>
      <c r="R422" s="187"/>
      <c r="S422" s="187"/>
      <c r="T422" s="187"/>
      <c r="U422" s="187"/>
      <c r="V422" s="187"/>
      <c r="W422" s="187"/>
      <c r="X422" s="187"/>
      <c r="Y422" s="187"/>
      <c r="Z422" s="187"/>
      <c r="AA422" s="187"/>
    </row>
    <row xmlns:x14ac="http://schemas.microsoft.com/office/spreadsheetml/2009/9/ac" r="423" ht="15.75" x14ac:dyDescent="0.25">
      <c r="A423" s="187"/>
      <c r="B423" s="188"/>
      <c r="C423" s="187"/>
      <c r="D423" s="187"/>
      <c r="E423" s="187"/>
      <c r="F423" s="187"/>
      <c r="G423" s="187"/>
      <c r="H423" s="187"/>
      <c r="I423" s="187"/>
      <c r="J423" s="187"/>
      <c r="K423" s="187"/>
      <c r="L423" s="187"/>
      <c r="M423" s="187"/>
      <c r="N423" s="187"/>
      <c r="O423" s="187"/>
      <c r="P423" s="187"/>
      <c r="Q423" s="187"/>
      <c r="R423" s="187"/>
      <c r="S423" s="187"/>
      <c r="T423" s="187"/>
      <c r="U423" s="187"/>
      <c r="V423" s="187"/>
      <c r="W423" s="187"/>
      <c r="X423" s="187"/>
      <c r="Y423" s="187"/>
      <c r="Z423" s="187"/>
      <c r="AA423" s="187"/>
    </row>
    <row xmlns:x14ac="http://schemas.microsoft.com/office/spreadsheetml/2009/9/ac" r="424" ht="15.75" x14ac:dyDescent="0.25">
      <c r="A424" s="187"/>
      <c r="B424" s="188"/>
      <c r="C424" s="187"/>
      <c r="D424" s="187"/>
      <c r="E424" s="187"/>
      <c r="F424" s="187"/>
      <c r="G424" s="187"/>
      <c r="H424" s="187"/>
      <c r="I424" s="187"/>
      <c r="J424" s="187"/>
      <c r="K424" s="187"/>
      <c r="L424" s="187"/>
      <c r="M424" s="187"/>
      <c r="N424" s="187"/>
      <c r="O424" s="187"/>
      <c r="P424" s="187"/>
      <c r="Q424" s="187"/>
      <c r="R424" s="187"/>
      <c r="S424" s="187"/>
      <c r="T424" s="187"/>
      <c r="U424" s="187"/>
      <c r="V424" s="187"/>
      <c r="W424" s="187"/>
      <c r="X424" s="187"/>
      <c r="Y424" s="187"/>
      <c r="Z424" s="187"/>
      <c r="AA424" s="187"/>
    </row>
    <row xmlns:x14ac="http://schemas.microsoft.com/office/spreadsheetml/2009/9/ac" r="425" ht="15.75" x14ac:dyDescent="0.25">
      <c r="A425" s="187"/>
      <c r="B425" s="188"/>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row>
    <row xmlns:x14ac="http://schemas.microsoft.com/office/spreadsheetml/2009/9/ac" r="426" ht="15.75" x14ac:dyDescent="0.25">
      <c r="A426" s="187"/>
      <c r="B426" s="188"/>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row>
    <row xmlns:x14ac="http://schemas.microsoft.com/office/spreadsheetml/2009/9/ac" r="427" ht="15.75" x14ac:dyDescent="0.25">
      <c r="A427" s="187"/>
      <c r="B427" s="188"/>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row>
    <row xmlns:x14ac="http://schemas.microsoft.com/office/spreadsheetml/2009/9/ac" r="428" ht="15.75" x14ac:dyDescent="0.25">
      <c r="A428" s="187"/>
      <c r="B428" s="188"/>
      <c r="C428" s="187"/>
      <c r="D428" s="187"/>
      <c r="E428" s="187"/>
      <c r="F428" s="187"/>
      <c r="G428" s="187"/>
      <c r="H428" s="187"/>
      <c r="I428" s="187"/>
      <c r="J428" s="187"/>
      <c r="K428" s="187"/>
      <c r="L428" s="187"/>
      <c r="M428" s="187"/>
      <c r="N428" s="187"/>
      <c r="O428" s="187"/>
      <c r="P428" s="187"/>
      <c r="Q428" s="187"/>
      <c r="R428" s="187"/>
      <c r="S428" s="187"/>
      <c r="T428" s="187"/>
      <c r="U428" s="187"/>
      <c r="V428" s="187"/>
      <c r="W428" s="187"/>
      <c r="X428" s="187"/>
      <c r="Y428" s="187"/>
      <c r="Z428" s="187"/>
      <c r="AA428" s="187"/>
    </row>
    <row xmlns:x14ac="http://schemas.microsoft.com/office/spreadsheetml/2009/9/ac" r="429" ht="15.75" x14ac:dyDescent="0.25">
      <c r="A429" s="187"/>
      <c r="B429" s="188"/>
      <c r="C429" s="187"/>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187"/>
      <c r="AA429" s="187"/>
    </row>
    <row xmlns:x14ac="http://schemas.microsoft.com/office/spreadsheetml/2009/9/ac" r="430" ht="15.75" x14ac:dyDescent="0.25">
      <c r="A430" s="187"/>
      <c r="B430" s="188"/>
      <c r="C430" s="187"/>
      <c r="D430" s="187"/>
      <c r="E430" s="187"/>
      <c r="F430" s="187"/>
      <c r="G430" s="187"/>
      <c r="H430" s="187"/>
      <c r="I430" s="187"/>
      <c r="J430" s="187"/>
      <c r="K430" s="187"/>
      <c r="L430" s="187"/>
      <c r="M430" s="187"/>
      <c r="N430" s="187"/>
      <c r="O430" s="187"/>
      <c r="P430" s="187"/>
      <c r="Q430" s="187"/>
      <c r="R430" s="187"/>
      <c r="S430" s="187"/>
      <c r="T430" s="187"/>
      <c r="U430" s="187"/>
      <c r="V430" s="187"/>
      <c r="W430" s="187"/>
      <c r="X430" s="187"/>
      <c r="Y430" s="187"/>
      <c r="Z430" s="187"/>
      <c r="AA430" s="187"/>
    </row>
    <row xmlns:x14ac="http://schemas.microsoft.com/office/spreadsheetml/2009/9/ac" r="431" ht="15.75" x14ac:dyDescent="0.25">
      <c r="A431" s="187"/>
      <c r="B431" s="188"/>
      <c r="C431" s="187"/>
      <c r="D431" s="187"/>
      <c r="E431" s="187"/>
      <c r="F431" s="187"/>
      <c r="G431" s="187"/>
      <c r="H431" s="187"/>
      <c r="I431" s="187"/>
      <c r="J431" s="187"/>
      <c r="K431" s="187"/>
      <c r="L431" s="187"/>
      <c r="M431" s="187"/>
      <c r="N431" s="187"/>
      <c r="O431" s="187"/>
      <c r="P431" s="187"/>
      <c r="Q431" s="187"/>
      <c r="R431" s="187"/>
      <c r="S431" s="187"/>
      <c r="T431" s="187"/>
      <c r="U431" s="187"/>
      <c r="V431" s="187"/>
      <c r="W431" s="187"/>
      <c r="X431" s="187"/>
      <c r="Y431" s="187"/>
      <c r="Z431" s="187"/>
      <c r="AA431" s="187"/>
    </row>
    <row xmlns:x14ac="http://schemas.microsoft.com/office/spreadsheetml/2009/9/ac" r="432" ht="15.75" x14ac:dyDescent="0.25">
      <c r="A432" s="187"/>
      <c r="B432" s="188"/>
      <c r="C432" s="187"/>
      <c r="D432" s="187"/>
      <c r="E432" s="187"/>
      <c r="F432" s="187"/>
      <c r="G432" s="187"/>
      <c r="H432" s="187"/>
      <c r="I432" s="187"/>
      <c r="J432" s="187"/>
      <c r="K432" s="187"/>
      <c r="L432" s="187"/>
      <c r="M432" s="187"/>
      <c r="N432" s="187"/>
      <c r="O432" s="187"/>
      <c r="P432" s="187"/>
      <c r="Q432" s="187"/>
      <c r="R432" s="187"/>
      <c r="S432" s="187"/>
      <c r="T432" s="187"/>
      <c r="U432" s="187"/>
      <c r="V432" s="187"/>
      <c r="W432" s="187"/>
      <c r="X432" s="187"/>
      <c r="Y432" s="187"/>
      <c r="Z432" s="187"/>
      <c r="AA432" s="187"/>
    </row>
    <row xmlns:x14ac="http://schemas.microsoft.com/office/spreadsheetml/2009/9/ac" r="433" ht="15.75" x14ac:dyDescent="0.25">
      <c r="A433" s="187"/>
      <c r="B433" s="188"/>
      <c r="C433" s="187"/>
      <c r="D433" s="187"/>
      <c r="E433" s="187"/>
      <c r="F433" s="187"/>
      <c r="G433" s="187"/>
      <c r="H433" s="187"/>
      <c r="I433" s="187"/>
      <c r="J433" s="187"/>
      <c r="K433" s="187"/>
      <c r="L433" s="187"/>
      <c r="M433" s="187"/>
      <c r="N433" s="187"/>
      <c r="O433" s="187"/>
      <c r="P433" s="187"/>
      <c r="Q433" s="187"/>
      <c r="R433" s="187"/>
      <c r="S433" s="187"/>
      <c r="T433" s="187"/>
      <c r="U433" s="187"/>
      <c r="V433" s="187"/>
      <c r="W433" s="187"/>
      <c r="X433" s="187"/>
      <c r="Y433" s="187"/>
      <c r="Z433" s="187"/>
      <c r="AA433" s="187"/>
    </row>
    <row xmlns:x14ac="http://schemas.microsoft.com/office/spreadsheetml/2009/9/ac" r="434" ht="15.75" x14ac:dyDescent="0.25">
      <c r="A434" s="187"/>
      <c r="B434" s="188"/>
      <c r="C434" s="187"/>
      <c r="D434" s="187"/>
      <c r="E434" s="187"/>
      <c r="F434" s="187"/>
      <c r="G434" s="187"/>
      <c r="H434" s="187"/>
      <c r="I434" s="187"/>
      <c r="J434" s="187"/>
      <c r="K434" s="187"/>
      <c r="L434" s="187"/>
      <c r="M434" s="187"/>
      <c r="N434" s="187"/>
      <c r="O434" s="187"/>
      <c r="P434" s="187"/>
      <c r="Q434" s="187"/>
      <c r="R434" s="187"/>
      <c r="S434" s="187"/>
      <c r="T434" s="187"/>
      <c r="U434" s="187"/>
      <c r="V434" s="187"/>
      <c r="W434" s="187"/>
      <c r="X434" s="187"/>
      <c r="Y434" s="187"/>
      <c r="Z434" s="187"/>
      <c r="AA434" s="187"/>
    </row>
    <row xmlns:x14ac="http://schemas.microsoft.com/office/spreadsheetml/2009/9/ac" r="435" ht="15.75" x14ac:dyDescent="0.25">
      <c r="A435" s="187"/>
      <c r="B435" s="188"/>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row>
    <row xmlns:x14ac="http://schemas.microsoft.com/office/spreadsheetml/2009/9/ac" r="436" ht="15.75" x14ac:dyDescent="0.25">
      <c r="A436" s="187"/>
      <c r="B436" s="188"/>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row>
    <row xmlns:x14ac="http://schemas.microsoft.com/office/spreadsheetml/2009/9/ac" r="437" ht="15.75" x14ac:dyDescent="0.25">
      <c r="A437" s="187"/>
      <c r="B437" s="188"/>
      <c r="C437" s="187"/>
      <c r="D437" s="187"/>
      <c r="E437" s="187"/>
      <c r="F437" s="187"/>
      <c r="G437" s="187"/>
      <c r="H437" s="187"/>
      <c r="I437" s="187"/>
      <c r="J437" s="187"/>
      <c r="K437" s="187"/>
      <c r="L437" s="187"/>
      <c r="M437" s="187"/>
      <c r="N437" s="187"/>
      <c r="O437" s="187"/>
      <c r="P437" s="187"/>
      <c r="Q437" s="187"/>
      <c r="R437" s="187"/>
      <c r="S437" s="187"/>
      <c r="T437" s="187"/>
      <c r="U437" s="187"/>
      <c r="V437" s="187"/>
      <c r="W437" s="187"/>
      <c r="X437" s="187"/>
      <c r="Y437" s="187"/>
      <c r="Z437" s="187"/>
      <c r="AA437" s="187"/>
    </row>
    <row xmlns:x14ac="http://schemas.microsoft.com/office/spreadsheetml/2009/9/ac" r="438" ht="15.75" x14ac:dyDescent="0.25">
      <c r="A438" s="187"/>
      <c r="B438" s="188"/>
      <c r="C438" s="187"/>
      <c r="D438" s="187"/>
      <c r="E438" s="187"/>
      <c r="F438" s="187"/>
      <c r="G438" s="187"/>
      <c r="H438" s="187"/>
      <c r="I438" s="187"/>
      <c r="J438" s="187"/>
      <c r="K438" s="187"/>
      <c r="L438" s="187"/>
      <c r="M438" s="187"/>
      <c r="N438" s="187"/>
      <c r="O438" s="187"/>
      <c r="P438" s="187"/>
      <c r="Q438" s="187"/>
      <c r="R438" s="187"/>
      <c r="S438" s="187"/>
      <c r="T438" s="187"/>
      <c r="U438" s="187"/>
      <c r="V438" s="187"/>
      <c r="W438" s="187"/>
      <c r="X438" s="187"/>
      <c r="Y438" s="187"/>
      <c r="Z438" s="187"/>
      <c r="AA438" s="187"/>
    </row>
    <row xmlns:x14ac="http://schemas.microsoft.com/office/spreadsheetml/2009/9/ac" r="439" ht="15.75" x14ac:dyDescent="0.25">
      <c r="A439" s="187"/>
      <c r="B439" s="188"/>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row>
    <row xmlns:x14ac="http://schemas.microsoft.com/office/spreadsheetml/2009/9/ac" r="440" ht="15.75" x14ac:dyDescent="0.25">
      <c r="A440" s="187"/>
      <c r="B440" s="188"/>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row>
    <row xmlns:x14ac="http://schemas.microsoft.com/office/spreadsheetml/2009/9/ac" r="441" ht="15.75" x14ac:dyDescent="0.25">
      <c r="A441" s="187"/>
      <c r="B441" s="188"/>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row>
    <row xmlns:x14ac="http://schemas.microsoft.com/office/spreadsheetml/2009/9/ac" r="442" ht="15.75" x14ac:dyDescent="0.25">
      <c r="A442" s="187"/>
      <c r="B442" s="188"/>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row>
    <row xmlns:x14ac="http://schemas.microsoft.com/office/spreadsheetml/2009/9/ac" r="443" ht="15.75" x14ac:dyDescent="0.25">
      <c r="A443" s="187"/>
      <c r="B443" s="188"/>
      <c r="C443" s="187"/>
      <c r="D443" s="187"/>
      <c r="E443" s="187"/>
      <c r="F443" s="187"/>
      <c r="G443" s="187"/>
      <c r="H443" s="187"/>
      <c r="I443" s="187"/>
      <c r="J443" s="187"/>
      <c r="K443" s="187"/>
      <c r="L443" s="187"/>
      <c r="M443" s="187"/>
      <c r="N443" s="187"/>
      <c r="O443" s="187"/>
      <c r="P443" s="187"/>
      <c r="Q443" s="187"/>
      <c r="R443" s="187"/>
      <c r="S443" s="187"/>
      <c r="T443" s="187"/>
      <c r="U443" s="187"/>
      <c r="V443" s="187"/>
      <c r="W443" s="187"/>
      <c r="X443" s="187"/>
      <c r="Y443" s="187"/>
      <c r="Z443" s="187"/>
      <c r="AA443" s="187"/>
    </row>
    <row xmlns:x14ac="http://schemas.microsoft.com/office/spreadsheetml/2009/9/ac" r="444" ht="15.75" x14ac:dyDescent="0.25">
      <c r="A444" s="187"/>
      <c r="B444" s="188"/>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row>
    <row xmlns:x14ac="http://schemas.microsoft.com/office/spreadsheetml/2009/9/ac" r="445" ht="15.75" x14ac:dyDescent="0.25">
      <c r="A445" s="187"/>
      <c r="B445" s="188"/>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row>
    <row xmlns:x14ac="http://schemas.microsoft.com/office/spreadsheetml/2009/9/ac" r="446" ht="15.75" x14ac:dyDescent="0.25">
      <c r="A446" s="187"/>
      <c r="B446" s="188"/>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row>
    <row xmlns:x14ac="http://schemas.microsoft.com/office/spreadsheetml/2009/9/ac" r="447" ht="15.75" x14ac:dyDescent="0.25">
      <c r="A447" s="187"/>
      <c r="B447" s="188"/>
      <c r="C447" s="187"/>
      <c r="D447" s="187"/>
      <c r="E447" s="187"/>
      <c r="F447" s="187"/>
      <c r="G447" s="187"/>
      <c r="H447" s="187"/>
      <c r="I447" s="187"/>
      <c r="J447" s="187"/>
      <c r="K447" s="187"/>
      <c r="L447" s="187"/>
      <c r="M447" s="187"/>
      <c r="N447" s="187"/>
      <c r="O447" s="187"/>
      <c r="P447" s="187"/>
      <c r="Q447" s="187"/>
      <c r="R447" s="187"/>
      <c r="S447" s="187"/>
      <c r="T447" s="187"/>
      <c r="U447" s="187"/>
      <c r="V447" s="187"/>
      <c r="W447" s="187"/>
      <c r="X447" s="187"/>
      <c r="Y447" s="187"/>
      <c r="Z447" s="187"/>
      <c r="AA447" s="187"/>
    </row>
    <row xmlns:x14ac="http://schemas.microsoft.com/office/spreadsheetml/2009/9/ac" r="448" ht="15.75" x14ac:dyDescent="0.25">
      <c r="A448" s="187"/>
      <c r="B448" s="188"/>
      <c r="C448" s="187"/>
      <c r="D448" s="187"/>
      <c r="E448" s="187"/>
      <c r="F448" s="187"/>
      <c r="G448" s="187"/>
      <c r="H448" s="187"/>
      <c r="I448" s="187"/>
      <c r="J448" s="187"/>
      <c r="K448" s="187"/>
      <c r="L448" s="187"/>
      <c r="M448" s="187"/>
      <c r="N448" s="187"/>
      <c r="O448" s="187"/>
      <c r="P448" s="187"/>
      <c r="Q448" s="187"/>
      <c r="R448" s="187"/>
      <c r="S448" s="187"/>
      <c r="T448" s="187"/>
      <c r="U448" s="187"/>
      <c r="V448" s="187"/>
      <c r="W448" s="187"/>
      <c r="X448" s="187"/>
      <c r="Y448" s="187"/>
      <c r="Z448" s="187"/>
      <c r="AA448" s="187"/>
    </row>
    <row xmlns:x14ac="http://schemas.microsoft.com/office/spreadsheetml/2009/9/ac" r="449" ht="15.75" x14ac:dyDescent="0.25">
      <c r="A449" s="187"/>
      <c r="B449" s="188"/>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row>
    <row xmlns:x14ac="http://schemas.microsoft.com/office/spreadsheetml/2009/9/ac" r="450" ht="15.75" x14ac:dyDescent="0.25">
      <c r="A450" s="187"/>
      <c r="B450" s="188"/>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row>
    <row xmlns:x14ac="http://schemas.microsoft.com/office/spreadsheetml/2009/9/ac" r="451" ht="15.75" x14ac:dyDescent="0.25">
      <c r="A451" s="187"/>
      <c r="B451" s="188"/>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row>
    <row xmlns:x14ac="http://schemas.microsoft.com/office/spreadsheetml/2009/9/ac" r="452" ht="15.75" x14ac:dyDescent="0.25">
      <c r="A452" s="187"/>
      <c r="B452" s="188"/>
      <c r="C452" s="187"/>
      <c r="D452" s="187"/>
      <c r="E452" s="187"/>
      <c r="F452" s="187"/>
      <c r="G452" s="187"/>
      <c r="H452" s="187"/>
      <c r="I452" s="187"/>
      <c r="J452" s="187"/>
      <c r="K452" s="187"/>
      <c r="L452" s="187"/>
      <c r="M452" s="187"/>
      <c r="N452" s="187"/>
      <c r="O452" s="187"/>
      <c r="P452" s="187"/>
      <c r="Q452" s="187"/>
      <c r="R452" s="187"/>
      <c r="S452" s="187"/>
      <c r="T452" s="187"/>
      <c r="U452" s="187"/>
      <c r="V452" s="187"/>
      <c r="W452" s="187"/>
      <c r="X452" s="187"/>
      <c r="Y452" s="187"/>
      <c r="Z452" s="187"/>
      <c r="AA452" s="187"/>
    </row>
    <row xmlns:x14ac="http://schemas.microsoft.com/office/spreadsheetml/2009/9/ac" r="453" ht="15.75" x14ac:dyDescent="0.25">
      <c r="A453" s="187"/>
      <c r="B453" s="188"/>
      <c r="C453" s="187"/>
      <c r="D453" s="187"/>
      <c r="E453" s="187"/>
      <c r="F453" s="187"/>
      <c r="G453" s="187"/>
      <c r="H453" s="187"/>
      <c r="I453" s="187"/>
      <c r="J453" s="187"/>
      <c r="K453" s="187"/>
      <c r="L453" s="187"/>
      <c r="M453" s="187"/>
      <c r="N453" s="187"/>
      <c r="O453" s="187"/>
      <c r="P453" s="187"/>
      <c r="Q453" s="187"/>
      <c r="R453" s="187"/>
      <c r="S453" s="187"/>
      <c r="T453" s="187"/>
      <c r="U453" s="187"/>
      <c r="V453" s="187"/>
      <c r="W453" s="187"/>
      <c r="X453" s="187"/>
      <c r="Y453" s="187"/>
      <c r="Z453" s="187"/>
      <c r="AA453" s="187"/>
    </row>
    <row xmlns:x14ac="http://schemas.microsoft.com/office/spreadsheetml/2009/9/ac" r="454" ht="15.75" x14ac:dyDescent="0.25">
      <c r="A454" s="187"/>
      <c r="B454" s="188"/>
      <c r="C454" s="187"/>
      <c r="D454" s="187"/>
      <c r="E454" s="187"/>
      <c r="F454" s="187"/>
      <c r="G454" s="187"/>
      <c r="H454" s="187"/>
      <c r="I454" s="187"/>
      <c r="J454" s="187"/>
      <c r="K454" s="187"/>
      <c r="L454" s="187"/>
      <c r="M454" s="187"/>
      <c r="N454" s="187"/>
      <c r="O454" s="187"/>
      <c r="P454" s="187"/>
      <c r="Q454" s="187"/>
      <c r="R454" s="187"/>
      <c r="S454" s="187"/>
      <c r="T454" s="187"/>
      <c r="U454" s="187"/>
      <c r="V454" s="187"/>
      <c r="W454" s="187"/>
      <c r="X454" s="187"/>
      <c r="Y454" s="187"/>
      <c r="Z454" s="187"/>
      <c r="AA454" s="187"/>
    </row>
    <row xmlns:x14ac="http://schemas.microsoft.com/office/spreadsheetml/2009/9/ac" r="455" ht="15.75" x14ac:dyDescent="0.25">
      <c r="A455" s="187"/>
      <c r="B455" s="188"/>
      <c r="C455" s="187"/>
      <c r="D455" s="187"/>
      <c r="E455" s="187"/>
      <c r="F455" s="187"/>
      <c r="G455" s="187"/>
      <c r="H455" s="187"/>
      <c r="I455" s="187"/>
      <c r="J455" s="187"/>
      <c r="K455" s="187"/>
      <c r="L455" s="187"/>
      <c r="M455" s="187"/>
      <c r="N455" s="187"/>
      <c r="O455" s="187"/>
      <c r="P455" s="187"/>
      <c r="Q455" s="187"/>
      <c r="R455" s="187"/>
      <c r="S455" s="187"/>
      <c r="T455" s="187"/>
      <c r="U455" s="187"/>
      <c r="V455" s="187"/>
      <c r="W455" s="187"/>
      <c r="X455" s="187"/>
      <c r="Y455" s="187"/>
      <c r="Z455" s="187"/>
      <c r="AA455" s="187"/>
    </row>
    <row xmlns:x14ac="http://schemas.microsoft.com/office/spreadsheetml/2009/9/ac" r="456" ht="15.75" x14ac:dyDescent="0.25">
      <c r="A456" s="187"/>
      <c r="B456" s="188"/>
      <c r="C456" s="187"/>
      <c r="D456" s="187"/>
      <c r="E456" s="187"/>
      <c r="F456" s="187"/>
      <c r="G456" s="187"/>
      <c r="H456" s="187"/>
      <c r="I456" s="187"/>
      <c r="J456" s="187"/>
      <c r="K456" s="187"/>
      <c r="L456" s="187"/>
      <c r="M456" s="187"/>
      <c r="N456" s="187"/>
      <c r="O456" s="187"/>
      <c r="P456" s="187"/>
      <c r="Q456" s="187"/>
      <c r="R456" s="187"/>
      <c r="S456" s="187"/>
      <c r="T456" s="187"/>
      <c r="U456" s="187"/>
      <c r="V456" s="187"/>
      <c r="W456" s="187"/>
      <c r="X456" s="187"/>
      <c r="Y456" s="187"/>
      <c r="Z456" s="187"/>
      <c r="AA456" s="187"/>
    </row>
    <row xmlns:x14ac="http://schemas.microsoft.com/office/spreadsheetml/2009/9/ac" r="457" ht="15.75" x14ac:dyDescent="0.25">
      <c r="A457" s="187"/>
      <c r="B457" s="188"/>
      <c r="C457" s="187"/>
      <c r="D457" s="187"/>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row>
    <row xmlns:x14ac="http://schemas.microsoft.com/office/spreadsheetml/2009/9/ac" r="458" ht="15.75" x14ac:dyDescent="0.25">
      <c r="A458" s="187"/>
      <c r="B458" s="188"/>
      <c r="C458" s="187"/>
      <c r="D458" s="187"/>
      <c r="E458" s="187"/>
      <c r="F458" s="187"/>
      <c r="G458" s="187"/>
      <c r="H458" s="187"/>
      <c r="I458" s="187"/>
      <c r="J458" s="187"/>
      <c r="K458" s="187"/>
      <c r="L458" s="187"/>
      <c r="M458" s="187"/>
      <c r="N458" s="187"/>
      <c r="O458" s="187"/>
      <c r="P458" s="187"/>
      <c r="Q458" s="187"/>
      <c r="R458" s="187"/>
      <c r="S458" s="187"/>
      <c r="T458" s="187"/>
      <c r="U458" s="187"/>
      <c r="V458" s="187"/>
      <c r="W458" s="187"/>
      <c r="X458" s="187"/>
      <c r="Y458" s="187"/>
      <c r="Z458" s="187"/>
      <c r="AA458" s="187"/>
    </row>
    <row xmlns:x14ac="http://schemas.microsoft.com/office/spreadsheetml/2009/9/ac" r="459" ht="15.75" x14ac:dyDescent="0.25">
      <c r="A459" s="187"/>
      <c r="B459" s="188"/>
      <c r="C459" s="187"/>
      <c r="D459" s="187"/>
      <c r="E459" s="187"/>
      <c r="F459" s="187"/>
      <c r="G459" s="187"/>
      <c r="H459" s="187"/>
      <c r="I459" s="187"/>
      <c r="J459" s="187"/>
      <c r="K459" s="187"/>
      <c r="L459" s="187"/>
      <c r="M459" s="187"/>
      <c r="N459" s="187"/>
      <c r="O459" s="187"/>
      <c r="P459" s="187"/>
      <c r="Q459" s="187"/>
      <c r="R459" s="187"/>
      <c r="S459" s="187"/>
      <c r="T459" s="187"/>
      <c r="U459" s="187"/>
      <c r="V459" s="187"/>
      <c r="W459" s="187"/>
      <c r="X459" s="187"/>
      <c r="Y459" s="187"/>
      <c r="Z459" s="187"/>
      <c r="AA459" s="187"/>
    </row>
    <row xmlns:x14ac="http://schemas.microsoft.com/office/spreadsheetml/2009/9/ac" r="460" ht="15.75" x14ac:dyDescent="0.25">
      <c r="A460" s="187"/>
      <c r="B460" s="188"/>
      <c r="C460" s="187"/>
      <c r="D460" s="187"/>
      <c r="E460" s="187"/>
      <c r="F460" s="187"/>
      <c r="G460" s="187"/>
      <c r="H460" s="187"/>
      <c r="I460" s="187"/>
      <c r="J460" s="187"/>
      <c r="K460" s="187"/>
      <c r="L460" s="187"/>
      <c r="M460" s="187"/>
      <c r="N460" s="187"/>
      <c r="O460" s="187"/>
      <c r="P460" s="187"/>
      <c r="Q460" s="187"/>
      <c r="R460" s="187"/>
      <c r="S460" s="187"/>
      <c r="T460" s="187"/>
      <c r="U460" s="187"/>
      <c r="V460" s="187"/>
      <c r="W460" s="187"/>
      <c r="X460" s="187"/>
      <c r="Y460" s="187"/>
      <c r="Z460" s="187"/>
      <c r="AA460" s="187"/>
    </row>
    <row xmlns:x14ac="http://schemas.microsoft.com/office/spreadsheetml/2009/9/ac" r="461" ht="15.75" x14ac:dyDescent="0.25">
      <c r="A461" s="187"/>
      <c r="B461" s="188"/>
      <c r="C461" s="187"/>
      <c r="D461" s="187"/>
      <c r="E461" s="187"/>
      <c r="F461" s="187"/>
      <c r="G461" s="187"/>
      <c r="H461" s="187"/>
      <c r="I461" s="187"/>
      <c r="J461" s="187"/>
      <c r="K461" s="187"/>
      <c r="L461" s="187"/>
      <c r="M461" s="187"/>
      <c r="N461" s="187"/>
      <c r="O461" s="187"/>
      <c r="P461" s="187"/>
      <c r="Q461" s="187"/>
      <c r="R461" s="187"/>
      <c r="S461" s="187"/>
      <c r="T461" s="187"/>
      <c r="U461" s="187"/>
      <c r="V461" s="187"/>
      <c r="W461" s="187"/>
      <c r="X461" s="187"/>
      <c r="Y461" s="187"/>
      <c r="Z461" s="187"/>
      <c r="AA461" s="187"/>
    </row>
    <row xmlns:x14ac="http://schemas.microsoft.com/office/spreadsheetml/2009/9/ac" r="462" ht="15.75" x14ac:dyDescent="0.25">
      <c r="A462" s="187"/>
      <c r="B462" s="188"/>
      <c r="C462" s="187"/>
      <c r="D462" s="187"/>
      <c r="E462" s="187"/>
      <c r="F462" s="187"/>
      <c r="G462" s="187"/>
      <c r="H462" s="187"/>
      <c r="I462" s="187"/>
      <c r="J462" s="187"/>
      <c r="K462" s="187"/>
      <c r="L462" s="187"/>
      <c r="M462" s="187"/>
      <c r="N462" s="187"/>
      <c r="O462" s="187"/>
      <c r="P462" s="187"/>
      <c r="Q462" s="187"/>
      <c r="R462" s="187"/>
      <c r="S462" s="187"/>
      <c r="T462" s="187"/>
      <c r="U462" s="187"/>
      <c r="V462" s="187"/>
      <c r="W462" s="187"/>
      <c r="X462" s="187"/>
      <c r="Y462" s="187"/>
      <c r="Z462" s="187"/>
      <c r="AA462" s="187"/>
    </row>
    <row xmlns:x14ac="http://schemas.microsoft.com/office/spreadsheetml/2009/9/ac" r="463" ht="15.75" x14ac:dyDescent="0.25">
      <c r="A463" s="187"/>
      <c r="B463" s="188"/>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row>
    <row xmlns:x14ac="http://schemas.microsoft.com/office/spreadsheetml/2009/9/ac" r="464" ht="15.75" x14ac:dyDescent="0.25">
      <c r="A464" s="187"/>
      <c r="B464" s="188"/>
      <c r="C464" s="187"/>
      <c r="D464" s="187"/>
      <c r="E464" s="187"/>
      <c r="F464" s="187"/>
      <c r="G464" s="187"/>
      <c r="H464" s="187"/>
      <c r="I464" s="187"/>
      <c r="J464" s="187"/>
      <c r="K464" s="187"/>
      <c r="L464" s="187"/>
      <c r="M464" s="187"/>
      <c r="N464" s="187"/>
      <c r="O464" s="187"/>
      <c r="P464" s="187"/>
      <c r="Q464" s="187"/>
      <c r="R464" s="187"/>
      <c r="S464" s="187"/>
      <c r="T464" s="187"/>
      <c r="U464" s="187"/>
      <c r="V464" s="187"/>
      <c r="W464" s="187"/>
      <c r="X464" s="187"/>
      <c r="Y464" s="187"/>
      <c r="Z464" s="187"/>
      <c r="AA464" s="187"/>
    </row>
    <row xmlns:x14ac="http://schemas.microsoft.com/office/spreadsheetml/2009/9/ac" r="465" ht="15.75" x14ac:dyDescent="0.25">
      <c r="A465" s="187"/>
      <c r="B465" s="188"/>
      <c r="C465" s="187"/>
      <c r="D465" s="187"/>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row>
    <row xmlns:x14ac="http://schemas.microsoft.com/office/spreadsheetml/2009/9/ac" r="466" ht="15.75" x14ac:dyDescent="0.25">
      <c r="A466" s="187"/>
      <c r="B466" s="188"/>
      <c r="C466" s="187"/>
      <c r="D466" s="187"/>
      <c r="E466" s="187"/>
      <c r="F466" s="187"/>
      <c r="G466" s="187"/>
      <c r="H466" s="187"/>
      <c r="I466" s="187"/>
      <c r="J466" s="187"/>
      <c r="K466" s="187"/>
      <c r="L466" s="187"/>
      <c r="M466" s="187"/>
      <c r="N466" s="187"/>
      <c r="O466" s="187"/>
      <c r="P466" s="187"/>
      <c r="Q466" s="187"/>
      <c r="R466" s="187"/>
      <c r="S466" s="187"/>
      <c r="T466" s="187"/>
      <c r="U466" s="187"/>
      <c r="V466" s="187"/>
      <c r="W466" s="187"/>
      <c r="X466" s="187"/>
      <c r="Y466" s="187"/>
      <c r="Z466" s="187"/>
      <c r="AA466" s="187"/>
    </row>
    <row xmlns:x14ac="http://schemas.microsoft.com/office/spreadsheetml/2009/9/ac" r="467" ht="15.75" x14ac:dyDescent="0.25">
      <c r="A467" s="187"/>
      <c r="B467" s="188"/>
      <c r="C467" s="187"/>
      <c r="D467" s="187"/>
      <c r="E467" s="187"/>
      <c r="F467" s="187"/>
      <c r="G467" s="187"/>
      <c r="H467" s="187"/>
      <c r="I467" s="187"/>
      <c r="J467" s="187"/>
      <c r="K467" s="187"/>
      <c r="L467" s="187"/>
      <c r="M467" s="187"/>
      <c r="N467" s="187"/>
      <c r="O467" s="187"/>
      <c r="P467" s="187"/>
      <c r="Q467" s="187"/>
      <c r="R467" s="187"/>
      <c r="S467" s="187"/>
      <c r="T467" s="187"/>
      <c r="U467" s="187"/>
      <c r="V467" s="187"/>
      <c r="W467" s="187"/>
      <c r="X467" s="187"/>
      <c r="Y467" s="187"/>
      <c r="Z467" s="187"/>
      <c r="AA467" s="187"/>
    </row>
    <row xmlns:x14ac="http://schemas.microsoft.com/office/spreadsheetml/2009/9/ac" r="468" ht="15.75" x14ac:dyDescent="0.25">
      <c r="A468" s="187"/>
      <c r="B468" s="188"/>
      <c r="C468" s="187"/>
      <c r="D468" s="187"/>
      <c r="E468" s="187"/>
      <c r="F468" s="187"/>
      <c r="G468" s="187"/>
      <c r="H468" s="187"/>
      <c r="I468" s="187"/>
      <c r="J468" s="187"/>
      <c r="K468" s="187"/>
      <c r="L468" s="187"/>
      <c r="M468" s="187"/>
      <c r="N468" s="187"/>
      <c r="O468" s="187"/>
      <c r="P468" s="187"/>
      <c r="Q468" s="187"/>
      <c r="R468" s="187"/>
      <c r="S468" s="187"/>
      <c r="T468" s="187"/>
      <c r="U468" s="187"/>
      <c r="V468" s="187"/>
      <c r="W468" s="187"/>
      <c r="X468" s="187"/>
      <c r="Y468" s="187"/>
      <c r="Z468" s="187"/>
      <c r="AA468" s="187"/>
    </row>
    <row xmlns:x14ac="http://schemas.microsoft.com/office/spreadsheetml/2009/9/ac" r="469" ht="15.75" x14ac:dyDescent="0.25">
      <c r="A469" s="187"/>
      <c r="B469" s="188"/>
      <c r="C469" s="187"/>
      <c r="D469" s="187"/>
      <c r="E469" s="187"/>
      <c r="F469" s="187"/>
      <c r="G469" s="187"/>
      <c r="H469" s="187"/>
      <c r="I469" s="187"/>
      <c r="J469" s="187"/>
      <c r="K469" s="187"/>
      <c r="L469" s="187"/>
      <c r="M469" s="187"/>
      <c r="N469" s="187"/>
      <c r="O469" s="187"/>
      <c r="P469" s="187"/>
      <c r="Q469" s="187"/>
      <c r="R469" s="187"/>
      <c r="S469" s="187"/>
      <c r="T469" s="187"/>
      <c r="U469" s="187"/>
      <c r="V469" s="187"/>
      <c r="W469" s="187"/>
      <c r="X469" s="187"/>
      <c r="Y469" s="187"/>
      <c r="Z469" s="187"/>
      <c r="AA469" s="187"/>
    </row>
    <row xmlns:x14ac="http://schemas.microsoft.com/office/spreadsheetml/2009/9/ac" r="470" ht="15.75" x14ac:dyDescent="0.25">
      <c r="A470" s="187"/>
      <c r="B470" s="188"/>
      <c r="C470" s="187"/>
      <c r="D470" s="187"/>
      <c r="E470" s="187"/>
      <c r="F470" s="187"/>
      <c r="G470" s="187"/>
      <c r="H470" s="187"/>
      <c r="I470" s="187"/>
      <c r="J470" s="187"/>
      <c r="K470" s="187"/>
      <c r="L470" s="187"/>
      <c r="M470" s="187"/>
      <c r="N470" s="187"/>
      <c r="O470" s="187"/>
      <c r="P470" s="187"/>
      <c r="Q470" s="187"/>
      <c r="R470" s="187"/>
      <c r="S470" s="187"/>
      <c r="T470" s="187"/>
      <c r="U470" s="187"/>
      <c r="V470" s="187"/>
      <c r="W470" s="187"/>
      <c r="X470" s="187"/>
      <c r="Y470" s="187"/>
      <c r="Z470" s="187"/>
      <c r="AA470" s="187"/>
    </row>
    <row xmlns:x14ac="http://schemas.microsoft.com/office/spreadsheetml/2009/9/ac" r="471" ht="15.75" x14ac:dyDescent="0.25">
      <c r="A471" s="187"/>
      <c r="B471" s="188"/>
      <c r="C471" s="187"/>
      <c r="D471" s="187"/>
      <c r="E471" s="187"/>
      <c r="F471" s="187"/>
      <c r="G471" s="187"/>
      <c r="H471" s="187"/>
      <c r="I471" s="187"/>
      <c r="J471" s="187"/>
      <c r="K471" s="187"/>
      <c r="L471" s="187"/>
      <c r="M471" s="187"/>
      <c r="N471" s="187"/>
      <c r="O471" s="187"/>
      <c r="P471" s="187"/>
      <c r="Q471" s="187"/>
      <c r="R471" s="187"/>
      <c r="S471" s="187"/>
      <c r="T471" s="187"/>
      <c r="U471" s="187"/>
      <c r="V471" s="187"/>
      <c r="W471" s="187"/>
      <c r="X471" s="187"/>
      <c r="Y471" s="187"/>
      <c r="Z471" s="187"/>
      <c r="AA471" s="187"/>
    </row>
    <row xmlns:x14ac="http://schemas.microsoft.com/office/spreadsheetml/2009/9/ac" r="472" ht="15.75" x14ac:dyDescent="0.25">
      <c r="A472" s="187"/>
      <c r="B472" s="188"/>
      <c r="C472" s="187"/>
      <c r="D472" s="187"/>
      <c r="E472" s="187"/>
      <c r="F472" s="187"/>
      <c r="G472" s="187"/>
      <c r="H472" s="187"/>
      <c r="I472" s="187"/>
      <c r="J472" s="187"/>
      <c r="K472" s="187"/>
      <c r="L472" s="187"/>
      <c r="M472" s="187"/>
      <c r="N472" s="187"/>
      <c r="O472" s="187"/>
      <c r="P472" s="187"/>
      <c r="Q472" s="187"/>
      <c r="R472" s="187"/>
      <c r="S472" s="187"/>
      <c r="T472" s="187"/>
      <c r="U472" s="187"/>
      <c r="V472" s="187"/>
      <c r="W472" s="187"/>
      <c r="X472" s="187"/>
      <c r="Y472" s="187"/>
      <c r="Z472" s="187"/>
      <c r="AA472" s="187"/>
    </row>
    <row xmlns:x14ac="http://schemas.microsoft.com/office/spreadsheetml/2009/9/ac" r="473" ht="15.75" x14ac:dyDescent="0.25">
      <c r="A473" s="187"/>
      <c r="B473" s="188"/>
      <c r="C473" s="187"/>
      <c r="D473" s="187"/>
      <c r="E473" s="187"/>
      <c r="F473" s="187"/>
      <c r="G473" s="187"/>
      <c r="H473" s="187"/>
      <c r="I473" s="187"/>
      <c r="J473" s="187"/>
      <c r="K473" s="187"/>
      <c r="L473" s="187"/>
      <c r="M473" s="187"/>
      <c r="N473" s="187"/>
      <c r="O473" s="187"/>
      <c r="P473" s="187"/>
      <c r="Q473" s="187"/>
      <c r="R473" s="187"/>
      <c r="S473" s="187"/>
      <c r="T473" s="187"/>
      <c r="U473" s="187"/>
      <c r="V473" s="187"/>
      <c r="W473" s="187"/>
      <c r="X473" s="187"/>
      <c r="Y473" s="187"/>
      <c r="Z473" s="187"/>
      <c r="AA473" s="187"/>
    </row>
    <row xmlns:x14ac="http://schemas.microsoft.com/office/spreadsheetml/2009/9/ac" r="474" ht="15.75" x14ac:dyDescent="0.25">
      <c r="A474" s="187"/>
      <c r="B474" s="188"/>
      <c r="C474" s="187"/>
      <c r="D474" s="187"/>
      <c r="E474" s="187"/>
      <c r="F474" s="187"/>
      <c r="G474" s="187"/>
      <c r="H474" s="187"/>
      <c r="I474" s="187"/>
      <c r="J474" s="187"/>
      <c r="K474" s="187"/>
      <c r="L474" s="187"/>
      <c r="M474" s="187"/>
      <c r="N474" s="187"/>
      <c r="O474" s="187"/>
      <c r="P474" s="187"/>
      <c r="Q474" s="187"/>
      <c r="R474" s="187"/>
      <c r="S474" s="187"/>
      <c r="T474" s="187"/>
      <c r="U474" s="187"/>
      <c r="V474" s="187"/>
      <c r="W474" s="187"/>
      <c r="X474" s="187"/>
      <c r="Y474" s="187"/>
      <c r="Z474" s="187"/>
      <c r="AA474" s="187"/>
    </row>
    <row xmlns:x14ac="http://schemas.microsoft.com/office/spreadsheetml/2009/9/ac" r="475" ht="15.75" x14ac:dyDescent="0.25">
      <c r="A475" s="187"/>
      <c r="B475" s="188"/>
      <c r="C475" s="187"/>
      <c r="D475" s="187"/>
      <c r="E475" s="187"/>
      <c r="F475" s="187"/>
      <c r="G475" s="187"/>
      <c r="H475" s="187"/>
      <c r="I475" s="187"/>
      <c r="J475" s="187"/>
      <c r="K475" s="187"/>
      <c r="L475" s="187"/>
      <c r="M475" s="187"/>
      <c r="N475" s="187"/>
      <c r="O475" s="187"/>
      <c r="P475" s="187"/>
      <c r="Q475" s="187"/>
      <c r="R475" s="187"/>
      <c r="S475" s="187"/>
      <c r="T475" s="187"/>
      <c r="U475" s="187"/>
      <c r="V475" s="187"/>
      <c r="W475" s="187"/>
      <c r="X475" s="187"/>
      <c r="Y475" s="187"/>
      <c r="Z475" s="187"/>
      <c r="AA475" s="187"/>
    </row>
    <row xmlns:x14ac="http://schemas.microsoft.com/office/spreadsheetml/2009/9/ac" r="476" ht="15.75" x14ac:dyDescent="0.25">
      <c r="A476" s="187"/>
      <c r="B476" s="188"/>
      <c r="C476" s="187"/>
      <c r="D476" s="187"/>
      <c r="E476" s="187"/>
      <c r="F476" s="187"/>
      <c r="G476" s="187"/>
      <c r="H476" s="187"/>
      <c r="I476" s="187"/>
      <c r="J476" s="187"/>
      <c r="K476" s="187"/>
      <c r="L476" s="187"/>
      <c r="M476" s="187"/>
      <c r="N476" s="187"/>
      <c r="O476" s="187"/>
      <c r="P476" s="187"/>
      <c r="Q476" s="187"/>
      <c r="R476" s="187"/>
      <c r="S476" s="187"/>
      <c r="T476" s="187"/>
      <c r="U476" s="187"/>
      <c r="V476" s="187"/>
      <c r="W476" s="187"/>
      <c r="X476" s="187"/>
      <c r="Y476" s="187"/>
      <c r="Z476" s="187"/>
      <c r="AA476" s="187"/>
    </row>
    <row xmlns:x14ac="http://schemas.microsoft.com/office/spreadsheetml/2009/9/ac" r="477" ht="15.75" x14ac:dyDescent="0.25">
      <c r="A477" s="187"/>
      <c r="B477" s="188"/>
      <c r="C477" s="187"/>
      <c r="D477" s="187"/>
      <c r="E477" s="187"/>
      <c r="F477" s="187"/>
      <c r="G477" s="187"/>
      <c r="H477" s="187"/>
      <c r="I477" s="187"/>
      <c r="J477" s="187"/>
      <c r="K477" s="187"/>
      <c r="L477" s="187"/>
      <c r="M477" s="187"/>
      <c r="N477" s="187"/>
      <c r="O477" s="187"/>
      <c r="P477" s="187"/>
      <c r="Q477" s="187"/>
      <c r="R477" s="187"/>
      <c r="S477" s="187"/>
      <c r="T477" s="187"/>
      <c r="U477" s="187"/>
      <c r="V477" s="187"/>
      <c r="W477" s="187"/>
      <c r="X477" s="187"/>
      <c r="Y477" s="187"/>
      <c r="Z477" s="187"/>
      <c r="AA477" s="187"/>
    </row>
    <row xmlns:x14ac="http://schemas.microsoft.com/office/spreadsheetml/2009/9/ac" r="478" ht="15.75" x14ac:dyDescent="0.25">
      <c r="A478" s="187"/>
      <c r="B478" s="188"/>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row>
    <row xmlns:x14ac="http://schemas.microsoft.com/office/spreadsheetml/2009/9/ac" r="479" ht="15.75" x14ac:dyDescent="0.25">
      <c r="A479" s="187"/>
      <c r="B479" s="188"/>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row>
    <row xmlns:x14ac="http://schemas.microsoft.com/office/spreadsheetml/2009/9/ac" r="480" ht="15.75" x14ac:dyDescent="0.25">
      <c r="A480" s="187"/>
      <c r="B480" s="188"/>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row>
    <row xmlns:x14ac="http://schemas.microsoft.com/office/spreadsheetml/2009/9/ac" r="481" ht="15.75" x14ac:dyDescent="0.25">
      <c r="A481" s="187"/>
      <c r="B481" s="188"/>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row>
    <row xmlns:x14ac="http://schemas.microsoft.com/office/spreadsheetml/2009/9/ac" r="482" ht="15.75" x14ac:dyDescent="0.25">
      <c r="A482" s="187"/>
      <c r="B482" s="188"/>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row>
    <row xmlns:x14ac="http://schemas.microsoft.com/office/spreadsheetml/2009/9/ac" r="483" ht="15.75" x14ac:dyDescent="0.25">
      <c r="A483" s="187"/>
      <c r="B483" s="188"/>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row>
    <row xmlns:x14ac="http://schemas.microsoft.com/office/spreadsheetml/2009/9/ac" r="484" ht="15.75" x14ac:dyDescent="0.25">
      <c r="A484" s="187"/>
      <c r="B484" s="188"/>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row>
    <row xmlns:x14ac="http://schemas.microsoft.com/office/spreadsheetml/2009/9/ac" r="485" ht="15.75" x14ac:dyDescent="0.25">
      <c r="A485" s="187"/>
      <c r="B485" s="188"/>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row>
    <row xmlns:x14ac="http://schemas.microsoft.com/office/spreadsheetml/2009/9/ac" r="486" ht="15.75" x14ac:dyDescent="0.25">
      <c r="A486" s="187"/>
      <c r="B486" s="188"/>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row>
    <row xmlns:x14ac="http://schemas.microsoft.com/office/spreadsheetml/2009/9/ac" r="487" ht="15.75" x14ac:dyDescent="0.25">
      <c r="A487" s="187"/>
      <c r="B487" s="188"/>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row>
    <row xmlns:x14ac="http://schemas.microsoft.com/office/spreadsheetml/2009/9/ac" r="488" ht="15.75" x14ac:dyDescent="0.25">
      <c r="A488" s="187"/>
      <c r="B488" s="188"/>
      <c r="C488" s="187"/>
      <c r="D488" s="187"/>
      <c r="E488" s="187"/>
      <c r="F488" s="187"/>
      <c r="G488" s="187"/>
      <c r="H488" s="187"/>
      <c r="I488" s="187"/>
      <c r="J488" s="187"/>
      <c r="K488" s="187"/>
      <c r="L488" s="187"/>
      <c r="M488" s="187"/>
      <c r="N488" s="187"/>
      <c r="O488" s="187"/>
      <c r="P488" s="187"/>
      <c r="Q488" s="187"/>
      <c r="R488" s="187"/>
      <c r="S488" s="187"/>
      <c r="T488" s="187"/>
      <c r="U488" s="187"/>
      <c r="V488" s="187"/>
      <c r="W488" s="187"/>
      <c r="X488" s="187"/>
      <c r="Y488" s="187"/>
      <c r="Z488" s="187"/>
      <c r="AA488" s="187"/>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06D95-8D1E-4424-9C43-B1CA50CFA0A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xmlns:x14ac="http://schemas.microsoft.com/office/spreadsheetml/2009/9/ac" r="1" ht="20.25" customHeight="true" x14ac:dyDescent="0.2">
      <c r="A1" s="556" t="s">
        <v>245</v>
      </c>
      <c r="B1" s="557"/>
      <c r="C1" s="557"/>
      <c r="D1" s="557"/>
      <c r="E1" s="558" t="s">
        <v>52</v>
      </c>
      <c r="F1" s="559"/>
      <c r="G1" s="559"/>
      <c r="H1" s="559"/>
      <c r="I1" s="560"/>
      <c r="J1" s="561" t="s">
        <v>10</v>
      </c>
      <c r="K1" s="561"/>
      <c r="L1" s="561"/>
      <c r="M1" s="561"/>
      <c r="N1" s="561"/>
      <c r="O1" s="562" t="s">
        <v>11</v>
      </c>
      <c r="P1" s="563"/>
      <c r="Q1" s="563"/>
      <c r="R1" s="563"/>
      <c r="S1" s="564"/>
    </row>
    <row xmlns:x14ac="http://schemas.microsoft.com/office/spreadsheetml/2009/9/ac" r="2" x14ac:dyDescent="0.2">
      <c r="A2" s="557"/>
      <c r="B2" s="557"/>
      <c r="C2" s="557"/>
      <c r="D2" s="557"/>
      <c r="E2" s="198"/>
      <c r="F2" s="199"/>
      <c r="G2" s="228"/>
      <c r="H2" s="200"/>
      <c r="I2" s="229"/>
      <c r="J2" s="201"/>
      <c r="K2" s="199"/>
      <c r="L2" s="230"/>
      <c r="M2" s="200"/>
      <c r="N2" s="231"/>
      <c r="O2" s="198"/>
      <c r="P2" s="199"/>
      <c r="Q2" s="202"/>
      <c r="R2" s="200"/>
      <c r="S2" s="229"/>
    </row>
    <row xmlns:x14ac="http://schemas.microsoft.com/office/spreadsheetml/2009/9/ac" r="3" ht="134.25" customHeight="true" x14ac:dyDescent="0.2">
      <c r="A3" s="203" t="s">
        <v>9</v>
      </c>
      <c r="B3" s="204" t="s">
        <v>4</v>
      </c>
      <c r="C3" s="205" t="s">
        <v>8</v>
      </c>
      <c r="D3" s="206" t="s">
        <v>187</v>
      </c>
      <c r="E3" s="207" t="s">
        <v>25</v>
      </c>
      <c r="F3" s="208" t="s">
        <v>19</v>
      </c>
      <c r="G3" s="232" t="s">
        <v>171</v>
      </c>
      <c r="H3" s="209" t="s">
        <v>180</v>
      </c>
      <c r="I3" s="233" t="s">
        <v>36</v>
      </c>
      <c r="J3" s="210" t="s">
        <v>25</v>
      </c>
      <c r="K3" s="211" t="s">
        <v>19</v>
      </c>
      <c r="L3" s="234" t="s">
        <v>172</v>
      </c>
      <c r="M3" s="209" t="s">
        <v>180</v>
      </c>
      <c r="N3" s="235" t="s">
        <v>36</v>
      </c>
      <c r="O3" s="207" t="s">
        <v>25</v>
      </c>
      <c r="P3" s="208" t="s">
        <v>141</v>
      </c>
      <c r="Q3" s="212" t="s">
        <v>173</v>
      </c>
      <c r="R3" s="209" t="s">
        <v>180</v>
      </c>
      <c r="S3" s="233" t="s">
        <v>36</v>
      </c>
    </row>
    <row xmlns:x14ac="http://schemas.microsoft.com/office/spreadsheetml/2009/9/ac" r="4" x14ac:dyDescent="0.2">
      <c r="A4" s="336" t="str">
        <f>IF(ISBLANK(Regressions!A14), " ", Regressions!A14)</f>
        <v>Lesotho</v>
      </c>
      <c r="B4" s="337">
        <f>IF(ISBLANK(Regressions!B14), " ", Regressions!B14)</f>
        <v>2000</v>
      </c>
      <c r="C4" s="213" t="str">
        <f>IF(ISBLANK(Regressions!C14), " ", Regressions!C14)</f>
        <v>National</v>
      </c>
      <c r="D4" s="338">
        <f>IF(ISBLANK(Regressions!D14), " ", Regressions!D14)</f>
        <v>771575</v>
      </c>
      <c r="E4" s="214" t="e">
        <f>IF(ISNUMBER(Regressions!E14),ROUND(Regressions!E14, 1), NA())</f>
        <v>#N/A</v>
      </c>
      <c r="F4" s="339" t="e">
        <f>IF(ISNUMBER(Regressions!F14),ROUND(Regressions!F14, 1), NA())</f>
        <v>#N/A</v>
      </c>
      <c r="G4" s="236" t="e">
        <f>IF(ISNUMBER(Regressions!G14),ROUND(Regressions!G14, 1), NA())</f>
        <v>#N/A</v>
      </c>
      <c r="H4" s="340" t="e">
        <f>IF(ISNUMBER(Regressions!H14),ROUND(Regressions!H14, 1), NA())</f>
        <v>#N/A</v>
      </c>
      <c r="I4" s="237" t="e">
        <f>IF(ISNUMBER(Regressions!I14),ROUND(Regressions!I14, 1), NA())</f>
        <v>#N/A</v>
      </c>
      <c r="J4" s="341" t="e">
        <f>IF(ISNUMBER(Regressions!K14),ROUND(Regressions!K14, 1), NA())</f>
        <v>#N/A</v>
      </c>
      <c r="K4" s="339" t="e">
        <f>IF(ISNUMBER(Regressions!L14),ROUND(Regressions!L14, 1), NA())</f>
        <v>#N/A</v>
      </c>
      <c r="L4" s="238" t="e">
        <f>IF(ISNUMBER(Regressions!M14),ROUND(Regressions!M14, 1), NA())</f>
        <v>#N/A</v>
      </c>
      <c r="M4" s="340" t="e">
        <f>IF(ISNUMBER(Regressions!N14),ROUND(Regressions!N14, 1), NA())</f>
        <v>#N/A</v>
      </c>
      <c r="N4" s="237" t="e">
        <f>IF(ISNUMBER(Regressions!O14),ROUND(Regressions!O14, 1), NA())</f>
        <v>#N/A</v>
      </c>
      <c r="O4" s="341" t="e">
        <f>IF(ISNUMBER(Regressions!Q14),ROUND(Regressions!Q14, 1), NA())</f>
        <v>#N/A</v>
      </c>
      <c r="P4" s="339" t="e">
        <f>IF(ISNUMBER(Regressions!R14),ROUND(Regressions!R14, 1), NA())</f>
        <v>#N/A</v>
      </c>
      <c r="Q4" s="215" t="e">
        <f>IF(ISNUMBER(Regressions!S14),ROUND(Regressions!S14, 1), NA())</f>
        <v>#N/A</v>
      </c>
      <c r="R4" s="340" t="e">
        <f>IF(ISNUMBER(Regressions!T14),ROUND(Regressions!T14, 1), NA())</f>
        <v>#N/A</v>
      </c>
      <c r="S4" s="237" t="e">
        <f>IF(ISNUMBER(Regressions!U14),ROUND(Regressions!U14, 1), NA())</f>
        <v>#N/A</v>
      </c>
    </row>
    <row xmlns:x14ac="http://schemas.microsoft.com/office/spreadsheetml/2009/9/ac" r="5" x14ac:dyDescent="0.2">
      <c r="A5" s="336" t="str">
        <f>IF(ISBLANK(Regressions!A15), " ", Regressions!A15)</f>
        <v>Lesotho</v>
      </c>
      <c r="B5" s="337">
        <f>IF(ISBLANK(Regressions!B15), " ", Regressions!B15)</f>
        <v>2001</v>
      </c>
      <c r="C5" s="342" t="str">
        <f>IF(ISBLANK(Regressions!C15), " ", Regressions!C15)</f>
        <v>National</v>
      </c>
      <c r="D5" s="338">
        <f>IF(ISBLANK(Regressions!D15), " ", Regressions!D15)</f>
        <v>767738</v>
      </c>
      <c r="E5" s="214" t="e">
        <f>IF(ISNUMBER(Regressions!E15),ROUND(Regressions!E15, 1), NA())</f>
        <v>#N/A</v>
      </c>
      <c r="F5" s="339" t="e">
        <f>IF(ISNUMBER(Regressions!F15),ROUND(Regressions!F15, 1), NA())</f>
        <v>#N/A</v>
      </c>
      <c r="G5" s="236" t="e">
        <f>IF(ISNUMBER(Regressions!G15),ROUND(Regressions!G15, 1), NA())</f>
        <v>#N/A</v>
      </c>
      <c r="H5" s="340" t="e">
        <f>IF(ISNUMBER(Regressions!H15),ROUND(Regressions!H15, 1), NA())</f>
        <v>#N/A</v>
      </c>
      <c r="I5" s="237" t="e">
        <f>IF(ISNUMBER(Regressions!I15),ROUND(Regressions!I15, 1), NA())</f>
        <v>#N/A</v>
      </c>
      <c r="J5" s="341" t="e">
        <f>IF(ISNUMBER(Regressions!K15),ROUND(Regressions!K15, 1), NA())</f>
        <v>#N/A</v>
      </c>
      <c r="K5" s="339" t="e">
        <f>IF(ISNUMBER(Regressions!L15),ROUND(Regressions!L15, 1), NA())</f>
        <v>#N/A</v>
      </c>
      <c r="L5" s="238" t="e">
        <f>IF(ISNUMBER(Regressions!M15),ROUND(Regressions!M15, 1), NA())</f>
        <v>#N/A</v>
      </c>
      <c r="M5" s="340" t="e">
        <f>IF(ISNUMBER(Regressions!N15),ROUND(Regressions!N15, 1), NA())</f>
        <v>#N/A</v>
      </c>
      <c r="N5" s="237" t="e">
        <f>IF(ISNUMBER(Regressions!O15),ROUND(Regressions!O15, 1), NA())</f>
        <v>#N/A</v>
      </c>
      <c r="O5" s="341" t="e">
        <f>IF(ISNUMBER(Regressions!Q15),ROUND(Regressions!Q15, 1), NA())</f>
        <v>#N/A</v>
      </c>
      <c r="P5" s="339" t="e">
        <f>IF(ISNUMBER(Regressions!R15),ROUND(Regressions!R15, 1), NA())</f>
        <v>#N/A</v>
      </c>
      <c r="Q5" s="215" t="e">
        <f>IF(ISNUMBER(Regressions!S15),ROUND(Regressions!S15, 1), NA())</f>
        <v>#N/A</v>
      </c>
      <c r="R5" s="340" t="e">
        <f>IF(ISNUMBER(Regressions!T15),ROUND(Regressions!T15, 1), NA())</f>
        <v>#N/A</v>
      </c>
      <c r="S5" s="237" t="e">
        <f>IF(ISNUMBER(Regressions!U15),ROUND(Regressions!U15, 1), NA())</f>
        <v>#N/A</v>
      </c>
      <c r="T5" s="216"/>
      <c r="U5" s="216"/>
      <c r="V5" s="216"/>
      <c r="W5" s="216"/>
      <c r="X5" s="216"/>
      <c r="Y5" s="216"/>
      <c r="Z5" s="216"/>
      <c r="AA5" s="216"/>
    </row>
    <row xmlns:x14ac="http://schemas.microsoft.com/office/spreadsheetml/2009/9/ac" r="6" x14ac:dyDescent="0.2">
      <c r="A6" s="336" t="str">
        <f>IF(ISBLANK(Regressions!A16), " ", Regressions!A16)</f>
        <v>Lesotho</v>
      </c>
      <c r="B6" s="337">
        <f>IF(ISBLANK(Regressions!B16), " ", Regressions!B16)</f>
        <v>2002</v>
      </c>
      <c r="C6" s="342" t="str">
        <f>IF(ISBLANK(Regressions!C16), " ", Regressions!C16)</f>
        <v>National</v>
      </c>
      <c r="D6" s="338">
        <f>IF(ISBLANK(Regressions!D16), " ", Regressions!D16)</f>
        <v>761663</v>
      </c>
      <c r="E6" s="214" t="e">
        <f>IF(ISNUMBER(Regressions!E16),ROUND(Regressions!E16, 1), NA())</f>
        <v>#N/A</v>
      </c>
      <c r="F6" s="339" t="e">
        <f>IF(ISNUMBER(Regressions!F16),ROUND(Regressions!F16, 1), NA())</f>
        <v>#N/A</v>
      </c>
      <c r="G6" s="236" t="e">
        <f>IF(ISNUMBER(Regressions!G16),ROUND(Regressions!G16, 1), NA())</f>
        <v>#N/A</v>
      </c>
      <c r="H6" s="340" t="e">
        <f>IF(ISNUMBER(Regressions!H16),ROUND(Regressions!H16, 1), NA())</f>
        <v>#N/A</v>
      </c>
      <c r="I6" s="237" t="e">
        <f>IF(ISNUMBER(Regressions!I16),ROUND(Regressions!I16, 1), NA())</f>
        <v>#N/A</v>
      </c>
      <c r="J6" s="341" t="e">
        <f>IF(ISNUMBER(Regressions!K16),ROUND(Regressions!K16, 1), NA())</f>
        <v>#N/A</v>
      </c>
      <c r="K6" s="339" t="e">
        <f>IF(ISNUMBER(Regressions!L16),ROUND(Regressions!L16, 1), NA())</f>
        <v>#N/A</v>
      </c>
      <c r="L6" s="238" t="e">
        <f>IF(ISNUMBER(Regressions!M16),ROUND(Regressions!M16, 1), NA())</f>
        <v>#N/A</v>
      </c>
      <c r="M6" s="340" t="e">
        <f>IF(ISNUMBER(Regressions!N16),ROUND(Regressions!N16, 1), NA())</f>
        <v>#N/A</v>
      </c>
      <c r="N6" s="237" t="e">
        <f>IF(ISNUMBER(Regressions!O16),ROUND(Regressions!O16, 1), NA())</f>
        <v>#N/A</v>
      </c>
      <c r="O6" s="341" t="e">
        <f>IF(ISNUMBER(Regressions!Q16),ROUND(Regressions!Q16, 1), NA())</f>
        <v>#N/A</v>
      </c>
      <c r="P6" s="339" t="e">
        <f>IF(ISNUMBER(Regressions!R16),ROUND(Regressions!R16, 1), NA())</f>
        <v>#N/A</v>
      </c>
      <c r="Q6" s="215" t="e">
        <f>IF(ISNUMBER(Regressions!S16),ROUND(Regressions!S16, 1), NA())</f>
        <v>#N/A</v>
      </c>
      <c r="R6" s="340" t="e">
        <f>IF(ISNUMBER(Regressions!T16),ROUND(Regressions!T16, 1), NA())</f>
        <v>#N/A</v>
      </c>
      <c r="S6" s="237" t="e">
        <f>IF(ISNUMBER(Regressions!U16),ROUND(Regressions!U16, 1), NA())</f>
        <v>#N/A</v>
      </c>
      <c r="T6" s="216"/>
      <c r="U6" s="216"/>
      <c r="V6" s="216"/>
      <c r="W6" s="216"/>
      <c r="X6" s="216"/>
      <c r="Y6" s="216"/>
      <c r="Z6" s="216"/>
      <c r="AA6" s="216"/>
    </row>
    <row xmlns:x14ac="http://schemas.microsoft.com/office/spreadsheetml/2009/9/ac" r="7" x14ac:dyDescent="0.2">
      <c r="A7" s="336" t="str">
        <f>IF(ISBLANK(Regressions!A17), " ", Regressions!A17)</f>
        <v>Lesotho</v>
      </c>
      <c r="B7" s="337">
        <f>IF(ISBLANK(Regressions!B17), " ", Regressions!B17)</f>
        <v>2003</v>
      </c>
      <c r="C7" s="342" t="str">
        <f>IF(ISBLANK(Regressions!C17), " ", Regressions!C17)</f>
        <v>National</v>
      </c>
      <c r="D7" s="338">
        <f>IF(ISBLANK(Regressions!D17), " ", Regressions!D17)</f>
        <v>753719</v>
      </c>
      <c r="E7" s="214" t="e">
        <f>IF(ISNUMBER(Regressions!E17),ROUND(Regressions!E17, 1), NA())</f>
        <v>#N/A</v>
      </c>
      <c r="F7" s="339" t="e">
        <f>IF(ISNUMBER(Regressions!F17),ROUND(Regressions!F17, 1), NA())</f>
        <v>#N/A</v>
      </c>
      <c r="G7" s="236" t="e">
        <f>IF(ISNUMBER(Regressions!G17),ROUND(Regressions!G17, 1), NA())</f>
        <v>#N/A</v>
      </c>
      <c r="H7" s="340" t="e">
        <f>IF(ISNUMBER(Regressions!H17),ROUND(Regressions!H17, 1), NA())</f>
        <v>#N/A</v>
      </c>
      <c r="I7" s="237" t="e">
        <f>IF(ISNUMBER(Regressions!I17),ROUND(Regressions!I17, 1), NA())</f>
        <v>#N/A</v>
      </c>
      <c r="J7" s="341" t="e">
        <f>IF(ISNUMBER(Regressions!K17),ROUND(Regressions!K17, 1), NA())</f>
        <v>#N/A</v>
      </c>
      <c r="K7" s="339" t="e">
        <f>IF(ISNUMBER(Regressions!L17),ROUND(Regressions!L17, 1), NA())</f>
        <v>#N/A</v>
      </c>
      <c r="L7" s="238" t="e">
        <f>IF(ISNUMBER(Regressions!M17),ROUND(Regressions!M17, 1), NA())</f>
        <v>#N/A</v>
      </c>
      <c r="M7" s="340" t="e">
        <f>IF(ISNUMBER(Regressions!N17),ROUND(Regressions!N17, 1), NA())</f>
        <v>#N/A</v>
      </c>
      <c r="N7" s="237" t="e">
        <f>IF(ISNUMBER(Regressions!O17),ROUND(Regressions!O17, 1), NA())</f>
        <v>#N/A</v>
      </c>
      <c r="O7" s="341" t="e">
        <f>IF(ISNUMBER(Regressions!Q17),ROUND(Regressions!Q17, 1), NA())</f>
        <v>#N/A</v>
      </c>
      <c r="P7" s="339" t="e">
        <f>IF(ISNUMBER(Regressions!R17),ROUND(Regressions!R17, 1), NA())</f>
        <v>#N/A</v>
      </c>
      <c r="Q7" s="215" t="e">
        <f>IF(ISNUMBER(Regressions!S17),ROUND(Regressions!S17, 1), NA())</f>
        <v>#N/A</v>
      </c>
      <c r="R7" s="340" t="e">
        <f>IF(ISNUMBER(Regressions!T17),ROUND(Regressions!T17, 1), NA())</f>
        <v>#N/A</v>
      </c>
      <c r="S7" s="237" t="e">
        <f>IF(ISNUMBER(Regressions!U17),ROUND(Regressions!U17, 1), NA())</f>
        <v>#N/A</v>
      </c>
      <c r="T7" s="216"/>
      <c r="U7" s="216"/>
      <c r="V7" s="216"/>
      <c r="W7" s="216"/>
      <c r="X7" s="216"/>
      <c r="Y7" s="216"/>
      <c r="Z7" s="216"/>
      <c r="AA7" s="216"/>
    </row>
    <row xmlns:x14ac="http://schemas.microsoft.com/office/spreadsheetml/2009/9/ac" r="8" x14ac:dyDescent="0.2">
      <c r="A8" s="336" t="str">
        <f>IF(ISBLANK(Regressions!A18), " ", Regressions!A18)</f>
        <v>Lesotho</v>
      </c>
      <c r="B8" s="337">
        <f>IF(ISBLANK(Regressions!B18), " ", Regressions!B18)</f>
        <v>2004</v>
      </c>
      <c r="C8" s="342" t="str">
        <f>IF(ISBLANK(Regressions!C18), " ", Regressions!C18)</f>
        <v>National</v>
      </c>
      <c r="D8" s="338">
        <f>IF(ISBLANK(Regressions!D18), " ", Regressions!D18)</f>
        <v>744643</v>
      </c>
      <c r="E8" s="214" t="e">
        <f>IF(ISNUMBER(Regressions!E18),ROUND(Regressions!E18, 1), NA())</f>
        <v>#N/A</v>
      </c>
      <c r="F8" s="339" t="e">
        <f>IF(ISNUMBER(Regressions!F18),ROUND(Regressions!F18, 1), NA())</f>
        <v>#N/A</v>
      </c>
      <c r="G8" s="236" t="e">
        <f>IF(ISNUMBER(Regressions!G18),ROUND(Regressions!G18, 1), NA())</f>
        <v>#N/A</v>
      </c>
      <c r="H8" s="340" t="e">
        <f>IF(ISNUMBER(Regressions!H18),ROUND(Regressions!H18, 1), NA())</f>
        <v>#N/A</v>
      </c>
      <c r="I8" s="237" t="e">
        <f>IF(ISNUMBER(Regressions!I18),ROUND(Regressions!I18, 1), NA())</f>
        <v>#N/A</v>
      </c>
      <c r="J8" s="341" t="e">
        <f>IF(ISNUMBER(Regressions!K18),ROUND(Regressions!K18, 1), NA())</f>
        <v>#N/A</v>
      </c>
      <c r="K8" s="339" t="e">
        <f>IF(ISNUMBER(Regressions!L18),ROUND(Regressions!L18, 1), NA())</f>
        <v>#N/A</v>
      </c>
      <c r="L8" s="238" t="e">
        <f>IF(ISNUMBER(Regressions!M18),ROUND(Regressions!M18, 1), NA())</f>
        <v>#N/A</v>
      </c>
      <c r="M8" s="340" t="e">
        <f>IF(ISNUMBER(Regressions!N18),ROUND(Regressions!N18, 1), NA())</f>
        <v>#N/A</v>
      </c>
      <c r="N8" s="237" t="e">
        <f>IF(ISNUMBER(Regressions!O18),ROUND(Regressions!O18, 1), NA())</f>
        <v>#N/A</v>
      </c>
      <c r="O8" s="341" t="e">
        <f>IF(ISNUMBER(Regressions!Q18),ROUND(Regressions!Q18, 1), NA())</f>
        <v>#N/A</v>
      </c>
      <c r="P8" s="339" t="e">
        <f>IF(ISNUMBER(Regressions!R18),ROUND(Regressions!R18, 1), NA())</f>
        <v>#N/A</v>
      </c>
      <c r="Q8" s="215" t="e">
        <f>IF(ISNUMBER(Regressions!S18),ROUND(Regressions!S18, 1), NA())</f>
        <v>#N/A</v>
      </c>
      <c r="R8" s="340" t="e">
        <f>IF(ISNUMBER(Regressions!T18),ROUND(Regressions!T18, 1), NA())</f>
        <v>#N/A</v>
      </c>
      <c r="S8" s="237" t="e">
        <f>IF(ISNUMBER(Regressions!U18),ROUND(Regressions!U18, 1), NA())</f>
        <v>#N/A</v>
      </c>
      <c r="T8" s="216"/>
      <c r="U8" s="216"/>
      <c r="V8" s="216"/>
      <c r="W8" s="216"/>
      <c r="X8" s="216"/>
      <c r="Y8" s="216"/>
      <c r="Z8" s="216"/>
      <c r="AA8" s="216"/>
    </row>
    <row xmlns:x14ac="http://schemas.microsoft.com/office/spreadsheetml/2009/9/ac" r="9" x14ac:dyDescent="0.2">
      <c r="A9" s="336" t="str">
        <f>IF(ISBLANK(Regressions!A19), " ", Regressions!A19)</f>
        <v>Lesotho</v>
      </c>
      <c r="B9" s="337">
        <f>IF(ISBLANK(Regressions!B19), " ", Regressions!B19)</f>
        <v>2005</v>
      </c>
      <c r="C9" s="342" t="str">
        <f>IF(ISBLANK(Regressions!C19), " ", Regressions!C19)</f>
        <v>National</v>
      </c>
      <c r="D9" s="338">
        <f>IF(ISBLANK(Regressions!D19), " ", Regressions!D19)</f>
        <v>735595</v>
      </c>
      <c r="E9" s="214" t="e">
        <f>IF(ISNUMBER(Regressions!E19),ROUND(Regressions!E19, 1), NA())</f>
        <v>#N/A</v>
      </c>
      <c r="F9" s="339" t="e">
        <f>IF(ISNUMBER(Regressions!F19),ROUND(Regressions!F19, 1), NA())</f>
        <v>#N/A</v>
      </c>
      <c r="G9" s="236" t="e">
        <f>IF(ISNUMBER(Regressions!G19),ROUND(Regressions!G19, 1), NA())</f>
        <v>#N/A</v>
      </c>
      <c r="H9" s="340" t="e">
        <f>IF(ISNUMBER(Regressions!H19),ROUND(Regressions!H19, 1), NA())</f>
        <v>#N/A</v>
      </c>
      <c r="I9" s="237" t="e">
        <f>IF(ISNUMBER(Regressions!I19),ROUND(Regressions!I19, 1), NA())</f>
        <v>#N/A</v>
      </c>
      <c r="J9" s="341" t="e">
        <f>IF(ISNUMBER(Regressions!K19),ROUND(Regressions!K19, 1), NA())</f>
        <v>#N/A</v>
      </c>
      <c r="K9" s="339" t="e">
        <f>IF(ISNUMBER(Regressions!L19),ROUND(Regressions!L19, 1), NA())</f>
        <v>#N/A</v>
      </c>
      <c r="L9" s="238" t="e">
        <f>IF(ISNUMBER(Regressions!M19),ROUND(Regressions!M19, 1), NA())</f>
        <v>#N/A</v>
      </c>
      <c r="M9" s="340" t="e">
        <f>IF(ISNUMBER(Regressions!N19),ROUND(Regressions!N19, 1), NA())</f>
        <v>#N/A</v>
      </c>
      <c r="N9" s="237" t="e">
        <f>IF(ISNUMBER(Regressions!O19),ROUND(Regressions!O19, 1), NA())</f>
        <v>#N/A</v>
      </c>
      <c r="O9" s="341" t="e">
        <f>IF(ISNUMBER(Regressions!Q19),ROUND(Regressions!Q19, 1), NA())</f>
        <v>#N/A</v>
      </c>
      <c r="P9" s="339" t="e">
        <f>IF(ISNUMBER(Regressions!R19),ROUND(Regressions!R19, 1), NA())</f>
        <v>#N/A</v>
      </c>
      <c r="Q9" s="215" t="e">
        <f>IF(ISNUMBER(Regressions!S19),ROUND(Regressions!S19, 1), NA())</f>
        <v>#N/A</v>
      </c>
      <c r="R9" s="340" t="e">
        <f>IF(ISNUMBER(Regressions!T19),ROUND(Regressions!T19, 1), NA())</f>
        <v>#N/A</v>
      </c>
      <c r="S9" s="237" t="e">
        <f>IF(ISNUMBER(Regressions!U19),ROUND(Regressions!U19, 1), NA())</f>
        <v>#N/A</v>
      </c>
    </row>
    <row xmlns:x14ac="http://schemas.microsoft.com/office/spreadsheetml/2009/9/ac" r="10" x14ac:dyDescent="0.2">
      <c r="A10" s="336" t="str">
        <f>IF(ISBLANK(Regressions!A20), " ", Regressions!A20)</f>
        <v>Lesotho</v>
      </c>
      <c r="B10" s="337">
        <f>IF(ISBLANK(Regressions!B20), " ", Regressions!B20)</f>
        <v>2006</v>
      </c>
      <c r="C10" s="342" t="str">
        <f>IF(ISBLANK(Regressions!C20), " ", Regressions!C20)</f>
        <v>National</v>
      </c>
      <c r="D10" s="338">
        <f>IF(ISBLANK(Regressions!D20), " ", Regressions!D20)</f>
        <v>727525</v>
      </c>
      <c r="E10" s="214" t="e">
        <f>IF(ISNUMBER(Regressions!E20),ROUND(Regressions!E20, 1), NA())</f>
        <v>#N/A</v>
      </c>
      <c r="F10" s="339" t="e">
        <f>IF(ISNUMBER(Regressions!F20),ROUND(Regressions!F20, 1), NA())</f>
        <v>#N/A</v>
      </c>
      <c r="G10" s="236" t="e">
        <f>IF(ISNUMBER(Regressions!G20),ROUND(Regressions!G20, 1), NA())</f>
        <v>#N/A</v>
      </c>
      <c r="H10" s="340" t="e">
        <f>IF(ISNUMBER(Regressions!H20),ROUND(Regressions!H20, 1), NA())</f>
        <v>#N/A</v>
      </c>
      <c r="I10" s="237" t="e">
        <f>IF(ISNUMBER(Regressions!I20),ROUND(Regressions!I20, 1), NA())</f>
        <v>#N/A</v>
      </c>
      <c r="J10" s="341" t="e">
        <f>IF(ISNUMBER(Regressions!K20),ROUND(Regressions!K20, 1), NA())</f>
        <v>#N/A</v>
      </c>
      <c r="K10" s="339" t="e">
        <f>IF(ISNUMBER(Regressions!L20),ROUND(Regressions!L20, 1), NA())</f>
        <v>#N/A</v>
      </c>
      <c r="L10" s="238" t="e">
        <f>IF(ISNUMBER(Regressions!M20),ROUND(Regressions!M20, 1), NA())</f>
        <v>#N/A</v>
      </c>
      <c r="M10" s="340" t="e">
        <f>IF(ISNUMBER(Regressions!N20),ROUND(Regressions!N20, 1), NA())</f>
        <v>#N/A</v>
      </c>
      <c r="N10" s="237" t="e">
        <f>IF(ISNUMBER(Regressions!O20),ROUND(Regressions!O20, 1), NA())</f>
        <v>#N/A</v>
      </c>
      <c r="O10" s="341" t="e">
        <f>IF(ISNUMBER(Regressions!Q20),ROUND(Regressions!Q20, 1), NA())</f>
        <v>#N/A</v>
      </c>
      <c r="P10" s="339" t="e">
        <f>IF(ISNUMBER(Regressions!R20),ROUND(Regressions!R20, 1), NA())</f>
        <v>#N/A</v>
      </c>
      <c r="Q10" s="215" t="e">
        <f>IF(ISNUMBER(Regressions!S20),ROUND(Regressions!S20, 1), NA())</f>
        <v>#N/A</v>
      </c>
      <c r="R10" s="340" t="e">
        <f>IF(ISNUMBER(Regressions!T20),ROUND(Regressions!T20, 1), NA())</f>
        <v>#N/A</v>
      </c>
      <c r="S10" s="237" t="e">
        <f>IF(ISNUMBER(Regressions!U20),ROUND(Regressions!U20, 1), NA())</f>
        <v>#N/A</v>
      </c>
    </row>
    <row xmlns:x14ac="http://schemas.microsoft.com/office/spreadsheetml/2009/9/ac" r="11" x14ac:dyDescent="0.2">
      <c r="A11" s="336" t="str">
        <f>IF(ISBLANK(Regressions!A21), " ", Regressions!A21)</f>
        <v>Lesotho</v>
      </c>
      <c r="B11" s="337">
        <f>IF(ISBLANK(Regressions!B21), " ", Regressions!B21)</f>
        <v>2007</v>
      </c>
      <c r="C11" s="342" t="str">
        <f>IF(ISBLANK(Regressions!C21), " ", Regressions!C21)</f>
        <v>National</v>
      </c>
      <c r="D11" s="338">
        <f>IF(ISBLANK(Regressions!D21), " ", Regressions!D21)</f>
        <v>723470</v>
      </c>
      <c r="E11" s="214" t="e">
        <f>IF(ISNUMBER(Regressions!E21),ROUND(Regressions!E21, 1), NA())</f>
        <v>#N/A</v>
      </c>
      <c r="F11" s="339" t="e">
        <f>IF(ISNUMBER(Regressions!F21),ROUND(Regressions!F21, 1), NA())</f>
        <v>#N/A</v>
      </c>
      <c r="G11" s="236" t="e">
        <f>IF(ISNUMBER(Regressions!G21),ROUND(Regressions!G21, 1), NA())</f>
        <v>#N/A</v>
      </c>
      <c r="H11" s="340" t="e">
        <f>IF(ISNUMBER(Regressions!H21),ROUND(Regressions!H21, 1), NA())</f>
        <v>#N/A</v>
      </c>
      <c r="I11" s="237" t="e">
        <f>IF(ISNUMBER(Regressions!I21),ROUND(Regressions!I21, 1), NA())</f>
        <v>#N/A</v>
      </c>
      <c r="J11" s="341" t="e">
        <f>IF(ISNUMBER(Regressions!K21),ROUND(Regressions!K21, 1), NA())</f>
        <v>#N/A</v>
      </c>
      <c r="K11" s="339" t="e">
        <f>IF(ISNUMBER(Regressions!L21),ROUND(Regressions!L21, 1), NA())</f>
        <v>#N/A</v>
      </c>
      <c r="L11" s="238" t="e">
        <f>IF(ISNUMBER(Regressions!M21),ROUND(Regressions!M21, 1), NA())</f>
        <v>#N/A</v>
      </c>
      <c r="M11" s="340" t="e">
        <f>IF(ISNUMBER(Regressions!N21),ROUND(Regressions!N21, 1), NA())</f>
        <v>#N/A</v>
      </c>
      <c r="N11" s="237" t="e">
        <f>IF(ISNUMBER(Regressions!O21),ROUND(Regressions!O21, 1), NA())</f>
        <v>#N/A</v>
      </c>
      <c r="O11" s="341" t="e">
        <f>IF(ISNUMBER(Regressions!Q21),ROUND(Regressions!Q21, 1), NA())</f>
        <v>#N/A</v>
      </c>
      <c r="P11" s="339" t="e">
        <f>IF(ISNUMBER(Regressions!R21),ROUND(Regressions!R21, 1), NA())</f>
        <v>#N/A</v>
      </c>
      <c r="Q11" s="215" t="e">
        <f>IF(ISNUMBER(Regressions!S21),ROUND(Regressions!S21, 1), NA())</f>
        <v>#N/A</v>
      </c>
      <c r="R11" s="340" t="e">
        <f>IF(ISNUMBER(Regressions!T21),ROUND(Regressions!T21, 1), NA())</f>
        <v>#N/A</v>
      </c>
      <c r="S11" s="237" t="e">
        <f>IF(ISNUMBER(Regressions!U21),ROUND(Regressions!U21, 1), NA())</f>
        <v>#N/A</v>
      </c>
    </row>
    <row xmlns:x14ac="http://schemas.microsoft.com/office/spreadsheetml/2009/9/ac" r="12" x14ac:dyDescent="0.2">
      <c r="A12" s="336" t="str">
        <f>IF(ISBLANK(Regressions!A22), " ", Regressions!A22)</f>
        <v>Lesotho</v>
      </c>
      <c r="B12" s="337">
        <f>IF(ISBLANK(Regressions!B22), " ", Regressions!B22)</f>
        <v>2008</v>
      </c>
      <c r="C12" s="342" t="str">
        <f>IF(ISBLANK(Regressions!C22), " ", Regressions!C22)</f>
        <v>National</v>
      </c>
      <c r="D12" s="338">
        <f>IF(ISBLANK(Regressions!D22), " ", Regressions!D22)</f>
        <v>716787</v>
      </c>
      <c r="E12" s="214" t="e">
        <f>IF(ISNUMBER(Regressions!E22),ROUND(Regressions!E22, 1), NA())</f>
        <v>#N/A</v>
      </c>
      <c r="F12" s="339" t="e">
        <f>IF(ISNUMBER(Regressions!F22),ROUND(Regressions!F22, 1), NA())</f>
        <v>#N/A</v>
      </c>
      <c r="G12" s="236" t="e">
        <f>IF(ISNUMBER(Regressions!G22),ROUND(Regressions!G22, 1), NA())</f>
        <v>#N/A</v>
      </c>
      <c r="H12" s="340" t="e">
        <f>IF(ISNUMBER(Regressions!H22),ROUND(Regressions!H22, 1), NA())</f>
        <v>#N/A</v>
      </c>
      <c r="I12" s="237" t="e">
        <f>IF(ISNUMBER(Regressions!I22),ROUND(Regressions!I22, 1), NA())</f>
        <v>#N/A</v>
      </c>
      <c r="J12" s="341" t="e">
        <f>IF(ISNUMBER(Regressions!K22),ROUND(Regressions!K22, 1), NA())</f>
        <v>#N/A</v>
      </c>
      <c r="K12" s="339" t="e">
        <f>IF(ISNUMBER(Regressions!L22),ROUND(Regressions!L22, 1), NA())</f>
        <v>#N/A</v>
      </c>
      <c r="L12" s="238" t="e">
        <f>IF(ISNUMBER(Regressions!M22),ROUND(Regressions!M22, 1), NA())</f>
        <v>#N/A</v>
      </c>
      <c r="M12" s="340" t="e">
        <f>IF(ISNUMBER(Regressions!N22),ROUND(Regressions!N22, 1), NA())</f>
        <v>#N/A</v>
      </c>
      <c r="N12" s="237" t="e">
        <f>IF(ISNUMBER(Regressions!O22),ROUND(Regressions!O22, 1), NA())</f>
        <v>#N/A</v>
      </c>
      <c r="O12" s="341" t="e">
        <f>IF(ISNUMBER(Regressions!Q22),ROUND(Regressions!Q22, 1), NA())</f>
        <v>#N/A</v>
      </c>
      <c r="P12" s="339" t="e">
        <f>IF(ISNUMBER(Regressions!R22),ROUND(Regressions!R22, 1), NA())</f>
        <v>#N/A</v>
      </c>
      <c r="Q12" s="215" t="e">
        <f>IF(ISNUMBER(Regressions!S22),ROUND(Regressions!S22, 1), NA())</f>
        <v>#N/A</v>
      </c>
      <c r="R12" s="340" t="e">
        <f>IF(ISNUMBER(Regressions!T22),ROUND(Regressions!T22, 1), NA())</f>
        <v>#N/A</v>
      </c>
      <c r="S12" s="237" t="e">
        <f>IF(ISNUMBER(Regressions!U22),ROUND(Regressions!U22, 1), NA())</f>
        <v>#N/A</v>
      </c>
    </row>
    <row xmlns:x14ac="http://schemas.microsoft.com/office/spreadsheetml/2009/9/ac" r="13" x14ac:dyDescent="0.2">
      <c r="A13" s="336" t="str">
        <f>IF(ISBLANK(Regressions!A23), " ", Regressions!A23)</f>
        <v>Lesotho</v>
      </c>
      <c r="B13" s="337">
        <f>IF(ISBLANK(Regressions!B23), " ", Regressions!B23)</f>
        <v>2009</v>
      </c>
      <c r="C13" s="342" t="str">
        <f>IF(ISBLANK(Regressions!C23), " ", Regressions!C23)</f>
        <v>National</v>
      </c>
      <c r="D13" s="338">
        <f>IF(ISBLANK(Regressions!D23), " ", Regressions!D23)</f>
        <v>714184</v>
      </c>
      <c r="E13" s="214" t="e">
        <f>IF(ISNUMBER(Regressions!E23),ROUND(Regressions!E23, 1), NA())</f>
        <v>#N/A</v>
      </c>
      <c r="F13" s="339" t="e">
        <f>IF(ISNUMBER(Regressions!F23),ROUND(Regressions!F23, 1), NA())</f>
        <v>#N/A</v>
      </c>
      <c r="G13" s="236" t="e">
        <f>IF(ISNUMBER(Regressions!G23),ROUND(Regressions!G23, 1), NA())</f>
        <v>#N/A</v>
      </c>
      <c r="H13" s="340" t="e">
        <f>IF(ISNUMBER(Regressions!H23),ROUND(Regressions!H23, 1), NA())</f>
        <v>#N/A</v>
      </c>
      <c r="I13" s="237" t="e">
        <f>IF(ISNUMBER(Regressions!I23),ROUND(Regressions!I23, 1), NA())</f>
        <v>#N/A</v>
      </c>
      <c r="J13" s="341" t="e">
        <f>IF(ISNUMBER(Regressions!K23),ROUND(Regressions!K23, 1), NA())</f>
        <v>#N/A</v>
      </c>
      <c r="K13" s="339" t="e">
        <f>IF(ISNUMBER(Regressions!L23),ROUND(Regressions!L23, 1), NA())</f>
        <v>#N/A</v>
      </c>
      <c r="L13" s="238" t="e">
        <f>IF(ISNUMBER(Regressions!M23),ROUND(Regressions!M23, 1), NA())</f>
        <v>#N/A</v>
      </c>
      <c r="M13" s="340" t="e">
        <f>IF(ISNUMBER(Regressions!N23),ROUND(Regressions!N23, 1), NA())</f>
        <v>#N/A</v>
      </c>
      <c r="N13" s="237" t="e">
        <f>IF(ISNUMBER(Regressions!O23),ROUND(Regressions!O23, 1), NA())</f>
        <v>#N/A</v>
      </c>
      <c r="O13" s="341" t="e">
        <f>IF(ISNUMBER(Regressions!Q23),ROUND(Regressions!Q23, 1), NA())</f>
        <v>#N/A</v>
      </c>
      <c r="P13" s="339" t="e">
        <f>IF(ISNUMBER(Regressions!R23),ROUND(Regressions!R23, 1), NA())</f>
        <v>#N/A</v>
      </c>
      <c r="Q13" s="215" t="e">
        <f>IF(ISNUMBER(Regressions!S23),ROUND(Regressions!S23, 1), NA())</f>
        <v>#N/A</v>
      </c>
      <c r="R13" s="340" t="e">
        <f>IF(ISNUMBER(Regressions!T23),ROUND(Regressions!T23, 1), NA())</f>
        <v>#N/A</v>
      </c>
      <c r="S13" s="237" t="e">
        <f>IF(ISNUMBER(Regressions!U23),ROUND(Regressions!U23, 1), NA())</f>
        <v>#N/A</v>
      </c>
    </row>
    <row xmlns:x14ac="http://schemas.microsoft.com/office/spreadsheetml/2009/9/ac" r="14" x14ac:dyDescent="0.2">
      <c r="A14" s="336" t="str">
        <f>IF(ISBLANK(Regressions!A24), " ", Regressions!A24)</f>
        <v>Lesotho</v>
      </c>
      <c r="B14" s="337">
        <f>IF(ISBLANK(Regressions!B24), " ", Regressions!B24)</f>
        <v>2010</v>
      </c>
      <c r="C14" s="342" t="str">
        <f>IF(ISBLANK(Regressions!C24), " ", Regressions!C24)</f>
        <v>National</v>
      </c>
      <c r="D14" s="338">
        <f>IF(ISBLANK(Regressions!D24), " ", Regressions!D24)</f>
        <v>711605</v>
      </c>
      <c r="E14" s="214" t="e">
        <f>IF(ISNUMBER(Regressions!E24),ROUND(Regressions!E24, 1), NA())</f>
        <v>#N/A</v>
      </c>
      <c r="F14" s="339" t="e">
        <f>IF(ISNUMBER(Regressions!F24),ROUND(Regressions!F24, 1), NA())</f>
        <v>#N/A</v>
      </c>
      <c r="G14" s="236" t="e">
        <f>IF(ISNUMBER(Regressions!G24),ROUND(Regressions!G24, 1), NA())</f>
        <v>#N/A</v>
      </c>
      <c r="H14" s="340" t="e">
        <f>IF(ISNUMBER(Regressions!H24),ROUND(Regressions!H24, 1), NA())</f>
        <v>#N/A</v>
      </c>
      <c r="I14" s="237" t="e">
        <f>IF(ISNUMBER(Regressions!I24),ROUND(Regressions!I24, 1), NA())</f>
        <v>#N/A</v>
      </c>
      <c r="J14" s="341" t="e">
        <f>IF(ISNUMBER(Regressions!K24),ROUND(Regressions!K24, 1), NA())</f>
        <v>#N/A</v>
      </c>
      <c r="K14" s="339" t="e">
        <f>IF(ISNUMBER(Regressions!L24),ROUND(Regressions!L24, 1), NA())</f>
        <v>#N/A</v>
      </c>
      <c r="L14" s="238" t="e">
        <f>IF(ISNUMBER(Regressions!M24),ROUND(Regressions!M24, 1), NA())</f>
        <v>#N/A</v>
      </c>
      <c r="M14" s="340" t="e">
        <f>IF(ISNUMBER(Regressions!N24),ROUND(Regressions!N24, 1), NA())</f>
        <v>#N/A</v>
      </c>
      <c r="N14" s="237" t="e">
        <f>IF(ISNUMBER(Regressions!O24),ROUND(Regressions!O24, 1), NA())</f>
        <v>#N/A</v>
      </c>
      <c r="O14" s="341" t="e">
        <f>IF(ISNUMBER(Regressions!Q24),ROUND(Regressions!Q24, 1), NA())</f>
        <v>#N/A</v>
      </c>
      <c r="P14" s="339" t="e">
        <f>IF(ISNUMBER(Regressions!R24),ROUND(Regressions!R24, 1), NA())</f>
        <v>#N/A</v>
      </c>
      <c r="Q14" s="215" t="e">
        <f>IF(ISNUMBER(Regressions!S24),ROUND(Regressions!S24, 1), NA())</f>
        <v>#N/A</v>
      </c>
      <c r="R14" s="340" t="e">
        <f>IF(ISNUMBER(Regressions!T24),ROUND(Regressions!T24, 1), NA())</f>
        <v>#N/A</v>
      </c>
      <c r="S14" s="237" t="e">
        <f>IF(ISNUMBER(Regressions!U24),ROUND(Regressions!U24, 1), NA())</f>
        <v>#N/A</v>
      </c>
    </row>
    <row xmlns:x14ac="http://schemas.microsoft.com/office/spreadsheetml/2009/9/ac" r="15" x14ac:dyDescent="0.2">
      <c r="A15" s="336" t="str">
        <f>IF(ISBLANK(Regressions!A25), " ", Regressions!A25)</f>
        <v>Lesotho</v>
      </c>
      <c r="B15" s="337">
        <f>IF(ISBLANK(Regressions!B25), " ", Regressions!B25)</f>
        <v>2011</v>
      </c>
      <c r="C15" s="342" t="str">
        <f>IF(ISBLANK(Regressions!C25), " ", Regressions!C25)</f>
        <v>National</v>
      </c>
      <c r="D15" s="338">
        <f>IF(ISBLANK(Regressions!D25), " ", Regressions!D25)</f>
        <v>710555</v>
      </c>
      <c r="E15" s="214" t="e">
        <f>IF(ISNUMBER(Regressions!E25),ROUND(Regressions!E25, 1), NA())</f>
        <v>#N/A</v>
      </c>
      <c r="F15" s="339" t="e">
        <f>IF(ISNUMBER(Regressions!F25),ROUND(Regressions!F25, 1), NA())</f>
        <v>#N/A</v>
      </c>
      <c r="G15" s="236" t="e">
        <f>IF(ISNUMBER(Regressions!G25),ROUND(Regressions!G25, 1), NA())</f>
        <v>#N/A</v>
      </c>
      <c r="H15" s="340" t="e">
        <f>IF(ISNUMBER(Regressions!H25),ROUND(Regressions!H25, 1), NA())</f>
        <v>#N/A</v>
      </c>
      <c r="I15" s="237" t="e">
        <f>IF(ISNUMBER(Regressions!I25),ROUND(Regressions!I25, 1), NA())</f>
        <v>#N/A</v>
      </c>
      <c r="J15" s="341">
        <f>IF(ISNUMBER(Regressions!K25),ROUND(Regressions!K25, 1), NA())</f>
        <v>96.1</v>
      </c>
      <c r="K15" s="339" t="e">
        <f>IF(ISNUMBER(Regressions!L25),ROUND(Regressions!L25, 1), NA())</f>
        <v>#N/A</v>
      </c>
      <c r="L15" s="238" t="e">
        <f>IF(ISNUMBER(Regressions!M25),ROUND(Regressions!M25, 1), NA())</f>
        <v>#N/A</v>
      </c>
      <c r="M15" s="340" t="e">
        <f>IF(ISNUMBER(Regressions!N25),ROUND(Regressions!N25, 1), NA())</f>
        <v>#N/A</v>
      </c>
      <c r="N15" s="237">
        <f>IF(ISNUMBER(Regressions!O25),ROUND(Regressions!O25, 1), NA())</f>
        <v>3.9</v>
      </c>
      <c r="O15" s="341" t="e">
        <f>IF(ISNUMBER(Regressions!Q25),ROUND(Regressions!Q25, 1), NA())</f>
        <v>#N/A</v>
      </c>
      <c r="P15" s="339" t="e">
        <f>IF(ISNUMBER(Regressions!R25),ROUND(Regressions!R25, 1), NA())</f>
        <v>#N/A</v>
      </c>
      <c r="Q15" s="215" t="e">
        <f>IF(ISNUMBER(Regressions!S25),ROUND(Regressions!S25, 1), NA())</f>
        <v>#N/A</v>
      </c>
      <c r="R15" s="340" t="e">
        <f>IF(ISNUMBER(Regressions!T25),ROUND(Regressions!T25, 1), NA())</f>
        <v>#N/A</v>
      </c>
      <c r="S15" s="237" t="e">
        <f>IF(ISNUMBER(Regressions!U25),ROUND(Regressions!U25, 1), NA())</f>
        <v>#N/A</v>
      </c>
    </row>
    <row xmlns:x14ac="http://schemas.microsoft.com/office/spreadsheetml/2009/9/ac" r="16" x14ac:dyDescent="0.2">
      <c r="A16" s="336" t="str">
        <f>IF(ISBLANK(Regressions!A26), " ", Regressions!A26)</f>
        <v>Lesotho</v>
      </c>
      <c r="B16" s="337">
        <f>IF(ISBLANK(Regressions!B26), " ", Regressions!B26)</f>
        <v>2012</v>
      </c>
      <c r="C16" s="342" t="str">
        <f>IF(ISBLANK(Regressions!C26), " ", Regressions!C26)</f>
        <v>National</v>
      </c>
      <c r="D16" s="338">
        <f>IF(ISBLANK(Regressions!D26), " ", Regressions!D26)</f>
        <v>709999</v>
      </c>
      <c r="E16" s="214" t="e">
        <f>IF(ISNUMBER(Regressions!E26),ROUND(Regressions!E26, 1), NA())</f>
        <v>#N/A</v>
      </c>
      <c r="F16" s="339" t="e">
        <f>IF(ISNUMBER(Regressions!F26),ROUND(Regressions!F26, 1), NA())</f>
        <v>#N/A</v>
      </c>
      <c r="G16" s="236" t="e">
        <f>IF(ISNUMBER(Regressions!G26),ROUND(Regressions!G26, 1), NA())</f>
        <v>#N/A</v>
      </c>
      <c r="H16" s="340" t="e">
        <f>IF(ISNUMBER(Regressions!H26),ROUND(Regressions!H26, 1), NA())</f>
        <v>#N/A</v>
      </c>
      <c r="I16" s="237" t="e">
        <f>IF(ISNUMBER(Regressions!I26),ROUND(Regressions!I26, 1), NA())</f>
        <v>#N/A</v>
      </c>
      <c r="J16" s="341">
        <f>IF(ISNUMBER(Regressions!K26),ROUND(Regressions!K26, 1), NA())</f>
        <v>96.1</v>
      </c>
      <c r="K16" s="339" t="e">
        <f>IF(ISNUMBER(Regressions!L26),ROUND(Regressions!L26, 1), NA())</f>
        <v>#N/A</v>
      </c>
      <c r="L16" s="238" t="e">
        <f>IF(ISNUMBER(Regressions!M26),ROUND(Regressions!M26, 1), NA())</f>
        <v>#N/A</v>
      </c>
      <c r="M16" s="340" t="e">
        <f>IF(ISNUMBER(Regressions!N26),ROUND(Regressions!N26, 1), NA())</f>
        <v>#N/A</v>
      </c>
      <c r="N16" s="237">
        <f>IF(ISNUMBER(Regressions!O26),ROUND(Regressions!O26, 1), NA())</f>
        <v>3.9</v>
      </c>
      <c r="O16" s="341" t="e">
        <f>IF(ISNUMBER(Regressions!Q26),ROUND(Regressions!Q26, 1), NA())</f>
        <v>#N/A</v>
      </c>
      <c r="P16" s="339" t="e">
        <f>IF(ISNUMBER(Regressions!R26),ROUND(Regressions!R26, 1), NA())</f>
        <v>#N/A</v>
      </c>
      <c r="Q16" s="215" t="e">
        <f>IF(ISNUMBER(Regressions!S26),ROUND(Regressions!S26, 1), NA())</f>
        <v>#N/A</v>
      </c>
      <c r="R16" s="340" t="e">
        <f>IF(ISNUMBER(Regressions!T26),ROUND(Regressions!T26, 1), NA())</f>
        <v>#N/A</v>
      </c>
      <c r="S16" s="237" t="e">
        <f>IF(ISNUMBER(Regressions!U26),ROUND(Regressions!U26, 1), NA())</f>
        <v>#N/A</v>
      </c>
    </row>
    <row xmlns:x14ac="http://schemas.microsoft.com/office/spreadsheetml/2009/9/ac" r="17" x14ac:dyDescent="0.2">
      <c r="A17" s="336" t="str">
        <f>IF(ISBLANK(Regressions!A27), " ", Regressions!A27)</f>
        <v>Lesotho</v>
      </c>
      <c r="B17" s="337">
        <f>IF(ISBLANK(Regressions!B27), " ", Regressions!B27)</f>
        <v>2013</v>
      </c>
      <c r="C17" s="342" t="str">
        <f>IF(ISBLANK(Regressions!C27), " ", Regressions!C27)</f>
        <v>National</v>
      </c>
      <c r="D17" s="338">
        <f>IF(ISBLANK(Regressions!D27), " ", Regressions!D27)</f>
        <v>710069</v>
      </c>
      <c r="E17" s="214" t="e">
        <f>IF(ISNUMBER(Regressions!E27),ROUND(Regressions!E27, 1), NA())</f>
        <v>#N/A</v>
      </c>
      <c r="F17" s="339" t="e">
        <f>IF(ISNUMBER(Regressions!F27),ROUND(Regressions!F27, 1), NA())</f>
        <v>#N/A</v>
      </c>
      <c r="G17" s="236" t="e">
        <f>IF(ISNUMBER(Regressions!G27),ROUND(Regressions!G27, 1), NA())</f>
        <v>#N/A</v>
      </c>
      <c r="H17" s="340" t="e">
        <f>IF(ISNUMBER(Regressions!H27),ROUND(Regressions!H27, 1), NA())</f>
        <v>#N/A</v>
      </c>
      <c r="I17" s="237" t="e">
        <f>IF(ISNUMBER(Regressions!I27),ROUND(Regressions!I27, 1), NA())</f>
        <v>#N/A</v>
      </c>
      <c r="J17" s="341">
        <f>IF(ISNUMBER(Regressions!K27),ROUND(Regressions!K27, 1), NA())</f>
        <v>96.1</v>
      </c>
      <c r="K17" s="339" t="e">
        <f>IF(ISNUMBER(Regressions!L27),ROUND(Regressions!L27, 1), NA())</f>
        <v>#N/A</v>
      </c>
      <c r="L17" s="238" t="e">
        <f>IF(ISNUMBER(Regressions!M27),ROUND(Regressions!M27, 1), NA())</f>
        <v>#N/A</v>
      </c>
      <c r="M17" s="340" t="e">
        <f>IF(ISNUMBER(Regressions!N27),ROUND(Regressions!N27, 1), NA())</f>
        <v>#N/A</v>
      </c>
      <c r="N17" s="237">
        <f>IF(ISNUMBER(Regressions!O27),ROUND(Regressions!O27, 1), NA())</f>
        <v>3.9</v>
      </c>
      <c r="O17" s="341" t="e">
        <f>IF(ISNUMBER(Regressions!Q27),ROUND(Regressions!Q27, 1), NA())</f>
        <v>#N/A</v>
      </c>
      <c r="P17" s="339" t="e">
        <f>IF(ISNUMBER(Regressions!R27),ROUND(Regressions!R27, 1), NA())</f>
        <v>#N/A</v>
      </c>
      <c r="Q17" s="215" t="e">
        <f>IF(ISNUMBER(Regressions!S27),ROUND(Regressions!S27, 1), NA())</f>
        <v>#N/A</v>
      </c>
      <c r="R17" s="340" t="e">
        <f>IF(ISNUMBER(Regressions!T27),ROUND(Regressions!T27, 1), NA())</f>
        <v>#N/A</v>
      </c>
      <c r="S17" s="237" t="e">
        <f>IF(ISNUMBER(Regressions!U27),ROUND(Regressions!U27, 1), NA())</f>
        <v>#N/A</v>
      </c>
    </row>
    <row xmlns:x14ac="http://schemas.microsoft.com/office/spreadsheetml/2009/9/ac" r="18" x14ac:dyDescent="0.2">
      <c r="A18" s="336" t="str">
        <f>IF(ISBLANK(Regressions!A28), " ", Regressions!A28)</f>
        <v>Lesotho</v>
      </c>
      <c r="B18" s="337">
        <f>IF(ISBLANK(Regressions!B28), " ", Regressions!B28)</f>
        <v>2014</v>
      </c>
      <c r="C18" s="342" t="str">
        <f>IF(ISBLANK(Regressions!C28), " ", Regressions!C28)</f>
        <v>National</v>
      </c>
      <c r="D18" s="338">
        <f>IF(ISBLANK(Regressions!D28), " ", Regressions!D28)</f>
        <v>710223</v>
      </c>
      <c r="E18" s="214" t="e">
        <f>IF(ISNUMBER(Regressions!E28),ROUND(Regressions!E28, 1), NA())</f>
        <v>#N/A</v>
      </c>
      <c r="F18" s="339" t="e">
        <f>IF(ISNUMBER(Regressions!F28),ROUND(Regressions!F28, 1), NA())</f>
        <v>#N/A</v>
      </c>
      <c r="G18" s="236" t="e">
        <f>IF(ISNUMBER(Regressions!G28),ROUND(Regressions!G28, 1), NA())</f>
        <v>#N/A</v>
      </c>
      <c r="H18" s="340" t="e">
        <f>IF(ISNUMBER(Regressions!H28),ROUND(Regressions!H28, 1), NA())</f>
        <v>#N/A</v>
      </c>
      <c r="I18" s="237" t="e">
        <f>IF(ISNUMBER(Regressions!I28),ROUND(Regressions!I28, 1), NA())</f>
        <v>#N/A</v>
      </c>
      <c r="J18" s="341">
        <f>IF(ISNUMBER(Regressions!K28),ROUND(Regressions!K28, 1), NA())</f>
        <v>96.1</v>
      </c>
      <c r="K18" s="339" t="e">
        <f>IF(ISNUMBER(Regressions!L28),ROUND(Regressions!L28, 1), NA())</f>
        <v>#N/A</v>
      </c>
      <c r="L18" s="238" t="e">
        <f>IF(ISNUMBER(Regressions!M28),ROUND(Regressions!M28, 1), NA())</f>
        <v>#N/A</v>
      </c>
      <c r="M18" s="340" t="e">
        <f>IF(ISNUMBER(Regressions!N28),ROUND(Regressions!N28, 1), NA())</f>
        <v>#N/A</v>
      </c>
      <c r="N18" s="237">
        <f>IF(ISNUMBER(Regressions!O28),ROUND(Regressions!O28, 1), NA())</f>
        <v>3.9</v>
      </c>
      <c r="O18" s="341" t="e">
        <f>IF(ISNUMBER(Regressions!Q28),ROUND(Regressions!Q28, 1), NA())</f>
        <v>#N/A</v>
      </c>
      <c r="P18" s="339" t="e">
        <f>IF(ISNUMBER(Regressions!R28),ROUND(Regressions!R28, 1), NA())</f>
        <v>#N/A</v>
      </c>
      <c r="Q18" s="215" t="e">
        <f>IF(ISNUMBER(Regressions!S28),ROUND(Regressions!S28, 1), NA())</f>
        <v>#N/A</v>
      </c>
      <c r="R18" s="340" t="e">
        <f>IF(ISNUMBER(Regressions!T28),ROUND(Regressions!T28, 1), NA())</f>
        <v>#N/A</v>
      </c>
      <c r="S18" s="237" t="e">
        <f>IF(ISNUMBER(Regressions!U28),ROUND(Regressions!U28, 1), NA())</f>
        <v>#N/A</v>
      </c>
    </row>
    <row xmlns:x14ac="http://schemas.microsoft.com/office/spreadsheetml/2009/9/ac" r="19" x14ac:dyDescent="0.2">
      <c r="A19" s="336" t="str">
        <f>IF(ISBLANK(Regressions!A29), " ", Regressions!A29)</f>
        <v>Lesotho</v>
      </c>
      <c r="B19" s="337">
        <f>IF(ISBLANK(Regressions!B29), " ", Regressions!B29)</f>
        <v>2015</v>
      </c>
      <c r="C19" s="342" t="str">
        <f>IF(ISBLANK(Regressions!C29), " ", Regressions!C29)</f>
        <v>National</v>
      </c>
      <c r="D19" s="338">
        <f>IF(ISBLANK(Regressions!D29), " ", Regressions!D29)</f>
        <v>712260</v>
      </c>
      <c r="E19" s="214" t="e">
        <f>IF(ISNUMBER(Regressions!E29),ROUND(Regressions!E29, 1), NA())</f>
        <v>#N/A</v>
      </c>
      <c r="F19" s="339" t="e">
        <f>IF(ISNUMBER(Regressions!F29),ROUND(Regressions!F29, 1), NA())</f>
        <v>#N/A</v>
      </c>
      <c r="G19" s="236" t="e">
        <f>IF(ISNUMBER(Regressions!G29),ROUND(Regressions!G29, 1), NA())</f>
        <v>#N/A</v>
      </c>
      <c r="H19" s="340" t="e">
        <f>IF(ISNUMBER(Regressions!H29),ROUND(Regressions!H29, 1), NA())</f>
        <v>#N/A</v>
      </c>
      <c r="I19" s="237" t="e">
        <f>IF(ISNUMBER(Regressions!I29),ROUND(Regressions!I29, 1), NA())</f>
        <v>#N/A</v>
      </c>
      <c r="J19" s="341">
        <f>IF(ISNUMBER(Regressions!K29),ROUND(Regressions!K29, 1), NA())</f>
        <v>96.1</v>
      </c>
      <c r="K19" s="339" t="e">
        <f>IF(ISNUMBER(Regressions!L29),ROUND(Regressions!L29, 1), NA())</f>
        <v>#N/A</v>
      </c>
      <c r="L19" s="238" t="e">
        <f>IF(ISNUMBER(Regressions!M29),ROUND(Regressions!M29, 1), NA())</f>
        <v>#N/A</v>
      </c>
      <c r="M19" s="340" t="e">
        <f>IF(ISNUMBER(Regressions!N29),ROUND(Regressions!N29, 1), NA())</f>
        <v>#N/A</v>
      </c>
      <c r="N19" s="237">
        <f>IF(ISNUMBER(Regressions!O29),ROUND(Regressions!O29, 1), NA())</f>
        <v>3.9</v>
      </c>
      <c r="O19" s="341" t="e">
        <f>IF(ISNUMBER(Regressions!Q29),ROUND(Regressions!Q29, 1), NA())</f>
        <v>#N/A</v>
      </c>
      <c r="P19" s="339" t="e">
        <f>IF(ISNUMBER(Regressions!R29),ROUND(Regressions!R29, 1), NA())</f>
        <v>#N/A</v>
      </c>
      <c r="Q19" s="215" t="e">
        <f>IF(ISNUMBER(Regressions!S29),ROUND(Regressions!S29, 1), NA())</f>
        <v>#N/A</v>
      </c>
      <c r="R19" s="340" t="e">
        <f>IF(ISNUMBER(Regressions!T29),ROUND(Regressions!T29, 1), NA())</f>
        <v>#N/A</v>
      </c>
      <c r="S19" s="237" t="e">
        <f>IF(ISNUMBER(Regressions!U29),ROUND(Regressions!U29, 1), NA())</f>
        <v>#N/A</v>
      </c>
    </row>
    <row xmlns:x14ac="http://schemas.microsoft.com/office/spreadsheetml/2009/9/ac" r="20" x14ac:dyDescent="0.2">
      <c r="A20" s="336" t="str">
        <f>IF(ISBLANK(Regressions!A30), " ", Regressions!A30)</f>
        <v>Lesotho</v>
      </c>
      <c r="B20" s="337">
        <f>IF(ISBLANK(Regressions!B30), " ", Regressions!B30)</f>
        <v>2016</v>
      </c>
      <c r="C20" s="342" t="str">
        <f>IF(ISBLANK(Regressions!C30), " ", Regressions!C30)</f>
        <v>National</v>
      </c>
      <c r="D20" s="338">
        <f>IF(ISBLANK(Regressions!D30), " ", Regressions!D30)</f>
        <v>715537</v>
      </c>
      <c r="E20" s="214" t="e">
        <f>IF(ISNUMBER(Regressions!E30),ROUND(Regressions!E30, 1), NA())</f>
        <v>#N/A</v>
      </c>
      <c r="F20" s="339" t="e">
        <f>IF(ISNUMBER(Regressions!F30),ROUND(Regressions!F30, 1), NA())</f>
        <v>#N/A</v>
      </c>
      <c r="G20" s="236" t="e">
        <f>IF(ISNUMBER(Regressions!G30),ROUND(Regressions!G30, 1), NA())</f>
        <v>#N/A</v>
      </c>
      <c r="H20" s="340" t="e">
        <f>IF(ISNUMBER(Regressions!H30),ROUND(Regressions!H30, 1), NA())</f>
        <v>#N/A</v>
      </c>
      <c r="I20" s="237" t="e">
        <f>IF(ISNUMBER(Regressions!I30),ROUND(Regressions!I30, 1), NA())</f>
        <v>#N/A</v>
      </c>
      <c r="J20" s="341">
        <f>IF(ISNUMBER(Regressions!K30),ROUND(Regressions!K30, 1), NA())</f>
        <v>96.1</v>
      </c>
      <c r="K20" s="339" t="e">
        <f>IF(ISNUMBER(Regressions!L30),ROUND(Regressions!L30, 1), NA())</f>
        <v>#N/A</v>
      </c>
      <c r="L20" s="238" t="e">
        <f>IF(ISNUMBER(Regressions!M30),ROUND(Regressions!M30, 1), NA())</f>
        <v>#N/A</v>
      </c>
      <c r="M20" s="340" t="e">
        <f>IF(ISNUMBER(Regressions!N30),ROUND(Regressions!N30, 1), NA())</f>
        <v>#N/A</v>
      </c>
      <c r="N20" s="237">
        <f>IF(ISNUMBER(Regressions!O30),ROUND(Regressions!O30, 1), NA())</f>
        <v>3.9</v>
      </c>
      <c r="O20" s="341" t="e">
        <f>IF(ISNUMBER(Regressions!Q30),ROUND(Regressions!Q30, 1), NA())</f>
        <v>#N/A</v>
      </c>
      <c r="P20" s="339" t="e">
        <f>IF(ISNUMBER(Regressions!R30),ROUND(Regressions!R30, 1), NA())</f>
        <v>#N/A</v>
      </c>
      <c r="Q20" s="215" t="e">
        <f>IF(ISNUMBER(Regressions!S30),ROUND(Regressions!S30, 1), NA())</f>
        <v>#N/A</v>
      </c>
      <c r="R20" s="340" t="e">
        <f>IF(ISNUMBER(Regressions!T30),ROUND(Regressions!T30, 1), NA())</f>
        <v>#N/A</v>
      </c>
      <c r="S20" s="237" t="e">
        <f>IF(ISNUMBER(Regressions!U30),ROUND(Regressions!U30, 1), NA())</f>
        <v>#N/A</v>
      </c>
    </row>
    <row xmlns:x14ac="http://schemas.microsoft.com/office/spreadsheetml/2009/9/ac" r="21" x14ac:dyDescent="0.2">
      <c r="A21" s="336" t="str">
        <f>IF(ISBLANK(Regressions!A31), " ", Regressions!A31)</f>
        <v>Lesotho</v>
      </c>
      <c r="B21" s="337">
        <f>IF(ISBLANK(Regressions!B31), " ", Regressions!B31)</f>
        <v>2017</v>
      </c>
      <c r="C21" s="342" t="str">
        <f>IF(ISBLANK(Regressions!C31), " ", Regressions!C31)</f>
        <v>National</v>
      </c>
      <c r="D21" s="338">
        <f>IF(ISBLANK(Regressions!D31), " ", Regressions!D31)</f>
        <v>720922</v>
      </c>
      <c r="E21" s="214" t="e">
        <f>IF(ISNUMBER(Regressions!E31),ROUND(Regressions!E31, 1), NA())</f>
        <v>#N/A</v>
      </c>
      <c r="F21" s="339" t="e">
        <f>IF(ISNUMBER(Regressions!F31),ROUND(Regressions!F31, 1), NA())</f>
        <v>#N/A</v>
      </c>
      <c r="G21" s="236" t="e">
        <f>IF(ISNUMBER(Regressions!G31),ROUND(Regressions!G31, 1), NA())</f>
        <v>#N/A</v>
      </c>
      <c r="H21" s="340" t="e">
        <f>IF(ISNUMBER(Regressions!H31),ROUND(Regressions!H31, 1), NA())</f>
        <v>#N/A</v>
      </c>
      <c r="I21" s="237" t="e">
        <f>IF(ISNUMBER(Regressions!I31),ROUND(Regressions!I31, 1), NA())</f>
        <v>#N/A</v>
      </c>
      <c r="J21" s="341">
        <f>IF(ISNUMBER(Regressions!K31),ROUND(Regressions!K31, 1), NA())</f>
        <v>96.1</v>
      </c>
      <c r="K21" s="339" t="e">
        <f>IF(ISNUMBER(Regressions!L31),ROUND(Regressions!L31, 1), NA())</f>
        <v>#N/A</v>
      </c>
      <c r="L21" s="238" t="e">
        <f>IF(ISNUMBER(Regressions!M31),ROUND(Regressions!M31, 1), NA())</f>
        <v>#N/A</v>
      </c>
      <c r="M21" s="340" t="e">
        <f>IF(ISNUMBER(Regressions!N31),ROUND(Regressions!N31, 1), NA())</f>
        <v>#N/A</v>
      </c>
      <c r="N21" s="237">
        <f>IF(ISNUMBER(Regressions!O31),ROUND(Regressions!O31, 1), NA())</f>
        <v>3.9</v>
      </c>
      <c r="O21" s="341" t="e">
        <f>IF(ISNUMBER(Regressions!Q31),ROUND(Regressions!Q31, 1), NA())</f>
        <v>#N/A</v>
      </c>
      <c r="P21" s="339" t="e">
        <f>IF(ISNUMBER(Regressions!R31),ROUND(Regressions!R31, 1), NA())</f>
        <v>#N/A</v>
      </c>
      <c r="Q21" s="215" t="e">
        <f>IF(ISNUMBER(Regressions!S31),ROUND(Regressions!S31, 1), NA())</f>
        <v>#N/A</v>
      </c>
      <c r="R21" s="340" t="e">
        <f>IF(ISNUMBER(Regressions!T31),ROUND(Regressions!T31, 1), NA())</f>
        <v>#N/A</v>
      </c>
      <c r="S21" s="237" t="e">
        <f>IF(ISNUMBER(Regressions!U31),ROUND(Regressions!U31, 1), NA())</f>
        <v>#N/A</v>
      </c>
    </row>
    <row xmlns:x14ac="http://schemas.microsoft.com/office/spreadsheetml/2009/9/ac" r="22" x14ac:dyDescent="0.2">
      <c r="A22" s="336" t="str">
        <f>IF(ISBLANK(Regressions!A32), " ", Regressions!A32)</f>
        <v>Lesotho</v>
      </c>
      <c r="B22" s="337">
        <f>IF(ISBLANK(Regressions!B32), " ", Regressions!B32)</f>
        <v>2018</v>
      </c>
      <c r="C22" s="342" t="str">
        <f>IF(ISBLANK(Regressions!C32), " ", Regressions!C32)</f>
        <v>National</v>
      </c>
      <c r="D22" s="338">
        <f>IF(ISBLANK(Regressions!D32), " ", Regressions!D32)</f>
        <v>727012</v>
      </c>
      <c r="E22" s="214" t="e">
        <f>IF(ISNUMBER(Regressions!E32),ROUND(Regressions!E32, 1), NA())</f>
        <v>#N/A</v>
      </c>
      <c r="F22" s="339" t="e">
        <f>IF(ISNUMBER(Regressions!F32),ROUND(Regressions!F32, 1), NA())</f>
        <v>#N/A</v>
      </c>
      <c r="G22" s="236" t="e">
        <f>IF(ISNUMBER(Regressions!G32),ROUND(Regressions!G32, 1), NA())</f>
        <v>#N/A</v>
      </c>
      <c r="H22" s="340" t="e">
        <f>IF(ISNUMBER(Regressions!H32),ROUND(Regressions!H32, 1), NA())</f>
        <v>#N/A</v>
      </c>
      <c r="I22" s="237" t="e">
        <f>IF(ISNUMBER(Regressions!I32),ROUND(Regressions!I32, 1), NA())</f>
        <v>#N/A</v>
      </c>
      <c r="J22" s="341">
        <f>IF(ISNUMBER(Regressions!K32),ROUND(Regressions!K32, 1), NA())</f>
        <v>96.1</v>
      </c>
      <c r="K22" s="339" t="e">
        <f>IF(ISNUMBER(Regressions!L32),ROUND(Regressions!L32, 1), NA())</f>
        <v>#N/A</v>
      </c>
      <c r="L22" s="238" t="e">
        <f>IF(ISNUMBER(Regressions!M32),ROUND(Regressions!M32, 1), NA())</f>
        <v>#N/A</v>
      </c>
      <c r="M22" s="340" t="e">
        <f>IF(ISNUMBER(Regressions!N32),ROUND(Regressions!N32, 1), NA())</f>
        <v>#N/A</v>
      </c>
      <c r="N22" s="237">
        <f>IF(ISNUMBER(Regressions!O32),ROUND(Regressions!O32, 1), NA())</f>
        <v>3.9</v>
      </c>
      <c r="O22" s="341" t="e">
        <f>IF(ISNUMBER(Regressions!Q32),ROUND(Regressions!Q32, 1), NA())</f>
        <v>#N/A</v>
      </c>
      <c r="P22" s="339" t="e">
        <f>IF(ISNUMBER(Regressions!R32),ROUND(Regressions!R32, 1), NA())</f>
        <v>#N/A</v>
      </c>
      <c r="Q22" s="215" t="e">
        <f>IF(ISNUMBER(Regressions!S32),ROUND(Regressions!S32, 1), NA())</f>
        <v>#N/A</v>
      </c>
      <c r="R22" s="340" t="e">
        <f>IF(ISNUMBER(Regressions!T32),ROUND(Regressions!T32, 1), NA())</f>
        <v>#N/A</v>
      </c>
      <c r="S22" s="237" t="e">
        <f>IF(ISNUMBER(Regressions!U32),ROUND(Regressions!U32, 1), NA())</f>
        <v>#N/A</v>
      </c>
    </row>
    <row xmlns:x14ac="http://schemas.microsoft.com/office/spreadsheetml/2009/9/ac" r="23" x14ac:dyDescent="0.2">
      <c r="A23" s="336" t="str">
        <f>IF(ISBLANK(Regressions!A33), " ", Regressions!A33)</f>
        <v>Lesotho</v>
      </c>
      <c r="B23" s="337">
        <f>IF(ISBLANK(Regressions!B33), " ", Regressions!B33)</f>
        <v>2019</v>
      </c>
      <c r="C23" s="342" t="str">
        <f>IF(ISBLANK(Regressions!C33), " ", Regressions!C33)</f>
        <v>National</v>
      </c>
      <c r="D23" s="338">
        <f>IF(ISBLANK(Regressions!D33), " ", Regressions!D33)</f>
        <v>733481</v>
      </c>
      <c r="E23" s="214" t="e">
        <f>IF(ISNUMBER(Regressions!E33),ROUND(Regressions!E33, 1), NA())</f>
        <v>#N/A</v>
      </c>
      <c r="F23" s="339" t="e">
        <f>IF(ISNUMBER(Regressions!F33),ROUND(Regressions!F33, 1), NA())</f>
        <v>#N/A</v>
      </c>
      <c r="G23" s="236" t="e">
        <f>IF(ISNUMBER(Regressions!G33),ROUND(Regressions!G33, 1), NA())</f>
        <v>#N/A</v>
      </c>
      <c r="H23" s="340" t="e">
        <f>IF(ISNUMBER(Regressions!H33),ROUND(Regressions!H33, 1), NA())</f>
        <v>#N/A</v>
      </c>
      <c r="I23" s="237" t="e">
        <f>IF(ISNUMBER(Regressions!I33),ROUND(Regressions!I33, 1), NA())</f>
        <v>#N/A</v>
      </c>
      <c r="J23" s="341">
        <f>IF(ISNUMBER(Regressions!K33),ROUND(Regressions!K33, 1), NA())</f>
        <v>96.1</v>
      </c>
      <c r="K23" s="339" t="e">
        <f>IF(ISNUMBER(Regressions!L33),ROUND(Regressions!L33, 1), NA())</f>
        <v>#N/A</v>
      </c>
      <c r="L23" s="238" t="e">
        <f>IF(ISNUMBER(Regressions!M33),ROUND(Regressions!M33, 1), NA())</f>
        <v>#N/A</v>
      </c>
      <c r="M23" s="340" t="e">
        <f>IF(ISNUMBER(Regressions!N33),ROUND(Regressions!N33, 1), NA())</f>
        <v>#N/A</v>
      </c>
      <c r="N23" s="237">
        <f>IF(ISNUMBER(Regressions!O33),ROUND(Regressions!O33, 1), NA())</f>
        <v>3.9</v>
      </c>
      <c r="O23" s="341" t="e">
        <f>IF(ISNUMBER(Regressions!Q33),ROUND(Regressions!Q33, 1), NA())</f>
        <v>#N/A</v>
      </c>
      <c r="P23" s="339" t="e">
        <f>IF(ISNUMBER(Regressions!R33),ROUND(Regressions!R33, 1), NA())</f>
        <v>#N/A</v>
      </c>
      <c r="Q23" s="215" t="e">
        <f>IF(ISNUMBER(Regressions!S33),ROUND(Regressions!S33, 1), NA())</f>
        <v>#N/A</v>
      </c>
      <c r="R23" s="340" t="e">
        <f>IF(ISNUMBER(Regressions!T33),ROUND(Regressions!T33, 1), NA())</f>
        <v>#N/A</v>
      </c>
      <c r="S23" s="237" t="e">
        <f>IF(ISNUMBER(Regressions!U33),ROUND(Regressions!U33, 1), NA())</f>
        <v>#N/A</v>
      </c>
    </row>
    <row xmlns:x14ac="http://schemas.microsoft.com/office/spreadsheetml/2009/9/ac" r="24" x14ac:dyDescent="0.2">
      <c r="A24" s="336" t="str">
        <f>IF(ISBLANK(Regressions!A34), " ", Regressions!A34)</f>
        <v>Lesotho</v>
      </c>
      <c r="B24" s="337">
        <f>IF(ISBLANK(Regressions!B34), " ", Regressions!B34)</f>
        <v>2020</v>
      </c>
      <c r="C24" s="342" t="str">
        <f>IF(ISBLANK(Regressions!C34), " ", Regressions!C34)</f>
        <v>National</v>
      </c>
      <c r="D24" s="338">
        <f>IF(ISBLANK(Regressions!D34), " ", Regressions!D34)</f>
        <v>739914</v>
      </c>
      <c r="E24" s="214" t="e">
        <f>IF(ISNUMBER(Regressions!E34),ROUND(Regressions!E34, 1), NA())</f>
        <v>#N/A</v>
      </c>
      <c r="F24" s="339" t="e">
        <f>IF(ISNUMBER(Regressions!F34),ROUND(Regressions!F34, 1), NA())</f>
        <v>#N/A</v>
      </c>
      <c r="G24" s="236" t="e">
        <f>IF(ISNUMBER(Regressions!G34),ROUND(Regressions!G34, 1), NA())</f>
        <v>#N/A</v>
      </c>
      <c r="H24" s="340" t="e">
        <f>IF(ISNUMBER(Regressions!H34),ROUND(Regressions!H34, 1), NA())</f>
        <v>#N/A</v>
      </c>
      <c r="I24" s="237" t="e">
        <f>IF(ISNUMBER(Regressions!I34),ROUND(Regressions!I34, 1), NA())</f>
        <v>#N/A</v>
      </c>
      <c r="J24" s="341" t="e">
        <f>IF(ISNUMBER(Regressions!K34),ROUND(Regressions!K34, 1), NA())</f>
        <v>#N/A</v>
      </c>
      <c r="K24" s="339" t="e">
        <f>IF(ISNUMBER(Regressions!L34),ROUND(Regressions!L34, 1), NA())</f>
        <v>#N/A</v>
      </c>
      <c r="L24" s="238" t="e">
        <f>IF(ISNUMBER(Regressions!M34),ROUND(Regressions!M34, 1), NA())</f>
        <v>#N/A</v>
      </c>
      <c r="M24" s="340" t="e">
        <f>IF(ISNUMBER(Regressions!N34),ROUND(Regressions!N34, 1), NA())</f>
        <v>#N/A</v>
      </c>
      <c r="N24" s="237" t="e">
        <f>IF(ISNUMBER(Regressions!O34),ROUND(Regressions!O34, 1), NA())</f>
        <v>#N/A</v>
      </c>
      <c r="O24" s="341" t="e">
        <f>IF(ISNUMBER(Regressions!Q34),ROUND(Regressions!Q34, 1), NA())</f>
        <v>#N/A</v>
      </c>
      <c r="P24" s="339" t="e">
        <f>IF(ISNUMBER(Regressions!R34),ROUND(Regressions!R34, 1), NA())</f>
        <v>#N/A</v>
      </c>
      <c r="Q24" s="215" t="e">
        <f>IF(ISNUMBER(Regressions!S34),ROUND(Regressions!S34, 1), NA())</f>
        <v>#N/A</v>
      </c>
      <c r="R24" s="340" t="e">
        <f>IF(ISNUMBER(Regressions!T34),ROUND(Regressions!T34, 1), NA())</f>
        <v>#N/A</v>
      </c>
      <c r="S24" s="237" t="e">
        <f>IF(ISNUMBER(Regressions!U34),ROUND(Regressions!U34, 1), NA())</f>
        <v>#N/A</v>
      </c>
    </row>
    <row xmlns:x14ac="http://schemas.microsoft.com/office/spreadsheetml/2009/9/ac" r="25" x14ac:dyDescent="0.2">
      <c r="A25" s="389" t="str">
        <f>IF(ISBLANK(Regressions!A35), " ", Regressions!A35)</f>
        <v>Lesotho</v>
      </c>
      <c r="B25" s="390">
        <f>IF(ISBLANK(Regressions!B35), " ", Regressions!B35)</f>
        <v>2021</v>
      </c>
      <c r="C25" s="391" t="str">
        <f>IF(ISBLANK(Regressions!C35), " ", Regressions!C35)</f>
        <v>National</v>
      </c>
      <c r="D25" s="392">
        <f>IF(ISBLANK(Regressions!D35), " ", Regressions!D35)</f>
        <v>746307</v>
      </c>
      <c r="E25" s="395" t="e">
        <f>IF(ISNUMBER(Regressions!E35),ROUND(Regressions!E35, 1), NA())</f>
        <v>#N/A</v>
      </c>
      <c r="F25" s="393" t="e">
        <f>IF(ISNUMBER(Regressions!F35),ROUND(Regressions!F35, 1), NA())</f>
        <v>#N/A</v>
      </c>
      <c r="G25" s="396" t="e">
        <f>IF(ISNUMBER(Regressions!G35),ROUND(Regressions!G35, 1), NA())</f>
        <v>#N/A</v>
      </c>
      <c r="H25" s="394" t="e">
        <f>IF(ISNUMBER(Regressions!H35),ROUND(Regressions!H35, 1), NA())</f>
        <v>#N/A</v>
      </c>
      <c r="I25" s="397" t="e">
        <f>IF(ISNUMBER(Regressions!I35),ROUND(Regressions!I35, 1), NA())</f>
        <v>#N/A</v>
      </c>
      <c r="J25" s="395" t="e">
        <f>IF(ISNUMBER(Regressions!K35),ROUND(Regressions!K35, 1), NA())</f>
        <v>#N/A</v>
      </c>
      <c r="K25" s="393" t="e">
        <f>IF(ISNUMBER(Regressions!L35),ROUND(Regressions!L35, 1), NA())</f>
        <v>#N/A</v>
      </c>
      <c r="L25" s="398" t="e">
        <f>IF(ISNUMBER(Regressions!M35),ROUND(Regressions!M35, 1), NA())</f>
        <v>#N/A</v>
      </c>
      <c r="M25" s="394" t="e">
        <f>IF(ISNUMBER(Regressions!N35),ROUND(Regressions!N35, 1), NA())</f>
        <v>#N/A</v>
      </c>
      <c r="N25" s="397" t="e">
        <f>IF(ISNUMBER(Regressions!O35),ROUND(Regressions!O35, 1), NA())</f>
        <v>#N/A</v>
      </c>
      <c r="O25" s="395" t="e">
        <f>IF(ISNUMBER(Regressions!Q35),ROUND(Regressions!Q35, 1), NA())</f>
        <v>#N/A</v>
      </c>
      <c r="P25" s="393" t="e">
        <f>IF(ISNUMBER(Regressions!R35),ROUND(Regressions!R35, 1), NA())</f>
        <v>#N/A</v>
      </c>
      <c r="Q25" s="399" t="e">
        <f>IF(ISNUMBER(Regressions!S35),ROUND(Regressions!S35, 1), NA())</f>
        <v>#N/A</v>
      </c>
      <c r="R25" s="394" t="e">
        <f>IF(ISNUMBER(Regressions!T35),ROUND(Regressions!T35, 1), NA())</f>
        <v>#N/A</v>
      </c>
      <c r="S25" s="397" t="e">
        <f>IF(ISNUMBER(Regressions!U35),ROUND(Regressions!U35, 1), NA())</f>
        <v>#N/A</v>
      </c>
      <c r="T25" s="388"/>
      <c r="U25" s="388"/>
      <c r="V25" s="388"/>
      <c r="W25" s="388"/>
      <c r="X25" s="388"/>
      <c r="Y25" s="388"/>
      <c r="Z25" s="388"/>
      <c r="AA25" s="388"/>
      <c r="AB25" s="388"/>
      <c r="AC25" s="388"/>
    </row>
    <row xmlns:x14ac="http://schemas.microsoft.com/office/spreadsheetml/2009/9/ac" r="26" x14ac:dyDescent="0.2">
      <c r="A26" s="336" t="str">
        <f>IF(ISBLANK(Regressions!A36), " ", Regressions!A36)</f>
        <v>Lesotho</v>
      </c>
      <c r="B26" s="337">
        <f>IF(ISBLANK(Regressions!B36), " ", Regressions!B36)</f>
        <v>2022</v>
      </c>
      <c r="C26" s="342" t="str">
        <f>IF(ISBLANK(Regressions!C36), " ", Regressions!C36)</f>
        <v>National</v>
      </c>
      <c r="D26" s="338">
        <f>IF(ISBLANK(Regressions!D36), " ", Regressions!D36)</f>
        <v>752089</v>
      </c>
      <c r="E26" s="214" t="e">
        <f>IF(ISNUMBER(Regressions!E36),ROUND(Regressions!E36, 1), NA())</f>
        <v>#N/A</v>
      </c>
      <c r="F26" s="339" t="e">
        <f>IF(ISNUMBER(Regressions!F36),ROUND(Regressions!F36, 1), NA())</f>
        <v>#N/A</v>
      </c>
      <c r="G26" s="236" t="e">
        <f>IF(ISNUMBER(Regressions!G36),ROUND(Regressions!G36, 1), NA())</f>
        <v>#N/A</v>
      </c>
      <c r="H26" s="340" t="e">
        <f>IF(ISNUMBER(Regressions!H36),ROUND(Regressions!H36, 1), NA())</f>
        <v>#N/A</v>
      </c>
      <c r="I26" s="237" t="e">
        <f>IF(ISNUMBER(Regressions!I36),ROUND(Regressions!I36, 1), NA())</f>
        <v>#N/A</v>
      </c>
      <c r="J26" s="341" t="e">
        <f>IF(ISNUMBER(Regressions!K36),ROUND(Regressions!K36, 1), NA())</f>
        <v>#N/A</v>
      </c>
      <c r="K26" s="339" t="e">
        <f>IF(ISNUMBER(Regressions!L36),ROUND(Regressions!L36, 1), NA())</f>
        <v>#N/A</v>
      </c>
      <c r="L26" s="238" t="e">
        <f>IF(ISNUMBER(Regressions!M36),ROUND(Regressions!M36, 1), NA())</f>
        <v>#N/A</v>
      </c>
      <c r="M26" s="340" t="e">
        <f>IF(ISNUMBER(Regressions!N36),ROUND(Regressions!N36, 1), NA())</f>
        <v>#N/A</v>
      </c>
      <c r="N26" s="237" t="e">
        <f>IF(ISNUMBER(Regressions!O36),ROUND(Regressions!O36, 1), NA())</f>
        <v>#N/A</v>
      </c>
      <c r="O26" s="341" t="e">
        <f>IF(ISNUMBER(Regressions!Q36),ROUND(Regressions!Q36, 1), NA())</f>
        <v>#N/A</v>
      </c>
      <c r="P26" s="339" t="e">
        <f>IF(ISNUMBER(Regressions!R36),ROUND(Regressions!R36, 1), NA())</f>
        <v>#N/A</v>
      </c>
      <c r="Q26" s="215" t="e">
        <f>IF(ISNUMBER(Regressions!S36),ROUND(Regressions!S36, 1), NA())</f>
        <v>#N/A</v>
      </c>
      <c r="R26" s="340" t="e">
        <f>IF(ISNUMBER(Regressions!T36),ROUND(Regressions!T36, 1), NA())</f>
        <v>#N/A</v>
      </c>
      <c r="S26" s="237" t="e">
        <f>IF(ISNUMBER(Regressions!U36),ROUND(Regressions!U36, 1), NA())</f>
        <v>#N/A</v>
      </c>
    </row>
    <row xmlns:x14ac="http://schemas.microsoft.com/office/spreadsheetml/2009/9/ac" r="27" x14ac:dyDescent="0.2">
      <c r="A27" s="343" t="str">
        <f>IF(ISBLANK(Regressions!A37), " ", Regressions!A37)</f>
        <v>Lesotho</v>
      </c>
      <c r="B27" s="344">
        <f>IF(ISBLANK(Regressions!B37), " ", Regressions!B37)</f>
        <v>2023</v>
      </c>
      <c r="C27" s="345" t="str">
        <f>IF(ISBLANK(Regressions!C37), " ", Regressions!C37)</f>
        <v>National</v>
      </c>
      <c r="D27" s="346">
        <f>IF(ISBLANK(Regressions!D37), " ", Regressions!D37)</f>
        <v>717745</v>
      </c>
      <c r="E27" s="347" t="e">
        <f>IF(ISNUMBER(Regressions!E37),ROUND(Regressions!E37, 1), NA())</f>
        <v>#N/A</v>
      </c>
      <c r="F27" s="348" t="e">
        <f>IF(ISNUMBER(Regressions!F37),ROUND(Regressions!F37, 1), NA())</f>
        <v>#N/A</v>
      </c>
      <c r="G27" s="349" t="e">
        <f>IF(ISNUMBER(Regressions!G37),ROUND(Regressions!G37, 1), NA())</f>
        <v>#N/A</v>
      </c>
      <c r="H27" s="350" t="e">
        <f>IF(ISNUMBER(Regressions!H37),ROUND(Regressions!H37, 1), NA())</f>
        <v>#N/A</v>
      </c>
      <c r="I27" s="351" t="e">
        <f>IF(ISNUMBER(Regressions!I37),ROUND(Regressions!I37, 1), NA())</f>
        <v>#N/A</v>
      </c>
      <c r="J27" s="352" t="e">
        <f>IF(ISNUMBER(Regressions!K37),ROUND(Regressions!K37, 1), NA())</f>
        <v>#N/A</v>
      </c>
      <c r="K27" s="348" t="e">
        <f>IF(ISNUMBER(Regressions!L37),ROUND(Regressions!L37, 1), NA())</f>
        <v>#N/A</v>
      </c>
      <c r="L27" s="353" t="e">
        <f>IF(ISNUMBER(Regressions!M37),ROUND(Regressions!M37, 1), NA())</f>
        <v>#N/A</v>
      </c>
      <c r="M27" s="350" t="e">
        <f>IF(ISNUMBER(Regressions!N37),ROUND(Regressions!N37, 1), NA())</f>
        <v>#N/A</v>
      </c>
      <c r="N27" s="351" t="e">
        <f>IF(ISNUMBER(Regressions!O37),ROUND(Regressions!O37, 1), NA())</f>
        <v>#N/A</v>
      </c>
      <c r="O27" s="352" t="e">
        <f>IF(ISNUMBER(Regressions!Q37),ROUND(Regressions!Q37, 1), NA())</f>
        <v>#N/A</v>
      </c>
      <c r="P27" s="348" t="e">
        <f>IF(ISNUMBER(Regressions!R37),ROUND(Regressions!R37, 1), NA())</f>
        <v>#N/A</v>
      </c>
      <c r="Q27" s="354" t="e">
        <f>IF(ISNUMBER(Regressions!S37),ROUND(Regressions!S37, 1), NA())</f>
        <v>#N/A</v>
      </c>
      <c r="R27" s="350" t="e">
        <f>IF(ISNUMBER(Regressions!T37),ROUND(Regressions!T37, 1), NA())</f>
        <v>#N/A</v>
      </c>
      <c r="S27" s="351" t="e">
        <f>IF(ISNUMBER(Regressions!U37),ROUND(Regressions!U37, 1), NA())</f>
        <v>#N/A</v>
      </c>
    </row>
    <row xmlns:x14ac="http://schemas.microsoft.com/office/spreadsheetml/2009/9/ac" r="28" hidden="true" x14ac:dyDescent="0.2">
      <c r="A28" s="336" t="str">
        <f>IF(ISBLANK(Regressions!A38), " ", Regressions!A38)</f>
        <v>Lesotho</v>
      </c>
      <c r="B28" s="337">
        <f>IF(ISBLANK(Regressions!B38), " ", Regressions!B38)</f>
        <v>2024</v>
      </c>
      <c r="C28" s="342" t="str">
        <f>IF(ISBLANK(Regressions!C38), " ", Regressions!C38)</f>
        <v>National</v>
      </c>
      <c r="D28" s="338" t="str">
        <f>IF(ISBLANK(Regressions!D38), " ", Regressions!D38)</f>
        <v> </v>
      </c>
      <c r="E28" s="214" t="e">
        <f>IF(ISNUMBER(Regressions!E38),ROUND(Regressions!E38, 1), NA())</f>
        <v>#N/A</v>
      </c>
      <c r="F28" s="339" t="e">
        <f>IF(ISNUMBER(Regressions!F38),ROUND(Regressions!F38, 1), NA())</f>
        <v>#N/A</v>
      </c>
      <c r="G28" s="236" t="e">
        <f>IF(ISNUMBER(Regressions!G38),ROUND(Regressions!G38, 1), NA())</f>
        <v>#N/A</v>
      </c>
      <c r="H28" s="340" t="e">
        <f>IF(ISNUMBER(Regressions!H38),ROUND(Regressions!H38, 1), NA())</f>
        <v>#N/A</v>
      </c>
      <c r="I28" s="237" t="e">
        <f>IF(ISNUMBER(Regressions!I38),ROUND(Regressions!I38, 1), NA())</f>
        <v>#N/A</v>
      </c>
      <c r="J28" s="341" t="e">
        <f>IF(ISNUMBER(Regressions!K38),ROUND(Regressions!K38, 1), NA())</f>
        <v>#N/A</v>
      </c>
      <c r="K28" s="339" t="e">
        <f>IF(ISNUMBER(Regressions!L38),ROUND(Regressions!L38, 1), NA())</f>
        <v>#N/A</v>
      </c>
      <c r="L28" s="238" t="e">
        <f>IF(ISNUMBER(Regressions!M38),ROUND(Regressions!M38, 1), NA())</f>
        <v>#N/A</v>
      </c>
      <c r="M28" s="340" t="e">
        <f>IF(ISNUMBER(Regressions!N38),ROUND(Regressions!N38, 1), NA())</f>
        <v>#N/A</v>
      </c>
      <c r="N28" s="237" t="e">
        <f>IF(ISNUMBER(Regressions!O38),ROUND(Regressions!O38, 1), NA())</f>
        <v>#N/A</v>
      </c>
      <c r="O28" s="341" t="e">
        <f>IF(ISNUMBER(Regressions!Q38),ROUND(Regressions!Q38, 1), NA())</f>
        <v>#N/A</v>
      </c>
      <c r="P28" s="339" t="e">
        <f>IF(ISNUMBER(Regressions!R38),ROUND(Regressions!R38, 1), NA())</f>
        <v>#N/A</v>
      </c>
      <c r="Q28" s="215" t="e">
        <f>IF(ISNUMBER(Regressions!S38),ROUND(Regressions!S38, 1), NA())</f>
        <v>#N/A</v>
      </c>
      <c r="R28" s="340" t="e">
        <f>IF(ISNUMBER(Regressions!T38),ROUND(Regressions!T38, 1), NA())</f>
        <v>#N/A</v>
      </c>
      <c r="S28" s="237" t="e">
        <f>IF(ISNUMBER(Regressions!U38),ROUND(Regressions!U38, 1), NA())</f>
        <v>#N/A</v>
      </c>
    </row>
    <row xmlns:x14ac="http://schemas.microsoft.com/office/spreadsheetml/2009/9/ac" r="29" hidden="true" x14ac:dyDescent="0.2">
      <c r="A29" s="336" t="str">
        <f>IF(ISBLANK(Regressions!A39), " ", Regressions!A39)</f>
        <v>Lesotho</v>
      </c>
      <c r="B29" s="337">
        <f>IF(ISBLANK(Regressions!B39), " ", Regressions!B39)</f>
        <v>2025</v>
      </c>
      <c r="C29" s="342" t="str">
        <f>IF(ISBLANK(Regressions!C39), " ", Regressions!C39)</f>
        <v>National</v>
      </c>
      <c r="D29" s="338" t="str">
        <f>IF(ISBLANK(Regressions!D39), " ", Regressions!D39)</f>
        <v> </v>
      </c>
      <c r="E29" s="214" t="e">
        <f>IF(ISNUMBER(Regressions!E39),ROUND(Regressions!E39, 1), NA())</f>
        <v>#N/A</v>
      </c>
      <c r="F29" s="339" t="e">
        <f>IF(ISNUMBER(Regressions!F39),ROUND(Regressions!F39, 1), NA())</f>
        <v>#N/A</v>
      </c>
      <c r="G29" s="236" t="e">
        <f>IF(ISNUMBER(Regressions!G39),ROUND(Regressions!G39, 1), NA())</f>
        <v>#N/A</v>
      </c>
      <c r="H29" s="340" t="e">
        <f>IF(ISNUMBER(Regressions!H39),ROUND(Regressions!H39, 1), NA())</f>
        <v>#N/A</v>
      </c>
      <c r="I29" s="237" t="e">
        <f>IF(ISNUMBER(Regressions!I39),ROUND(Regressions!I39, 1), NA())</f>
        <v>#N/A</v>
      </c>
      <c r="J29" s="341" t="e">
        <f>IF(ISNUMBER(Regressions!K39),ROUND(Regressions!K39, 1), NA())</f>
        <v>#N/A</v>
      </c>
      <c r="K29" s="339" t="e">
        <f>IF(ISNUMBER(Regressions!L39),ROUND(Regressions!L39, 1), NA())</f>
        <v>#N/A</v>
      </c>
      <c r="L29" s="238" t="e">
        <f>IF(ISNUMBER(Regressions!M39),ROUND(Regressions!M39, 1), NA())</f>
        <v>#N/A</v>
      </c>
      <c r="M29" s="340" t="e">
        <f>IF(ISNUMBER(Regressions!N39),ROUND(Regressions!N39, 1), NA())</f>
        <v>#N/A</v>
      </c>
      <c r="N29" s="237" t="e">
        <f>IF(ISNUMBER(Regressions!O39),ROUND(Regressions!O39, 1), NA())</f>
        <v>#N/A</v>
      </c>
      <c r="O29" s="341" t="e">
        <f>IF(ISNUMBER(Regressions!Q39),ROUND(Regressions!Q39, 1), NA())</f>
        <v>#N/A</v>
      </c>
      <c r="P29" s="339" t="e">
        <f>IF(ISNUMBER(Regressions!R39),ROUND(Regressions!R39, 1), NA())</f>
        <v>#N/A</v>
      </c>
      <c r="Q29" s="215" t="e">
        <f>IF(ISNUMBER(Regressions!S39),ROUND(Regressions!S39, 1), NA())</f>
        <v>#N/A</v>
      </c>
      <c r="R29" s="340" t="e">
        <f>IF(ISNUMBER(Regressions!T39),ROUND(Regressions!T39, 1), NA())</f>
        <v>#N/A</v>
      </c>
      <c r="S29" s="237" t="e">
        <f>IF(ISNUMBER(Regressions!U39),ROUND(Regressions!U39, 1), NA())</f>
        <v>#N/A</v>
      </c>
    </row>
    <row xmlns:x14ac="http://schemas.microsoft.com/office/spreadsheetml/2009/9/ac" r="30" hidden="true" x14ac:dyDescent="0.2">
      <c r="A30" s="336" t="str">
        <f>IF(ISBLANK(Regressions!A40), " ", Regressions!A40)</f>
        <v>Lesotho</v>
      </c>
      <c r="B30" s="337">
        <f>IF(ISBLANK(Regressions!B40), " ", Regressions!B40)</f>
        <v>2026</v>
      </c>
      <c r="C30" s="342" t="str">
        <f>IF(ISBLANK(Regressions!C40), " ", Regressions!C40)</f>
        <v>National</v>
      </c>
      <c r="D30" s="338" t="str">
        <f>IF(ISBLANK(Regressions!D40), " ", Regressions!D40)</f>
        <v> </v>
      </c>
      <c r="E30" s="214" t="e">
        <f>IF(ISNUMBER(Regressions!E40),ROUND(Regressions!E40, 1), NA())</f>
        <v>#N/A</v>
      </c>
      <c r="F30" s="339" t="e">
        <f>IF(ISNUMBER(Regressions!F40),ROUND(Regressions!F40, 1), NA())</f>
        <v>#N/A</v>
      </c>
      <c r="G30" s="236" t="e">
        <f>IF(ISNUMBER(Regressions!G40),ROUND(Regressions!G40, 1), NA())</f>
        <v>#N/A</v>
      </c>
      <c r="H30" s="340" t="e">
        <f>IF(ISNUMBER(Regressions!H40),ROUND(Regressions!H40, 1), NA())</f>
        <v>#N/A</v>
      </c>
      <c r="I30" s="237" t="e">
        <f>IF(ISNUMBER(Regressions!I40),ROUND(Regressions!I40, 1), NA())</f>
        <v>#N/A</v>
      </c>
      <c r="J30" s="341" t="e">
        <f>IF(ISNUMBER(Regressions!K40),ROUND(Regressions!K40, 1), NA())</f>
        <v>#N/A</v>
      </c>
      <c r="K30" s="339" t="e">
        <f>IF(ISNUMBER(Regressions!L40),ROUND(Regressions!L40, 1), NA())</f>
        <v>#N/A</v>
      </c>
      <c r="L30" s="238" t="e">
        <f>IF(ISNUMBER(Regressions!M40),ROUND(Regressions!M40, 1), NA())</f>
        <v>#N/A</v>
      </c>
      <c r="M30" s="340" t="e">
        <f>IF(ISNUMBER(Regressions!N40),ROUND(Regressions!N40, 1), NA())</f>
        <v>#N/A</v>
      </c>
      <c r="N30" s="237" t="e">
        <f>IF(ISNUMBER(Regressions!O40),ROUND(Regressions!O40, 1), NA())</f>
        <v>#N/A</v>
      </c>
      <c r="O30" s="341" t="e">
        <f>IF(ISNUMBER(Regressions!Q40),ROUND(Regressions!Q40, 1), NA())</f>
        <v>#N/A</v>
      </c>
      <c r="P30" s="339" t="e">
        <f>IF(ISNUMBER(Regressions!R40),ROUND(Regressions!R40, 1), NA())</f>
        <v>#N/A</v>
      </c>
      <c r="Q30" s="215" t="e">
        <f>IF(ISNUMBER(Regressions!S40),ROUND(Regressions!S40, 1), NA())</f>
        <v>#N/A</v>
      </c>
      <c r="R30" s="340" t="e">
        <f>IF(ISNUMBER(Regressions!T40),ROUND(Regressions!T40, 1), NA())</f>
        <v>#N/A</v>
      </c>
      <c r="S30" s="237" t="e">
        <f>IF(ISNUMBER(Regressions!U40),ROUND(Regressions!U40, 1), NA())</f>
        <v>#N/A</v>
      </c>
    </row>
    <row xmlns:x14ac="http://schemas.microsoft.com/office/spreadsheetml/2009/9/ac" r="31" hidden="true" x14ac:dyDescent="0.2">
      <c r="A31" s="336" t="str">
        <f>IF(ISBLANK(Regressions!A41), " ", Regressions!A41)</f>
        <v>Lesotho</v>
      </c>
      <c r="B31" s="337">
        <f>IF(ISBLANK(Regressions!B41), " ", Regressions!B41)</f>
        <v>2027</v>
      </c>
      <c r="C31" s="342" t="str">
        <f>IF(ISBLANK(Regressions!C41), " ", Regressions!C41)</f>
        <v>National</v>
      </c>
      <c r="D31" s="338" t="str">
        <f>IF(ISBLANK(Regressions!D41), " ", Regressions!D41)</f>
        <v> </v>
      </c>
      <c r="E31" s="214" t="e">
        <f>IF(ISNUMBER(Regressions!E41),ROUND(Regressions!E41, 1), NA())</f>
        <v>#N/A</v>
      </c>
      <c r="F31" s="339" t="e">
        <f>IF(ISNUMBER(Regressions!F41),ROUND(Regressions!F41, 1), NA())</f>
        <v>#N/A</v>
      </c>
      <c r="G31" s="236" t="e">
        <f>IF(ISNUMBER(Regressions!G41),ROUND(Regressions!G41, 1), NA())</f>
        <v>#N/A</v>
      </c>
      <c r="H31" s="340" t="e">
        <f>IF(ISNUMBER(Regressions!H41),ROUND(Regressions!H41, 1), NA())</f>
        <v>#N/A</v>
      </c>
      <c r="I31" s="237" t="e">
        <f>IF(ISNUMBER(Regressions!I41),ROUND(Regressions!I41, 1), NA())</f>
        <v>#N/A</v>
      </c>
      <c r="J31" s="341" t="e">
        <f>IF(ISNUMBER(Regressions!K41),ROUND(Regressions!K41, 1), NA())</f>
        <v>#N/A</v>
      </c>
      <c r="K31" s="339" t="e">
        <f>IF(ISNUMBER(Regressions!L41),ROUND(Regressions!L41, 1), NA())</f>
        <v>#N/A</v>
      </c>
      <c r="L31" s="238" t="e">
        <f>IF(ISNUMBER(Regressions!M41),ROUND(Regressions!M41, 1), NA())</f>
        <v>#N/A</v>
      </c>
      <c r="M31" s="340" t="e">
        <f>IF(ISNUMBER(Regressions!N41),ROUND(Regressions!N41, 1), NA())</f>
        <v>#N/A</v>
      </c>
      <c r="N31" s="237" t="e">
        <f>IF(ISNUMBER(Regressions!O41),ROUND(Regressions!O41, 1), NA())</f>
        <v>#N/A</v>
      </c>
      <c r="O31" s="341" t="e">
        <f>IF(ISNUMBER(Regressions!Q41),ROUND(Regressions!Q41, 1), NA())</f>
        <v>#N/A</v>
      </c>
      <c r="P31" s="339" t="e">
        <f>IF(ISNUMBER(Regressions!R41),ROUND(Regressions!R41, 1), NA())</f>
        <v>#N/A</v>
      </c>
      <c r="Q31" s="215" t="e">
        <f>IF(ISNUMBER(Regressions!S41),ROUND(Regressions!S41, 1), NA())</f>
        <v>#N/A</v>
      </c>
      <c r="R31" s="340" t="e">
        <f>IF(ISNUMBER(Regressions!T41),ROUND(Regressions!T41, 1), NA())</f>
        <v>#N/A</v>
      </c>
      <c r="S31" s="237" t="e">
        <f>IF(ISNUMBER(Regressions!U41),ROUND(Regressions!U41, 1), NA())</f>
        <v>#N/A</v>
      </c>
    </row>
    <row xmlns:x14ac="http://schemas.microsoft.com/office/spreadsheetml/2009/9/ac" r="32" hidden="true" x14ac:dyDescent="0.2">
      <c r="A32" s="336" t="str">
        <f>IF(ISBLANK(Regressions!A42), " ", Regressions!A42)</f>
        <v>Lesotho</v>
      </c>
      <c r="B32" s="337">
        <f>IF(ISBLANK(Regressions!B42), " ", Regressions!B42)</f>
        <v>2028</v>
      </c>
      <c r="C32" s="342" t="str">
        <f>IF(ISBLANK(Regressions!C42), " ", Regressions!C42)</f>
        <v>National</v>
      </c>
      <c r="D32" s="338" t="str">
        <f>IF(ISBLANK(Regressions!D42), " ", Regressions!D42)</f>
        <v> </v>
      </c>
      <c r="E32" s="214" t="e">
        <f>IF(ISNUMBER(Regressions!E42),ROUND(Regressions!E42, 1), NA())</f>
        <v>#N/A</v>
      </c>
      <c r="F32" s="339" t="e">
        <f>IF(ISNUMBER(Regressions!F42),ROUND(Regressions!F42, 1), NA())</f>
        <v>#N/A</v>
      </c>
      <c r="G32" s="236" t="e">
        <f>IF(ISNUMBER(Regressions!G42),ROUND(Regressions!G42, 1), NA())</f>
        <v>#N/A</v>
      </c>
      <c r="H32" s="340" t="e">
        <f>IF(ISNUMBER(Regressions!H42),ROUND(Regressions!H42, 1), NA())</f>
        <v>#N/A</v>
      </c>
      <c r="I32" s="237" t="e">
        <f>IF(ISNUMBER(Regressions!I42),ROUND(Regressions!I42, 1), NA())</f>
        <v>#N/A</v>
      </c>
      <c r="J32" s="341" t="e">
        <f>IF(ISNUMBER(Regressions!K42),ROUND(Regressions!K42, 1), NA())</f>
        <v>#N/A</v>
      </c>
      <c r="K32" s="339" t="e">
        <f>IF(ISNUMBER(Regressions!L42),ROUND(Regressions!L42, 1), NA())</f>
        <v>#N/A</v>
      </c>
      <c r="L32" s="238" t="e">
        <f>IF(ISNUMBER(Regressions!M42),ROUND(Regressions!M42, 1), NA())</f>
        <v>#N/A</v>
      </c>
      <c r="M32" s="340" t="e">
        <f>IF(ISNUMBER(Regressions!N42),ROUND(Regressions!N42, 1), NA())</f>
        <v>#N/A</v>
      </c>
      <c r="N32" s="237" t="e">
        <f>IF(ISNUMBER(Regressions!O42),ROUND(Regressions!O42, 1), NA())</f>
        <v>#N/A</v>
      </c>
      <c r="O32" s="341" t="e">
        <f>IF(ISNUMBER(Regressions!Q42),ROUND(Regressions!Q42, 1), NA())</f>
        <v>#N/A</v>
      </c>
      <c r="P32" s="339" t="e">
        <f>IF(ISNUMBER(Regressions!R42),ROUND(Regressions!R42, 1), NA())</f>
        <v>#N/A</v>
      </c>
      <c r="Q32" s="215" t="e">
        <f>IF(ISNUMBER(Regressions!S42),ROUND(Regressions!S42, 1), NA())</f>
        <v>#N/A</v>
      </c>
      <c r="R32" s="340" t="e">
        <f>IF(ISNUMBER(Regressions!T42),ROUND(Regressions!T42, 1), NA())</f>
        <v>#N/A</v>
      </c>
      <c r="S32" s="237" t="e">
        <f>IF(ISNUMBER(Regressions!U42),ROUND(Regressions!U42, 1), NA())</f>
        <v>#N/A</v>
      </c>
    </row>
    <row xmlns:x14ac="http://schemas.microsoft.com/office/spreadsheetml/2009/9/ac" r="33" hidden="true" x14ac:dyDescent="0.2">
      <c r="A33" s="336" t="str">
        <f>IF(ISBLANK(Regressions!A43), " ", Regressions!A43)</f>
        <v>Lesotho</v>
      </c>
      <c r="B33" s="337">
        <f>IF(ISBLANK(Regressions!B43), " ", Regressions!B43)</f>
        <v>2029</v>
      </c>
      <c r="C33" s="342" t="str">
        <f>IF(ISBLANK(Regressions!C43), " ", Regressions!C43)</f>
        <v>National</v>
      </c>
      <c r="D33" s="338" t="str">
        <f>IF(ISBLANK(Regressions!D43), " ", Regressions!D43)</f>
        <v> </v>
      </c>
      <c r="E33" s="214" t="e">
        <f>IF(ISNUMBER(Regressions!E43),ROUND(Regressions!E43, 1), NA())</f>
        <v>#N/A</v>
      </c>
      <c r="F33" s="339" t="e">
        <f>IF(ISNUMBER(Regressions!F43),ROUND(Regressions!F43, 1), NA())</f>
        <v>#N/A</v>
      </c>
      <c r="G33" s="236" t="e">
        <f>IF(ISNUMBER(Regressions!G43),ROUND(Regressions!G43, 1), NA())</f>
        <v>#N/A</v>
      </c>
      <c r="H33" s="340" t="e">
        <f>IF(ISNUMBER(Regressions!H43),ROUND(Regressions!H43, 1), NA())</f>
        <v>#N/A</v>
      </c>
      <c r="I33" s="237" t="e">
        <f>IF(ISNUMBER(Regressions!I43),ROUND(Regressions!I43, 1), NA())</f>
        <v>#N/A</v>
      </c>
      <c r="J33" s="341" t="e">
        <f>IF(ISNUMBER(Regressions!K43),ROUND(Regressions!K43, 1), NA())</f>
        <v>#N/A</v>
      </c>
      <c r="K33" s="339" t="e">
        <f>IF(ISNUMBER(Regressions!L43),ROUND(Regressions!L43, 1), NA())</f>
        <v>#N/A</v>
      </c>
      <c r="L33" s="238" t="e">
        <f>IF(ISNUMBER(Regressions!M43),ROUND(Regressions!M43, 1), NA())</f>
        <v>#N/A</v>
      </c>
      <c r="M33" s="340" t="e">
        <f>IF(ISNUMBER(Regressions!N43),ROUND(Regressions!N43, 1), NA())</f>
        <v>#N/A</v>
      </c>
      <c r="N33" s="237" t="e">
        <f>IF(ISNUMBER(Regressions!O43),ROUND(Regressions!O43, 1), NA())</f>
        <v>#N/A</v>
      </c>
      <c r="O33" s="341" t="e">
        <f>IF(ISNUMBER(Regressions!Q43),ROUND(Regressions!Q43, 1), NA())</f>
        <v>#N/A</v>
      </c>
      <c r="P33" s="339" t="e">
        <f>IF(ISNUMBER(Regressions!R43),ROUND(Regressions!R43, 1), NA())</f>
        <v>#N/A</v>
      </c>
      <c r="Q33" s="215" t="e">
        <f>IF(ISNUMBER(Regressions!S43),ROUND(Regressions!S43, 1), NA())</f>
        <v>#N/A</v>
      </c>
      <c r="R33" s="340" t="e">
        <f>IF(ISNUMBER(Regressions!T43),ROUND(Regressions!T43, 1), NA())</f>
        <v>#N/A</v>
      </c>
      <c r="S33" s="237" t="e">
        <f>IF(ISNUMBER(Regressions!U43),ROUND(Regressions!U43, 1), NA())</f>
        <v>#N/A</v>
      </c>
    </row>
    <row xmlns:x14ac="http://schemas.microsoft.com/office/spreadsheetml/2009/9/ac" r="34" hidden="true" x14ac:dyDescent="0.2">
      <c r="A34" s="336" t="str">
        <f>IF(ISBLANK(Regressions!A44), " ", Regressions!A44)</f>
        <v>Lesotho</v>
      </c>
      <c r="B34" s="337">
        <f>IF(ISBLANK(Regressions!B44), " ", Regressions!B44)</f>
        <v>2030</v>
      </c>
      <c r="C34" s="342" t="str">
        <f>IF(ISBLANK(Regressions!C44), " ", Regressions!C44)</f>
        <v>National</v>
      </c>
      <c r="D34" s="338" t="str">
        <f>IF(ISBLANK(Regressions!D44), " ", Regressions!D44)</f>
        <v> </v>
      </c>
      <c r="E34" s="214" t="e">
        <f>IF(ISNUMBER(Regressions!E44),ROUND(Regressions!E44, 1), NA())</f>
        <v>#N/A</v>
      </c>
      <c r="F34" s="339" t="e">
        <f>IF(ISNUMBER(Regressions!F44),ROUND(Regressions!F44, 1), NA())</f>
        <v>#N/A</v>
      </c>
      <c r="G34" s="236" t="e">
        <f>IF(ISNUMBER(Regressions!G44),ROUND(Regressions!G44, 1), NA())</f>
        <v>#N/A</v>
      </c>
      <c r="H34" s="340" t="e">
        <f>IF(ISNUMBER(Regressions!H44),ROUND(Regressions!H44, 1), NA())</f>
        <v>#N/A</v>
      </c>
      <c r="I34" s="237" t="e">
        <f>IF(ISNUMBER(Regressions!I44),ROUND(Regressions!I44, 1), NA())</f>
        <v>#N/A</v>
      </c>
      <c r="J34" s="341" t="e">
        <f>IF(ISNUMBER(Regressions!K44),ROUND(Regressions!K44, 1), NA())</f>
        <v>#N/A</v>
      </c>
      <c r="K34" s="339" t="e">
        <f>IF(ISNUMBER(Regressions!L44),ROUND(Regressions!L44, 1), NA())</f>
        <v>#N/A</v>
      </c>
      <c r="L34" s="238" t="e">
        <f>IF(ISNUMBER(Regressions!M44),ROUND(Regressions!M44, 1), NA())</f>
        <v>#N/A</v>
      </c>
      <c r="M34" s="340" t="e">
        <f>IF(ISNUMBER(Regressions!N44),ROUND(Regressions!N44, 1), NA())</f>
        <v>#N/A</v>
      </c>
      <c r="N34" s="237" t="e">
        <f>IF(ISNUMBER(Regressions!O44),ROUND(Regressions!O44, 1), NA())</f>
        <v>#N/A</v>
      </c>
      <c r="O34" s="341" t="e">
        <f>IF(ISNUMBER(Regressions!Q44),ROUND(Regressions!Q44, 1), NA())</f>
        <v>#N/A</v>
      </c>
      <c r="P34" s="339" t="e">
        <f>IF(ISNUMBER(Regressions!R44),ROUND(Regressions!R44, 1), NA())</f>
        <v>#N/A</v>
      </c>
      <c r="Q34" s="215" t="e">
        <f>IF(ISNUMBER(Regressions!S44),ROUND(Regressions!S44, 1), NA())</f>
        <v>#N/A</v>
      </c>
      <c r="R34" s="340" t="e">
        <f>IF(ISNUMBER(Regressions!T44),ROUND(Regressions!T44, 1), NA())</f>
        <v>#N/A</v>
      </c>
      <c r="S34" s="237" t="e">
        <f>IF(ISNUMBER(Regressions!U44),ROUND(Regressions!U44, 1), NA())</f>
        <v>#N/A</v>
      </c>
    </row>
    <row xmlns:x14ac="http://schemas.microsoft.com/office/spreadsheetml/2009/9/ac" r="35" x14ac:dyDescent="0.2">
      <c r="A35" s="336" t="str">
        <f>IF(ISBLANK(Regressions!A45), " ", Regressions!A45)</f>
        <v>Lesotho</v>
      </c>
      <c r="B35" s="337">
        <f>IF(ISBLANK(Regressions!B45), " ", Regressions!B45)</f>
        <v>2000</v>
      </c>
      <c r="C35" s="342" t="str">
        <f>IF(ISBLANK(Regressions!C45), " ", Regressions!C45)</f>
        <v>Urban</v>
      </c>
      <c r="D35" s="338">
        <f>IF(ISBLANK(Regressions!D45), " ", Regressions!D45)</f>
        <v>150827.48359012601</v>
      </c>
      <c r="E35" s="214" t="e">
        <f>IF(ISNUMBER(Regressions!E45),ROUND(Regressions!E45, 1), NA())</f>
        <v>#N/A</v>
      </c>
      <c r="F35" s="339" t="e">
        <f>IF(ISNUMBER(Regressions!F45),ROUND(Regressions!F45, 1), NA())</f>
        <v>#N/A</v>
      </c>
      <c r="G35" s="236" t="e">
        <f>IF(ISNUMBER(Regressions!G45),ROUND(Regressions!G45, 1), NA())</f>
        <v>#N/A</v>
      </c>
      <c r="H35" s="340" t="e">
        <f>IF(ISNUMBER(Regressions!H45),ROUND(Regressions!H45, 1), NA())</f>
        <v>#N/A</v>
      </c>
      <c r="I35" s="237" t="e">
        <f>IF(ISNUMBER(Regressions!I45),ROUND(Regressions!I45, 1), NA())</f>
        <v>#N/A</v>
      </c>
      <c r="J35" s="341" t="e">
        <f>IF(ISNUMBER(Regressions!K45),ROUND(Regressions!K45, 1), NA())</f>
        <v>#N/A</v>
      </c>
      <c r="K35" s="339" t="e">
        <f>IF(ISNUMBER(Regressions!L45),ROUND(Regressions!L45, 1), NA())</f>
        <v>#N/A</v>
      </c>
      <c r="L35" s="238" t="e">
        <f>IF(ISNUMBER(Regressions!M45),ROUND(Regressions!M45, 1), NA())</f>
        <v>#N/A</v>
      </c>
      <c r="M35" s="340" t="e">
        <f>IF(ISNUMBER(Regressions!N45),ROUND(Regressions!N45, 1), NA())</f>
        <v>#N/A</v>
      </c>
      <c r="N35" s="237" t="e">
        <f>IF(ISNUMBER(Regressions!O45),ROUND(Regressions!O45, 1), NA())</f>
        <v>#N/A</v>
      </c>
      <c r="O35" s="341" t="e">
        <f>IF(ISNUMBER(Regressions!Q45),ROUND(Regressions!Q45, 1), NA())</f>
        <v>#N/A</v>
      </c>
      <c r="P35" s="339" t="e">
        <f>IF(ISNUMBER(Regressions!R45),ROUND(Regressions!R45, 1), NA())</f>
        <v>#N/A</v>
      </c>
      <c r="Q35" s="215" t="e">
        <f>IF(ISNUMBER(Regressions!S45),ROUND(Regressions!S45, 1), NA())</f>
        <v>#N/A</v>
      </c>
      <c r="R35" s="340" t="e">
        <f>IF(ISNUMBER(Regressions!T45),ROUND(Regressions!T45, 1), NA())</f>
        <v>#N/A</v>
      </c>
      <c r="S35" s="237" t="e">
        <f>IF(ISNUMBER(Regressions!U45),ROUND(Regressions!U45, 1), NA())</f>
        <v>#N/A</v>
      </c>
    </row>
    <row xmlns:x14ac="http://schemas.microsoft.com/office/spreadsheetml/2009/9/ac" r="36" x14ac:dyDescent="0.2">
      <c r="A36" s="336" t="str">
        <f>IF(ISBLANK(Regressions!A46), " ", Regressions!A46)</f>
        <v>Lesotho</v>
      </c>
      <c r="B36" s="337">
        <f>IF(ISBLANK(Regressions!B46), " ", Regressions!B46)</f>
        <v>2001</v>
      </c>
      <c r="C36" s="342" t="str">
        <f>IF(ISBLANK(Regressions!C46), " ", Regressions!C46)</f>
        <v>Urban</v>
      </c>
      <c r="D36" s="338">
        <f>IF(ISBLANK(Regressions!D46), " ", Regressions!D46)</f>
        <v>154061.98012554171</v>
      </c>
      <c r="E36" s="214" t="e">
        <f>IF(ISNUMBER(Regressions!E46),ROUND(Regressions!E46, 1), NA())</f>
        <v>#N/A</v>
      </c>
      <c r="F36" s="339" t="e">
        <f>IF(ISNUMBER(Regressions!F46),ROUND(Regressions!F46, 1), NA())</f>
        <v>#N/A</v>
      </c>
      <c r="G36" s="236" t="e">
        <f>IF(ISNUMBER(Regressions!G46),ROUND(Regressions!G46, 1), NA())</f>
        <v>#N/A</v>
      </c>
      <c r="H36" s="340" t="e">
        <f>IF(ISNUMBER(Regressions!H46),ROUND(Regressions!H46, 1), NA())</f>
        <v>#N/A</v>
      </c>
      <c r="I36" s="237" t="e">
        <f>IF(ISNUMBER(Regressions!I46),ROUND(Regressions!I46, 1), NA())</f>
        <v>#N/A</v>
      </c>
      <c r="J36" s="341" t="e">
        <f>IF(ISNUMBER(Regressions!K46),ROUND(Regressions!K46, 1), NA())</f>
        <v>#N/A</v>
      </c>
      <c r="K36" s="339" t="e">
        <f>IF(ISNUMBER(Regressions!L46),ROUND(Regressions!L46, 1), NA())</f>
        <v>#N/A</v>
      </c>
      <c r="L36" s="238" t="e">
        <f>IF(ISNUMBER(Regressions!M46),ROUND(Regressions!M46, 1), NA())</f>
        <v>#N/A</v>
      </c>
      <c r="M36" s="340" t="e">
        <f>IF(ISNUMBER(Regressions!N46),ROUND(Regressions!N46, 1), NA())</f>
        <v>#N/A</v>
      </c>
      <c r="N36" s="237" t="e">
        <f>IF(ISNUMBER(Regressions!O46),ROUND(Regressions!O46, 1), NA())</f>
        <v>#N/A</v>
      </c>
      <c r="O36" s="341" t="e">
        <f>IF(ISNUMBER(Regressions!Q46),ROUND(Regressions!Q46, 1), NA())</f>
        <v>#N/A</v>
      </c>
      <c r="P36" s="339" t="e">
        <f>IF(ISNUMBER(Regressions!R46),ROUND(Regressions!R46, 1), NA())</f>
        <v>#N/A</v>
      </c>
      <c r="Q36" s="215" t="e">
        <f>IF(ISNUMBER(Regressions!S46),ROUND(Regressions!S46, 1), NA())</f>
        <v>#N/A</v>
      </c>
      <c r="R36" s="340" t="e">
        <f>IF(ISNUMBER(Regressions!T46),ROUND(Regressions!T46, 1), NA())</f>
        <v>#N/A</v>
      </c>
      <c r="S36" s="237" t="e">
        <f>IF(ISNUMBER(Regressions!U46),ROUND(Regressions!U46, 1), NA())</f>
        <v>#N/A</v>
      </c>
    </row>
    <row xmlns:x14ac="http://schemas.microsoft.com/office/spreadsheetml/2009/9/ac" r="37" x14ac:dyDescent="0.2">
      <c r="A37" s="336" t="str">
        <f>IF(ISBLANK(Regressions!A47), " ", Regressions!A47)</f>
        <v>Lesotho</v>
      </c>
      <c r="B37" s="337">
        <f>IF(ISBLANK(Regressions!B47), " ", Regressions!B47)</f>
        <v>2002</v>
      </c>
      <c r="C37" s="342" t="str">
        <f>IF(ISBLANK(Regressions!C47), " ", Regressions!C47)</f>
        <v>Urban</v>
      </c>
      <c r="D37" s="338">
        <f>IF(ISBLANK(Regressions!D47), " ", Regressions!D47)</f>
        <v>156879.72903976441</v>
      </c>
      <c r="E37" s="214" t="e">
        <f>IF(ISNUMBER(Regressions!E47),ROUND(Regressions!E47, 1), NA())</f>
        <v>#N/A</v>
      </c>
      <c r="F37" s="339" t="e">
        <f>IF(ISNUMBER(Regressions!F47),ROUND(Regressions!F47, 1), NA())</f>
        <v>#N/A</v>
      </c>
      <c r="G37" s="236" t="e">
        <f>IF(ISNUMBER(Regressions!G47),ROUND(Regressions!G47, 1), NA())</f>
        <v>#N/A</v>
      </c>
      <c r="H37" s="340" t="e">
        <f>IF(ISNUMBER(Regressions!H47),ROUND(Regressions!H47, 1), NA())</f>
        <v>#N/A</v>
      </c>
      <c r="I37" s="237" t="e">
        <f>IF(ISNUMBER(Regressions!I47),ROUND(Regressions!I47, 1), NA())</f>
        <v>#N/A</v>
      </c>
      <c r="J37" s="341" t="e">
        <f>IF(ISNUMBER(Regressions!K47),ROUND(Regressions!K47, 1), NA())</f>
        <v>#N/A</v>
      </c>
      <c r="K37" s="339" t="e">
        <f>IF(ISNUMBER(Regressions!L47),ROUND(Regressions!L47, 1), NA())</f>
        <v>#N/A</v>
      </c>
      <c r="L37" s="238" t="e">
        <f>IF(ISNUMBER(Regressions!M47),ROUND(Regressions!M47, 1), NA())</f>
        <v>#N/A</v>
      </c>
      <c r="M37" s="340" t="e">
        <f>IF(ISNUMBER(Regressions!N47),ROUND(Regressions!N47, 1), NA())</f>
        <v>#N/A</v>
      </c>
      <c r="N37" s="237" t="e">
        <f>IF(ISNUMBER(Regressions!O47),ROUND(Regressions!O47, 1), NA())</f>
        <v>#N/A</v>
      </c>
      <c r="O37" s="341" t="e">
        <f>IF(ISNUMBER(Regressions!Q47),ROUND(Regressions!Q47, 1), NA())</f>
        <v>#N/A</v>
      </c>
      <c r="P37" s="339" t="e">
        <f>IF(ISNUMBER(Regressions!R47),ROUND(Regressions!R47, 1), NA())</f>
        <v>#N/A</v>
      </c>
      <c r="Q37" s="215" t="e">
        <f>IF(ISNUMBER(Regressions!S47),ROUND(Regressions!S47, 1), NA())</f>
        <v>#N/A</v>
      </c>
      <c r="R37" s="340" t="e">
        <f>IF(ISNUMBER(Regressions!T47),ROUND(Regressions!T47, 1), NA())</f>
        <v>#N/A</v>
      </c>
      <c r="S37" s="237" t="e">
        <f>IF(ISNUMBER(Regressions!U47),ROUND(Regressions!U47, 1), NA())</f>
        <v>#N/A</v>
      </c>
    </row>
    <row xmlns:x14ac="http://schemas.microsoft.com/office/spreadsheetml/2009/9/ac" r="38" x14ac:dyDescent="0.2">
      <c r="A38" s="336" t="str">
        <f>IF(ISBLANK(Regressions!A48), " ", Regressions!A48)</f>
        <v>Lesotho</v>
      </c>
      <c r="B38" s="337">
        <f>IF(ISBLANK(Regressions!B48), " ", Regressions!B48)</f>
        <v>2003</v>
      </c>
      <c r="C38" s="342" t="str">
        <f>IF(ISBLANK(Regressions!C48), " ", Regressions!C48)</f>
        <v>Urban</v>
      </c>
      <c r="D38" s="338">
        <f>IF(ISBLANK(Regressions!D48), " ", Regressions!D48)</f>
        <v>159313.57847452161</v>
      </c>
      <c r="E38" s="214" t="e">
        <f>IF(ISNUMBER(Regressions!E48),ROUND(Regressions!E48, 1), NA())</f>
        <v>#N/A</v>
      </c>
      <c r="F38" s="339" t="e">
        <f>IF(ISNUMBER(Regressions!F48),ROUND(Regressions!F48, 1), NA())</f>
        <v>#N/A</v>
      </c>
      <c r="G38" s="236" t="e">
        <f>IF(ISNUMBER(Regressions!G48),ROUND(Regressions!G48, 1), NA())</f>
        <v>#N/A</v>
      </c>
      <c r="H38" s="340" t="e">
        <f>IF(ISNUMBER(Regressions!H48),ROUND(Regressions!H48, 1), NA())</f>
        <v>#N/A</v>
      </c>
      <c r="I38" s="237" t="e">
        <f>IF(ISNUMBER(Regressions!I48),ROUND(Regressions!I48, 1), NA())</f>
        <v>#N/A</v>
      </c>
      <c r="J38" s="341" t="e">
        <f>IF(ISNUMBER(Regressions!K48),ROUND(Regressions!K48, 1), NA())</f>
        <v>#N/A</v>
      </c>
      <c r="K38" s="339" t="e">
        <f>IF(ISNUMBER(Regressions!L48),ROUND(Regressions!L48, 1), NA())</f>
        <v>#N/A</v>
      </c>
      <c r="L38" s="238" t="e">
        <f>IF(ISNUMBER(Regressions!M48),ROUND(Regressions!M48, 1), NA())</f>
        <v>#N/A</v>
      </c>
      <c r="M38" s="340" t="e">
        <f>IF(ISNUMBER(Regressions!N48),ROUND(Regressions!N48, 1), NA())</f>
        <v>#N/A</v>
      </c>
      <c r="N38" s="237" t="e">
        <f>IF(ISNUMBER(Regressions!O48),ROUND(Regressions!O48, 1), NA())</f>
        <v>#N/A</v>
      </c>
      <c r="O38" s="341" t="e">
        <f>IF(ISNUMBER(Regressions!Q48),ROUND(Regressions!Q48, 1), NA())</f>
        <v>#N/A</v>
      </c>
      <c r="P38" s="339" t="e">
        <f>IF(ISNUMBER(Regressions!R48),ROUND(Regressions!R48, 1), NA())</f>
        <v>#N/A</v>
      </c>
      <c r="Q38" s="215" t="e">
        <f>IF(ISNUMBER(Regressions!S48),ROUND(Regressions!S48, 1), NA())</f>
        <v>#N/A</v>
      </c>
      <c r="R38" s="340" t="e">
        <f>IF(ISNUMBER(Regressions!T48),ROUND(Regressions!T48, 1), NA())</f>
        <v>#N/A</v>
      </c>
      <c r="S38" s="237" t="e">
        <f>IF(ISNUMBER(Regressions!U48),ROUND(Regressions!U48, 1), NA())</f>
        <v>#N/A</v>
      </c>
    </row>
    <row xmlns:x14ac="http://schemas.microsoft.com/office/spreadsheetml/2009/9/ac" r="39" x14ac:dyDescent="0.2">
      <c r="A39" s="336" t="str">
        <f>IF(ISBLANK(Regressions!A49), " ", Regressions!A49)</f>
        <v>Lesotho</v>
      </c>
      <c r="B39" s="337">
        <f>IF(ISBLANK(Regressions!B49), " ", Regressions!B49)</f>
        <v>2004</v>
      </c>
      <c r="C39" s="342" t="str">
        <f>IF(ISBLANK(Regressions!C49), " ", Regressions!C49)</f>
        <v>Urban</v>
      </c>
      <c r="D39" s="338">
        <f>IF(ISBLANK(Regressions!D49), " ", Regressions!D49)</f>
        <v>161505.6141343308</v>
      </c>
      <c r="E39" s="214" t="e">
        <f>IF(ISNUMBER(Regressions!E49),ROUND(Regressions!E49, 1), NA())</f>
        <v>#N/A</v>
      </c>
      <c r="F39" s="339" t="e">
        <f>IF(ISNUMBER(Regressions!F49),ROUND(Regressions!F49, 1), NA())</f>
        <v>#N/A</v>
      </c>
      <c r="G39" s="236" t="e">
        <f>IF(ISNUMBER(Regressions!G49),ROUND(Regressions!G49, 1), NA())</f>
        <v>#N/A</v>
      </c>
      <c r="H39" s="340" t="e">
        <f>IF(ISNUMBER(Regressions!H49),ROUND(Regressions!H49, 1), NA())</f>
        <v>#N/A</v>
      </c>
      <c r="I39" s="237" t="e">
        <f>IF(ISNUMBER(Regressions!I49),ROUND(Regressions!I49, 1), NA())</f>
        <v>#N/A</v>
      </c>
      <c r="J39" s="341" t="e">
        <f>IF(ISNUMBER(Regressions!K49),ROUND(Regressions!K49, 1), NA())</f>
        <v>#N/A</v>
      </c>
      <c r="K39" s="339" t="e">
        <f>IF(ISNUMBER(Regressions!L49),ROUND(Regressions!L49, 1), NA())</f>
        <v>#N/A</v>
      </c>
      <c r="L39" s="238" t="e">
        <f>IF(ISNUMBER(Regressions!M49),ROUND(Regressions!M49, 1), NA())</f>
        <v>#N/A</v>
      </c>
      <c r="M39" s="340" t="e">
        <f>IF(ISNUMBER(Regressions!N49),ROUND(Regressions!N49, 1), NA())</f>
        <v>#N/A</v>
      </c>
      <c r="N39" s="237" t="e">
        <f>IF(ISNUMBER(Regressions!O49),ROUND(Regressions!O49, 1), NA())</f>
        <v>#N/A</v>
      </c>
      <c r="O39" s="341" t="e">
        <f>IF(ISNUMBER(Regressions!Q49),ROUND(Regressions!Q49, 1), NA())</f>
        <v>#N/A</v>
      </c>
      <c r="P39" s="339" t="e">
        <f>IF(ISNUMBER(Regressions!R49),ROUND(Regressions!R49, 1), NA())</f>
        <v>#N/A</v>
      </c>
      <c r="Q39" s="215" t="e">
        <f>IF(ISNUMBER(Regressions!S49),ROUND(Regressions!S49, 1), NA())</f>
        <v>#N/A</v>
      </c>
      <c r="R39" s="340" t="e">
        <f>IF(ISNUMBER(Regressions!T49),ROUND(Regressions!T49, 1), NA())</f>
        <v>#N/A</v>
      </c>
      <c r="S39" s="237" t="e">
        <f>IF(ISNUMBER(Regressions!U49),ROUND(Regressions!U49, 1), NA())</f>
        <v>#N/A</v>
      </c>
    </row>
    <row xmlns:x14ac="http://schemas.microsoft.com/office/spreadsheetml/2009/9/ac" r="40" x14ac:dyDescent="0.2">
      <c r="A40" s="336" t="str">
        <f>IF(ISBLANK(Regressions!A50), " ", Regressions!A50)</f>
        <v>Lesotho</v>
      </c>
      <c r="B40" s="337">
        <f>IF(ISBLANK(Regressions!B50), " ", Regressions!B50)</f>
        <v>2005</v>
      </c>
      <c r="C40" s="342" t="str">
        <f>IF(ISBLANK(Regressions!C50), " ", Regressions!C50)</f>
        <v>Urban</v>
      </c>
      <c r="D40" s="338">
        <f>IF(ISBLANK(Regressions!D50), " ", Regressions!D50)</f>
        <v>163662.53559074411</v>
      </c>
      <c r="E40" s="214" t="e">
        <f>IF(ISNUMBER(Regressions!E50),ROUND(Regressions!E50, 1), NA())</f>
        <v>#N/A</v>
      </c>
      <c r="F40" s="339" t="e">
        <f>IF(ISNUMBER(Regressions!F50),ROUND(Regressions!F50, 1), NA())</f>
        <v>#N/A</v>
      </c>
      <c r="G40" s="236" t="e">
        <f>IF(ISNUMBER(Regressions!G50),ROUND(Regressions!G50, 1), NA())</f>
        <v>#N/A</v>
      </c>
      <c r="H40" s="340" t="e">
        <f>IF(ISNUMBER(Regressions!H50),ROUND(Regressions!H50, 1), NA())</f>
        <v>#N/A</v>
      </c>
      <c r="I40" s="237" t="e">
        <f>IF(ISNUMBER(Regressions!I50),ROUND(Regressions!I50, 1), NA())</f>
        <v>#N/A</v>
      </c>
      <c r="J40" s="341" t="e">
        <f>IF(ISNUMBER(Regressions!K50),ROUND(Regressions!K50, 1), NA())</f>
        <v>#N/A</v>
      </c>
      <c r="K40" s="339" t="e">
        <f>IF(ISNUMBER(Regressions!L50),ROUND(Regressions!L50, 1), NA())</f>
        <v>#N/A</v>
      </c>
      <c r="L40" s="238" t="e">
        <f>IF(ISNUMBER(Regressions!M50),ROUND(Regressions!M50, 1), NA())</f>
        <v>#N/A</v>
      </c>
      <c r="M40" s="340" t="e">
        <f>IF(ISNUMBER(Regressions!N50),ROUND(Regressions!N50, 1), NA())</f>
        <v>#N/A</v>
      </c>
      <c r="N40" s="237" t="e">
        <f>IF(ISNUMBER(Regressions!O50),ROUND(Regressions!O50, 1), NA())</f>
        <v>#N/A</v>
      </c>
      <c r="O40" s="341" t="e">
        <f>IF(ISNUMBER(Regressions!Q50),ROUND(Regressions!Q50, 1), NA())</f>
        <v>#N/A</v>
      </c>
      <c r="P40" s="339" t="e">
        <f>IF(ISNUMBER(Regressions!R50),ROUND(Regressions!R50, 1), NA())</f>
        <v>#N/A</v>
      </c>
      <c r="Q40" s="215" t="e">
        <f>IF(ISNUMBER(Regressions!S50),ROUND(Regressions!S50, 1), NA())</f>
        <v>#N/A</v>
      </c>
      <c r="R40" s="340" t="e">
        <f>IF(ISNUMBER(Regressions!T50),ROUND(Regressions!T50, 1), NA())</f>
        <v>#N/A</v>
      </c>
      <c r="S40" s="237" t="e">
        <f>IF(ISNUMBER(Regressions!U50),ROUND(Regressions!U50, 1), NA())</f>
        <v>#N/A</v>
      </c>
    </row>
    <row xmlns:x14ac="http://schemas.microsoft.com/office/spreadsheetml/2009/9/ac" r="41" x14ac:dyDescent="0.2">
      <c r="A41" s="336" t="str">
        <f>IF(ISBLANK(Regressions!A51), " ", Regressions!A51)</f>
        <v>Lesotho</v>
      </c>
      <c r="B41" s="337">
        <f>IF(ISBLANK(Regressions!B51), " ", Regressions!B51)</f>
        <v>2006</v>
      </c>
      <c r="C41" s="342" t="str">
        <f>IF(ISBLANK(Regressions!C51), " ", Regressions!C51)</f>
        <v>Urban</v>
      </c>
      <c r="D41" s="338">
        <f>IF(ISBLANK(Regressions!D51), " ", Regressions!D51)</f>
        <v>166021.2027797699</v>
      </c>
      <c r="E41" s="214" t="e">
        <f>IF(ISNUMBER(Regressions!E51),ROUND(Regressions!E51, 1), NA())</f>
        <v>#N/A</v>
      </c>
      <c r="F41" s="339" t="e">
        <f>IF(ISNUMBER(Regressions!F51),ROUND(Regressions!F51, 1), NA())</f>
        <v>#N/A</v>
      </c>
      <c r="G41" s="236" t="e">
        <f>IF(ISNUMBER(Regressions!G51),ROUND(Regressions!G51, 1), NA())</f>
        <v>#N/A</v>
      </c>
      <c r="H41" s="340" t="e">
        <f>IF(ISNUMBER(Regressions!H51),ROUND(Regressions!H51, 1), NA())</f>
        <v>#N/A</v>
      </c>
      <c r="I41" s="237" t="e">
        <f>IF(ISNUMBER(Regressions!I51),ROUND(Regressions!I51, 1), NA())</f>
        <v>#N/A</v>
      </c>
      <c r="J41" s="341" t="e">
        <f>IF(ISNUMBER(Regressions!K51),ROUND(Regressions!K51, 1), NA())</f>
        <v>#N/A</v>
      </c>
      <c r="K41" s="339" t="e">
        <f>IF(ISNUMBER(Regressions!L51),ROUND(Regressions!L51, 1), NA())</f>
        <v>#N/A</v>
      </c>
      <c r="L41" s="238" t="e">
        <f>IF(ISNUMBER(Regressions!M51),ROUND(Regressions!M51, 1), NA())</f>
        <v>#N/A</v>
      </c>
      <c r="M41" s="340" t="e">
        <f>IF(ISNUMBER(Regressions!N51),ROUND(Regressions!N51, 1), NA())</f>
        <v>#N/A</v>
      </c>
      <c r="N41" s="237" t="e">
        <f>IF(ISNUMBER(Regressions!O51),ROUND(Regressions!O51, 1), NA())</f>
        <v>#N/A</v>
      </c>
      <c r="O41" s="341" t="e">
        <f>IF(ISNUMBER(Regressions!Q51),ROUND(Regressions!Q51, 1), NA())</f>
        <v>#N/A</v>
      </c>
      <c r="P41" s="339" t="e">
        <f>IF(ISNUMBER(Regressions!R51),ROUND(Regressions!R51, 1), NA())</f>
        <v>#N/A</v>
      </c>
      <c r="Q41" s="215" t="e">
        <f>IF(ISNUMBER(Regressions!S51),ROUND(Regressions!S51, 1), NA())</f>
        <v>#N/A</v>
      </c>
      <c r="R41" s="340" t="e">
        <f>IF(ISNUMBER(Regressions!T51),ROUND(Regressions!T51, 1), NA())</f>
        <v>#N/A</v>
      </c>
      <c r="S41" s="237" t="e">
        <f>IF(ISNUMBER(Regressions!U51),ROUND(Regressions!U51, 1), NA())</f>
        <v>#N/A</v>
      </c>
    </row>
    <row xmlns:x14ac="http://schemas.microsoft.com/office/spreadsheetml/2009/9/ac" r="42" x14ac:dyDescent="0.2">
      <c r="A42" s="336" t="str">
        <f>IF(ISBLANK(Regressions!A52), " ", Regressions!A52)</f>
        <v>Lesotho</v>
      </c>
      <c r="B42" s="337">
        <f>IF(ISBLANK(Regressions!B52), " ", Regressions!B52)</f>
        <v>2007</v>
      </c>
      <c r="C42" s="342" t="str">
        <f>IF(ISBLANK(Regressions!C52), " ", Regressions!C52)</f>
        <v>Urban</v>
      </c>
      <c r="D42" s="338">
        <f>IF(ISBLANK(Regressions!D52), " ", Regressions!D52)</f>
        <v>168597.45498199461</v>
      </c>
      <c r="E42" s="214" t="e">
        <f>IF(ISNUMBER(Regressions!E52),ROUND(Regressions!E52, 1), NA())</f>
        <v>#N/A</v>
      </c>
      <c r="F42" s="339" t="e">
        <f>IF(ISNUMBER(Regressions!F52),ROUND(Regressions!F52, 1), NA())</f>
        <v>#N/A</v>
      </c>
      <c r="G42" s="236" t="e">
        <f>IF(ISNUMBER(Regressions!G52),ROUND(Regressions!G52, 1), NA())</f>
        <v>#N/A</v>
      </c>
      <c r="H42" s="340" t="e">
        <f>IF(ISNUMBER(Regressions!H52),ROUND(Regressions!H52, 1), NA())</f>
        <v>#N/A</v>
      </c>
      <c r="I42" s="237" t="e">
        <f>IF(ISNUMBER(Regressions!I52),ROUND(Regressions!I52, 1), NA())</f>
        <v>#N/A</v>
      </c>
      <c r="J42" s="341" t="e">
        <f>IF(ISNUMBER(Regressions!K52),ROUND(Regressions!K52, 1), NA())</f>
        <v>#N/A</v>
      </c>
      <c r="K42" s="339" t="e">
        <f>IF(ISNUMBER(Regressions!L52),ROUND(Regressions!L52, 1), NA())</f>
        <v>#N/A</v>
      </c>
      <c r="L42" s="238" t="e">
        <f>IF(ISNUMBER(Regressions!M52),ROUND(Regressions!M52, 1), NA())</f>
        <v>#N/A</v>
      </c>
      <c r="M42" s="340" t="e">
        <f>IF(ISNUMBER(Regressions!N52),ROUND(Regressions!N52, 1), NA())</f>
        <v>#N/A</v>
      </c>
      <c r="N42" s="237" t="e">
        <f>IF(ISNUMBER(Regressions!O52),ROUND(Regressions!O52, 1), NA())</f>
        <v>#N/A</v>
      </c>
      <c r="O42" s="341" t="e">
        <f>IF(ISNUMBER(Regressions!Q52),ROUND(Regressions!Q52, 1), NA())</f>
        <v>#N/A</v>
      </c>
      <c r="P42" s="339" t="e">
        <f>IF(ISNUMBER(Regressions!R52),ROUND(Regressions!R52, 1), NA())</f>
        <v>#N/A</v>
      </c>
      <c r="Q42" s="215" t="e">
        <f>IF(ISNUMBER(Regressions!S52),ROUND(Regressions!S52, 1), NA())</f>
        <v>#N/A</v>
      </c>
      <c r="R42" s="340" t="e">
        <f>IF(ISNUMBER(Regressions!T52),ROUND(Regressions!T52, 1), NA())</f>
        <v>#N/A</v>
      </c>
      <c r="S42" s="237" t="e">
        <f>IF(ISNUMBER(Regressions!U52),ROUND(Regressions!U52, 1), NA())</f>
        <v>#N/A</v>
      </c>
    </row>
    <row xmlns:x14ac="http://schemas.microsoft.com/office/spreadsheetml/2009/9/ac" r="43" x14ac:dyDescent="0.2">
      <c r="A43" s="336" t="str">
        <f>IF(ISBLANK(Regressions!A53), " ", Regressions!A53)</f>
        <v>Lesotho</v>
      </c>
      <c r="B43" s="337">
        <f>IF(ISBLANK(Regressions!B53), " ", Regressions!B53)</f>
        <v>2008</v>
      </c>
      <c r="C43" s="342" t="str">
        <f>IF(ISBLANK(Regressions!C53), " ", Regressions!C53)</f>
        <v>Urban</v>
      </c>
      <c r="D43" s="338">
        <f>IF(ISBLANK(Regressions!D53), " ", Regressions!D53)</f>
        <v>170566.63112943649</v>
      </c>
      <c r="E43" s="214" t="e">
        <f>IF(ISNUMBER(Regressions!E53),ROUND(Regressions!E53, 1), NA())</f>
        <v>#N/A</v>
      </c>
      <c r="F43" s="339" t="e">
        <f>IF(ISNUMBER(Regressions!F53),ROUND(Regressions!F53, 1), NA())</f>
        <v>#N/A</v>
      </c>
      <c r="G43" s="236" t="e">
        <f>IF(ISNUMBER(Regressions!G53),ROUND(Regressions!G53, 1), NA())</f>
        <v>#N/A</v>
      </c>
      <c r="H43" s="340" t="e">
        <f>IF(ISNUMBER(Regressions!H53),ROUND(Regressions!H53, 1), NA())</f>
        <v>#N/A</v>
      </c>
      <c r="I43" s="237" t="e">
        <f>IF(ISNUMBER(Regressions!I53),ROUND(Regressions!I53, 1), NA())</f>
        <v>#N/A</v>
      </c>
      <c r="J43" s="341" t="e">
        <f>IF(ISNUMBER(Regressions!K53),ROUND(Regressions!K53, 1), NA())</f>
        <v>#N/A</v>
      </c>
      <c r="K43" s="339" t="e">
        <f>IF(ISNUMBER(Regressions!L53),ROUND(Regressions!L53, 1), NA())</f>
        <v>#N/A</v>
      </c>
      <c r="L43" s="238" t="e">
        <f>IF(ISNUMBER(Regressions!M53),ROUND(Regressions!M53, 1), NA())</f>
        <v>#N/A</v>
      </c>
      <c r="M43" s="340" t="e">
        <f>IF(ISNUMBER(Regressions!N53),ROUND(Regressions!N53, 1), NA())</f>
        <v>#N/A</v>
      </c>
      <c r="N43" s="237" t="e">
        <f>IF(ISNUMBER(Regressions!O53),ROUND(Regressions!O53, 1), NA())</f>
        <v>#N/A</v>
      </c>
      <c r="O43" s="341" t="e">
        <f>IF(ISNUMBER(Regressions!Q53),ROUND(Regressions!Q53, 1), NA())</f>
        <v>#N/A</v>
      </c>
      <c r="P43" s="339" t="e">
        <f>IF(ISNUMBER(Regressions!R53),ROUND(Regressions!R53, 1), NA())</f>
        <v>#N/A</v>
      </c>
      <c r="Q43" s="215" t="e">
        <f>IF(ISNUMBER(Regressions!S53),ROUND(Regressions!S53, 1), NA())</f>
        <v>#N/A</v>
      </c>
      <c r="R43" s="340" t="e">
        <f>IF(ISNUMBER(Regressions!T53),ROUND(Regressions!T53, 1), NA())</f>
        <v>#N/A</v>
      </c>
      <c r="S43" s="237" t="e">
        <f>IF(ISNUMBER(Regressions!U53),ROUND(Regressions!U53, 1), NA())</f>
        <v>#N/A</v>
      </c>
    </row>
    <row xmlns:x14ac="http://schemas.microsoft.com/office/spreadsheetml/2009/9/ac" r="44" x14ac:dyDescent="0.2">
      <c r="A44" s="336" t="str">
        <f>IF(ISBLANK(Regressions!A54), " ", Regressions!A54)</f>
        <v>Lesotho</v>
      </c>
      <c r="B44" s="337">
        <f>IF(ISBLANK(Regressions!B54), " ", Regressions!B54)</f>
        <v>2009</v>
      </c>
      <c r="C44" s="342" t="str">
        <f>IF(ISBLANK(Regressions!C54), " ", Regressions!C54)</f>
        <v>Urban</v>
      </c>
      <c r="D44" s="338">
        <f>IF(ISBLANK(Regressions!D54), " ", Regressions!D54)</f>
        <v>173496.71388916019</v>
      </c>
      <c r="E44" s="214" t="e">
        <f>IF(ISNUMBER(Regressions!E54),ROUND(Regressions!E54, 1), NA())</f>
        <v>#N/A</v>
      </c>
      <c r="F44" s="339" t="e">
        <f>IF(ISNUMBER(Regressions!F54),ROUND(Regressions!F54, 1), NA())</f>
        <v>#N/A</v>
      </c>
      <c r="G44" s="236" t="e">
        <f>IF(ISNUMBER(Regressions!G54),ROUND(Regressions!G54, 1), NA())</f>
        <v>#N/A</v>
      </c>
      <c r="H44" s="340" t="e">
        <f>IF(ISNUMBER(Regressions!H54),ROUND(Regressions!H54, 1), NA())</f>
        <v>#N/A</v>
      </c>
      <c r="I44" s="237" t="e">
        <f>IF(ISNUMBER(Regressions!I54),ROUND(Regressions!I54, 1), NA())</f>
        <v>#N/A</v>
      </c>
      <c r="J44" s="341" t="e">
        <f>IF(ISNUMBER(Regressions!K54),ROUND(Regressions!K54, 1), NA())</f>
        <v>#N/A</v>
      </c>
      <c r="K44" s="339" t="e">
        <f>IF(ISNUMBER(Regressions!L54),ROUND(Regressions!L54, 1), NA())</f>
        <v>#N/A</v>
      </c>
      <c r="L44" s="238" t="e">
        <f>IF(ISNUMBER(Regressions!M54),ROUND(Regressions!M54, 1), NA())</f>
        <v>#N/A</v>
      </c>
      <c r="M44" s="340" t="e">
        <f>IF(ISNUMBER(Regressions!N54),ROUND(Regressions!N54, 1), NA())</f>
        <v>#N/A</v>
      </c>
      <c r="N44" s="237" t="e">
        <f>IF(ISNUMBER(Regressions!O54),ROUND(Regressions!O54, 1), NA())</f>
        <v>#N/A</v>
      </c>
      <c r="O44" s="341" t="e">
        <f>IF(ISNUMBER(Regressions!Q54),ROUND(Regressions!Q54, 1), NA())</f>
        <v>#N/A</v>
      </c>
      <c r="P44" s="339" t="e">
        <f>IF(ISNUMBER(Regressions!R54),ROUND(Regressions!R54, 1), NA())</f>
        <v>#N/A</v>
      </c>
      <c r="Q44" s="215" t="e">
        <f>IF(ISNUMBER(Regressions!S54),ROUND(Regressions!S54, 1), NA())</f>
        <v>#N/A</v>
      </c>
      <c r="R44" s="340" t="e">
        <f>IF(ISNUMBER(Regressions!T54),ROUND(Regressions!T54, 1), NA())</f>
        <v>#N/A</v>
      </c>
      <c r="S44" s="237" t="e">
        <f>IF(ISNUMBER(Regressions!U54),ROUND(Regressions!U54, 1), NA())</f>
        <v>#N/A</v>
      </c>
    </row>
    <row xmlns:x14ac="http://schemas.microsoft.com/office/spreadsheetml/2009/9/ac" r="45" x14ac:dyDescent="0.2">
      <c r="A45" s="336" t="str">
        <f>IF(ISBLANK(Regressions!A55), " ", Regressions!A55)</f>
        <v>Lesotho</v>
      </c>
      <c r="B45" s="337">
        <f>IF(ISBLANK(Regressions!B55), " ", Regressions!B55)</f>
        <v>2010</v>
      </c>
      <c r="C45" s="342" t="str">
        <f>IF(ISBLANK(Regressions!C55), " ", Regressions!C55)</f>
        <v>Urban</v>
      </c>
      <c r="D45" s="338">
        <f>IF(ISBLANK(Regressions!D55), " ", Regressions!D55)</f>
        <v>176463.8102888107</v>
      </c>
      <c r="E45" s="214" t="e">
        <f>IF(ISNUMBER(Regressions!E55),ROUND(Regressions!E55, 1), NA())</f>
        <v>#N/A</v>
      </c>
      <c r="F45" s="339" t="e">
        <f>IF(ISNUMBER(Regressions!F55),ROUND(Regressions!F55, 1), NA())</f>
        <v>#N/A</v>
      </c>
      <c r="G45" s="236" t="e">
        <f>IF(ISNUMBER(Regressions!G55),ROUND(Regressions!G55, 1), NA())</f>
        <v>#N/A</v>
      </c>
      <c r="H45" s="340" t="e">
        <f>IF(ISNUMBER(Regressions!H55),ROUND(Regressions!H55, 1), NA())</f>
        <v>#N/A</v>
      </c>
      <c r="I45" s="237" t="e">
        <f>IF(ISNUMBER(Regressions!I55),ROUND(Regressions!I55, 1), NA())</f>
        <v>#N/A</v>
      </c>
      <c r="J45" s="341" t="e">
        <f>IF(ISNUMBER(Regressions!K55),ROUND(Regressions!K55, 1), NA())</f>
        <v>#N/A</v>
      </c>
      <c r="K45" s="339" t="e">
        <f>IF(ISNUMBER(Regressions!L55),ROUND(Regressions!L55, 1), NA())</f>
        <v>#N/A</v>
      </c>
      <c r="L45" s="238" t="e">
        <f>IF(ISNUMBER(Regressions!M55),ROUND(Regressions!M55, 1), NA())</f>
        <v>#N/A</v>
      </c>
      <c r="M45" s="340" t="e">
        <f>IF(ISNUMBER(Regressions!N55),ROUND(Regressions!N55, 1), NA())</f>
        <v>#N/A</v>
      </c>
      <c r="N45" s="237" t="e">
        <f>IF(ISNUMBER(Regressions!O55),ROUND(Regressions!O55, 1), NA())</f>
        <v>#N/A</v>
      </c>
      <c r="O45" s="341" t="e">
        <f>IF(ISNUMBER(Regressions!Q55),ROUND(Regressions!Q55, 1), NA())</f>
        <v>#N/A</v>
      </c>
      <c r="P45" s="339" t="e">
        <f>IF(ISNUMBER(Regressions!R55),ROUND(Regressions!R55, 1), NA())</f>
        <v>#N/A</v>
      </c>
      <c r="Q45" s="215" t="e">
        <f>IF(ISNUMBER(Regressions!S55),ROUND(Regressions!S55, 1), NA())</f>
        <v>#N/A</v>
      </c>
      <c r="R45" s="340" t="e">
        <f>IF(ISNUMBER(Regressions!T55),ROUND(Regressions!T55, 1), NA())</f>
        <v>#N/A</v>
      </c>
      <c r="S45" s="237" t="e">
        <f>IF(ISNUMBER(Regressions!U55),ROUND(Regressions!U55, 1), NA())</f>
        <v>#N/A</v>
      </c>
    </row>
    <row xmlns:x14ac="http://schemas.microsoft.com/office/spreadsheetml/2009/9/ac" r="46" x14ac:dyDescent="0.2">
      <c r="A46" s="336" t="str">
        <f>IF(ISBLANK(Regressions!A56), " ", Regressions!A56)</f>
        <v>Lesotho</v>
      </c>
      <c r="B46" s="337">
        <f>IF(ISBLANK(Regressions!B56), " ", Regressions!B56)</f>
        <v>2011</v>
      </c>
      <c r="C46" s="342" t="str">
        <f>IF(ISBLANK(Regressions!C56), " ", Regressions!C56)</f>
        <v>Urban</v>
      </c>
      <c r="D46" s="338">
        <f>IF(ISBLANK(Regressions!D56), " ", Regressions!D56)</f>
        <v>179841.46670522689</v>
      </c>
      <c r="E46" s="214" t="e">
        <f>IF(ISNUMBER(Regressions!E56),ROUND(Regressions!E56, 1), NA())</f>
        <v>#N/A</v>
      </c>
      <c r="F46" s="339" t="e">
        <f>IF(ISNUMBER(Regressions!F56),ROUND(Regressions!F56, 1), NA())</f>
        <v>#N/A</v>
      </c>
      <c r="G46" s="236" t="e">
        <f>IF(ISNUMBER(Regressions!G56),ROUND(Regressions!G56, 1), NA())</f>
        <v>#N/A</v>
      </c>
      <c r="H46" s="340" t="e">
        <f>IF(ISNUMBER(Regressions!H56),ROUND(Regressions!H56, 1), NA())</f>
        <v>#N/A</v>
      </c>
      <c r="I46" s="237" t="e">
        <f>IF(ISNUMBER(Regressions!I56),ROUND(Regressions!I56, 1), NA())</f>
        <v>#N/A</v>
      </c>
      <c r="J46" s="341" t="e">
        <f>IF(ISNUMBER(Regressions!K56),ROUND(Regressions!K56, 1), NA())</f>
        <v>#N/A</v>
      </c>
      <c r="K46" s="339" t="e">
        <f>IF(ISNUMBER(Regressions!L56),ROUND(Regressions!L56, 1), NA())</f>
        <v>#N/A</v>
      </c>
      <c r="L46" s="238" t="e">
        <f>IF(ISNUMBER(Regressions!M56),ROUND(Regressions!M56, 1), NA())</f>
        <v>#N/A</v>
      </c>
      <c r="M46" s="340" t="e">
        <f>IF(ISNUMBER(Regressions!N56),ROUND(Regressions!N56, 1), NA())</f>
        <v>#N/A</v>
      </c>
      <c r="N46" s="237" t="e">
        <f>IF(ISNUMBER(Regressions!O56),ROUND(Regressions!O56, 1), NA())</f>
        <v>#N/A</v>
      </c>
      <c r="O46" s="341" t="e">
        <f>IF(ISNUMBER(Regressions!Q56),ROUND(Regressions!Q56, 1), NA())</f>
        <v>#N/A</v>
      </c>
      <c r="P46" s="339" t="e">
        <f>IF(ISNUMBER(Regressions!R56),ROUND(Regressions!R56, 1), NA())</f>
        <v>#N/A</v>
      </c>
      <c r="Q46" s="215" t="e">
        <f>IF(ISNUMBER(Regressions!S56),ROUND(Regressions!S56, 1), NA())</f>
        <v>#N/A</v>
      </c>
      <c r="R46" s="340" t="e">
        <f>IF(ISNUMBER(Regressions!T56),ROUND(Regressions!T56, 1), NA())</f>
        <v>#N/A</v>
      </c>
      <c r="S46" s="237" t="e">
        <f>IF(ISNUMBER(Regressions!U56),ROUND(Regressions!U56, 1), NA())</f>
        <v>#N/A</v>
      </c>
    </row>
    <row xmlns:x14ac="http://schemas.microsoft.com/office/spreadsheetml/2009/9/ac" r="47" x14ac:dyDescent="0.2">
      <c r="A47" s="336" t="str">
        <f>IF(ISBLANK(Regressions!A57), " ", Regressions!A57)</f>
        <v>Lesotho</v>
      </c>
      <c r="B47" s="337">
        <f>IF(ISBLANK(Regressions!B57), " ", Regressions!B57)</f>
        <v>2012</v>
      </c>
      <c r="C47" s="342" t="str">
        <f>IF(ISBLANK(Regressions!C57), " ", Regressions!C57)</f>
        <v>Urban</v>
      </c>
      <c r="D47" s="338">
        <f>IF(ISBLANK(Regressions!D57), " ", Regressions!D57)</f>
        <v>182498.1463184547</v>
      </c>
      <c r="E47" s="214" t="e">
        <f>IF(ISNUMBER(Regressions!E57),ROUND(Regressions!E57, 1), NA())</f>
        <v>#N/A</v>
      </c>
      <c r="F47" s="339" t="e">
        <f>IF(ISNUMBER(Regressions!F57),ROUND(Regressions!F57, 1), NA())</f>
        <v>#N/A</v>
      </c>
      <c r="G47" s="236" t="e">
        <f>IF(ISNUMBER(Regressions!G57),ROUND(Regressions!G57, 1), NA())</f>
        <v>#N/A</v>
      </c>
      <c r="H47" s="340" t="e">
        <f>IF(ISNUMBER(Regressions!H57),ROUND(Regressions!H57, 1), NA())</f>
        <v>#N/A</v>
      </c>
      <c r="I47" s="237" t="e">
        <f>IF(ISNUMBER(Regressions!I57),ROUND(Regressions!I57, 1), NA())</f>
        <v>#N/A</v>
      </c>
      <c r="J47" s="341" t="e">
        <f>IF(ISNUMBER(Regressions!K57),ROUND(Regressions!K57, 1), NA())</f>
        <v>#N/A</v>
      </c>
      <c r="K47" s="339" t="e">
        <f>IF(ISNUMBER(Regressions!L57),ROUND(Regressions!L57, 1), NA())</f>
        <v>#N/A</v>
      </c>
      <c r="L47" s="238" t="e">
        <f>IF(ISNUMBER(Regressions!M57),ROUND(Regressions!M57, 1), NA())</f>
        <v>#N/A</v>
      </c>
      <c r="M47" s="340" t="e">
        <f>IF(ISNUMBER(Regressions!N57),ROUND(Regressions!N57, 1), NA())</f>
        <v>#N/A</v>
      </c>
      <c r="N47" s="237" t="e">
        <f>IF(ISNUMBER(Regressions!O57),ROUND(Regressions!O57, 1), NA())</f>
        <v>#N/A</v>
      </c>
      <c r="O47" s="341" t="e">
        <f>IF(ISNUMBER(Regressions!Q57),ROUND(Regressions!Q57, 1), NA())</f>
        <v>#N/A</v>
      </c>
      <c r="P47" s="339" t="e">
        <f>IF(ISNUMBER(Regressions!R57),ROUND(Regressions!R57, 1), NA())</f>
        <v>#N/A</v>
      </c>
      <c r="Q47" s="215" t="e">
        <f>IF(ISNUMBER(Regressions!S57),ROUND(Regressions!S57, 1), NA())</f>
        <v>#N/A</v>
      </c>
      <c r="R47" s="340" t="e">
        <f>IF(ISNUMBER(Regressions!T57),ROUND(Regressions!T57, 1), NA())</f>
        <v>#N/A</v>
      </c>
      <c r="S47" s="237" t="e">
        <f>IF(ISNUMBER(Regressions!U57),ROUND(Regressions!U57, 1), NA())</f>
        <v>#N/A</v>
      </c>
    </row>
    <row xmlns:x14ac="http://schemas.microsoft.com/office/spreadsheetml/2009/9/ac" r="48" x14ac:dyDescent="0.2">
      <c r="A48" s="336" t="str">
        <f>IF(ISBLANK(Regressions!A58), " ", Regressions!A58)</f>
        <v>Lesotho</v>
      </c>
      <c r="B48" s="337">
        <f>IF(ISBLANK(Regressions!B58), " ", Regressions!B58)</f>
        <v>2013</v>
      </c>
      <c r="C48" s="342" t="str">
        <f>IF(ISBLANK(Regressions!C58), " ", Regressions!C58)</f>
        <v>Urban</v>
      </c>
      <c r="D48" s="338">
        <f>IF(ISBLANK(Regressions!D58), " ", Regressions!D58)</f>
        <v>185335.10849817281</v>
      </c>
      <c r="E48" s="214" t="e">
        <f>IF(ISNUMBER(Regressions!E58),ROUND(Regressions!E58, 1), NA())</f>
        <v>#N/A</v>
      </c>
      <c r="F48" s="339" t="e">
        <f>IF(ISNUMBER(Regressions!F58),ROUND(Regressions!F58, 1), NA())</f>
        <v>#N/A</v>
      </c>
      <c r="G48" s="236" t="e">
        <f>IF(ISNUMBER(Regressions!G58),ROUND(Regressions!G58, 1), NA())</f>
        <v>#N/A</v>
      </c>
      <c r="H48" s="340" t="e">
        <f>IF(ISNUMBER(Regressions!H58),ROUND(Regressions!H58, 1), NA())</f>
        <v>#N/A</v>
      </c>
      <c r="I48" s="237" t="e">
        <f>IF(ISNUMBER(Regressions!I58),ROUND(Regressions!I58, 1), NA())</f>
        <v>#N/A</v>
      </c>
      <c r="J48" s="341" t="e">
        <f>IF(ISNUMBER(Regressions!K58),ROUND(Regressions!K58, 1), NA())</f>
        <v>#N/A</v>
      </c>
      <c r="K48" s="339" t="e">
        <f>IF(ISNUMBER(Regressions!L58),ROUND(Regressions!L58, 1), NA())</f>
        <v>#N/A</v>
      </c>
      <c r="L48" s="238" t="e">
        <f>IF(ISNUMBER(Regressions!M58),ROUND(Regressions!M58, 1), NA())</f>
        <v>#N/A</v>
      </c>
      <c r="M48" s="340" t="e">
        <f>IF(ISNUMBER(Regressions!N58),ROUND(Regressions!N58, 1), NA())</f>
        <v>#N/A</v>
      </c>
      <c r="N48" s="237" t="e">
        <f>IF(ISNUMBER(Regressions!O58),ROUND(Regressions!O58, 1), NA())</f>
        <v>#N/A</v>
      </c>
      <c r="O48" s="341" t="e">
        <f>IF(ISNUMBER(Regressions!Q58),ROUND(Regressions!Q58, 1), NA())</f>
        <v>#N/A</v>
      </c>
      <c r="P48" s="339" t="e">
        <f>IF(ISNUMBER(Regressions!R58),ROUND(Regressions!R58, 1), NA())</f>
        <v>#N/A</v>
      </c>
      <c r="Q48" s="215" t="e">
        <f>IF(ISNUMBER(Regressions!S58),ROUND(Regressions!S58, 1), NA())</f>
        <v>#N/A</v>
      </c>
      <c r="R48" s="340" t="e">
        <f>IF(ISNUMBER(Regressions!T58),ROUND(Regressions!T58, 1), NA())</f>
        <v>#N/A</v>
      </c>
      <c r="S48" s="237" t="e">
        <f>IF(ISNUMBER(Regressions!U58),ROUND(Regressions!U58, 1), NA())</f>
        <v>#N/A</v>
      </c>
    </row>
    <row xmlns:x14ac="http://schemas.microsoft.com/office/spreadsheetml/2009/9/ac" r="49" x14ac:dyDescent="0.2">
      <c r="A49" s="336" t="str">
        <f>IF(ISBLANK(Regressions!A59), " ", Regressions!A59)</f>
        <v>Lesotho</v>
      </c>
      <c r="B49" s="337">
        <f>IF(ISBLANK(Regressions!B59), " ", Regressions!B59)</f>
        <v>2014</v>
      </c>
      <c r="C49" s="342" t="str">
        <f>IF(ISBLANK(Regressions!C59), " ", Regressions!C59)</f>
        <v>Urban</v>
      </c>
      <c r="D49" s="338">
        <f>IF(ISBLANK(Regressions!D59), " ", Regressions!D59)</f>
        <v>188223.3052036858</v>
      </c>
      <c r="E49" s="214" t="e">
        <f>IF(ISNUMBER(Regressions!E59),ROUND(Regressions!E59, 1), NA())</f>
        <v>#N/A</v>
      </c>
      <c r="F49" s="339" t="e">
        <f>IF(ISNUMBER(Regressions!F59),ROUND(Regressions!F59, 1), NA())</f>
        <v>#N/A</v>
      </c>
      <c r="G49" s="236" t="e">
        <f>IF(ISNUMBER(Regressions!G59),ROUND(Regressions!G59, 1), NA())</f>
        <v>#N/A</v>
      </c>
      <c r="H49" s="340" t="e">
        <f>IF(ISNUMBER(Regressions!H59),ROUND(Regressions!H59, 1), NA())</f>
        <v>#N/A</v>
      </c>
      <c r="I49" s="237" t="e">
        <f>IF(ISNUMBER(Regressions!I59),ROUND(Regressions!I59, 1), NA())</f>
        <v>#N/A</v>
      </c>
      <c r="J49" s="341" t="e">
        <f>IF(ISNUMBER(Regressions!K59),ROUND(Regressions!K59, 1), NA())</f>
        <v>#N/A</v>
      </c>
      <c r="K49" s="339" t="e">
        <f>IF(ISNUMBER(Regressions!L59),ROUND(Regressions!L59, 1), NA())</f>
        <v>#N/A</v>
      </c>
      <c r="L49" s="238" t="e">
        <f>IF(ISNUMBER(Regressions!M59),ROUND(Regressions!M59, 1), NA())</f>
        <v>#N/A</v>
      </c>
      <c r="M49" s="340" t="e">
        <f>IF(ISNUMBER(Regressions!N59),ROUND(Regressions!N59, 1), NA())</f>
        <v>#N/A</v>
      </c>
      <c r="N49" s="237" t="e">
        <f>IF(ISNUMBER(Regressions!O59),ROUND(Regressions!O59, 1), NA())</f>
        <v>#N/A</v>
      </c>
      <c r="O49" s="341" t="e">
        <f>IF(ISNUMBER(Regressions!Q59),ROUND(Regressions!Q59, 1), NA())</f>
        <v>#N/A</v>
      </c>
      <c r="P49" s="339" t="e">
        <f>IF(ISNUMBER(Regressions!R59),ROUND(Regressions!R59, 1), NA())</f>
        <v>#N/A</v>
      </c>
      <c r="Q49" s="215" t="e">
        <f>IF(ISNUMBER(Regressions!S59),ROUND(Regressions!S59, 1), NA())</f>
        <v>#N/A</v>
      </c>
      <c r="R49" s="340" t="e">
        <f>IF(ISNUMBER(Regressions!T59),ROUND(Regressions!T59, 1), NA())</f>
        <v>#N/A</v>
      </c>
      <c r="S49" s="237" t="e">
        <f>IF(ISNUMBER(Regressions!U59),ROUND(Regressions!U59, 1), NA())</f>
        <v>#N/A</v>
      </c>
    </row>
    <row xmlns:x14ac="http://schemas.microsoft.com/office/spreadsheetml/2009/9/ac" r="50" x14ac:dyDescent="0.2">
      <c r="A50" s="336" t="str">
        <f>IF(ISBLANK(Regressions!A60), " ", Regressions!A60)</f>
        <v>Lesotho</v>
      </c>
      <c r="B50" s="337">
        <f>IF(ISBLANK(Regressions!B60), " ", Regressions!B60)</f>
        <v>2015</v>
      </c>
      <c r="C50" s="342" t="str">
        <f>IF(ISBLANK(Regressions!C60), " ", Regressions!C60)</f>
        <v>Urban</v>
      </c>
      <c r="D50" s="338">
        <f>IF(ISBLANK(Regressions!D60), " ", Regressions!D60)</f>
        <v>191654.9275382995</v>
      </c>
      <c r="E50" s="214" t="e">
        <f>IF(ISNUMBER(Regressions!E60),ROUND(Regressions!E60, 1), NA())</f>
        <v>#N/A</v>
      </c>
      <c r="F50" s="339" t="e">
        <f>IF(ISNUMBER(Regressions!F60),ROUND(Regressions!F60, 1), NA())</f>
        <v>#N/A</v>
      </c>
      <c r="G50" s="236" t="e">
        <f>IF(ISNUMBER(Regressions!G60),ROUND(Regressions!G60, 1), NA())</f>
        <v>#N/A</v>
      </c>
      <c r="H50" s="340" t="e">
        <f>IF(ISNUMBER(Regressions!H60),ROUND(Regressions!H60, 1), NA())</f>
        <v>#N/A</v>
      </c>
      <c r="I50" s="237" t="e">
        <f>IF(ISNUMBER(Regressions!I60),ROUND(Regressions!I60, 1), NA())</f>
        <v>#N/A</v>
      </c>
      <c r="J50" s="341" t="e">
        <f>IF(ISNUMBER(Regressions!K60),ROUND(Regressions!K60, 1), NA())</f>
        <v>#N/A</v>
      </c>
      <c r="K50" s="339" t="e">
        <f>IF(ISNUMBER(Regressions!L60),ROUND(Regressions!L60, 1), NA())</f>
        <v>#N/A</v>
      </c>
      <c r="L50" s="238" t="e">
        <f>IF(ISNUMBER(Regressions!M60),ROUND(Regressions!M60, 1), NA())</f>
        <v>#N/A</v>
      </c>
      <c r="M50" s="340" t="e">
        <f>IF(ISNUMBER(Regressions!N60),ROUND(Regressions!N60, 1), NA())</f>
        <v>#N/A</v>
      </c>
      <c r="N50" s="237" t="e">
        <f>IF(ISNUMBER(Regressions!O60),ROUND(Regressions!O60, 1), NA())</f>
        <v>#N/A</v>
      </c>
      <c r="O50" s="341" t="e">
        <f>IF(ISNUMBER(Regressions!Q60),ROUND(Regressions!Q60, 1), NA())</f>
        <v>#N/A</v>
      </c>
      <c r="P50" s="339" t="e">
        <f>IF(ISNUMBER(Regressions!R60),ROUND(Regressions!R60, 1), NA())</f>
        <v>#N/A</v>
      </c>
      <c r="Q50" s="215" t="e">
        <f>IF(ISNUMBER(Regressions!S60),ROUND(Regressions!S60, 1), NA())</f>
        <v>#N/A</v>
      </c>
      <c r="R50" s="340" t="e">
        <f>IF(ISNUMBER(Regressions!T60),ROUND(Regressions!T60, 1), NA())</f>
        <v>#N/A</v>
      </c>
      <c r="S50" s="237" t="e">
        <f>IF(ISNUMBER(Regressions!U60),ROUND(Regressions!U60, 1), NA())</f>
        <v>#N/A</v>
      </c>
    </row>
    <row xmlns:x14ac="http://schemas.microsoft.com/office/spreadsheetml/2009/9/ac" r="51" x14ac:dyDescent="0.2">
      <c r="A51" s="336" t="str">
        <f>IF(ISBLANK(Regressions!A61), " ", Regressions!A61)</f>
        <v>Lesotho</v>
      </c>
      <c r="B51" s="337">
        <f>IF(ISBLANK(Regressions!B61), " ", Regressions!B61)</f>
        <v>2016</v>
      </c>
      <c r="C51" s="342" t="str">
        <f>IF(ISBLANK(Regressions!C61), " ", Regressions!C61)</f>
        <v>Urban</v>
      </c>
      <c r="D51" s="338">
        <f>IF(ISBLANK(Regressions!D61), " ", Regressions!D61)</f>
        <v>195463.23825025561</v>
      </c>
      <c r="E51" s="214" t="e">
        <f>IF(ISNUMBER(Regressions!E61),ROUND(Regressions!E61, 1), NA())</f>
        <v>#N/A</v>
      </c>
      <c r="F51" s="339" t="e">
        <f>IF(ISNUMBER(Regressions!F61),ROUND(Regressions!F61, 1), NA())</f>
        <v>#N/A</v>
      </c>
      <c r="G51" s="236" t="e">
        <f>IF(ISNUMBER(Regressions!G61),ROUND(Regressions!G61, 1), NA())</f>
        <v>#N/A</v>
      </c>
      <c r="H51" s="340" t="e">
        <f>IF(ISNUMBER(Regressions!H61),ROUND(Regressions!H61, 1), NA())</f>
        <v>#N/A</v>
      </c>
      <c r="I51" s="237" t="e">
        <f>IF(ISNUMBER(Regressions!I61),ROUND(Regressions!I61, 1), NA())</f>
        <v>#N/A</v>
      </c>
      <c r="J51" s="341" t="e">
        <f>IF(ISNUMBER(Regressions!K61),ROUND(Regressions!K61, 1), NA())</f>
        <v>#N/A</v>
      </c>
      <c r="K51" s="339" t="e">
        <f>IF(ISNUMBER(Regressions!L61),ROUND(Regressions!L61, 1), NA())</f>
        <v>#N/A</v>
      </c>
      <c r="L51" s="238" t="e">
        <f>IF(ISNUMBER(Regressions!M61),ROUND(Regressions!M61, 1), NA())</f>
        <v>#N/A</v>
      </c>
      <c r="M51" s="340" t="e">
        <f>IF(ISNUMBER(Regressions!N61),ROUND(Regressions!N61, 1), NA())</f>
        <v>#N/A</v>
      </c>
      <c r="N51" s="237" t="e">
        <f>IF(ISNUMBER(Regressions!O61),ROUND(Regressions!O61, 1), NA())</f>
        <v>#N/A</v>
      </c>
      <c r="O51" s="341" t="e">
        <f>IF(ISNUMBER(Regressions!Q61),ROUND(Regressions!Q61, 1), NA())</f>
        <v>#N/A</v>
      </c>
      <c r="P51" s="339" t="e">
        <f>IF(ISNUMBER(Regressions!R61),ROUND(Regressions!R61, 1), NA())</f>
        <v>#N/A</v>
      </c>
      <c r="Q51" s="215" t="e">
        <f>IF(ISNUMBER(Regressions!S61),ROUND(Regressions!S61, 1), NA())</f>
        <v>#N/A</v>
      </c>
      <c r="R51" s="340" t="e">
        <f>IF(ISNUMBER(Regressions!T61),ROUND(Regressions!T61, 1), NA())</f>
        <v>#N/A</v>
      </c>
      <c r="S51" s="237" t="e">
        <f>IF(ISNUMBER(Regressions!U61),ROUND(Regressions!U61, 1), NA())</f>
        <v>#N/A</v>
      </c>
    </row>
    <row xmlns:x14ac="http://schemas.microsoft.com/office/spreadsheetml/2009/9/ac" r="52" x14ac:dyDescent="0.2">
      <c r="A52" s="336" t="str">
        <f>IF(ISBLANK(Regressions!A62), " ", Regressions!A62)</f>
        <v>Lesotho</v>
      </c>
      <c r="B52" s="337">
        <f>IF(ISBLANK(Regressions!B62), " ", Regressions!B62)</f>
        <v>2017</v>
      </c>
      <c r="C52" s="342" t="str">
        <f>IF(ISBLANK(Regressions!C62), " ", Regressions!C62)</f>
        <v>Urban</v>
      </c>
      <c r="D52" s="338">
        <f>IF(ISBLANK(Regressions!D62), " ", Regressions!D62)</f>
        <v>199911.667299881</v>
      </c>
      <c r="E52" s="214" t="e">
        <f>IF(ISNUMBER(Regressions!E62),ROUND(Regressions!E62, 1), NA())</f>
        <v>#N/A</v>
      </c>
      <c r="F52" s="339" t="e">
        <f>IF(ISNUMBER(Regressions!F62),ROUND(Regressions!F62, 1), NA())</f>
        <v>#N/A</v>
      </c>
      <c r="G52" s="236" t="e">
        <f>IF(ISNUMBER(Regressions!G62),ROUND(Regressions!G62, 1), NA())</f>
        <v>#N/A</v>
      </c>
      <c r="H52" s="340" t="e">
        <f>IF(ISNUMBER(Regressions!H62),ROUND(Regressions!H62, 1), NA())</f>
        <v>#N/A</v>
      </c>
      <c r="I52" s="237" t="e">
        <f>IF(ISNUMBER(Regressions!I62),ROUND(Regressions!I62, 1), NA())</f>
        <v>#N/A</v>
      </c>
      <c r="J52" s="341" t="e">
        <f>IF(ISNUMBER(Regressions!K62),ROUND(Regressions!K62, 1), NA())</f>
        <v>#N/A</v>
      </c>
      <c r="K52" s="339" t="e">
        <f>IF(ISNUMBER(Regressions!L62),ROUND(Regressions!L62, 1), NA())</f>
        <v>#N/A</v>
      </c>
      <c r="L52" s="238" t="e">
        <f>IF(ISNUMBER(Regressions!M62),ROUND(Regressions!M62, 1), NA())</f>
        <v>#N/A</v>
      </c>
      <c r="M52" s="340" t="e">
        <f>IF(ISNUMBER(Regressions!N62),ROUND(Regressions!N62, 1), NA())</f>
        <v>#N/A</v>
      </c>
      <c r="N52" s="237" t="e">
        <f>IF(ISNUMBER(Regressions!O62),ROUND(Regressions!O62, 1), NA())</f>
        <v>#N/A</v>
      </c>
      <c r="O52" s="341" t="e">
        <f>IF(ISNUMBER(Regressions!Q62),ROUND(Regressions!Q62, 1), NA())</f>
        <v>#N/A</v>
      </c>
      <c r="P52" s="339" t="e">
        <f>IF(ISNUMBER(Regressions!R62),ROUND(Regressions!R62, 1), NA())</f>
        <v>#N/A</v>
      </c>
      <c r="Q52" s="215" t="e">
        <f>IF(ISNUMBER(Regressions!S62),ROUND(Regressions!S62, 1), NA())</f>
        <v>#N/A</v>
      </c>
      <c r="R52" s="340" t="e">
        <f>IF(ISNUMBER(Regressions!T62),ROUND(Regressions!T62, 1), NA())</f>
        <v>#N/A</v>
      </c>
      <c r="S52" s="237" t="e">
        <f>IF(ISNUMBER(Regressions!U62),ROUND(Regressions!U62, 1), NA())</f>
        <v>#N/A</v>
      </c>
    </row>
    <row xmlns:x14ac="http://schemas.microsoft.com/office/spreadsheetml/2009/9/ac" r="53" x14ac:dyDescent="0.2">
      <c r="A53" s="336" t="str">
        <f>IF(ISBLANK(Regressions!A63), " ", Regressions!A63)</f>
        <v>Lesotho</v>
      </c>
      <c r="B53" s="337">
        <f>IF(ISBLANK(Regressions!B63), " ", Regressions!B63)</f>
        <v>2018</v>
      </c>
      <c r="C53" s="342" t="str">
        <f>IF(ISBLANK(Regressions!C63), " ", Regressions!C63)</f>
        <v>Urban</v>
      </c>
      <c r="D53" s="338">
        <f>IF(ISBLANK(Regressions!D63), " ", Regressions!D63)</f>
        <v>204675.68747253419</v>
      </c>
      <c r="E53" s="214" t="e">
        <f>IF(ISNUMBER(Regressions!E63),ROUND(Regressions!E63, 1), NA())</f>
        <v>#N/A</v>
      </c>
      <c r="F53" s="339" t="e">
        <f>IF(ISNUMBER(Regressions!F63),ROUND(Regressions!F63, 1), NA())</f>
        <v>#N/A</v>
      </c>
      <c r="G53" s="236" t="e">
        <f>IF(ISNUMBER(Regressions!G63),ROUND(Regressions!G63, 1), NA())</f>
        <v>#N/A</v>
      </c>
      <c r="H53" s="340" t="e">
        <f>IF(ISNUMBER(Regressions!H63),ROUND(Regressions!H63, 1), NA())</f>
        <v>#N/A</v>
      </c>
      <c r="I53" s="237" t="e">
        <f>IF(ISNUMBER(Regressions!I63),ROUND(Regressions!I63, 1), NA())</f>
        <v>#N/A</v>
      </c>
      <c r="J53" s="341" t="e">
        <f>IF(ISNUMBER(Regressions!K63),ROUND(Regressions!K63, 1), NA())</f>
        <v>#N/A</v>
      </c>
      <c r="K53" s="339" t="e">
        <f>IF(ISNUMBER(Regressions!L63),ROUND(Regressions!L63, 1), NA())</f>
        <v>#N/A</v>
      </c>
      <c r="L53" s="238" t="e">
        <f>IF(ISNUMBER(Regressions!M63),ROUND(Regressions!M63, 1), NA())</f>
        <v>#N/A</v>
      </c>
      <c r="M53" s="340" t="e">
        <f>IF(ISNUMBER(Regressions!N63),ROUND(Regressions!N63, 1), NA())</f>
        <v>#N/A</v>
      </c>
      <c r="N53" s="237" t="e">
        <f>IF(ISNUMBER(Regressions!O63),ROUND(Regressions!O63, 1), NA())</f>
        <v>#N/A</v>
      </c>
      <c r="O53" s="341" t="e">
        <f>IF(ISNUMBER(Regressions!Q63),ROUND(Regressions!Q63, 1), NA())</f>
        <v>#N/A</v>
      </c>
      <c r="P53" s="339" t="e">
        <f>IF(ISNUMBER(Regressions!R63),ROUND(Regressions!R63, 1), NA())</f>
        <v>#N/A</v>
      </c>
      <c r="Q53" s="215" t="e">
        <f>IF(ISNUMBER(Regressions!S63),ROUND(Regressions!S63, 1), NA())</f>
        <v>#N/A</v>
      </c>
      <c r="R53" s="340" t="e">
        <f>IF(ISNUMBER(Regressions!T63),ROUND(Regressions!T63, 1), NA())</f>
        <v>#N/A</v>
      </c>
      <c r="S53" s="237" t="e">
        <f>IF(ISNUMBER(Regressions!U63),ROUND(Regressions!U63, 1), NA())</f>
        <v>#N/A</v>
      </c>
    </row>
    <row xmlns:x14ac="http://schemas.microsoft.com/office/spreadsheetml/2009/9/ac" r="54" x14ac:dyDescent="0.2">
      <c r="A54" s="336" t="str">
        <f>IF(ISBLANK(Regressions!A64), " ", Regressions!A64)</f>
        <v>Lesotho</v>
      </c>
      <c r="B54" s="337">
        <f>IF(ISBLANK(Regressions!B64), " ", Regressions!B64)</f>
        <v>2019</v>
      </c>
      <c r="C54" s="342" t="str">
        <f>IF(ISBLANK(Regressions!C64), " ", Regressions!C64)</f>
        <v>Urban</v>
      </c>
      <c r="D54" s="338">
        <f>IF(ISBLANK(Regressions!D64), " ", Regressions!D64)</f>
        <v>209665.5371347809</v>
      </c>
      <c r="E54" s="214" t="e">
        <f>IF(ISNUMBER(Regressions!E64),ROUND(Regressions!E64, 1), NA())</f>
        <v>#N/A</v>
      </c>
      <c r="F54" s="339" t="e">
        <f>IF(ISNUMBER(Regressions!F64),ROUND(Regressions!F64, 1), NA())</f>
        <v>#N/A</v>
      </c>
      <c r="G54" s="236" t="e">
        <f>IF(ISNUMBER(Regressions!G64),ROUND(Regressions!G64, 1), NA())</f>
        <v>#N/A</v>
      </c>
      <c r="H54" s="340" t="e">
        <f>IF(ISNUMBER(Regressions!H64),ROUND(Regressions!H64, 1), NA())</f>
        <v>#N/A</v>
      </c>
      <c r="I54" s="237" t="e">
        <f>IF(ISNUMBER(Regressions!I64),ROUND(Regressions!I64, 1), NA())</f>
        <v>#N/A</v>
      </c>
      <c r="J54" s="341" t="e">
        <f>IF(ISNUMBER(Regressions!K64),ROUND(Regressions!K64, 1), NA())</f>
        <v>#N/A</v>
      </c>
      <c r="K54" s="339" t="e">
        <f>IF(ISNUMBER(Regressions!L64),ROUND(Regressions!L64, 1), NA())</f>
        <v>#N/A</v>
      </c>
      <c r="L54" s="238" t="e">
        <f>IF(ISNUMBER(Regressions!M64),ROUND(Regressions!M64, 1), NA())</f>
        <v>#N/A</v>
      </c>
      <c r="M54" s="340" t="e">
        <f>IF(ISNUMBER(Regressions!N64),ROUND(Regressions!N64, 1), NA())</f>
        <v>#N/A</v>
      </c>
      <c r="N54" s="237" t="e">
        <f>IF(ISNUMBER(Regressions!O64),ROUND(Regressions!O64, 1), NA())</f>
        <v>#N/A</v>
      </c>
      <c r="O54" s="341" t="e">
        <f>IF(ISNUMBER(Regressions!Q64),ROUND(Regressions!Q64, 1), NA())</f>
        <v>#N/A</v>
      </c>
      <c r="P54" s="339" t="e">
        <f>IF(ISNUMBER(Regressions!R64),ROUND(Regressions!R64, 1), NA())</f>
        <v>#N/A</v>
      </c>
      <c r="Q54" s="215" t="e">
        <f>IF(ISNUMBER(Regressions!S64),ROUND(Regressions!S64, 1), NA())</f>
        <v>#N/A</v>
      </c>
      <c r="R54" s="340" t="e">
        <f>IF(ISNUMBER(Regressions!T64),ROUND(Regressions!T64, 1), NA())</f>
        <v>#N/A</v>
      </c>
      <c r="S54" s="237" t="e">
        <f>IF(ISNUMBER(Regressions!U64),ROUND(Regressions!U64, 1), NA())</f>
        <v>#N/A</v>
      </c>
    </row>
    <row xmlns:x14ac="http://schemas.microsoft.com/office/spreadsheetml/2009/9/ac" r="55" ht="13.5" customHeight="true" x14ac:dyDescent="0.2">
      <c r="A55" s="336" t="str">
        <f>IF(ISBLANK(Regressions!A65), " ", Regressions!A65)</f>
        <v>Lesotho</v>
      </c>
      <c r="B55" s="337">
        <f>IF(ISBLANK(Regressions!B65), " ", Regressions!B65)</f>
        <v>2020</v>
      </c>
      <c r="C55" s="342" t="str">
        <f>IF(ISBLANK(Regressions!C65), " ", Regressions!C65)</f>
        <v>Urban</v>
      </c>
      <c r="D55" s="338">
        <f>IF(ISBLANK(Regressions!D65), " ", Regressions!D65)</f>
        <v>214782.23501678469</v>
      </c>
      <c r="E55" s="214" t="e">
        <f>IF(ISNUMBER(Regressions!E65),ROUND(Regressions!E65, 1), NA())</f>
        <v>#N/A</v>
      </c>
      <c r="F55" s="339" t="e">
        <f>IF(ISNUMBER(Regressions!F65),ROUND(Regressions!F65, 1), NA())</f>
        <v>#N/A</v>
      </c>
      <c r="G55" s="236" t="e">
        <f>IF(ISNUMBER(Regressions!G65),ROUND(Regressions!G65, 1), NA())</f>
        <v>#N/A</v>
      </c>
      <c r="H55" s="340" t="e">
        <f>IF(ISNUMBER(Regressions!H65),ROUND(Regressions!H65, 1), NA())</f>
        <v>#N/A</v>
      </c>
      <c r="I55" s="237" t="e">
        <f>IF(ISNUMBER(Regressions!I65),ROUND(Regressions!I65, 1), NA())</f>
        <v>#N/A</v>
      </c>
      <c r="J55" s="341" t="e">
        <f>IF(ISNUMBER(Regressions!K65),ROUND(Regressions!K65, 1), NA())</f>
        <v>#N/A</v>
      </c>
      <c r="K55" s="339" t="e">
        <f>IF(ISNUMBER(Regressions!L65),ROUND(Regressions!L65, 1), NA())</f>
        <v>#N/A</v>
      </c>
      <c r="L55" s="238" t="e">
        <f>IF(ISNUMBER(Regressions!M65),ROUND(Regressions!M65, 1), NA())</f>
        <v>#N/A</v>
      </c>
      <c r="M55" s="340" t="e">
        <f>IF(ISNUMBER(Regressions!N65),ROUND(Regressions!N65, 1), NA())</f>
        <v>#N/A</v>
      </c>
      <c r="N55" s="237" t="e">
        <f>IF(ISNUMBER(Regressions!O65),ROUND(Regressions!O65, 1), NA())</f>
        <v>#N/A</v>
      </c>
      <c r="O55" s="341" t="e">
        <f>IF(ISNUMBER(Regressions!Q65),ROUND(Regressions!Q65, 1), NA())</f>
        <v>#N/A</v>
      </c>
      <c r="P55" s="339" t="e">
        <f>IF(ISNUMBER(Regressions!R65),ROUND(Regressions!R65, 1), NA())</f>
        <v>#N/A</v>
      </c>
      <c r="Q55" s="215" t="e">
        <f>IF(ISNUMBER(Regressions!S65),ROUND(Regressions!S65, 1), NA())</f>
        <v>#N/A</v>
      </c>
      <c r="R55" s="340" t="e">
        <f>IF(ISNUMBER(Regressions!T65),ROUND(Regressions!T65, 1), NA())</f>
        <v>#N/A</v>
      </c>
      <c r="S55" s="237" t="e">
        <f>IF(ISNUMBER(Regressions!U65),ROUND(Regressions!U65, 1), NA())</f>
        <v>#N/A</v>
      </c>
    </row>
    <row xmlns:x14ac="http://schemas.microsoft.com/office/spreadsheetml/2009/9/ac" r="56" x14ac:dyDescent="0.2">
      <c r="A56" s="389" t="str">
        <f>IF(ISBLANK(Regressions!A66), " ", Regressions!A66)</f>
        <v>Lesotho</v>
      </c>
      <c r="B56" s="390">
        <f>IF(ISBLANK(Regressions!B66), " ", Regressions!B66)</f>
        <v>2021</v>
      </c>
      <c r="C56" s="391" t="str">
        <f>IF(ISBLANK(Regressions!C66), " ", Regressions!C66)</f>
        <v>Urban</v>
      </c>
      <c r="D56" s="392">
        <f>IF(ISBLANK(Regressions!D66), " ", Regressions!D66)</f>
        <v>220011.3001836777</v>
      </c>
      <c r="E56" s="395" t="e">
        <f>IF(ISNUMBER(Regressions!E66),ROUND(Regressions!E66, 1), NA())</f>
        <v>#N/A</v>
      </c>
      <c r="F56" s="393" t="e">
        <f>IF(ISNUMBER(Regressions!F66),ROUND(Regressions!F66, 1), NA())</f>
        <v>#N/A</v>
      </c>
      <c r="G56" s="396" t="e">
        <f>IF(ISNUMBER(Regressions!G66),ROUND(Regressions!G66, 1), NA())</f>
        <v>#N/A</v>
      </c>
      <c r="H56" s="394" t="e">
        <f>IF(ISNUMBER(Regressions!H66),ROUND(Regressions!H66, 1), NA())</f>
        <v>#N/A</v>
      </c>
      <c r="I56" s="397" t="e">
        <f>IF(ISNUMBER(Regressions!I66),ROUND(Regressions!I66, 1), NA())</f>
        <v>#N/A</v>
      </c>
      <c r="J56" s="395" t="e">
        <f>IF(ISNUMBER(Regressions!K66),ROUND(Regressions!K66, 1), NA())</f>
        <v>#N/A</v>
      </c>
      <c r="K56" s="393" t="e">
        <f>IF(ISNUMBER(Regressions!L66),ROUND(Regressions!L66, 1), NA())</f>
        <v>#N/A</v>
      </c>
      <c r="L56" s="398" t="e">
        <f>IF(ISNUMBER(Regressions!M66),ROUND(Regressions!M66, 1), NA())</f>
        <v>#N/A</v>
      </c>
      <c r="M56" s="394" t="e">
        <f>IF(ISNUMBER(Regressions!N66),ROUND(Regressions!N66, 1), NA())</f>
        <v>#N/A</v>
      </c>
      <c r="N56" s="397" t="e">
        <f>IF(ISNUMBER(Regressions!O66),ROUND(Regressions!O66, 1), NA())</f>
        <v>#N/A</v>
      </c>
      <c r="O56" s="395" t="e">
        <f>IF(ISNUMBER(Regressions!Q66),ROUND(Regressions!Q66, 1), NA())</f>
        <v>#N/A</v>
      </c>
      <c r="P56" s="393" t="e">
        <f>IF(ISNUMBER(Regressions!R66),ROUND(Regressions!R66, 1), NA())</f>
        <v>#N/A</v>
      </c>
      <c r="Q56" s="399" t="e">
        <f>IF(ISNUMBER(Regressions!S66),ROUND(Regressions!S66, 1), NA())</f>
        <v>#N/A</v>
      </c>
      <c r="R56" s="394" t="e">
        <f>IF(ISNUMBER(Regressions!T66),ROUND(Regressions!T66, 1), NA())</f>
        <v>#N/A</v>
      </c>
      <c r="S56" s="397" t="e">
        <f>IF(ISNUMBER(Regressions!U66),ROUND(Regressions!U66, 1), NA())</f>
        <v>#N/A</v>
      </c>
      <c r="T56" s="388"/>
      <c r="U56" s="388"/>
      <c r="V56" s="388"/>
      <c r="W56" s="388"/>
      <c r="X56" s="388"/>
      <c r="Y56" s="388"/>
      <c r="Z56" s="388"/>
      <c r="AA56" s="388"/>
      <c r="AB56" s="388"/>
      <c r="AC56" s="388"/>
    </row>
    <row xmlns:x14ac="http://schemas.microsoft.com/office/spreadsheetml/2009/9/ac" r="57" x14ac:dyDescent="0.2">
      <c r="A57" s="336" t="str">
        <f>IF(ISBLANK(Regressions!A67), " ", Regressions!A67)</f>
        <v>Lesotho</v>
      </c>
      <c r="B57" s="337">
        <f>IF(ISBLANK(Regressions!B67), " ", Regressions!B67)</f>
        <v>2022</v>
      </c>
      <c r="C57" s="342" t="str">
        <f>IF(ISBLANK(Regressions!C67), " ", Regressions!C67)</f>
        <v>Urban</v>
      </c>
      <c r="D57" s="338">
        <f>IF(ISBLANK(Regressions!D67), " ", Regressions!D67)</f>
        <v>225198.01523750299</v>
      </c>
      <c r="E57" s="214" t="e">
        <f>IF(ISNUMBER(Regressions!E67),ROUND(Regressions!E67, 1), NA())</f>
        <v>#N/A</v>
      </c>
      <c r="F57" s="339" t="e">
        <f>IF(ISNUMBER(Regressions!F67),ROUND(Regressions!F67, 1), NA())</f>
        <v>#N/A</v>
      </c>
      <c r="G57" s="236" t="e">
        <f>IF(ISNUMBER(Regressions!G67),ROUND(Regressions!G67, 1), NA())</f>
        <v>#N/A</v>
      </c>
      <c r="H57" s="340" t="e">
        <f>IF(ISNUMBER(Regressions!H67),ROUND(Regressions!H67, 1), NA())</f>
        <v>#N/A</v>
      </c>
      <c r="I57" s="237" t="e">
        <f>IF(ISNUMBER(Regressions!I67),ROUND(Regressions!I67, 1), NA())</f>
        <v>#N/A</v>
      </c>
      <c r="J57" s="341" t="e">
        <f>IF(ISNUMBER(Regressions!K67),ROUND(Regressions!K67, 1), NA())</f>
        <v>#N/A</v>
      </c>
      <c r="K57" s="339" t="e">
        <f>IF(ISNUMBER(Regressions!L67),ROUND(Regressions!L67, 1), NA())</f>
        <v>#N/A</v>
      </c>
      <c r="L57" s="238" t="e">
        <f>IF(ISNUMBER(Regressions!M67),ROUND(Regressions!M67, 1), NA())</f>
        <v>#N/A</v>
      </c>
      <c r="M57" s="340" t="e">
        <f>IF(ISNUMBER(Regressions!N67),ROUND(Regressions!N67, 1), NA())</f>
        <v>#N/A</v>
      </c>
      <c r="N57" s="237" t="e">
        <f>IF(ISNUMBER(Regressions!O67),ROUND(Regressions!O67, 1), NA())</f>
        <v>#N/A</v>
      </c>
      <c r="O57" s="341" t="e">
        <f>IF(ISNUMBER(Regressions!Q67),ROUND(Regressions!Q67, 1), NA())</f>
        <v>#N/A</v>
      </c>
      <c r="P57" s="339" t="e">
        <f>IF(ISNUMBER(Regressions!R67),ROUND(Regressions!R67, 1), NA())</f>
        <v>#N/A</v>
      </c>
      <c r="Q57" s="215" t="e">
        <f>IF(ISNUMBER(Regressions!S67),ROUND(Regressions!S67, 1), NA())</f>
        <v>#N/A</v>
      </c>
      <c r="R57" s="340" t="e">
        <f>IF(ISNUMBER(Regressions!T67),ROUND(Regressions!T67, 1), NA())</f>
        <v>#N/A</v>
      </c>
      <c r="S57" s="237" t="e">
        <f>IF(ISNUMBER(Regressions!U67),ROUND(Regressions!U67, 1), NA())</f>
        <v>#N/A</v>
      </c>
    </row>
    <row xmlns:x14ac="http://schemas.microsoft.com/office/spreadsheetml/2009/9/ac" r="58" x14ac:dyDescent="0.2">
      <c r="A58" s="343" t="str">
        <f>IF(ISBLANK(Regressions!A68), " ", Regressions!A68)</f>
        <v>Lesotho</v>
      </c>
      <c r="B58" s="344">
        <f>IF(ISBLANK(Regressions!B68), " ", Regressions!B68)</f>
        <v>2023</v>
      </c>
      <c r="C58" s="345" t="str">
        <f>IF(ISBLANK(Regressions!C68), " ", Regressions!C68)</f>
        <v>Urban</v>
      </c>
      <c r="D58" s="346">
        <f>IF(ISBLANK(Regressions!D68), " ", Regressions!D68)</f>
        <v>218302.1483211517</v>
      </c>
      <c r="E58" s="347" t="e">
        <f>IF(ISNUMBER(Regressions!E68),ROUND(Regressions!E68, 1), NA())</f>
        <v>#N/A</v>
      </c>
      <c r="F58" s="348" t="e">
        <f>IF(ISNUMBER(Regressions!F68),ROUND(Regressions!F68, 1), NA())</f>
        <v>#N/A</v>
      </c>
      <c r="G58" s="349" t="e">
        <f>IF(ISNUMBER(Regressions!G68),ROUND(Regressions!G68, 1), NA())</f>
        <v>#N/A</v>
      </c>
      <c r="H58" s="350" t="e">
        <f>IF(ISNUMBER(Regressions!H68),ROUND(Regressions!H68, 1), NA())</f>
        <v>#N/A</v>
      </c>
      <c r="I58" s="351" t="e">
        <f>IF(ISNUMBER(Regressions!I68),ROUND(Regressions!I68, 1), NA())</f>
        <v>#N/A</v>
      </c>
      <c r="J58" s="352" t="e">
        <f>IF(ISNUMBER(Regressions!K68),ROUND(Regressions!K68, 1), NA())</f>
        <v>#N/A</v>
      </c>
      <c r="K58" s="348" t="e">
        <f>IF(ISNUMBER(Regressions!L68),ROUND(Regressions!L68, 1), NA())</f>
        <v>#N/A</v>
      </c>
      <c r="L58" s="353" t="e">
        <f>IF(ISNUMBER(Regressions!M68),ROUND(Regressions!M68, 1), NA())</f>
        <v>#N/A</v>
      </c>
      <c r="M58" s="350" t="e">
        <f>IF(ISNUMBER(Regressions!N68),ROUND(Regressions!N68, 1), NA())</f>
        <v>#N/A</v>
      </c>
      <c r="N58" s="351" t="e">
        <f>IF(ISNUMBER(Regressions!O68),ROUND(Regressions!O68, 1), NA())</f>
        <v>#N/A</v>
      </c>
      <c r="O58" s="352" t="e">
        <f>IF(ISNUMBER(Regressions!Q68),ROUND(Regressions!Q68, 1), NA())</f>
        <v>#N/A</v>
      </c>
      <c r="P58" s="348" t="e">
        <f>IF(ISNUMBER(Regressions!R68),ROUND(Regressions!R68, 1), NA())</f>
        <v>#N/A</v>
      </c>
      <c r="Q58" s="354" t="e">
        <f>IF(ISNUMBER(Regressions!S68),ROUND(Regressions!S68, 1), NA())</f>
        <v>#N/A</v>
      </c>
      <c r="R58" s="350" t="e">
        <f>IF(ISNUMBER(Regressions!T68),ROUND(Regressions!T68, 1), NA())</f>
        <v>#N/A</v>
      </c>
      <c r="S58" s="351" t="e">
        <f>IF(ISNUMBER(Regressions!U68),ROUND(Regressions!U68, 1), NA())</f>
        <v>#N/A</v>
      </c>
    </row>
    <row xmlns:x14ac="http://schemas.microsoft.com/office/spreadsheetml/2009/9/ac" r="59" hidden="true" x14ac:dyDescent="0.2">
      <c r="A59" s="336" t="str">
        <f>IF(ISBLANK(Regressions!A69), " ", Regressions!A69)</f>
        <v>Lesotho</v>
      </c>
      <c r="B59" s="337">
        <f>IF(ISBLANK(Regressions!B69), " ", Regressions!B69)</f>
        <v>2024</v>
      </c>
      <c r="C59" s="342" t="str">
        <f>IF(ISBLANK(Regressions!C69), " ", Regressions!C69)</f>
        <v>Urban</v>
      </c>
      <c r="D59" s="338" t="str">
        <f>IF(ISBLANK(Regressions!D69), " ", Regressions!D69)</f>
        <v> </v>
      </c>
      <c r="E59" s="214" t="e">
        <f>IF(ISNUMBER(Regressions!E69),ROUND(Regressions!E69, 1), NA())</f>
        <v>#N/A</v>
      </c>
      <c r="F59" s="339" t="e">
        <f>IF(ISNUMBER(Regressions!F69),ROUND(Regressions!F69, 1), NA())</f>
        <v>#N/A</v>
      </c>
      <c r="G59" s="236" t="e">
        <f>IF(ISNUMBER(Regressions!G69),ROUND(Regressions!G69, 1), NA())</f>
        <v>#N/A</v>
      </c>
      <c r="H59" s="340" t="e">
        <f>IF(ISNUMBER(Regressions!H69),ROUND(Regressions!H69, 1), NA())</f>
        <v>#N/A</v>
      </c>
      <c r="I59" s="237" t="e">
        <f>IF(ISNUMBER(Regressions!I69),ROUND(Regressions!I69, 1), NA())</f>
        <v>#N/A</v>
      </c>
      <c r="J59" s="341" t="e">
        <f>IF(ISNUMBER(Regressions!K69),ROUND(Regressions!K69, 1), NA())</f>
        <v>#N/A</v>
      </c>
      <c r="K59" s="339" t="e">
        <f>IF(ISNUMBER(Regressions!L69),ROUND(Regressions!L69, 1), NA())</f>
        <v>#N/A</v>
      </c>
      <c r="L59" s="238" t="e">
        <f>IF(ISNUMBER(Regressions!M69),ROUND(Regressions!M69, 1), NA())</f>
        <v>#N/A</v>
      </c>
      <c r="M59" s="340" t="e">
        <f>IF(ISNUMBER(Regressions!N69),ROUND(Regressions!N69, 1), NA())</f>
        <v>#N/A</v>
      </c>
      <c r="N59" s="237" t="e">
        <f>IF(ISNUMBER(Regressions!O69),ROUND(Regressions!O69, 1), NA())</f>
        <v>#N/A</v>
      </c>
      <c r="O59" s="341" t="e">
        <f>IF(ISNUMBER(Regressions!Q69),ROUND(Regressions!Q69, 1), NA())</f>
        <v>#N/A</v>
      </c>
      <c r="P59" s="339" t="e">
        <f>IF(ISNUMBER(Regressions!R69),ROUND(Regressions!R69, 1), NA())</f>
        <v>#N/A</v>
      </c>
      <c r="Q59" s="215" t="e">
        <f>IF(ISNUMBER(Regressions!S69),ROUND(Regressions!S69, 1), NA())</f>
        <v>#N/A</v>
      </c>
      <c r="R59" s="340" t="e">
        <f>IF(ISNUMBER(Regressions!T69),ROUND(Regressions!T69, 1), NA())</f>
        <v>#N/A</v>
      </c>
      <c r="S59" s="237" t="e">
        <f>IF(ISNUMBER(Regressions!U69),ROUND(Regressions!U69, 1), NA())</f>
        <v>#N/A</v>
      </c>
    </row>
    <row xmlns:x14ac="http://schemas.microsoft.com/office/spreadsheetml/2009/9/ac" r="60" hidden="true" x14ac:dyDescent="0.2">
      <c r="A60" s="336" t="str">
        <f>IF(ISBLANK(Regressions!A70), " ", Regressions!A70)</f>
        <v>Lesotho</v>
      </c>
      <c r="B60" s="337">
        <f>IF(ISBLANK(Regressions!B70), " ", Regressions!B70)</f>
        <v>2025</v>
      </c>
      <c r="C60" s="342" t="str">
        <f>IF(ISBLANK(Regressions!C70), " ", Regressions!C70)</f>
        <v>Urban</v>
      </c>
      <c r="D60" s="338" t="str">
        <f>IF(ISBLANK(Regressions!D70), " ", Regressions!D70)</f>
        <v> </v>
      </c>
      <c r="E60" s="214" t="e">
        <f>IF(ISNUMBER(Regressions!E70),ROUND(Regressions!E70, 1), NA())</f>
        <v>#N/A</v>
      </c>
      <c r="F60" s="339" t="e">
        <f>IF(ISNUMBER(Regressions!F70),ROUND(Regressions!F70, 1), NA())</f>
        <v>#N/A</v>
      </c>
      <c r="G60" s="236" t="e">
        <f>IF(ISNUMBER(Regressions!G70),ROUND(Regressions!G70, 1), NA())</f>
        <v>#N/A</v>
      </c>
      <c r="H60" s="340" t="e">
        <f>IF(ISNUMBER(Regressions!H70),ROUND(Regressions!H70, 1), NA())</f>
        <v>#N/A</v>
      </c>
      <c r="I60" s="237" t="e">
        <f>IF(ISNUMBER(Regressions!I70),ROUND(Regressions!I70, 1), NA())</f>
        <v>#N/A</v>
      </c>
      <c r="J60" s="341" t="e">
        <f>IF(ISNUMBER(Regressions!K70),ROUND(Regressions!K70, 1), NA())</f>
        <v>#N/A</v>
      </c>
      <c r="K60" s="339" t="e">
        <f>IF(ISNUMBER(Regressions!L70),ROUND(Regressions!L70, 1), NA())</f>
        <v>#N/A</v>
      </c>
      <c r="L60" s="238" t="e">
        <f>IF(ISNUMBER(Regressions!M70),ROUND(Regressions!M70, 1), NA())</f>
        <v>#N/A</v>
      </c>
      <c r="M60" s="340" t="e">
        <f>IF(ISNUMBER(Regressions!N70),ROUND(Regressions!N70, 1), NA())</f>
        <v>#N/A</v>
      </c>
      <c r="N60" s="237" t="e">
        <f>IF(ISNUMBER(Regressions!O70),ROUND(Regressions!O70, 1), NA())</f>
        <v>#N/A</v>
      </c>
      <c r="O60" s="341" t="e">
        <f>IF(ISNUMBER(Regressions!Q70),ROUND(Regressions!Q70, 1), NA())</f>
        <v>#N/A</v>
      </c>
      <c r="P60" s="339" t="e">
        <f>IF(ISNUMBER(Regressions!R70),ROUND(Regressions!R70, 1), NA())</f>
        <v>#N/A</v>
      </c>
      <c r="Q60" s="215" t="e">
        <f>IF(ISNUMBER(Regressions!S70),ROUND(Regressions!S70, 1), NA())</f>
        <v>#N/A</v>
      </c>
      <c r="R60" s="340" t="e">
        <f>IF(ISNUMBER(Regressions!T70),ROUND(Regressions!T70, 1), NA())</f>
        <v>#N/A</v>
      </c>
      <c r="S60" s="237" t="e">
        <f>IF(ISNUMBER(Regressions!U70),ROUND(Regressions!U70, 1), NA())</f>
        <v>#N/A</v>
      </c>
    </row>
    <row xmlns:x14ac="http://schemas.microsoft.com/office/spreadsheetml/2009/9/ac" r="61" hidden="true" x14ac:dyDescent="0.2">
      <c r="A61" s="336" t="str">
        <f>IF(ISBLANK(Regressions!A71), " ", Regressions!A71)</f>
        <v>Lesotho</v>
      </c>
      <c r="B61" s="337">
        <f>IF(ISBLANK(Regressions!B71), " ", Regressions!B71)</f>
        <v>2026</v>
      </c>
      <c r="C61" s="342" t="str">
        <f>IF(ISBLANK(Regressions!C71), " ", Regressions!C71)</f>
        <v>Urban</v>
      </c>
      <c r="D61" s="338" t="str">
        <f>IF(ISBLANK(Regressions!D71), " ", Regressions!D71)</f>
        <v> </v>
      </c>
      <c r="E61" s="214" t="e">
        <f>IF(ISNUMBER(Regressions!E71),ROUND(Regressions!E71, 1), NA())</f>
        <v>#N/A</v>
      </c>
      <c r="F61" s="339" t="e">
        <f>IF(ISNUMBER(Regressions!F71),ROUND(Regressions!F71, 1), NA())</f>
        <v>#N/A</v>
      </c>
      <c r="G61" s="236" t="e">
        <f>IF(ISNUMBER(Regressions!G71),ROUND(Regressions!G71, 1), NA())</f>
        <v>#N/A</v>
      </c>
      <c r="H61" s="340" t="e">
        <f>IF(ISNUMBER(Regressions!H71),ROUND(Regressions!H71, 1), NA())</f>
        <v>#N/A</v>
      </c>
      <c r="I61" s="237" t="e">
        <f>IF(ISNUMBER(Regressions!I71),ROUND(Regressions!I71, 1), NA())</f>
        <v>#N/A</v>
      </c>
      <c r="J61" s="341" t="e">
        <f>IF(ISNUMBER(Regressions!K71),ROUND(Regressions!K71, 1), NA())</f>
        <v>#N/A</v>
      </c>
      <c r="K61" s="339" t="e">
        <f>IF(ISNUMBER(Regressions!L71),ROUND(Regressions!L71, 1), NA())</f>
        <v>#N/A</v>
      </c>
      <c r="L61" s="238" t="e">
        <f>IF(ISNUMBER(Regressions!M71),ROUND(Regressions!M71, 1), NA())</f>
        <v>#N/A</v>
      </c>
      <c r="M61" s="340" t="e">
        <f>IF(ISNUMBER(Regressions!N71),ROUND(Regressions!N71, 1), NA())</f>
        <v>#N/A</v>
      </c>
      <c r="N61" s="237" t="e">
        <f>IF(ISNUMBER(Regressions!O71),ROUND(Regressions!O71, 1), NA())</f>
        <v>#N/A</v>
      </c>
      <c r="O61" s="341" t="e">
        <f>IF(ISNUMBER(Regressions!Q71),ROUND(Regressions!Q71, 1), NA())</f>
        <v>#N/A</v>
      </c>
      <c r="P61" s="339" t="e">
        <f>IF(ISNUMBER(Regressions!R71),ROUND(Regressions!R71, 1), NA())</f>
        <v>#N/A</v>
      </c>
      <c r="Q61" s="215" t="e">
        <f>IF(ISNUMBER(Regressions!S71),ROUND(Regressions!S71, 1), NA())</f>
        <v>#N/A</v>
      </c>
      <c r="R61" s="340" t="e">
        <f>IF(ISNUMBER(Regressions!T71),ROUND(Regressions!T71, 1), NA())</f>
        <v>#N/A</v>
      </c>
      <c r="S61" s="237" t="e">
        <f>IF(ISNUMBER(Regressions!U71),ROUND(Regressions!U71, 1), NA())</f>
        <v>#N/A</v>
      </c>
    </row>
    <row xmlns:x14ac="http://schemas.microsoft.com/office/spreadsheetml/2009/9/ac" r="62" hidden="true" x14ac:dyDescent="0.2">
      <c r="A62" s="336" t="str">
        <f>IF(ISBLANK(Regressions!A72), " ", Regressions!A72)</f>
        <v>Lesotho</v>
      </c>
      <c r="B62" s="337">
        <f>IF(ISBLANK(Regressions!B72), " ", Regressions!B72)</f>
        <v>2027</v>
      </c>
      <c r="C62" s="342" t="str">
        <f>IF(ISBLANK(Regressions!C72), " ", Regressions!C72)</f>
        <v>Urban</v>
      </c>
      <c r="D62" s="338" t="str">
        <f>IF(ISBLANK(Regressions!D72), " ", Regressions!D72)</f>
        <v> </v>
      </c>
      <c r="E62" s="214" t="e">
        <f>IF(ISNUMBER(Regressions!E72),ROUND(Regressions!E72, 1), NA())</f>
        <v>#N/A</v>
      </c>
      <c r="F62" s="339" t="e">
        <f>IF(ISNUMBER(Regressions!F72),ROUND(Regressions!F72, 1), NA())</f>
        <v>#N/A</v>
      </c>
      <c r="G62" s="236" t="e">
        <f>IF(ISNUMBER(Regressions!G72),ROUND(Regressions!G72, 1), NA())</f>
        <v>#N/A</v>
      </c>
      <c r="H62" s="340" t="e">
        <f>IF(ISNUMBER(Regressions!H72),ROUND(Regressions!H72, 1), NA())</f>
        <v>#N/A</v>
      </c>
      <c r="I62" s="237" t="e">
        <f>IF(ISNUMBER(Regressions!I72),ROUND(Regressions!I72, 1), NA())</f>
        <v>#N/A</v>
      </c>
      <c r="J62" s="341" t="e">
        <f>IF(ISNUMBER(Regressions!K72),ROUND(Regressions!K72, 1), NA())</f>
        <v>#N/A</v>
      </c>
      <c r="K62" s="339" t="e">
        <f>IF(ISNUMBER(Regressions!L72),ROUND(Regressions!L72, 1), NA())</f>
        <v>#N/A</v>
      </c>
      <c r="L62" s="238" t="e">
        <f>IF(ISNUMBER(Regressions!M72),ROUND(Regressions!M72, 1), NA())</f>
        <v>#N/A</v>
      </c>
      <c r="M62" s="340" t="e">
        <f>IF(ISNUMBER(Regressions!N72),ROUND(Regressions!N72, 1), NA())</f>
        <v>#N/A</v>
      </c>
      <c r="N62" s="237" t="e">
        <f>IF(ISNUMBER(Regressions!O72),ROUND(Regressions!O72, 1), NA())</f>
        <v>#N/A</v>
      </c>
      <c r="O62" s="341" t="e">
        <f>IF(ISNUMBER(Regressions!Q72),ROUND(Regressions!Q72, 1), NA())</f>
        <v>#N/A</v>
      </c>
      <c r="P62" s="339" t="e">
        <f>IF(ISNUMBER(Regressions!R72),ROUND(Regressions!R72, 1), NA())</f>
        <v>#N/A</v>
      </c>
      <c r="Q62" s="215" t="e">
        <f>IF(ISNUMBER(Regressions!S72),ROUND(Regressions!S72, 1), NA())</f>
        <v>#N/A</v>
      </c>
      <c r="R62" s="340" t="e">
        <f>IF(ISNUMBER(Regressions!T72),ROUND(Regressions!T72, 1), NA())</f>
        <v>#N/A</v>
      </c>
      <c r="S62" s="237" t="e">
        <f>IF(ISNUMBER(Regressions!U72),ROUND(Regressions!U72, 1), NA())</f>
        <v>#N/A</v>
      </c>
    </row>
    <row xmlns:x14ac="http://schemas.microsoft.com/office/spreadsheetml/2009/9/ac" r="63" hidden="true" x14ac:dyDescent="0.2">
      <c r="A63" s="336" t="str">
        <f>IF(ISBLANK(Regressions!A73), " ", Regressions!A73)</f>
        <v>Lesotho</v>
      </c>
      <c r="B63" s="337">
        <f>IF(ISBLANK(Regressions!B73), " ", Regressions!B73)</f>
        <v>2028</v>
      </c>
      <c r="C63" s="342" t="str">
        <f>IF(ISBLANK(Regressions!C73), " ", Regressions!C73)</f>
        <v>Urban</v>
      </c>
      <c r="D63" s="338" t="str">
        <f>IF(ISBLANK(Regressions!D73), " ", Regressions!D73)</f>
        <v> </v>
      </c>
      <c r="E63" s="214" t="e">
        <f>IF(ISNUMBER(Regressions!E73),ROUND(Regressions!E73, 1), NA())</f>
        <v>#N/A</v>
      </c>
      <c r="F63" s="339" t="e">
        <f>IF(ISNUMBER(Regressions!F73),ROUND(Regressions!F73, 1), NA())</f>
        <v>#N/A</v>
      </c>
      <c r="G63" s="236" t="e">
        <f>IF(ISNUMBER(Regressions!G73),ROUND(Regressions!G73, 1), NA())</f>
        <v>#N/A</v>
      </c>
      <c r="H63" s="340" t="e">
        <f>IF(ISNUMBER(Regressions!H73),ROUND(Regressions!H73, 1), NA())</f>
        <v>#N/A</v>
      </c>
      <c r="I63" s="237" t="e">
        <f>IF(ISNUMBER(Regressions!I73),ROUND(Regressions!I73, 1), NA())</f>
        <v>#N/A</v>
      </c>
      <c r="J63" s="341" t="e">
        <f>IF(ISNUMBER(Regressions!K73),ROUND(Regressions!K73, 1), NA())</f>
        <v>#N/A</v>
      </c>
      <c r="K63" s="339" t="e">
        <f>IF(ISNUMBER(Regressions!L73),ROUND(Regressions!L73, 1), NA())</f>
        <v>#N/A</v>
      </c>
      <c r="L63" s="238" t="e">
        <f>IF(ISNUMBER(Regressions!M73),ROUND(Regressions!M73, 1), NA())</f>
        <v>#N/A</v>
      </c>
      <c r="M63" s="340" t="e">
        <f>IF(ISNUMBER(Regressions!N73),ROUND(Regressions!N73, 1), NA())</f>
        <v>#N/A</v>
      </c>
      <c r="N63" s="237" t="e">
        <f>IF(ISNUMBER(Regressions!O73),ROUND(Regressions!O73, 1), NA())</f>
        <v>#N/A</v>
      </c>
      <c r="O63" s="341" t="e">
        <f>IF(ISNUMBER(Regressions!Q73),ROUND(Regressions!Q73, 1), NA())</f>
        <v>#N/A</v>
      </c>
      <c r="P63" s="339" t="e">
        <f>IF(ISNUMBER(Regressions!R73),ROUND(Regressions!R73, 1), NA())</f>
        <v>#N/A</v>
      </c>
      <c r="Q63" s="215" t="e">
        <f>IF(ISNUMBER(Regressions!S73),ROUND(Regressions!S73, 1), NA())</f>
        <v>#N/A</v>
      </c>
      <c r="R63" s="340" t="e">
        <f>IF(ISNUMBER(Regressions!T73),ROUND(Regressions!T73, 1), NA())</f>
        <v>#N/A</v>
      </c>
      <c r="S63" s="237" t="e">
        <f>IF(ISNUMBER(Regressions!U73),ROUND(Regressions!U73, 1), NA())</f>
        <v>#N/A</v>
      </c>
    </row>
    <row xmlns:x14ac="http://schemas.microsoft.com/office/spreadsheetml/2009/9/ac" r="64" hidden="true" x14ac:dyDescent="0.2">
      <c r="A64" s="336" t="str">
        <f>IF(ISBLANK(Regressions!A74), " ", Regressions!A74)</f>
        <v>Lesotho</v>
      </c>
      <c r="B64" s="337">
        <f>IF(ISBLANK(Regressions!B74), " ", Regressions!B74)</f>
        <v>2029</v>
      </c>
      <c r="C64" s="342" t="str">
        <f>IF(ISBLANK(Regressions!C74), " ", Regressions!C74)</f>
        <v>Urban</v>
      </c>
      <c r="D64" s="338" t="str">
        <f>IF(ISBLANK(Regressions!D74), " ", Regressions!D74)</f>
        <v> </v>
      </c>
      <c r="E64" s="214" t="e">
        <f>IF(ISNUMBER(Regressions!E74),ROUND(Regressions!E74, 1), NA())</f>
        <v>#N/A</v>
      </c>
      <c r="F64" s="339" t="e">
        <f>IF(ISNUMBER(Regressions!F74),ROUND(Regressions!F74, 1), NA())</f>
        <v>#N/A</v>
      </c>
      <c r="G64" s="236" t="e">
        <f>IF(ISNUMBER(Regressions!G74),ROUND(Regressions!G74, 1), NA())</f>
        <v>#N/A</v>
      </c>
      <c r="H64" s="340" t="e">
        <f>IF(ISNUMBER(Regressions!H74),ROUND(Regressions!H74, 1), NA())</f>
        <v>#N/A</v>
      </c>
      <c r="I64" s="237" t="e">
        <f>IF(ISNUMBER(Regressions!I74),ROUND(Regressions!I74, 1), NA())</f>
        <v>#N/A</v>
      </c>
      <c r="J64" s="341" t="e">
        <f>IF(ISNUMBER(Regressions!K74),ROUND(Regressions!K74, 1), NA())</f>
        <v>#N/A</v>
      </c>
      <c r="K64" s="339" t="e">
        <f>IF(ISNUMBER(Regressions!L74),ROUND(Regressions!L74, 1), NA())</f>
        <v>#N/A</v>
      </c>
      <c r="L64" s="238" t="e">
        <f>IF(ISNUMBER(Regressions!M74),ROUND(Regressions!M74, 1), NA())</f>
        <v>#N/A</v>
      </c>
      <c r="M64" s="340" t="e">
        <f>IF(ISNUMBER(Regressions!N74),ROUND(Regressions!N74, 1), NA())</f>
        <v>#N/A</v>
      </c>
      <c r="N64" s="237" t="e">
        <f>IF(ISNUMBER(Regressions!O74),ROUND(Regressions!O74, 1), NA())</f>
        <v>#N/A</v>
      </c>
      <c r="O64" s="341" t="e">
        <f>IF(ISNUMBER(Regressions!Q74),ROUND(Regressions!Q74, 1), NA())</f>
        <v>#N/A</v>
      </c>
      <c r="P64" s="339" t="e">
        <f>IF(ISNUMBER(Regressions!R74),ROUND(Regressions!R74, 1), NA())</f>
        <v>#N/A</v>
      </c>
      <c r="Q64" s="215" t="e">
        <f>IF(ISNUMBER(Regressions!S74),ROUND(Regressions!S74, 1), NA())</f>
        <v>#N/A</v>
      </c>
      <c r="R64" s="340" t="e">
        <f>IF(ISNUMBER(Regressions!T74),ROUND(Regressions!T74, 1), NA())</f>
        <v>#N/A</v>
      </c>
      <c r="S64" s="237" t="e">
        <f>IF(ISNUMBER(Regressions!U74),ROUND(Regressions!U74, 1), NA())</f>
        <v>#N/A</v>
      </c>
    </row>
    <row xmlns:x14ac="http://schemas.microsoft.com/office/spreadsheetml/2009/9/ac" r="65" hidden="true" x14ac:dyDescent="0.2">
      <c r="A65" s="336" t="str">
        <f>IF(ISBLANK(Regressions!A75), " ", Regressions!A75)</f>
        <v>Lesotho</v>
      </c>
      <c r="B65" s="337">
        <f>IF(ISBLANK(Regressions!B75), " ", Regressions!B75)</f>
        <v>2030</v>
      </c>
      <c r="C65" s="342" t="str">
        <f>IF(ISBLANK(Regressions!C75), " ", Regressions!C75)</f>
        <v>Urban</v>
      </c>
      <c r="D65" s="338" t="str">
        <f>IF(ISBLANK(Regressions!D75), " ", Regressions!D75)</f>
        <v> </v>
      </c>
      <c r="E65" s="214" t="e">
        <f>IF(ISNUMBER(Regressions!E75),ROUND(Regressions!E75, 1), NA())</f>
        <v>#N/A</v>
      </c>
      <c r="F65" s="339" t="e">
        <f>IF(ISNUMBER(Regressions!F75),ROUND(Regressions!F75, 1), NA())</f>
        <v>#N/A</v>
      </c>
      <c r="G65" s="236" t="e">
        <f>IF(ISNUMBER(Regressions!G75),ROUND(Regressions!G75, 1), NA())</f>
        <v>#N/A</v>
      </c>
      <c r="H65" s="340" t="e">
        <f>IF(ISNUMBER(Regressions!H75),ROUND(Regressions!H75, 1), NA())</f>
        <v>#N/A</v>
      </c>
      <c r="I65" s="237" t="e">
        <f>IF(ISNUMBER(Regressions!I75),ROUND(Regressions!I75, 1), NA())</f>
        <v>#N/A</v>
      </c>
      <c r="J65" s="341" t="e">
        <f>IF(ISNUMBER(Regressions!K75),ROUND(Regressions!K75, 1), NA())</f>
        <v>#N/A</v>
      </c>
      <c r="K65" s="339" t="e">
        <f>IF(ISNUMBER(Regressions!L75),ROUND(Regressions!L75, 1), NA())</f>
        <v>#N/A</v>
      </c>
      <c r="L65" s="238" t="e">
        <f>IF(ISNUMBER(Regressions!M75),ROUND(Regressions!M75, 1), NA())</f>
        <v>#N/A</v>
      </c>
      <c r="M65" s="340" t="e">
        <f>IF(ISNUMBER(Regressions!N75),ROUND(Regressions!N75, 1), NA())</f>
        <v>#N/A</v>
      </c>
      <c r="N65" s="237" t="e">
        <f>IF(ISNUMBER(Regressions!O75),ROUND(Regressions!O75, 1), NA())</f>
        <v>#N/A</v>
      </c>
      <c r="O65" s="341" t="e">
        <f>IF(ISNUMBER(Regressions!Q75),ROUND(Regressions!Q75, 1), NA())</f>
        <v>#N/A</v>
      </c>
      <c r="P65" s="339" t="e">
        <f>IF(ISNUMBER(Regressions!R75),ROUND(Regressions!R75, 1), NA())</f>
        <v>#N/A</v>
      </c>
      <c r="Q65" s="215" t="e">
        <f>IF(ISNUMBER(Regressions!S75),ROUND(Regressions!S75, 1), NA())</f>
        <v>#N/A</v>
      </c>
      <c r="R65" s="340" t="e">
        <f>IF(ISNUMBER(Regressions!T75),ROUND(Regressions!T75, 1), NA())</f>
        <v>#N/A</v>
      </c>
      <c r="S65" s="237" t="e">
        <f>IF(ISNUMBER(Regressions!U75),ROUND(Regressions!U75, 1), NA())</f>
        <v>#N/A</v>
      </c>
    </row>
    <row xmlns:x14ac="http://schemas.microsoft.com/office/spreadsheetml/2009/9/ac" r="66" x14ac:dyDescent="0.2">
      <c r="A66" s="336" t="str">
        <f>IF(ISBLANK(Regressions!A76), " ", Regressions!A76)</f>
        <v>Lesotho</v>
      </c>
      <c r="B66" s="337">
        <f>IF(ISBLANK(Regressions!B76), " ", Regressions!B76)</f>
        <v>2000</v>
      </c>
      <c r="C66" s="342" t="str">
        <f>IF(ISBLANK(Regressions!C76), " ", Regressions!C76)</f>
        <v>Rural</v>
      </c>
      <c r="D66" s="338">
        <f>IF(ISBLANK(Regressions!D76), " ", Regressions!D76)</f>
        <v>620747.51640987396</v>
      </c>
      <c r="E66" s="214" t="e">
        <f>IF(ISNUMBER(Regressions!E76),ROUND(Regressions!E76, 1), NA())</f>
        <v>#N/A</v>
      </c>
      <c r="F66" s="339" t="e">
        <f>IF(ISNUMBER(Regressions!F76),ROUND(Regressions!F76, 1), NA())</f>
        <v>#N/A</v>
      </c>
      <c r="G66" s="236" t="e">
        <f>IF(ISNUMBER(Regressions!G76),ROUND(Regressions!G76, 1), NA())</f>
        <v>#N/A</v>
      </c>
      <c r="H66" s="340" t="e">
        <f>IF(ISNUMBER(Regressions!H76),ROUND(Regressions!H76, 1), NA())</f>
        <v>#N/A</v>
      </c>
      <c r="I66" s="237" t="e">
        <f>IF(ISNUMBER(Regressions!I76),ROUND(Regressions!I76, 1), NA())</f>
        <v>#N/A</v>
      </c>
      <c r="J66" s="341" t="e">
        <f>IF(ISNUMBER(Regressions!K76),ROUND(Regressions!K76, 1), NA())</f>
        <v>#N/A</v>
      </c>
      <c r="K66" s="339" t="e">
        <f>IF(ISNUMBER(Regressions!L76),ROUND(Regressions!L76, 1), NA())</f>
        <v>#N/A</v>
      </c>
      <c r="L66" s="238" t="e">
        <f>IF(ISNUMBER(Regressions!M76),ROUND(Regressions!M76, 1), NA())</f>
        <v>#N/A</v>
      </c>
      <c r="M66" s="340" t="e">
        <f>IF(ISNUMBER(Regressions!N76),ROUND(Regressions!N76, 1), NA())</f>
        <v>#N/A</v>
      </c>
      <c r="N66" s="237" t="e">
        <f>IF(ISNUMBER(Regressions!O76),ROUND(Regressions!O76, 1), NA())</f>
        <v>#N/A</v>
      </c>
      <c r="O66" s="341" t="e">
        <f>IF(ISNUMBER(Regressions!Q76),ROUND(Regressions!Q76, 1), NA())</f>
        <v>#N/A</v>
      </c>
      <c r="P66" s="339" t="e">
        <f>IF(ISNUMBER(Regressions!R76),ROUND(Regressions!R76, 1), NA())</f>
        <v>#N/A</v>
      </c>
      <c r="Q66" s="215" t="e">
        <f>IF(ISNUMBER(Regressions!S76),ROUND(Regressions!S76, 1), NA())</f>
        <v>#N/A</v>
      </c>
      <c r="R66" s="340" t="e">
        <f>IF(ISNUMBER(Regressions!T76),ROUND(Regressions!T76, 1), NA())</f>
        <v>#N/A</v>
      </c>
      <c r="S66" s="237" t="e">
        <f>IF(ISNUMBER(Regressions!U76),ROUND(Regressions!U76, 1), NA())</f>
        <v>#N/A</v>
      </c>
    </row>
    <row xmlns:x14ac="http://schemas.microsoft.com/office/spreadsheetml/2009/9/ac" r="67" x14ac:dyDescent="0.2">
      <c r="A67" s="336" t="str">
        <f>IF(ISBLANK(Regressions!A77), " ", Regressions!A77)</f>
        <v>Lesotho</v>
      </c>
      <c r="B67" s="337">
        <f>IF(ISBLANK(Regressions!B77), " ", Regressions!B77)</f>
        <v>2001</v>
      </c>
      <c r="C67" s="342" t="str">
        <f>IF(ISBLANK(Regressions!C77), " ", Regressions!C77)</f>
        <v>Rural</v>
      </c>
      <c r="D67" s="338">
        <f>IF(ISBLANK(Regressions!D77), " ", Regressions!D77)</f>
        <v>613676.01987445832</v>
      </c>
      <c r="E67" s="214" t="e">
        <f>IF(ISNUMBER(Regressions!E77),ROUND(Regressions!E77, 1), NA())</f>
        <v>#N/A</v>
      </c>
      <c r="F67" s="339" t="e">
        <f>IF(ISNUMBER(Regressions!F77),ROUND(Regressions!F77, 1), NA())</f>
        <v>#N/A</v>
      </c>
      <c r="G67" s="236" t="e">
        <f>IF(ISNUMBER(Regressions!G77),ROUND(Regressions!G77, 1), NA())</f>
        <v>#N/A</v>
      </c>
      <c r="H67" s="340" t="e">
        <f>IF(ISNUMBER(Regressions!H77),ROUND(Regressions!H77, 1), NA())</f>
        <v>#N/A</v>
      </c>
      <c r="I67" s="237" t="e">
        <f>IF(ISNUMBER(Regressions!I77),ROUND(Regressions!I77, 1), NA())</f>
        <v>#N/A</v>
      </c>
      <c r="J67" s="341" t="e">
        <f>IF(ISNUMBER(Regressions!K77),ROUND(Regressions!K77, 1), NA())</f>
        <v>#N/A</v>
      </c>
      <c r="K67" s="339" t="e">
        <f>IF(ISNUMBER(Regressions!L77),ROUND(Regressions!L77, 1), NA())</f>
        <v>#N/A</v>
      </c>
      <c r="L67" s="238" t="e">
        <f>IF(ISNUMBER(Regressions!M77),ROUND(Regressions!M77, 1), NA())</f>
        <v>#N/A</v>
      </c>
      <c r="M67" s="340" t="e">
        <f>IF(ISNUMBER(Regressions!N77),ROUND(Regressions!N77, 1), NA())</f>
        <v>#N/A</v>
      </c>
      <c r="N67" s="237" t="e">
        <f>IF(ISNUMBER(Regressions!O77),ROUND(Regressions!O77, 1), NA())</f>
        <v>#N/A</v>
      </c>
      <c r="O67" s="341" t="e">
        <f>IF(ISNUMBER(Regressions!Q77),ROUND(Regressions!Q77, 1), NA())</f>
        <v>#N/A</v>
      </c>
      <c r="P67" s="339" t="e">
        <f>IF(ISNUMBER(Regressions!R77),ROUND(Regressions!R77, 1), NA())</f>
        <v>#N/A</v>
      </c>
      <c r="Q67" s="215" t="e">
        <f>IF(ISNUMBER(Regressions!S77),ROUND(Regressions!S77, 1), NA())</f>
        <v>#N/A</v>
      </c>
      <c r="R67" s="340" t="e">
        <f>IF(ISNUMBER(Regressions!T77),ROUND(Regressions!T77, 1), NA())</f>
        <v>#N/A</v>
      </c>
      <c r="S67" s="237" t="e">
        <f>IF(ISNUMBER(Regressions!U77),ROUND(Regressions!U77, 1), NA())</f>
        <v>#N/A</v>
      </c>
    </row>
    <row xmlns:x14ac="http://schemas.microsoft.com/office/spreadsheetml/2009/9/ac" r="68" x14ac:dyDescent="0.2">
      <c r="A68" s="336" t="str">
        <f>IF(ISBLANK(Regressions!A78), " ", Regressions!A78)</f>
        <v>Lesotho</v>
      </c>
      <c r="B68" s="337">
        <f>IF(ISBLANK(Regressions!B78), " ", Regressions!B78)</f>
        <v>2002</v>
      </c>
      <c r="C68" s="342" t="str">
        <f>IF(ISBLANK(Regressions!C78), " ", Regressions!C78)</f>
        <v>Rural</v>
      </c>
      <c r="D68" s="338">
        <f>IF(ISBLANK(Regressions!D78), " ", Regressions!D78)</f>
        <v>604783.27096023562</v>
      </c>
      <c r="E68" s="214" t="e">
        <f>IF(ISNUMBER(Regressions!E78),ROUND(Regressions!E78, 1), NA())</f>
        <v>#N/A</v>
      </c>
      <c r="F68" s="339" t="e">
        <f>IF(ISNUMBER(Regressions!F78),ROUND(Regressions!F78, 1), NA())</f>
        <v>#N/A</v>
      </c>
      <c r="G68" s="236" t="e">
        <f>IF(ISNUMBER(Regressions!G78),ROUND(Regressions!G78, 1), NA())</f>
        <v>#N/A</v>
      </c>
      <c r="H68" s="340" t="e">
        <f>IF(ISNUMBER(Regressions!H78),ROUND(Regressions!H78, 1), NA())</f>
        <v>#N/A</v>
      </c>
      <c r="I68" s="237" t="e">
        <f>IF(ISNUMBER(Regressions!I78),ROUND(Regressions!I78, 1), NA())</f>
        <v>#N/A</v>
      </c>
      <c r="J68" s="341" t="e">
        <f>IF(ISNUMBER(Regressions!K78),ROUND(Regressions!K78, 1), NA())</f>
        <v>#N/A</v>
      </c>
      <c r="K68" s="339" t="e">
        <f>IF(ISNUMBER(Regressions!L78),ROUND(Regressions!L78, 1), NA())</f>
        <v>#N/A</v>
      </c>
      <c r="L68" s="238" t="e">
        <f>IF(ISNUMBER(Regressions!M78),ROUND(Regressions!M78, 1), NA())</f>
        <v>#N/A</v>
      </c>
      <c r="M68" s="340" t="e">
        <f>IF(ISNUMBER(Regressions!N78),ROUND(Regressions!N78, 1), NA())</f>
        <v>#N/A</v>
      </c>
      <c r="N68" s="237" t="e">
        <f>IF(ISNUMBER(Regressions!O78),ROUND(Regressions!O78, 1), NA())</f>
        <v>#N/A</v>
      </c>
      <c r="O68" s="341" t="e">
        <f>IF(ISNUMBER(Regressions!Q78),ROUND(Regressions!Q78, 1), NA())</f>
        <v>#N/A</v>
      </c>
      <c r="P68" s="339" t="e">
        <f>IF(ISNUMBER(Regressions!R78),ROUND(Regressions!R78, 1), NA())</f>
        <v>#N/A</v>
      </c>
      <c r="Q68" s="215" t="e">
        <f>IF(ISNUMBER(Regressions!S78),ROUND(Regressions!S78, 1), NA())</f>
        <v>#N/A</v>
      </c>
      <c r="R68" s="340" t="e">
        <f>IF(ISNUMBER(Regressions!T78),ROUND(Regressions!T78, 1), NA())</f>
        <v>#N/A</v>
      </c>
      <c r="S68" s="237" t="e">
        <f>IF(ISNUMBER(Regressions!U78),ROUND(Regressions!U78, 1), NA())</f>
        <v>#N/A</v>
      </c>
    </row>
    <row xmlns:x14ac="http://schemas.microsoft.com/office/spreadsheetml/2009/9/ac" r="69" x14ac:dyDescent="0.2">
      <c r="A69" s="336" t="str">
        <f>IF(ISBLANK(Regressions!A79), " ", Regressions!A79)</f>
        <v>Lesotho</v>
      </c>
      <c r="B69" s="337">
        <f>IF(ISBLANK(Regressions!B79), " ", Regressions!B79)</f>
        <v>2003</v>
      </c>
      <c r="C69" s="342" t="str">
        <f>IF(ISBLANK(Regressions!C79), " ", Regressions!C79)</f>
        <v>Rural</v>
      </c>
      <c r="D69" s="338">
        <f>IF(ISBLANK(Regressions!D79), " ", Regressions!D79)</f>
        <v>594405.42152547836</v>
      </c>
      <c r="E69" s="214" t="e">
        <f>IF(ISNUMBER(Regressions!E79),ROUND(Regressions!E79, 1), NA())</f>
        <v>#N/A</v>
      </c>
      <c r="F69" s="339" t="e">
        <f>IF(ISNUMBER(Regressions!F79),ROUND(Regressions!F79, 1), NA())</f>
        <v>#N/A</v>
      </c>
      <c r="G69" s="236" t="e">
        <f>IF(ISNUMBER(Regressions!G79),ROUND(Regressions!G79, 1), NA())</f>
        <v>#N/A</v>
      </c>
      <c r="H69" s="340" t="e">
        <f>IF(ISNUMBER(Regressions!H79),ROUND(Regressions!H79, 1), NA())</f>
        <v>#N/A</v>
      </c>
      <c r="I69" s="237" t="e">
        <f>IF(ISNUMBER(Regressions!I79),ROUND(Regressions!I79, 1), NA())</f>
        <v>#N/A</v>
      </c>
      <c r="J69" s="341" t="e">
        <f>IF(ISNUMBER(Regressions!K79),ROUND(Regressions!K79, 1), NA())</f>
        <v>#N/A</v>
      </c>
      <c r="K69" s="339" t="e">
        <f>IF(ISNUMBER(Regressions!L79),ROUND(Regressions!L79, 1), NA())</f>
        <v>#N/A</v>
      </c>
      <c r="L69" s="238" t="e">
        <f>IF(ISNUMBER(Regressions!M79),ROUND(Regressions!M79, 1), NA())</f>
        <v>#N/A</v>
      </c>
      <c r="M69" s="340" t="e">
        <f>IF(ISNUMBER(Regressions!N79),ROUND(Regressions!N79, 1), NA())</f>
        <v>#N/A</v>
      </c>
      <c r="N69" s="237" t="e">
        <f>IF(ISNUMBER(Regressions!O79),ROUND(Regressions!O79, 1), NA())</f>
        <v>#N/A</v>
      </c>
      <c r="O69" s="341" t="e">
        <f>IF(ISNUMBER(Regressions!Q79),ROUND(Regressions!Q79, 1), NA())</f>
        <v>#N/A</v>
      </c>
      <c r="P69" s="339" t="e">
        <f>IF(ISNUMBER(Regressions!R79),ROUND(Regressions!R79, 1), NA())</f>
        <v>#N/A</v>
      </c>
      <c r="Q69" s="215" t="e">
        <f>IF(ISNUMBER(Regressions!S79),ROUND(Regressions!S79, 1), NA())</f>
        <v>#N/A</v>
      </c>
      <c r="R69" s="340" t="e">
        <f>IF(ISNUMBER(Regressions!T79),ROUND(Regressions!T79, 1), NA())</f>
        <v>#N/A</v>
      </c>
      <c r="S69" s="237" t="e">
        <f>IF(ISNUMBER(Regressions!U79),ROUND(Regressions!U79, 1), NA())</f>
        <v>#N/A</v>
      </c>
    </row>
    <row xmlns:x14ac="http://schemas.microsoft.com/office/spreadsheetml/2009/9/ac" r="70" x14ac:dyDescent="0.2">
      <c r="A70" s="336" t="str">
        <f>IF(ISBLANK(Regressions!A80), " ", Regressions!A80)</f>
        <v>Lesotho</v>
      </c>
      <c r="B70" s="337">
        <f>IF(ISBLANK(Regressions!B80), " ", Regressions!B80)</f>
        <v>2004</v>
      </c>
      <c r="C70" s="342" t="str">
        <f>IF(ISBLANK(Regressions!C80), " ", Regressions!C80)</f>
        <v>Rural</v>
      </c>
      <c r="D70" s="338">
        <f>IF(ISBLANK(Regressions!D80), " ", Regressions!D80)</f>
        <v>583137.38586566923</v>
      </c>
      <c r="E70" s="214" t="e">
        <f>IF(ISNUMBER(Regressions!E80),ROUND(Regressions!E80, 1), NA())</f>
        <v>#N/A</v>
      </c>
      <c r="F70" s="339" t="e">
        <f>IF(ISNUMBER(Regressions!F80),ROUND(Regressions!F80, 1), NA())</f>
        <v>#N/A</v>
      </c>
      <c r="G70" s="236" t="e">
        <f>IF(ISNUMBER(Regressions!G80),ROUND(Regressions!G80, 1), NA())</f>
        <v>#N/A</v>
      </c>
      <c r="H70" s="340" t="e">
        <f>IF(ISNUMBER(Regressions!H80),ROUND(Regressions!H80, 1), NA())</f>
        <v>#N/A</v>
      </c>
      <c r="I70" s="237" t="e">
        <f>IF(ISNUMBER(Regressions!I80),ROUND(Regressions!I80, 1), NA())</f>
        <v>#N/A</v>
      </c>
      <c r="J70" s="341" t="e">
        <f>IF(ISNUMBER(Regressions!K80),ROUND(Regressions!K80, 1), NA())</f>
        <v>#N/A</v>
      </c>
      <c r="K70" s="339" t="e">
        <f>IF(ISNUMBER(Regressions!L80),ROUND(Regressions!L80, 1), NA())</f>
        <v>#N/A</v>
      </c>
      <c r="L70" s="238" t="e">
        <f>IF(ISNUMBER(Regressions!M80),ROUND(Regressions!M80, 1), NA())</f>
        <v>#N/A</v>
      </c>
      <c r="M70" s="340" t="e">
        <f>IF(ISNUMBER(Regressions!N80),ROUND(Regressions!N80, 1), NA())</f>
        <v>#N/A</v>
      </c>
      <c r="N70" s="237" t="e">
        <f>IF(ISNUMBER(Regressions!O80),ROUND(Regressions!O80, 1), NA())</f>
        <v>#N/A</v>
      </c>
      <c r="O70" s="341" t="e">
        <f>IF(ISNUMBER(Regressions!Q80),ROUND(Regressions!Q80, 1), NA())</f>
        <v>#N/A</v>
      </c>
      <c r="P70" s="339" t="e">
        <f>IF(ISNUMBER(Regressions!R80),ROUND(Regressions!R80, 1), NA())</f>
        <v>#N/A</v>
      </c>
      <c r="Q70" s="215" t="e">
        <f>IF(ISNUMBER(Regressions!S80),ROUND(Regressions!S80, 1), NA())</f>
        <v>#N/A</v>
      </c>
      <c r="R70" s="340" t="e">
        <f>IF(ISNUMBER(Regressions!T80),ROUND(Regressions!T80, 1), NA())</f>
        <v>#N/A</v>
      </c>
      <c r="S70" s="237" t="e">
        <f>IF(ISNUMBER(Regressions!U80),ROUND(Regressions!U80, 1), NA())</f>
        <v>#N/A</v>
      </c>
    </row>
    <row xmlns:x14ac="http://schemas.microsoft.com/office/spreadsheetml/2009/9/ac" r="71" x14ac:dyDescent="0.2">
      <c r="A71" s="336" t="str">
        <f>IF(ISBLANK(Regressions!A81), " ", Regressions!A81)</f>
        <v>Lesotho</v>
      </c>
      <c r="B71" s="337">
        <f>IF(ISBLANK(Regressions!B81), " ", Regressions!B81)</f>
        <v>2005</v>
      </c>
      <c r="C71" s="342" t="str">
        <f>IF(ISBLANK(Regressions!C81), " ", Regressions!C81)</f>
        <v>Rural</v>
      </c>
      <c r="D71" s="338">
        <f>IF(ISBLANK(Regressions!D81), " ", Regressions!D81)</f>
        <v>571932.46440925589</v>
      </c>
      <c r="E71" s="214" t="e">
        <f>IF(ISNUMBER(Regressions!E81),ROUND(Regressions!E81, 1), NA())</f>
        <v>#N/A</v>
      </c>
      <c r="F71" s="339" t="e">
        <f>IF(ISNUMBER(Regressions!F81),ROUND(Regressions!F81, 1), NA())</f>
        <v>#N/A</v>
      </c>
      <c r="G71" s="236" t="e">
        <f>IF(ISNUMBER(Regressions!G81),ROUND(Regressions!G81, 1), NA())</f>
        <v>#N/A</v>
      </c>
      <c r="H71" s="340" t="e">
        <f>IF(ISNUMBER(Regressions!H81),ROUND(Regressions!H81, 1), NA())</f>
        <v>#N/A</v>
      </c>
      <c r="I71" s="237" t="e">
        <f>IF(ISNUMBER(Regressions!I81),ROUND(Regressions!I81, 1), NA())</f>
        <v>#N/A</v>
      </c>
      <c r="J71" s="341" t="e">
        <f>IF(ISNUMBER(Regressions!K81),ROUND(Regressions!K81, 1), NA())</f>
        <v>#N/A</v>
      </c>
      <c r="K71" s="339" t="e">
        <f>IF(ISNUMBER(Regressions!L81),ROUND(Regressions!L81, 1), NA())</f>
        <v>#N/A</v>
      </c>
      <c r="L71" s="238" t="e">
        <f>IF(ISNUMBER(Regressions!M81),ROUND(Regressions!M81, 1), NA())</f>
        <v>#N/A</v>
      </c>
      <c r="M71" s="340" t="e">
        <f>IF(ISNUMBER(Regressions!N81),ROUND(Regressions!N81, 1), NA())</f>
        <v>#N/A</v>
      </c>
      <c r="N71" s="237" t="e">
        <f>IF(ISNUMBER(Regressions!O81),ROUND(Regressions!O81, 1), NA())</f>
        <v>#N/A</v>
      </c>
      <c r="O71" s="341" t="e">
        <f>IF(ISNUMBER(Regressions!Q81),ROUND(Regressions!Q81, 1), NA())</f>
        <v>#N/A</v>
      </c>
      <c r="P71" s="339" t="e">
        <f>IF(ISNUMBER(Regressions!R81),ROUND(Regressions!R81, 1), NA())</f>
        <v>#N/A</v>
      </c>
      <c r="Q71" s="215" t="e">
        <f>IF(ISNUMBER(Regressions!S81),ROUND(Regressions!S81, 1), NA())</f>
        <v>#N/A</v>
      </c>
      <c r="R71" s="340" t="e">
        <f>IF(ISNUMBER(Regressions!T81),ROUND(Regressions!T81, 1), NA())</f>
        <v>#N/A</v>
      </c>
      <c r="S71" s="237" t="e">
        <f>IF(ISNUMBER(Regressions!U81),ROUND(Regressions!U81, 1), NA())</f>
        <v>#N/A</v>
      </c>
    </row>
    <row xmlns:x14ac="http://schemas.microsoft.com/office/spreadsheetml/2009/9/ac" r="72" x14ac:dyDescent="0.2">
      <c r="A72" s="336" t="str">
        <f>IF(ISBLANK(Regressions!A82), " ", Regressions!A82)</f>
        <v>Lesotho</v>
      </c>
      <c r="B72" s="337">
        <f>IF(ISBLANK(Regressions!B82), " ", Regressions!B82)</f>
        <v>2006</v>
      </c>
      <c r="C72" s="342" t="str">
        <f>IF(ISBLANK(Regressions!C82), " ", Regressions!C82)</f>
        <v>Rural</v>
      </c>
      <c r="D72" s="338">
        <f>IF(ISBLANK(Regressions!D82), " ", Regressions!D82)</f>
        <v>561503.7972202301</v>
      </c>
      <c r="E72" s="214" t="e">
        <f>IF(ISNUMBER(Regressions!E82),ROUND(Regressions!E82, 1), NA())</f>
        <v>#N/A</v>
      </c>
      <c r="F72" s="339" t="e">
        <f>IF(ISNUMBER(Regressions!F82),ROUND(Regressions!F82, 1), NA())</f>
        <v>#N/A</v>
      </c>
      <c r="G72" s="236" t="e">
        <f>IF(ISNUMBER(Regressions!G82),ROUND(Regressions!G82, 1), NA())</f>
        <v>#N/A</v>
      </c>
      <c r="H72" s="340" t="e">
        <f>IF(ISNUMBER(Regressions!H82),ROUND(Regressions!H82, 1), NA())</f>
        <v>#N/A</v>
      </c>
      <c r="I72" s="237" t="e">
        <f>IF(ISNUMBER(Regressions!I82),ROUND(Regressions!I82, 1), NA())</f>
        <v>#N/A</v>
      </c>
      <c r="J72" s="341" t="e">
        <f>IF(ISNUMBER(Regressions!K82),ROUND(Regressions!K82, 1), NA())</f>
        <v>#N/A</v>
      </c>
      <c r="K72" s="339" t="e">
        <f>IF(ISNUMBER(Regressions!L82),ROUND(Regressions!L82, 1), NA())</f>
        <v>#N/A</v>
      </c>
      <c r="L72" s="238" t="e">
        <f>IF(ISNUMBER(Regressions!M82),ROUND(Regressions!M82, 1), NA())</f>
        <v>#N/A</v>
      </c>
      <c r="M72" s="340" t="e">
        <f>IF(ISNUMBER(Regressions!N82),ROUND(Regressions!N82, 1), NA())</f>
        <v>#N/A</v>
      </c>
      <c r="N72" s="237" t="e">
        <f>IF(ISNUMBER(Regressions!O82),ROUND(Regressions!O82, 1), NA())</f>
        <v>#N/A</v>
      </c>
      <c r="O72" s="341" t="e">
        <f>IF(ISNUMBER(Regressions!Q82),ROUND(Regressions!Q82, 1), NA())</f>
        <v>#N/A</v>
      </c>
      <c r="P72" s="339" t="e">
        <f>IF(ISNUMBER(Regressions!R82),ROUND(Regressions!R82, 1), NA())</f>
        <v>#N/A</v>
      </c>
      <c r="Q72" s="215" t="e">
        <f>IF(ISNUMBER(Regressions!S82),ROUND(Regressions!S82, 1), NA())</f>
        <v>#N/A</v>
      </c>
      <c r="R72" s="340" t="e">
        <f>IF(ISNUMBER(Regressions!T82),ROUND(Regressions!T82, 1), NA())</f>
        <v>#N/A</v>
      </c>
      <c r="S72" s="237" t="e">
        <f>IF(ISNUMBER(Regressions!U82),ROUND(Regressions!U82, 1), NA())</f>
        <v>#N/A</v>
      </c>
    </row>
    <row xmlns:x14ac="http://schemas.microsoft.com/office/spreadsheetml/2009/9/ac" r="73" x14ac:dyDescent="0.2">
      <c r="A73" s="336" t="str">
        <f>IF(ISBLANK(Regressions!A83), " ", Regressions!A83)</f>
        <v>Lesotho</v>
      </c>
      <c r="B73" s="337">
        <f>IF(ISBLANK(Regressions!B83), " ", Regressions!B83)</f>
        <v>2007</v>
      </c>
      <c r="C73" s="342" t="str">
        <f>IF(ISBLANK(Regressions!C83), " ", Regressions!C83)</f>
        <v>Rural</v>
      </c>
      <c r="D73" s="338">
        <f>IF(ISBLANK(Regressions!D83), " ", Regressions!D83)</f>
        <v>554872.5450180053</v>
      </c>
      <c r="E73" s="214" t="e">
        <f>IF(ISNUMBER(Regressions!E83),ROUND(Regressions!E83, 1), NA())</f>
        <v>#N/A</v>
      </c>
      <c r="F73" s="339" t="e">
        <f>IF(ISNUMBER(Regressions!F83),ROUND(Regressions!F83, 1), NA())</f>
        <v>#N/A</v>
      </c>
      <c r="G73" s="236" t="e">
        <f>IF(ISNUMBER(Regressions!G83),ROUND(Regressions!G83, 1), NA())</f>
        <v>#N/A</v>
      </c>
      <c r="H73" s="340" t="e">
        <f>IF(ISNUMBER(Regressions!H83),ROUND(Regressions!H83, 1), NA())</f>
        <v>#N/A</v>
      </c>
      <c r="I73" s="237" t="e">
        <f>IF(ISNUMBER(Regressions!I83),ROUND(Regressions!I83, 1), NA())</f>
        <v>#N/A</v>
      </c>
      <c r="J73" s="341" t="e">
        <f>IF(ISNUMBER(Regressions!K83),ROUND(Regressions!K83, 1), NA())</f>
        <v>#N/A</v>
      </c>
      <c r="K73" s="339" t="e">
        <f>IF(ISNUMBER(Regressions!L83),ROUND(Regressions!L83, 1), NA())</f>
        <v>#N/A</v>
      </c>
      <c r="L73" s="238" t="e">
        <f>IF(ISNUMBER(Regressions!M83),ROUND(Regressions!M83, 1), NA())</f>
        <v>#N/A</v>
      </c>
      <c r="M73" s="340" t="e">
        <f>IF(ISNUMBER(Regressions!N83),ROUND(Regressions!N83, 1), NA())</f>
        <v>#N/A</v>
      </c>
      <c r="N73" s="237" t="e">
        <f>IF(ISNUMBER(Regressions!O83),ROUND(Regressions!O83, 1), NA())</f>
        <v>#N/A</v>
      </c>
      <c r="O73" s="341" t="e">
        <f>IF(ISNUMBER(Regressions!Q83),ROUND(Regressions!Q83, 1), NA())</f>
        <v>#N/A</v>
      </c>
      <c r="P73" s="339" t="e">
        <f>IF(ISNUMBER(Regressions!R83),ROUND(Regressions!R83, 1), NA())</f>
        <v>#N/A</v>
      </c>
      <c r="Q73" s="215" t="e">
        <f>IF(ISNUMBER(Regressions!S83),ROUND(Regressions!S83, 1), NA())</f>
        <v>#N/A</v>
      </c>
      <c r="R73" s="340" t="e">
        <f>IF(ISNUMBER(Regressions!T83),ROUND(Regressions!T83, 1), NA())</f>
        <v>#N/A</v>
      </c>
      <c r="S73" s="237" t="e">
        <f>IF(ISNUMBER(Regressions!U83),ROUND(Regressions!U83, 1), NA())</f>
        <v>#N/A</v>
      </c>
    </row>
    <row xmlns:x14ac="http://schemas.microsoft.com/office/spreadsheetml/2009/9/ac" r="74" x14ac:dyDescent="0.2">
      <c r="A74" s="336" t="str">
        <f>IF(ISBLANK(Regressions!A84), " ", Regressions!A84)</f>
        <v>Lesotho</v>
      </c>
      <c r="B74" s="337">
        <f>IF(ISBLANK(Regressions!B84), " ", Regressions!B84)</f>
        <v>2008</v>
      </c>
      <c r="C74" s="342" t="str">
        <f>IF(ISBLANK(Regressions!C84), " ", Regressions!C84)</f>
        <v>Rural</v>
      </c>
      <c r="D74" s="338">
        <f>IF(ISBLANK(Regressions!D84), " ", Regressions!D84)</f>
        <v>546220.36887056346</v>
      </c>
      <c r="E74" s="214" t="e">
        <f>IF(ISNUMBER(Regressions!E84),ROUND(Regressions!E84, 1), NA())</f>
        <v>#N/A</v>
      </c>
      <c r="F74" s="339" t="e">
        <f>IF(ISNUMBER(Regressions!F84),ROUND(Regressions!F84, 1), NA())</f>
        <v>#N/A</v>
      </c>
      <c r="G74" s="236" t="e">
        <f>IF(ISNUMBER(Regressions!G84),ROUND(Regressions!G84, 1), NA())</f>
        <v>#N/A</v>
      </c>
      <c r="H74" s="340" t="e">
        <f>IF(ISNUMBER(Regressions!H84),ROUND(Regressions!H84, 1), NA())</f>
        <v>#N/A</v>
      </c>
      <c r="I74" s="237" t="e">
        <f>IF(ISNUMBER(Regressions!I84),ROUND(Regressions!I84, 1), NA())</f>
        <v>#N/A</v>
      </c>
      <c r="J74" s="341" t="e">
        <f>IF(ISNUMBER(Regressions!K84),ROUND(Regressions!K84, 1), NA())</f>
        <v>#N/A</v>
      </c>
      <c r="K74" s="339" t="e">
        <f>IF(ISNUMBER(Regressions!L84),ROUND(Regressions!L84, 1), NA())</f>
        <v>#N/A</v>
      </c>
      <c r="L74" s="238" t="e">
        <f>IF(ISNUMBER(Regressions!M84),ROUND(Regressions!M84, 1), NA())</f>
        <v>#N/A</v>
      </c>
      <c r="M74" s="340" t="e">
        <f>IF(ISNUMBER(Regressions!N84),ROUND(Regressions!N84, 1), NA())</f>
        <v>#N/A</v>
      </c>
      <c r="N74" s="237" t="e">
        <f>IF(ISNUMBER(Regressions!O84),ROUND(Regressions!O84, 1), NA())</f>
        <v>#N/A</v>
      </c>
      <c r="O74" s="341" t="e">
        <f>IF(ISNUMBER(Regressions!Q84),ROUND(Regressions!Q84, 1), NA())</f>
        <v>#N/A</v>
      </c>
      <c r="P74" s="339" t="e">
        <f>IF(ISNUMBER(Regressions!R84),ROUND(Regressions!R84, 1), NA())</f>
        <v>#N/A</v>
      </c>
      <c r="Q74" s="215" t="e">
        <f>IF(ISNUMBER(Regressions!S84),ROUND(Regressions!S84, 1), NA())</f>
        <v>#N/A</v>
      </c>
      <c r="R74" s="340" t="e">
        <f>IF(ISNUMBER(Regressions!T84),ROUND(Regressions!T84, 1), NA())</f>
        <v>#N/A</v>
      </c>
      <c r="S74" s="237" t="e">
        <f>IF(ISNUMBER(Regressions!U84),ROUND(Regressions!U84, 1), NA())</f>
        <v>#N/A</v>
      </c>
    </row>
    <row xmlns:x14ac="http://schemas.microsoft.com/office/spreadsheetml/2009/9/ac" r="75" x14ac:dyDescent="0.2">
      <c r="A75" s="336" t="str">
        <f>IF(ISBLANK(Regressions!A85), " ", Regressions!A85)</f>
        <v>Lesotho</v>
      </c>
      <c r="B75" s="337">
        <f>IF(ISBLANK(Regressions!B85), " ", Regressions!B85)</f>
        <v>2009</v>
      </c>
      <c r="C75" s="342" t="str">
        <f>IF(ISBLANK(Regressions!C85), " ", Regressions!C85)</f>
        <v>Rural</v>
      </c>
      <c r="D75" s="338">
        <f>IF(ISBLANK(Regressions!D85), " ", Regressions!D85)</f>
        <v>540687.28611083981</v>
      </c>
      <c r="E75" s="214" t="e">
        <f>IF(ISNUMBER(Regressions!E85),ROUND(Regressions!E85, 1), NA())</f>
        <v>#N/A</v>
      </c>
      <c r="F75" s="339" t="e">
        <f>IF(ISNUMBER(Regressions!F85),ROUND(Regressions!F85, 1), NA())</f>
        <v>#N/A</v>
      </c>
      <c r="G75" s="236" t="e">
        <f>IF(ISNUMBER(Regressions!G85),ROUND(Regressions!G85, 1), NA())</f>
        <v>#N/A</v>
      </c>
      <c r="H75" s="340" t="e">
        <f>IF(ISNUMBER(Regressions!H85),ROUND(Regressions!H85, 1), NA())</f>
        <v>#N/A</v>
      </c>
      <c r="I75" s="237" t="e">
        <f>IF(ISNUMBER(Regressions!I85),ROUND(Regressions!I85, 1), NA())</f>
        <v>#N/A</v>
      </c>
      <c r="J75" s="341" t="e">
        <f>IF(ISNUMBER(Regressions!K85),ROUND(Regressions!K85, 1), NA())</f>
        <v>#N/A</v>
      </c>
      <c r="K75" s="339" t="e">
        <f>IF(ISNUMBER(Regressions!L85),ROUND(Regressions!L85, 1), NA())</f>
        <v>#N/A</v>
      </c>
      <c r="L75" s="238" t="e">
        <f>IF(ISNUMBER(Regressions!M85),ROUND(Regressions!M85, 1), NA())</f>
        <v>#N/A</v>
      </c>
      <c r="M75" s="340" t="e">
        <f>IF(ISNUMBER(Regressions!N85),ROUND(Regressions!N85, 1), NA())</f>
        <v>#N/A</v>
      </c>
      <c r="N75" s="237" t="e">
        <f>IF(ISNUMBER(Regressions!O85),ROUND(Regressions!O85, 1), NA())</f>
        <v>#N/A</v>
      </c>
      <c r="O75" s="341" t="e">
        <f>IF(ISNUMBER(Regressions!Q85),ROUND(Regressions!Q85, 1), NA())</f>
        <v>#N/A</v>
      </c>
      <c r="P75" s="339" t="e">
        <f>IF(ISNUMBER(Regressions!R85),ROUND(Regressions!R85, 1), NA())</f>
        <v>#N/A</v>
      </c>
      <c r="Q75" s="215" t="e">
        <f>IF(ISNUMBER(Regressions!S85),ROUND(Regressions!S85, 1), NA())</f>
        <v>#N/A</v>
      </c>
      <c r="R75" s="340" t="e">
        <f>IF(ISNUMBER(Regressions!T85),ROUND(Regressions!T85, 1), NA())</f>
        <v>#N/A</v>
      </c>
      <c r="S75" s="237" t="e">
        <f>IF(ISNUMBER(Regressions!U85),ROUND(Regressions!U85, 1), NA())</f>
        <v>#N/A</v>
      </c>
    </row>
    <row xmlns:x14ac="http://schemas.microsoft.com/office/spreadsheetml/2009/9/ac" r="76" x14ac:dyDescent="0.2">
      <c r="A76" s="336" t="str">
        <f>IF(ISBLANK(Regressions!A86), " ", Regressions!A86)</f>
        <v>Lesotho</v>
      </c>
      <c r="B76" s="337">
        <f>IF(ISBLANK(Regressions!B86), " ", Regressions!B86)</f>
        <v>2010</v>
      </c>
      <c r="C76" s="342" t="str">
        <f>IF(ISBLANK(Regressions!C86), " ", Regressions!C86)</f>
        <v>Rural</v>
      </c>
      <c r="D76" s="338">
        <f>IF(ISBLANK(Regressions!D86), " ", Regressions!D86)</f>
        <v>535141.18971118925</v>
      </c>
      <c r="E76" s="214" t="e">
        <f>IF(ISNUMBER(Regressions!E86),ROUND(Regressions!E86, 1), NA())</f>
        <v>#N/A</v>
      </c>
      <c r="F76" s="339" t="e">
        <f>IF(ISNUMBER(Regressions!F86),ROUND(Regressions!F86, 1), NA())</f>
        <v>#N/A</v>
      </c>
      <c r="G76" s="236" t="e">
        <f>IF(ISNUMBER(Regressions!G86),ROUND(Regressions!G86, 1), NA())</f>
        <v>#N/A</v>
      </c>
      <c r="H76" s="340" t="e">
        <f>IF(ISNUMBER(Regressions!H86),ROUND(Regressions!H86, 1), NA())</f>
        <v>#N/A</v>
      </c>
      <c r="I76" s="237" t="e">
        <f>IF(ISNUMBER(Regressions!I86),ROUND(Regressions!I86, 1), NA())</f>
        <v>#N/A</v>
      </c>
      <c r="J76" s="341" t="e">
        <f>IF(ISNUMBER(Regressions!K86),ROUND(Regressions!K86, 1), NA())</f>
        <v>#N/A</v>
      </c>
      <c r="K76" s="339" t="e">
        <f>IF(ISNUMBER(Regressions!L86),ROUND(Regressions!L86, 1), NA())</f>
        <v>#N/A</v>
      </c>
      <c r="L76" s="238" t="e">
        <f>IF(ISNUMBER(Regressions!M86),ROUND(Regressions!M86, 1), NA())</f>
        <v>#N/A</v>
      </c>
      <c r="M76" s="340" t="e">
        <f>IF(ISNUMBER(Regressions!N86),ROUND(Regressions!N86, 1), NA())</f>
        <v>#N/A</v>
      </c>
      <c r="N76" s="237" t="e">
        <f>IF(ISNUMBER(Regressions!O86),ROUND(Regressions!O86, 1), NA())</f>
        <v>#N/A</v>
      </c>
      <c r="O76" s="341" t="e">
        <f>IF(ISNUMBER(Regressions!Q86),ROUND(Regressions!Q86, 1), NA())</f>
        <v>#N/A</v>
      </c>
      <c r="P76" s="339" t="e">
        <f>IF(ISNUMBER(Regressions!R86),ROUND(Regressions!R86, 1), NA())</f>
        <v>#N/A</v>
      </c>
      <c r="Q76" s="215" t="e">
        <f>IF(ISNUMBER(Regressions!S86),ROUND(Regressions!S86, 1), NA())</f>
        <v>#N/A</v>
      </c>
      <c r="R76" s="340" t="e">
        <f>IF(ISNUMBER(Regressions!T86),ROUND(Regressions!T86, 1), NA())</f>
        <v>#N/A</v>
      </c>
      <c r="S76" s="237" t="e">
        <f>IF(ISNUMBER(Regressions!U86),ROUND(Regressions!U86, 1), NA())</f>
        <v>#N/A</v>
      </c>
    </row>
    <row xmlns:x14ac="http://schemas.microsoft.com/office/spreadsheetml/2009/9/ac" r="77" x14ac:dyDescent="0.2">
      <c r="A77" s="336" t="str">
        <f>IF(ISBLANK(Regressions!A87), " ", Regressions!A87)</f>
        <v>Lesotho</v>
      </c>
      <c r="B77" s="337">
        <f>IF(ISBLANK(Regressions!B87), " ", Regressions!B87)</f>
        <v>2011</v>
      </c>
      <c r="C77" s="342" t="str">
        <f>IF(ISBLANK(Regressions!C87), " ", Regressions!C87)</f>
        <v>Rural</v>
      </c>
      <c r="D77" s="338">
        <f>IF(ISBLANK(Regressions!D87), " ", Regressions!D87)</f>
        <v>530713.53329477308</v>
      </c>
      <c r="E77" s="214" t="e">
        <f>IF(ISNUMBER(Regressions!E87),ROUND(Regressions!E87, 1), NA())</f>
        <v>#N/A</v>
      </c>
      <c r="F77" s="339" t="e">
        <f>IF(ISNUMBER(Regressions!F87),ROUND(Regressions!F87, 1), NA())</f>
        <v>#N/A</v>
      </c>
      <c r="G77" s="236" t="e">
        <f>IF(ISNUMBER(Regressions!G87),ROUND(Regressions!G87, 1), NA())</f>
        <v>#N/A</v>
      </c>
      <c r="H77" s="340" t="e">
        <f>IF(ISNUMBER(Regressions!H87),ROUND(Regressions!H87, 1), NA())</f>
        <v>#N/A</v>
      </c>
      <c r="I77" s="237" t="e">
        <f>IF(ISNUMBER(Regressions!I87),ROUND(Regressions!I87, 1), NA())</f>
        <v>#N/A</v>
      </c>
      <c r="J77" s="341" t="e">
        <f>IF(ISNUMBER(Regressions!K87),ROUND(Regressions!K87, 1), NA())</f>
        <v>#N/A</v>
      </c>
      <c r="K77" s="339" t="e">
        <f>IF(ISNUMBER(Regressions!L87),ROUND(Regressions!L87, 1), NA())</f>
        <v>#N/A</v>
      </c>
      <c r="L77" s="238" t="e">
        <f>IF(ISNUMBER(Regressions!M87),ROUND(Regressions!M87, 1), NA())</f>
        <v>#N/A</v>
      </c>
      <c r="M77" s="340" t="e">
        <f>IF(ISNUMBER(Regressions!N87),ROUND(Regressions!N87, 1), NA())</f>
        <v>#N/A</v>
      </c>
      <c r="N77" s="237" t="e">
        <f>IF(ISNUMBER(Regressions!O87),ROUND(Regressions!O87, 1), NA())</f>
        <v>#N/A</v>
      </c>
      <c r="O77" s="341" t="e">
        <f>IF(ISNUMBER(Regressions!Q87),ROUND(Regressions!Q87, 1), NA())</f>
        <v>#N/A</v>
      </c>
      <c r="P77" s="339" t="e">
        <f>IF(ISNUMBER(Regressions!R87),ROUND(Regressions!R87, 1), NA())</f>
        <v>#N/A</v>
      </c>
      <c r="Q77" s="215" t="e">
        <f>IF(ISNUMBER(Regressions!S87),ROUND(Regressions!S87, 1), NA())</f>
        <v>#N/A</v>
      </c>
      <c r="R77" s="340" t="e">
        <f>IF(ISNUMBER(Regressions!T87),ROUND(Regressions!T87, 1), NA())</f>
        <v>#N/A</v>
      </c>
      <c r="S77" s="237" t="e">
        <f>IF(ISNUMBER(Regressions!U87),ROUND(Regressions!U87, 1), NA())</f>
        <v>#N/A</v>
      </c>
    </row>
    <row xmlns:x14ac="http://schemas.microsoft.com/office/spreadsheetml/2009/9/ac" r="78" x14ac:dyDescent="0.2">
      <c r="A78" s="336" t="str">
        <f>IF(ISBLANK(Regressions!A88), " ", Regressions!A88)</f>
        <v>Lesotho</v>
      </c>
      <c r="B78" s="337">
        <f>IF(ISBLANK(Regressions!B88), " ", Regressions!B88)</f>
        <v>2012</v>
      </c>
      <c r="C78" s="342" t="str">
        <f>IF(ISBLANK(Regressions!C88), " ", Regressions!C88)</f>
        <v>Rural</v>
      </c>
      <c r="D78" s="338">
        <f>IF(ISBLANK(Regressions!D88), " ", Regressions!D88)</f>
        <v>527500.85368154524</v>
      </c>
      <c r="E78" s="214" t="e">
        <f>IF(ISNUMBER(Regressions!E88),ROUND(Regressions!E88, 1), NA())</f>
        <v>#N/A</v>
      </c>
      <c r="F78" s="339" t="e">
        <f>IF(ISNUMBER(Regressions!F88),ROUND(Regressions!F88, 1), NA())</f>
        <v>#N/A</v>
      </c>
      <c r="G78" s="236" t="e">
        <f>IF(ISNUMBER(Regressions!G88),ROUND(Regressions!G88, 1), NA())</f>
        <v>#N/A</v>
      </c>
      <c r="H78" s="340" t="e">
        <f>IF(ISNUMBER(Regressions!H88),ROUND(Regressions!H88, 1), NA())</f>
        <v>#N/A</v>
      </c>
      <c r="I78" s="237" t="e">
        <f>IF(ISNUMBER(Regressions!I88),ROUND(Regressions!I88, 1), NA())</f>
        <v>#N/A</v>
      </c>
      <c r="J78" s="341" t="e">
        <f>IF(ISNUMBER(Regressions!K88),ROUND(Regressions!K88, 1), NA())</f>
        <v>#N/A</v>
      </c>
      <c r="K78" s="339" t="e">
        <f>IF(ISNUMBER(Regressions!L88),ROUND(Regressions!L88, 1), NA())</f>
        <v>#N/A</v>
      </c>
      <c r="L78" s="238" t="e">
        <f>IF(ISNUMBER(Regressions!M88),ROUND(Regressions!M88, 1), NA())</f>
        <v>#N/A</v>
      </c>
      <c r="M78" s="340" t="e">
        <f>IF(ISNUMBER(Regressions!N88),ROUND(Regressions!N88, 1), NA())</f>
        <v>#N/A</v>
      </c>
      <c r="N78" s="237" t="e">
        <f>IF(ISNUMBER(Regressions!O88),ROUND(Regressions!O88, 1), NA())</f>
        <v>#N/A</v>
      </c>
      <c r="O78" s="341" t="e">
        <f>IF(ISNUMBER(Regressions!Q88),ROUND(Regressions!Q88, 1), NA())</f>
        <v>#N/A</v>
      </c>
      <c r="P78" s="339" t="e">
        <f>IF(ISNUMBER(Regressions!R88),ROUND(Regressions!R88, 1), NA())</f>
        <v>#N/A</v>
      </c>
      <c r="Q78" s="215" t="e">
        <f>IF(ISNUMBER(Regressions!S88),ROUND(Regressions!S88, 1), NA())</f>
        <v>#N/A</v>
      </c>
      <c r="R78" s="340" t="e">
        <f>IF(ISNUMBER(Regressions!T88),ROUND(Regressions!T88, 1), NA())</f>
        <v>#N/A</v>
      </c>
      <c r="S78" s="237" t="e">
        <f>IF(ISNUMBER(Regressions!U88),ROUND(Regressions!U88, 1), NA())</f>
        <v>#N/A</v>
      </c>
    </row>
    <row xmlns:x14ac="http://schemas.microsoft.com/office/spreadsheetml/2009/9/ac" r="79" x14ac:dyDescent="0.2">
      <c r="A79" s="336" t="str">
        <f>IF(ISBLANK(Regressions!A89), " ", Regressions!A89)</f>
        <v>Lesotho</v>
      </c>
      <c r="B79" s="337">
        <f>IF(ISBLANK(Regressions!B89), " ", Regressions!B89)</f>
        <v>2013</v>
      </c>
      <c r="C79" s="342" t="str">
        <f>IF(ISBLANK(Regressions!C89), " ", Regressions!C89)</f>
        <v>Rural</v>
      </c>
      <c r="D79" s="338">
        <f>IF(ISBLANK(Regressions!D89), " ", Regressions!D89)</f>
        <v>524733.89150182728</v>
      </c>
      <c r="E79" s="214" t="e">
        <f>IF(ISNUMBER(Regressions!E89),ROUND(Regressions!E89, 1), NA())</f>
        <v>#N/A</v>
      </c>
      <c r="F79" s="339" t="e">
        <f>IF(ISNUMBER(Regressions!F89),ROUND(Regressions!F89, 1), NA())</f>
        <v>#N/A</v>
      </c>
      <c r="G79" s="236" t="e">
        <f>IF(ISNUMBER(Regressions!G89),ROUND(Regressions!G89, 1), NA())</f>
        <v>#N/A</v>
      </c>
      <c r="H79" s="340" t="e">
        <f>IF(ISNUMBER(Regressions!H89),ROUND(Regressions!H89, 1), NA())</f>
        <v>#N/A</v>
      </c>
      <c r="I79" s="237" t="e">
        <f>IF(ISNUMBER(Regressions!I89),ROUND(Regressions!I89, 1), NA())</f>
        <v>#N/A</v>
      </c>
      <c r="J79" s="341" t="e">
        <f>IF(ISNUMBER(Regressions!K89),ROUND(Regressions!K89, 1), NA())</f>
        <v>#N/A</v>
      </c>
      <c r="K79" s="339" t="e">
        <f>IF(ISNUMBER(Regressions!L89),ROUND(Regressions!L89, 1), NA())</f>
        <v>#N/A</v>
      </c>
      <c r="L79" s="238" t="e">
        <f>IF(ISNUMBER(Regressions!M89),ROUND(Regressions!M89, 1), NA())</f>
        <v>#N/A</v>
      </c>
      <c r="M79" s="340" t="e">
        <f>IF(ISNUMBER(Regressions!N89),ROUND(Regressions!N89, 1), NA())</f>
        <v>#N/A</v>
      </c>
      <c r="N79" s="237" t="e">
        <f>IF(ISNUMBER(Regressions!O89),ROUND(Regressions!O89, 1), NA())</f>
        <v>#N/A</v>
      </c>
      <c r="O79" s="341" t="e">
        <f>IF(ISNUMBER(Regressions!Q89),ROUND(Regressions!Q89, 1), NA())</f>
        <v>#N/A</v>
      </c>
      <c r="P79" s="339" t="e">
        <f>IF(ISNUMBER(Regressions!R89),ROUND(Regressions!R89, 1), NA())</f>
        <v>#N/A</v>
      </c>
      <c r="Q79" s="215" t="e">
        <f>IF(ISNUMBER(Regressions!S89),ROUND(Regressions!S89, 1), NA())</f>
        <v>#N/A</v>
      </c>
      <c r="R79" s="340" t="e">
        <f>IF(ISNUMBER(Regressions!T89),ROUND(Regressions!T89, 1), NA())</f>
        <v>#N/A</v>
      </c>
      <c r="S79" s="237" t="e">
        <f>IF(ISNUMBER(Regressions!U89),ROUND(Regressions!U89, 1), NA())</f>
        <v>#N/A</v>
      </c>
    </row>
    <row xmlns:x14ac="http://schemas.microsoft.com/office/spreadsheetml/2009/9/ac" r="80" x14ac:dyDescent="0.2">
      <c r="A80" s="336" t="str">
        <f>IF(ISBLANK(Regressions!A90), " ", Regressions!A90)</f>
        <v>Lesotho</v>
      </c>
      <c r="B80" s="337">
        <f>IF(ISBLANK(Regressions!B90), " ", Regressions!B90)</f>
        <v>2014</v>
      </c>
      <c r="C80" s="342" t="str">
        <f>IF(ISBLANK(Regressions!C90), " ", Regressions!C90)</f>
        <v>Rural</v>
      </c>
      <c r="D80" s="338">
        <f>IF(ISBLANK(Regressions!D90), " ", Regressions!D90)</f>
        <v>521999.69479631417</v>
      </c>
      <c r="E80" s="214" t="e">
        <f>IF(ISNUMBER(Regressions!E90),ROUND(Regressions!E90, 1), NA())</f>
        <v>#N/A</v>
      </c>
      <c r="F80" s="339" t="e">
        <f>IF(ISNUMBER(Regressions!F90),ROUND(Regressions!F90, 1), NA())</f>
        <v>#N/A</v>
      </c>
      <c r="G80" s="236" t="e">
        <f>IF(ISNUMBER(Regressions!G90),ROUND(Regressions!G90, 1), NA())</f>
        <v>#N/A</v>
      </c>
      <c r="H80" s="340" t="e">
        <f>IF(ISNUMBER(Regressions!H90),ROUND(Regressions!H90, 1), NA())</f>
        <v>#N/A</v>
      </c>
      <c r="I80" s="237" t="e">
        <f>IF(ISNUMBER(Regressions!I90),ROUND(Regressions!I90, 1), NA())</f>
        <v>#N/A</v>
      </c>
      <c r="J80" s="341" t="e">
        <f>IF(ISNUMBER(Regressions!K90),ROUND(Regressions!K90, 1), NA())</f>
        <v>#N/A</v>
      </c>
      <c r="K80" s="339" t="e">
        <f>IF(ISNUMBER(Regressions!L90),ROUND(Regressions!L90, 1), NA())</f>
        <v>#N/A</v>
      </c>
      <c r="L80" s="238" t="e">
        <f>IF(ISNUMBER(Regressions!M90),ROUND(Regressions!M90, 1), NA())</f>
        <v>#N/A</v>
      </c>
      <c r="M80" s="340" t="e">
        <f>IF(ISNUMBER(Regressions!N90),ROUND(Regressions!N90, 1), NA())</f>
        <v>#N/A</v>
      </c>
      <c r="N80" s="237" t="e">
        <f>IF(ISNUMBER(Regressions!O90),ROUND(Regressions!O90, 1), NA())</f>
        <v>#N/A</v>
      </c>
      <c r="O80" s="341" t="e">
        <f>IF(ISNUMBER(Regressions!Q90),ROUND(Regressions!Q90, 1), NA())</f>
        <v>#N/A</v>
      </c>
      <c r="P80" s="339" t="e">
        <f>IF(ISNUMBER(Regressions!R90),ROUND(Regressions!R90, 1), NA())</f>
        <v>#N/A</v>
      </c>
      <c r="Q80" s="215" t="e">
        <f>IF(ISNUMBER(Regressions!S90),ROUND(Regressions!S90, 1), NA())</f>
        <v>#N/A</v>
      </c>
      <c r="R80" s="340" t="e">
        <f>IF(ISNUMBER(Regressions!T90),ROUND(Regressions!T90, 1), NA())</f>
        <v>#N/A</v>
      </c>
      <c r="S80" s="237" t="e">
        <f>IF(ISNUMBER(Regressions!U90),ROUND(Regressions!U90, 1), NA())</f>
        <v>#N/A</v>
      </c>
    </row>
    <row xmlns:x14ac="http://schemas.microsoft.com/office/spreadsheetml/2009/9/ac" r="81" x14ac:dyDescent="0.2">
      <c r="A81" s="336" t="str">
        <f>IF(ISBLANK(Regressions!A91), " ", Regressions!A91)</f>
        <v>Lesotho</v>
      </c>
      <c r="B81" s="337">
        <f>IF(ISBLANK(Regressions!B91), " ", Regressions!B91)</f>
        <v>2015</v>
      </c>
      <c r="C81" s="342" t="str">
        <f>IF(ISBLANK(Regressions!C91), " ", Regressions!C91)</f>
        <v>Rural</v>
      </c>
      <c r="D81" s="338">
        <f>IF(ISBLANK(Regressions!D91), " ", Regressions!D91)</f>
        <v>520605.07246170047</v>
      </c>
      <c r="E81" s="214" t="e">
        <f>IF(ISNUMBER(Regressions!E91),ROUND(Regressions!E91, 1), NA())</f>
        <v>#N/A</v>
      </c>
      <c r="F81" s="339" t="e">
        <f>IF(ISNUMBER(Regressions!F91),ROUND(Regressions!F91, 1), NA())</f>
        <v>#N/A</v>
      </c>
      <c r="G81" s="236" t="e">
        <f>IF(ISNUMBER(Regressions!G91),ROUND(Regressions!G91, 1), NA())</f>
        <v>#N/A</v>
      </c>
      <c r="H81" s="340" t="e">
        <f>IF(ISNUMBER(Regressions!H91),ROUND(Regressions!H91, 1), NA())</f>
        <v>#N/A</v>
      </c>
      <c r="I81" s="237" t="e">
        <f>IF(ISNUMBER(Regressions!I91),ROUND(Regressions!I91, 1), NA())</f>
        <v>#N/A</v>
      </c>
      <c r="J81" s="341" t="e">
        <f>IF(ISNUMBER(Regressions!K91),ROUND(Regressions!K91, 1), NA())</f>
        <v>#N/A</v>
      </c>
      <c r="K81" s="339" t="e">
        <f>IF(ISNUMBER(Regressions!L91),ROUND(Regressions!L91, 1), NA())</f>
        <v>#N/A</v>
      </c>
      <c r="L81" s="238" t="e">
        <f>IF(ISNUMBER(Regressions!M91),ROUND(Regressions!M91, 1), NA())</f>
        <v>#N/A</v>
      </c>
      <c r="M81" s="340" t="e">
        <f>IF(ISNUMBER(Regressions!N91),ROUND(Regressions!N91, 1), NA())</f>
        <v>#N/A</v>
      </c>
      <c r="N81" s="237" t="e">
        <f>IF(ISNUMBER(Regressions!O91),ROUND(Regressions!O91, 1), NA())</f>
        <v>#N/A</v>
      </c>
      <c r="O81" s="341" t="e">
        <f>IF(ISNUMBER(Regressions!Q91),ROUND(Regressions!Q91, 1), NA())</f>
        <v>#N/A</v>
      </c>
      <c r="P81" s="339" t="e">
        <f>IF(ISNUMBER(Regressions!R91),ROUND(Regressions!R91, 1), NA())</f>
        <v>#N/A</v>
      </c>
      <c r="Q81" s="215" t="e">
        <f>IF(ISNUMBER(Regressions!S91),ROUND(Regressions!S91, 1), NA())</f>
        <v>#N/A</v>
      </c>
      <c r="R81" s="340" t="e">
        <f>IF(ISNUMBER(Regressions!T91),ROUND(Regressions!T91, 1), NA())</f>
        <v>#N/A</v>
      </c>
      <c r="S81" s="237" t="e">
        <f>IF(ISNUMBER(Regressions!U91),ROUND(Regressions!U91, 1), NA())</f>
        <v>#N/A</v>
      </c>
    </row>
    <row xmlns:x14ac="http://schemas.microsoft.com/office/spreadsheetml/2009/9/ac" r="82" x14ac:dyDescent="0.2">
      <c r="A82" s="336" t="str">
        <f>IF(ISBLANK(Regressions!A92), " ", Regressions!A92)</f>
        <v>Lesotho</v>
      </c>
      <c r="B82" s="337">
        <f>IF(ISBLANK(Regressions!B92), " ", Regressions!B92)</f>
        <v>2016</v>
      </c>
      <c r="C82" s="342" t="str">
        <f>IF(ISBLANK(Regressions!C92), " ", Regressions!C92)</f>
        <v>Rural</v>
      </c>
      <c r="D82" s="338">
        <f>IF(ISBLANK(Regressions!D92), " ", Regressions!D92)</f>
        <v>520073.76174974442</v>
      </c>
      <c r="E82" s="214" t="e">
        <f>IF(ISNUMBER(Regressions!E92),ROUND(Regressions!E92, 1), NA())</f>
        <v>#N/A</v>
      </c>
      <c r="F82" s="339" t="e">
        <f>IF(ISNUMBER(Regressions!F92),ROUND(Regressions!F92, 1), NA())</f>
        <v>#N/A</v>
      </c>
      <c r="G82" s="236" t="e">
        <f>IF(ISNUMBER(Regressions!G92),ROUND(Regressions!G92, 1), NA())</f>
        <v>#N/A</v>
      </c>
      <c r="H82" s="340" t="e">
        <f>IF(ISNUMBER(Regressions!H92),ROUND(Regressions!H92, 1), NA())</f>
        <v>#N/A</v>
      </c>
      <c r="I82" s="237" t="e">
        <f>IF(ISNUMBER(Regressions!I92),ROUND(Regressions!I92, 1), NA())</f>
        <v>#N/A</v>
      </c>
      <c r="J82" s="341" t="e">
        <f>IF(ISNUMBER(Regressions!K92),ROUND(Regressions!K92, 1), NA())</f>
        <v>#N/A</v>
      </c>
      <c r="K82" s="339" t="e">
        <f>IF(ISNUMBER(Regressions!L92),ROUND(Regressions!L92, 1), NA())</f>
        <v>#N/A</v>
      </c>
      <c r="L82" s="238" t="e">
        <f>IF(ISNUMBER(Regressions!M92),ROUND(Regressions!M92, 1), NA())</f>
        <v>#N/A</v>
      </c>
      <c r="M82" s="340" t="e">
        <f>IF(ISNUMBER(Regressions!N92),ROUND(Regressions!N92, 1), NA())</f>
        <v>#N/A</v>
      </c>
      <c r="N82" s="237" t="e">
        <f>IF(ISNUMBER(Regressions!O92),ROUND(Regressions!O92, 1), NA())</f>
        <v>#N/A</v>
      </c>
      <c r="O82" s="341" t="e">
        <f>IF(ISNUMBER(Regressions!Q92),ROUND(Regressions!Q92, 1), NA())</f>
        <v>#N/A</v>
      </c>
      <c r="P82" s="339" t="e">
        <f>IF(ISNUMBER(Regressions!R92),ROUND(Regressions!R92, 1), NA())</f>
        <v>#N/A</v>
      </c>
      <c r="Q82" s="215" t="e">
        <f>IF(ISNUMBER(Regressions!S92),ROUND(Regressions!S92, 1), NA())</f>
        <v>#N/A</v>
      </c>
      <c r="R82" s="340" t="e">
        <f>IF(ISNUMBER(Regressions!T92),ROUND(Regressions!T92, 1), NA())</f>
        <v>#N/A</v>
      </c>
      <c r="S82" s="237" t="e">
        <f>IF(ISNUMBER(Regressions!U92),ROUND(Regressions!U92, 1), NA())</f>
        <v>#N/A</v>
      </c>
    </row>
    <row xmlns:x14ac="http://schemas.microsoft.com/office/spreadsheetml/2009/9/ac" r="83" x14ac:dyDescent="0.2">
      <c r="A83" s="336" t="str">
        <f>IF(ISBLANK(Regressions!A93), " ", Regressions!A93)</f>
        <v>Lesotho</v>
      </c>
      <c r="B83" s="337">
        <f>IF(ISBLANK(Regressions!B93), " ", Regressions!B93)</f>
        <v>2017</v>
      </c>
      <c r="C83" s="342" t="str">
        <f>IF(ISBLANK(Regressions!C93), " ", Regressions!C93)</f>
        <v>Rural</v>
      </c>
      <c r="D83" s="338">
        <f>IF(ISBLANK(Regressions!D93), " ", Regressions!D93)</f>
        <v>521010.332700119</v>
      </c>
      <c r="E83" s="214" t="e">
        <f>IF(ISNUMBER(Regressions!E93),ROUND(Regressions!E93, 1), NA())</f>
        <v>#N/A</v>
      </c>
      <c r="F83" s="339" t="e">
        <f>IF(ISNUMBER(Regressions!F93),ROUND(Regressions!F93, 1), NA())</f>
        <v>#N/A</v>
      </c>
      <c r="G83" s="236" t="e">
        <f>IF(ISNUMBER(Regressions!G93),ROUND(Regressions!G93, 1), NA())</f>
        <v>#N/A</v>
      </c>
      <c r="H83" s="340" t="e">
        <f>IF(ISNUMBER(Regressions!H93),ROUND(Regressions!H93, 1), NA())</f>
        <v>#N/A</v>
      </c>
      <c r="I83" s="237" t="e">
        <f>IF(ISNUMBER(Regressions!I93),ROUND(Regressions!I93, 1), NA())</f>
        <v>#N/A</v>
      </c>
      <c r="J83" s="341" t="e">
        <f>IF(ISNUMBER(Regressions!K93),ROUND(Regressions!K93, 1), NA())</f>
        <v>#N/A</v>
      </c>
      <c r="K83" s="339" t="e">
        <f>IF(ISNUMBER(Regressions!L93),ROUND(Regressions!L93, 1), NA())</f>
        <v>#N/A</v>
      </c>
      <c r="L83" s="238" t="e">
        <f>IF(ISNUMBER(Regressions!M93),ROUND(Regressions!M93, 1), NA())</f>
        <v>#N/A</v>
      </c>
      <c r="M83" s="340" t="e">
        <f>IF(ISNUMBER(Regressions!N93),ROUND(Regressions!N93, 1), NA())</f>
        <v>#N/A</v>
      </c>
      <c r="N83" s="237" t="e">
        <f>IF(ISNUMBER(Regressions!O93),ROUND(Regressions!O93, 1), NA())</f>
        <v>#N/A</v>
      </c>
      <c r="O83" s="341" t="e">
        <f>IF(ISNUMBER(Regressions!Q93),ROUND(Regressions!Q93, 1), NA())</f>
        <v>#N/A</v>
      </c>
      <c r="P83" s="339" t="e">
        <f>IF(ISNUMBER(Regressions!R93),ROUND(Regressions!R93, 1), NA())</f>
        <v>#N/A</v>
      </c>
      <c r="Q83" s="215" t="e">
        <f>IF(ISNUMBER(Regressions!S93),ROUND(Regressions!S93, 1), NA())</f>
        <v>#N/A</v>
      </c>
      <c r="R83" s="340" t="e">
        <f>IF(ISNUMBER(Regressions!T93),ROUND(Regressions!T93, 1), NA())</f>
        <v>#N/A</v>
      </c>
      <c r="S83" s="237" t="e">
        <f>IF(ISNUMBER(Regressions!U93),ROUND(Regressions!U93, 1), NA())</f>
        <v>#N/A</v>
      </c>
    </row>
    <row xmlns:x14ac="http://schemas.microsoft.com/office/spreadsheetml/2009/9/ac" r="84" x14ac:dyDescent="0.2">
      <c r="A84" s="336" t="str">
        <f>IF(ISBLANK(Regressions!A94), " ", Regressions!A94)</f>
        <v>Lesotho</v>
      </c>
      <c r="B84" s="337">
        <f>IF(ISBLANK(Regressions!B94), " ", Regressions!B94)</f>
        <v>2018</v>
      </c>
      <c r="C84" s="342" t="str">
        <f>IF(ISBLANK(Regressions!C94), " ", Regressions!C94)</f>
        <v>Rural</v>
      </c>
      <c r="D84" s="338">
        <f>IF(ISBLANK(Regressions!D94), " ", Regressions!D94)</f>
        <v>522336.31252746581</v>
      </c>
      <c r="E84" s="214" t="e">
        <f>IF(ISNUMBER(Regressions!E94),ROUND(Regressions!E94, 1), NA())</f>
        <v>#N/A</v>
      </c>
      <c r="F84" s="339" t="e">
        <f>IF(ISNUMBER(Regressions!F94),ROUND(Regressions!F94, 1), NA())</f>
        <v>#N/A</v>
      </c>
      <c r="G84" s="236" t="e">
        <f>IF(ISNUMBER(Regressions!G94),ROUND(Regressions!G94, 1), NA())</f>
        <v>#N/A</v>
      </c>
      <c r="H84" s="340" t="e">
        <f>IF(ISNUMBER(Regressions!H94),ROUND(Regressions!H94, 1), NA())</f>
        <v>#N/A</v>
      </c>
      <c r="I84" s="237" t="e">
        <f>IF(ISNUMBER(Regressions!I94),ROUND(Regressions!I94, 1), NA())</f>
        <v>#N/A</v>
      </c>
      <c r="J84" s="341" t="e">
        <f>IF(ISNUMBER(Regressions!K94),ROUND(Regressions!K94, 1), NA())</f>
        <v>#N/A</v>
      </c>
      <c r="K84" s="339" t="e">
        <f>IF(ISNUMBER(Regressions!L94),ROUND(Regressions!L94, 1), NA())</f>
        <v>#N/A</v>
      </c>
      <c r="L84" s="238" t="e">
        <f>IF(ISNUMBER(Regressions!M94),ROUND(Regressions!M94, 1), NA())</f>
        <v>#N/A</v>
      </c>
      <c r="M84" s="340" t="e">
        <f>IF(ISNUMBER(Regressions!N94),ROUND(Regressions!N94, 1), NA())</f>
        <v>#N/A</v>
      </c>
      <c r="N84" s="237" t="e">
        <f>IF(ISNUMBER(Regressions!O94),ROUND(Regressions!O94, 1), NA())</f>
        <v>#N/A</v>
      </c>
      <c r="O84" s="341" t="e">
        <f>IF(ISNUMBER(Regressions!Q94),ROUND(Regressions!Q94, 1), NA())</f>
        <v>#N/A</v>
      </c>
      <c r="P84" s="339" t="e">
        <f>IF(ISNUMBER(Regressions!R94),ROUND(Regressions!R94, 1), NA())</f>
        <v>#N/A</v>
      </c>
      <c r="Q84" s="215" t="e">
        <f>IF(ISNUMBER(Regressions!S94),ROUND(Regressions!S94, 1), NA())</f>
        <v>#N/A</v>
      </c>
      <c r="R84" s="340" t="e">
        <f>IF(ISNUMBER(Regressions!T94),ROUND(Regressions!T94, 1), NA())</f>
        <v>#N/A</v>
      </c>
      <c r="S84" s="237" t="e">
        <f>IF(ISNUMBER(Regressions!U94),ROUND(Regressions!U94, 1), NA())</f>
        <v>#N/A</v>
      </c>
    </row>
    <row xmlns:x14ac="http://schemas.microsoft.com/office/spreadsheetml/2009/9/ac" r="85" x14ac:dyDescent="0.2">
      <c r="A85" s="336" t="str">
        <f>IF(ISBLANK(Regressions!A95), " ", Regressions!A95)</f>
        <v>Lesotho</v>
      </c>
      <c r="B85" s="337">
        <f>IF(ISBLANK(Regressions!B95), " ", Regressions!B95)</f>
        <v>2019</v>
      </c>
      <c r="C85" s="342" t="str">
        <f>IF(ISBLANK(Regressions!C95), " ", Regressions!C95)</f>
        <v>Rural</v>
      </c>
      <c r="D85" s="338">
        <f>IF(ISBLANK(Regressions!D95), " ", Regressions!D95)</f>
        <v>523815.46286521922</v>
      </c>
      <c r="E85" s="214" t="e">
        <f>IF(ISNUMBER(Regressions!E95),ROUND(Regressions!E95, 1), NA())</f>
        <v>#N/A</v>
      </c>
      <c r="F85" s="339" t="e">
        <f>IF(ISNUMBER(Regressions!F95),ROUND(Regressions!F95, 1), NA())</f>
        <v>#N/A</v>
      </c>
      <c r="G85" s="236" t="e">
        <f>IF(ISNUMBER(Regressions!G95),ROUND(Regressions!G95, 1), NA())</f>
        <v>#N/A</v>
      </c>
      <c r="H85" s="340" t="e">
        <f>IF(ISNUMBER(Regressions!H95),ROUND(Regressions!H95, 1), NA())</f>
        <v>#N/A</v>
      </c>
      <c r="I85" s="237" t="e">
        <f>IF(ISNUMBER(Regressions!I95),ROUND(Regressions!I95, 1), NA())</f>
        <v>#N/A</v>
      </c>
      <c r="J85" s="341" t="e">
        <f>IF(ISNUMBER(Regressions!K95),ROUND(Regressions!K95, 1), NA())</f>
        <v>#N/A</v>
      </c>
      <c r="K85" s="339" t="e">
        <f>IF(ISNUMBER(Regressions!L95),ROUND(Regressions!L95, 1), NA())</f>
        <v>#N/A</v>
      </c>
      <c r="L85" s="238" t="e">
        <f>IF(ISNUMBER(Regressions!M95),ROUND(Regressions!M95, 1), NA())</f>
        <v>#N/A</v>
      </c>
      <c r="M85" s="340" t="e">
        <f>IF(ISNUMBER(Regressions!N95),ROUND(Regressions!N95, 1), NA())</f>
        <v>#N/A</v>
      </c>
      <c r="N85" s="237" t="e">
        <f>IF(ISNUMBER(Regressions!O95),ROUND(Regressions!O95, 1), NA())</f>
        <v>#N/A</v>
      </c>
      <c r="O85" s="341" t="e">
        <f>IF(ISNUMBER(Regressions!Q95),ROUND(Regressions!Q95, 1), NA())</f>
        <v>#N/A</v>
      </c>
      <c r="P85" s="339" t="e">
        <f>IF(ISNUMBER(Regressions!R95),ROUND(Regressions!R95, 1), NA())</f>
        <v>#N/A</v>
      </c>
      <c r="Q85" s="215" t="e">
        <f>IF(ISNUMBER(Regressions!S95),ROUND(Regressions!S95, 1), NA())</f>
        <v>#N/A</v>
      </c>
      <c r="R85" s="340" t="e">
        <f>IF(ISNUMBER(Regressions!T95),ROUND(Regressions!T95, 1), NA())</f>
        <v>#N/A</v>
      </c>
      <c r="S85" s="237" t="e">
        <f>IF(ISNUMBER(Regressions!U95),ROUND(Regressions!U95, 1), NA())</f>
        <v>#N/A</v>
      </c>
    </row>
    <row xmlns:x14ac="http://schemas.microsoft.com/office/spreadsheetml/2009/9/ac" r="86" x14ac:dyDescent="0.2">
      <c r="A86" s="336" t="str">
        <f>IF(ISBLANK(Regressions!A96), " ", Regressions!A96)</f>
        <v>Lesotho</v>
      </c>
      <c r="B86" s="337">
        <f>IF(ISBLANK(Regressions!B96), " ", Regressions!B96)</f>
        <v>2020</v>
      </c>
      <c r="C86" s="342" t="str">
        <f>IF(ISBLANK(Regressions!C96), " ", Regressions!C96)</f>
        <v>Rural</v>
      </c>
      <c r="D86" s="338">
        <f>IF(ISBLANK(Regressions!D96), " ", Regressions!D96)</f>
        <v>525131.76498321537</v>
      </c>
      <c r="E86" s="214" t="e">
        <f>IF(ISNUMBER(Regressions!E96),ROUND(Regressions!E96, 1), NA())</f>
        <v>#N/A</v>
      </c>
      <c r="F86" s="339" t="e">
        <f>IF(ISNUMBER(Regressions!F96),ROUND(Regressions!F96, 1), NA())</f>
        <v>#N/A</v>
      </c>
      <c r="G86" s="236" t="e">
        <f>IF(ISNUMBER(Regressions!G96),ROUND(Regressions!G96, 1), NA())</f>
        <v>#N/A</v>
      </c>
      <c r="H86" s="340" t="e">
        <f>IF(ISNUMBER(Regressions!H96),ROUND(Regressions!H96, 1), NA())</f>
        <v>#N/A</v>
      </c>
      <c r="I86" s="237" t="e">
        <f>IF(ISNUMBER(Regressions!I96),ROUND(Regressions!I96, 1), NA())</f>
        <v>#N/A</v>
      </c>
      <c r="J86" s="341" t="e">
        <f>IF(ISNUMBER(Regressions!K96),ROUND(Regressions!K96, 1), NA())</f>
        <v>#N/A</v>
      </c>
      <c r="K86" s="339" t="e">
        <f>IF(ISNUMBER(Regressions!L96),ROUND(Regressions!L96, 1), NA())</f>
        <v>#N/A</v>
      </c>
      <c r="L86" s="238" t="e">
        <f>IF(ISNUMBER(Regressions!M96),ROUND(Regressions!M96, 1), NA())</f>
        <v>#N/A</v>
      </c>
      <c r="M86" s="340" t="e">
        <f>IF(ISNUMBER(Regressions!N96),ROUND(Regressions!N96, 1), NA())</f>
        <v>#N/A</v>
      </c>
      <c r="N86" s="237" t="e">
        <f>IF(ISNUMBER(Regressions!O96),ROUND(Regressions!O96, 1), NA())</f>
        <v>#N/A</v>
      </c>
      <c r="O86" s="341" t="e">
        <f>IF(ISNUMBER(Regressions!Q96),ROUND(Regressions!Q96, 1), NA())</f>
        <v>#N/A</v>
      </c>
      <c r="P86" s="339" t="e">
        <f>IF(ISNUMBER(Regressions!R96),ROUND(Regressions!R96, 1), NA())</f>
        <v>#N/A</v>
      </c>
      <c r="Q86" s="215" t="e">
        <f>IF(ISNUMBER(Regressions!S96),ROUND(Regressions!S96, 1), NA())</f>
        <v>#N/A</v>
      </c>
      <c r="R86" s="340" t="e">
        <f>IF(ISNUMBER(Regressions!T96),ROUND(Regressions!T96, 1), NA())</f>
        <v>#N/A</v>
      </c>
      <c r="S86" s="237" t="e">
        <f>IF(ISNUMBER(Regressions!U96),ROUND(Regressions!U96, 1), NA())</f>
        <v>#N/A</v>
      </c>
    </row>
    <row xmlns:x14ac="http://schemas.microsoft.com/office/spreadsheetml/2009/9/ac" r="87" x14ac:dyDescent="0.2">
      <c r="A87" s="389" t="str">
        <f>IF(ISBLANK(Regressions!A97), " ", Regressions!A97)</f>
        <v>Lesotho</v>
      </c>
      <c r="B87" s="390">
        <f>IF(ISBLANK(Regressions!B97), " ", Regressions!B97)</f>
        <v>2021</v>
      </c>
      <c r="C87" s="391" t="str">
        <f>IF(ISBLANK(Regressions!C97), " ", Regressions!C97)</f>
        <v>Rural</v>
      </c>
      <c r="D87" s="392">
        <f>IF(ISBLANK(Regressions!D97), " ", Regressions!D97)</f>
        <v>526295.6998163223</v>
      </c>
      <c r="E87" s="395" t="e">
        <f>IF(ISNUMBER(Regressions!E97),ROUND(Regressions!E97, 1), NA())</f>
        <v>#N/A</v>
      </c>
      <c r="F87" s="393" t="e">
        <f>IF(ISNUMBER(Regressions!F97),ROUND(Regressions!F97, 1), NA())</f>
        <v>#N/A</v>
      </c>
      <c r="G87" s="396" t="e">
        <f>IF(ISNUMBER(Regressions!G97),ROUND(Regressions!G97, 1), NA())</f>
        <v>#N/A</v>
      </c>
      <c r="H87" s="394" t="e">
        <f>IF(ISNUMBER(Regressions!H97),ROUND(Regressions!H97, 1), NA())</f>
        <v>#N/A</v>
      </c>
      <c r="I87" s="397" t="e">
        <f>IF(ISNUMBER(Regressions!I97),ROUND(Regressions!I97, 1), NA())</f>
        <v>#N/A</v>
      </c>
      <c r="J87" s="395" t="e">
        <f>IF(ISNUMBER(Regressions!K97),ROUND(Regressions!K97, 1), NA())</f>
        <v>#N/A</v>
      </c>
      <c r="K87" s="393" t="e">
        <f>IF(ISNUMBER(Regressions!L97),ROUND(Regressions!L97, 1), NA())</f>
        <v>#N/A</v>
      </c>
      <c r="L87" s="398" t="e">
        <f>IF(ISNUMBER(Regressions!M97),ROUND(Regressions!M97, 1), NA())</f>
        <v>#N/A</v>
      </c>
      <c r="M87" s="394" t="e">
        <f>IF(ISNUMBER(Regressions!N97),ROUND(Regressions!N97, 1), NA())</f>
        <v>#N/A</v>
      </c>
      <c r="N87" s="397" t="e">
        <f>IF(ISNUMBER(Regressions!O97),ROUND(Regressions!O97, 1), NA())</f>
        <v>#N/A</v>
      </c>
      <c r="O87" s="395" t="e">
        <f>IF(ISNUMBER(Regressions!Q97),ROUND(Regressions!Q97, 1), NA())</f>
        <v>#N/A</v>
      </c>
      <c r="P87" s="393" t="e">
        <f>IF(ISNUMBER(Regressions!R97),ROUND(Regressions!R97, 1), NA())</f>
        <v>#N/A</v>
      </c>
      <c r="Q87" s="399" t="e">
        <f>IF(ISNUMBER(Regressions!S97),ROUND(Regressions!S97, 1), NA())</f>
        <v>#N/A</v>
      </c>
      <c r="R87" s="394" t="e">
        <f>IF(ISNUMBER(Regressions!T97),ROUND(Regressions!T97, 1), NA())</f>
        <v>#N/A</v>
      </c>
      <c r="S87" s="397" t="e">
        <f>IF(ISNUMBER(Regressions!U97),ROUND(Regressions!U97, 1), NA())</f>
        <v>#N/A</v>
      </c>
      <c r="T87" s="388"/>
      <c r="U87" s="388"/>
      <c r="V87" s="388"/>
      <c r="W87" s="388"/>
      <c r="X87" s="388"/>
      <c r="Y87" s="388"/>
      <c r="Z87" s="388"/>
      <c r="AA87" s="388"/>
      <c r="AB87" s="388"/>
      <c r="AC87" s="388"/>
    </row>
    <row xmlns:x14ac="http://schemas.microsoft.com/office/spreadsheetml/2009/9/ac" r="88" x14ac:dyDescent="0.2">
      <c r="A88" s="336" t="str">
        <f>IF(ISBLANK(Regressions!A98), " ", Regressions!A98)</f>
        <v>Lesotho</v>
      </c>
      <c r="B88" s="337">
        <f>IF(ISBLANK(Regressions!B98), " ", Regressions!B98)</f>
        <v>2022</v>
      </c>
      <c r="C88" s="342" t="str">
        <f>IF(ISBLANK(Regressions!C98), " ", Regressions!C98)</f>
        <v>Rural</v>
      </c>
      <c r="D88" s="338">
        <f>IF(ISBLANK(Regressions!D98), " ", Regressions!D98)</f>
        <v>526890.9847624969</v>
      </c>
      <c r="E88" s="214" t="e">
        <f>IF(ISNUMBER(Regressions!E98),ROUND(Regressions!E98, 1), NA())</f>
        <v>#N/A</v>
      </c>
      <c r="F88" s="339" t="e">
        <f>IF(ISNUMBER(Regressions!F98),ROUND(Regressions!F98, 1), NA())</f>
        <v>#N/A</v>
      </c>
      <c r="G88" s="236" t="e">
        <f>IF(ISNUMBER(Regressions!G98),ROUND(Regressions!G98, 1), NA())</f>
        <v>#N/A</v>
      </c>
      <c r="H88" s="340" t="e">
        <f>IF(ISNUMBER(Regressions!H98),ROUND(Regressions!H98, 1), NA())</f>
        <v>#N/A</v>
      </c>
      <c r="I88" s="237" t="e">
        <f>IF(ISNUMBER(Regressions!I98),ROUND(Regressions!I98, 1), NA())</f>
        <v>#N/A</v>
      </c>
      <c r="J88" s="341" t="e">
        <f>IF(ISNUMBER(Regressions!K98),ROUND(Regressions!K98, 1), NA())</f>
        <v>#N/A</v>
      </c>
      <c r="K88" s="339" t="e">
        <f>IF(ISNUMBER(Regressions!L98),ROUND(Regressions!L98, 1), NA())</f>
        <v>#N/A</v>
      </c>
      <c r="L88" s="238" t="e">
        <f>IF(ISNUMBER(Regressions!M98),ROUND(Regressions!M98, 1), NA())</f>
        <v>#N/A</v>
      </c>
      <c r="M88" s="340" t="e">
        <f>IF(ISNUMBER(Regressions!N98),ROUND(Regressions!N98, 1), NA())</f>
        <v>#N/A</v>
      </c>
      <c r="N88" s="237" t="e">
        <f>IF(ISNUMBER(Regressions!O98),ROUND(Regressions!O98, 1), NA())</f>
        <v>#N/A</v>
      </c>
      <c r="O88" s="341" t="e">
        <f>IF(ISNUMBER(Regressions!Q98),ROUND(Regressions!Q98, 1), NA())</f>
        <v>#N/A</v>
      </c>
      <c r="P88" s="339" t="e">
        <f>IF(ISNUMBER(Regressions!R98),ROUND(Regressions!R98, 1), NA())</f>
        <v>#N/A</v>
      </c>
      <c r="Q88" s="215" t="e">
        <f>IF(ISNUMBER(Regressions!S98),ROUND(Regressions!S98, 1), NA())</f>
        <v>#N/A</v>
      </c>
      <c r="R88" s="340" t="e">
        <f>IF(ISNUMBER(Regressions!T98),ROUND(Regressions!T98, 1), NA())</f>
        <v>#N/A</v>
      </c>
      <c r="S88" s="237" t="e">
        <f>IF(ISNUMBER(Regressions!U98),ROUND(Regressions!U98, 1), NA())</f>
        <v>#N/A</v>
      </c>
    </row>
    <row xmlns:x14ac="http://schemas.microsoft.com/office/spreadsheetml/2009/9/ac" r="89" x14ac:dyDescent="0.2">
      <c r="A89" s="343" t="str">
        <f>IF(ISBLANK(Regressions!A99), " ", Regressions!A99)</f>
        <v>Lesotho</v>
      </c>
      <c r="B89" s="344">
        <f>IF(ISBLANK(Regressions!B99), " ", Regressions!B99)</f>
        <v>2023</v>
      </c>
      <c r="C89" s="345" t="str">
        <f>IF(ISBLANK(Regressions!C99), " ", Regressions!C99)</f>
        <v>Rural</v>
      </c>
      <c r="D89" s="346">
        <f>IF(ISBLANK(Regressions!D99), " ", Regressions!D99)</f>
        <v>499442.85167884832</v>
      </c>
      <c r="E89" s="347" t="e">
        <f>IF(ISNUMBER(Regressions!E99),ROUND(Regressions!E99, 1), NA())</f>
        <v>#N/A</v>
      </c>
      <c r="F89" s="348" t="e">
        <f>IF(ISNUMBER(Regressions!F99),ROUND(Regressions!F99, 1), NA())</f>
        <v>#N/A</v>
      </c>
      <c r="G89" s="349" t="e">
        <f>IF(ISNUMBER(Regressions!G99),ROUND(Regressions!G99, 1), NA())</f>
        <v>#N/A</v>
      </c>
      <c r="H89" s="350" t="e">
        <f>IF(ISNUMBER(Regressions!H99),ROUND(Regressions!H99, 1), NA())</f>
        <v>#N/A</v>
      </c>
      <c r="I89" s="351" t="e">
        <f>IF(ISNUMBER(Regressions!I99),ROUND(Regressions!I99, 1), NA())</f>
        <v>#N/A</v>
      </c>
      <c r="J89" s="352" t="e">
        <f>IF(ISNUMBER(Regressions!K99),ROUND(Regressions!K99, 1), NA())</f>
        <v>#N/A</v>
      </c>
      <c r="K89" s="348" t="e">
        <f>IF(ISNUMBER(Regressions!L99),ROUND(Regressions!L99, 1), NA())</f>
        <v>#N/A</v>
      </c>
      <c r="L89" s="353" t="e">
        <f>IF(ISNUMBER(Regressions!M99),ROUND(Regressions!M99, 1), NA())</f>
        <v>#N/A</v>
      </c>
      <c r="M89" s="350" t="e">
        <f>IF(ISNUMBER(Regressions!N99),ROUND(Regressions!N99, 1), NA())</f>
        <v>#N/A</v>
      </c>
      <c r="N89" s="351" t="e">
        <f>IF(ISNUMBER(Regressions!O99),ROUND(Regressions!O99, 1), NA())</f>
        <v>#N/A</v>
      </c>
      <c r="O89" s="352" t="e">
        <f>IF(ISNUMBER(Regressions!Q99),ROUND(Regressions!Q99, 1), NA())</f>
        <v>#N/A</v>
      </c>
      <c r="P89" s="348" t="e">
        <f>IF(ISNUMBER(Regressions!R99),ROUND(Regressions!R99, 1), NA())</f>
        <v>#N/A</v>
      </c>
      <c r="Q89" s="354" t="e">
        <f>IF(ISNUMBER(Regressions!S99),ROUND(Regressions!S99, 1), NA())</f>
        <v>#N/A</v>
      </c>
      <c r="R89" s="350" t="e">
        <f>IF(ISNUMBER(Regressions!T99),ROUND(Regressions!T99, 1), NA())</f>
        <v>#N/A</v>
      </c>
      <c r="S89" s="351" t="e">
        <f>IF(ISNUMBER(Regressions!U99),ROUND(Regressions!U99, 1), NA())</f>
        <v>#N/A</v>
      </c>
    </row>
    <row xmlns:x14ac="http://schemas.microsoft.com/office/spreadsheetml/2009/9/ac" r="90" hidden="true" x14ac:dyDescent="0.2">
      <c r="A90" s="336" t="str">
        <f>IF(ISBLANK(Regressions!A100), " ", Regressions!A100)</f>
        <v>Lesotho</v>
      </c>
      <c r="B90" s="337">
        <f>IF(ISBLANK(Regressions!B100), " ", Regressions!B100)</f>
        <v>2024</v>
      </c>
      <c r="C90" s="342" t="str">
        <f>IF(ISBLANK(Regressions!C100), " ", Regressions!C100)</f>
        <v>Rural</v>
      </c>
      <c r="D90" s="338" t="str">
        <f>IF(ISBLANK(Regressions!D100), " ", Regressions!D100)</f>
        <v> </v>
      </c>
      <c r="E90" s="214" t="e">
        <f>IF(ISNUMBER(Regressions!E100),ROUND(Regressions!E100, 1), NA())</f>
        <v>#N/A</v>
      </c>
      <c r="F90" s="339" t="e">
        <f>IF(ISNUMBER(Regressions!F100),ROUND(Regressions!F100, 1), NA())</f>
        <v>#N/A</v>
      </c>
      <c r="G90" s="236" t="e">
        <f>IF(ISNUMBER(Regressions!G100),ROUND(Regressions!G100, 1), NA())</f>
        <v>#N/A</v>
      </c>
      <c r="H90" s="340" t="e">
        <f>IF(ISNUMBER(Regressions!H100),ROUND(Regressions!H100, 1), NA())</f>
        <v>#N/A</v>
      </c>
      <c r="I90" s="237" t="e">
        <f>IF(ISNUMBER(Regressions!I100),ROUND(Regressions!I100, 1), NA())</f>
        <v>#N/A</v>
      </c>
      <c r="J90" s="341" t="e">
        <f>IF(ISNUMBER(Regressions!K100),ROUND(Regressions!K100, 1), NA())</f>
        <v>#N/A</v>
      </c>
      <c r="K90" s="339" t="e">
        <f>IF(ISNUMBER(Regressions!L100),ROUND(Regressions!L100, 1), NA())</f>
        <v>#N/A</v>
      </c>
      <c r="L90" s="238" t="e">
        <f>IF(ISNUMBER(Regressions!M100),ROUND(Regressions!M100, 1), NA())</f>
        <v>#N/A</v>
      </c>
      <c r="M90" s="340" t="e">
        <f>IF(ISNUMBER(Regressions!N100),ROUND(Regressions!N100, 1), NA())</f>
        <v>#N/A</v>
      </c>
      <c r="N90" s="237" t="e">
        <f>IF(ISNUMBER(Regressions!O100),ROUND(Regressions!O100, 1), NA())</f>
        <v>#N/A</v>
      </c>
      <c r="O90" s="341" t="e">
        <f>IF(ISNUMBER(Regressions!Q100),ROUND(Regressions!Q100, 1), NA())</f>
        <v>#N/A</v>
      </c>
      <c r="P90" s="339" t="e">
        <f>IF(ISNUMBER(Regressions!R100),ROUND(Regressions!R100, 1), NA())</f>
        <v>#N/A</v>
      </c>
      <c r="Q90" s="215" t="e">
        <f>IF(ISNUMBER(Regressions!S100),ROUND(Regressions!S100, 1), NA())</f>
        <v>#N/A</v>
      </c>
      <c r="R90" s="340" t="e">
        <f>IF(ISNUMBER(Regressions!T100),ROUND(Regressions!T100, 1), NA())</f>
        <v>#N/A</v>
      </c>
      <c r="S90" s="237" t="e">
        <f>IF(ISNUMBER(Regressions!U100),ROUND(Regressions!U100, 1), NA())</f>
        <v>#N/A</v>
      </c>
    </row>
    <row xmlns:x14ac="http://schemas.microsoft.com/office/spreadsheetml/2009/9/ac" r="91" hidden="true" x14ac:dyDescent="0.2">
      <c r="A91" s="336" t="str">
        <f>IF(ISBLANK(Regressions!A101), " ", Regressions!A101)</f>
        <v>Lesotho</v>
      </c>
      <c r="B91" s="337">
        <f>IF(ISBLANK(Regressions!B101), " ", Regressions!B101)</f>
        <v>2025</v>
      </c>
      <c r="C91" s="342" t="str">
        <f>IF(ISBLANK(Regressions!C101), " ", Regressions!C101)</f>
        <v>Rural</v>
      </c>
      <c r="D91" s="338" t="str">
        <f>IF(ISBLANK(Regressions!D101), " ", Regressions!D101)</f>
        <v> </v>
      </c>
      <c r="E91" s="214" t="e">
        <f>IF(ISNUMBER(Regressions!E101),ROUND(Regressions!E101, 1), NA())</f>
        <v>#N/A</v>
      </c>
      <c r="F91" s="339" t="e">
        <f>IF(ISNUMBER(Regressions!F101),ROUND(Regressions!F101, 1), NA())</f>
        <v>#N/A</v>
      </c>
      <c r="G91" s="236" t="e">
        <f>IF(ISNUMBER(Regressions!G101),ROUND(Regressions!G101, 1), NA())</f>
        <v>#N/A</v>
      </c>
      <c r="H91" s="340" t="e">
        <f>IF(ISNUMBER(Regressions!H101),ROUND(Regressions!H101, 1), NA())</f>
        <v>#N/A</v>
      </c>
      <c r="I91" s="237" t="e">
        <f>IF(ISNUMBER(Regressions!I101),ROUND(Regressions!I101, 1), NA())</f>
        <v>#N/A</v>
      </c>
      <c r="J91" s="341" t="e">
        <f>IF(ISNUMBER(Regressions!K101),ROUND(Regressions!K101, 1), NA())</f>
        <v>#N/A</v>
      </c>
      <c r="K91" s="339" t="e">
        <f>IF(ISNUMBER(Regressions!L101),ROUND(Regressions!L101, 1), NA())</f>
        <v>#N/A</v>
      </c>
      <c r="L91" s="238" t="e">
        <f>IF(ISNUMBER(Regressions!M101),ROUND(Regressions!M101, 1), NA())</f>
        <v>#N/A</v>
      </c>
      <c r="M91" s="340" t="e">
        <f>IF(ISNUMBER(Regressions!N101),ROUND(Regressions!N101, 1), NA())</f>
        <v>#N/A</v>
      </c>
      <c r="N91" s="237" t="e">
        <f>IF(ISNUMBER(Regressions!O101),ROUND(Regressions!O101, 1), NA())</f>
        <v>#N/A</v>
      </c>
      <c r="O91" s="341" t="e">
        <f>IF(ISNUMBER(Regressions!Q101),ROUND(Regressions!Q101, 1), NA())</f>
        <v>#N/A</v>
      </c>
      <c r="P91" s="339" t="e">
        <f>IF(ISNUMBER(Regressions!R101),ROUND(Regressions!R101, 1), NA())</f>
        <v>#N/A</v>
      </c>
      <c r="Q91" s="215" t="e">
        <f>IF(ISNUMBER(Regressions!S101),ROUND(Regressions!S101, 1), NA())</f>
        <v>#N/A</v>
      </c>
      <c r="R91" s="340" t="e">
        <f>IF(ISNUMBER(Regressions!T101),ROUND(Regressions!T101, 1), NA())</f>
        <v>#N/A</v>
      </c>
      <c r="S91" s="237" t="e">
        <f>IF(ISNUMBER(Regressions!U101),ROUND(Regressions!U101, 1), NA())</f>
        <v>#N/A</v>
      </c>
    </row>
    <row xmlns:x14ac="http://schemas.microsoft.com/office/spreadsheetml/2009/9/ac" r="92" hidden="true" x14ac:dyDescent="0.2">
      <c r="A92" s="336" t="str">
        <f>IF(ISBLANK(Regressions!A102), " ", Regressions!A102)</f>
        <v>Lesotho</v>
      </c>
      <c r="B92" s="337">
        <f>IF(ISBLANK(Regressions!B102), " ", Regressions!B102)</f>
        <v>2026</v>
      </c>
      <c r="C92" s="342" t="str">
        <f>IF(ISBLANK(Regressions!C102), " ", Regressions!C102)</f>
        <v>Rural</v>
      </c>
      <c r="D92" s="338" t="str">
        <f>IF(ISBLANK(Regressions!D102), " ", Regressions!D102)</f>
        <v> </v>
      </c>
      <c r="E92" s="214" t="e">
        <f>IF(ISNUMBER(Regressions!E102),ROUND(Regressions!E102, 1), NA())</f>
        <v>#N/A</v>
      </c>
      <c r="F92" s="339" t="e">
        <f>IF(ISNUMBER(Regressions!F102),ROUND(Regressions!F102, 1), NA())</f>
        <v>#N/A</v>
      </c>
      <c r="G92" s="236" t="e">
        <f>IF(ISNUMBER(Regressions!G102),ROUND(Regressions!G102, 1), NA())</f>
        <v>#N/A</v>
      </c>
      <c r="H92" s="340" t="e">
        <f>IF(ISNUMBER(Regressions!H102),ROUND(Regressions!H102, 1), NA())</f>
        <v>#N/A</v>
      </c>
      <c r="I92" s="237" t="e">
        <f>IF(ISNUMBER(Regressions!I102),ROUND(Regressions!I102, 1), NA())</f>
        <v>#N/A</v>
      </c>
      <c r="J92" s="341" t="e">
        <f>IF(ISNUMBER(Regressions!K102),ROUND(Regressions!K102, 1), NA())</f>
        <v>#N/A</v>
      </c>
      <c r="K92" s="339" t="e">
        <f>IF(ISNUMBER(Regressions!L102),ROUND(Regressions!L102, 1), NA())</f>
        <v>#N/A</v>
      </c>
      <c r="L92" s="238" t="e">
        <f>IF(ISNUMBER(Regressions!M102),ROUND(Regressions!M102, 1), NA())</f>
        <v>#N/A</v>
      </c>
      <c r="M92" s="340" t="e">
        <f>IF(ISNUMBER(Regressions!N102),ROUND(Regressions!N102, 1), NA())</f>
        <v>#N/A</v>
      </c>
      <c r="N92" s="237" t="e">
        <f>IF(ISNUMBER(Regressions!O102),ROUND(Regressions!O102, 1), NA())</f>
        <v>#N/A</v>
      </c>
      <c r="O92" s="341" t="e">
        <f>IF(ISNUMBER(Regressions!Q102),ROUND(Regressions!Q102, 1), NA())</f>
        <v>#N/A</v>
      </c>
      <c r="P92" s="339" t="e">
        <f>IF(ISNUMBER(Regressions!R102),ROUND(Regressions!R102, 1), NA())</f>
        <v>#N/A</v>
      </c>
      <c r="Q92" s="215" t="e">
        <f>IF(ISNUMBER(Regressions!S102),ROUND(Regressions!S102, 1), NA())</f>
        <v>#N/A</v>
      </c>
      <c r="R92" s="340" t="e">
        <f>IF(ISNUMBER(Regressions!T102),ROUND(Regressions!T102, 1), NA())</f>
        <v>#N/A</v>
      </c>
      <c r="S92" s="237" t="e">
        <f>IF(ISNUMBER(Regressions!U102),ROUND(Regressions!U102, 1), NA())</f>
        <v>#N/A</v>
      </c>
    </row>
    <row xmlns:x14ac="http://schemas.microsoft.com/office/spreadsheetml/2009/9/ac" r="93" hidden="true" x14ac:dyDescent="0.2">
      <c r="A93" s="336" t="str">
        <f>IF(ISBLANK(Regressions!A103), " ", Regressions!A103)</f>
        <v>Lesotho</v>
      </c>
      <c r="B93" s="337">
        <f>IF(ISBLANK(Regressions!B103), " ", Regressions!B103)</f>
        <v>2027</v>
      </c>
      <c r="C93" s="342" t="str">
        <f>IF(ISBLANK(Regressions!C103), " ", Regressions!C103)</f>
        <v>Rural</v>
      </c>
      <c r="D93" s="338" t="str">
        <f>IF(ISBLANK(Regressions!D103), " ", Regressions!D103)</f>
        <v> </v>
      </c>
      <c r="E93" s="214" t="e">
        <f>IF(ISNUMBER(Regressions!E103),ROUND(Regressions!E103, 1), NA())</f>
        <v>#N/A</v>
      </c>
      <c r="F93" s="339" t="e">
        <f>IF(ISNUMBER(Regressions!F103),ROUND(Regressions!F103, 1), NA())</f>
        <v>#N/A</v>
      </c>
      <c r="G93" s="236" t="e">
        <f>IF(ISNUMBER(Regressions!G103),ROUND(Regressions!G103, 1), NA())</f>
        <v>#N/A</v>
      </c>
      <c r="H93" s="340" t="e">
        <f>IF(ISNUMBER(Regressions!H103),ROUND(Regressions!H103, 1), NA())</f>
        <v>#N/A</v>
      </c>
      <c r="I93" s="237" t="e">
        <f>IF(ISNUMBER(Regressions!I103),ROUND(Regressions!I103, 1), NA())</f>
        <v>#N/A</v>
      </c>
      <c r="J93" s="341" t="e">
        <f>IF(ISNUMBER(Regressions!K103),ROUND(Regressions!K103, 1), NA())</f>
        <v>#N/A</v>
      </c>
      <c r="K93" s="339" t="e">
        <f>IF(ISNUMBER(Regressions!L103),ROUND(Regressions!L103, 1), NA())</f>
        <v>#N/A</v>
      </c>
      <c r="L93" s="238" t="e">
        <f>IF(ISNUMBER(Regressions!M103),ROUND(Regressions!M103, 1), NA())</f>
        <v>#N/A</v>
      </c>
      <c r="M93" s="340" t="e">
        <f>IF(ISNUMBER(Regressions!N103),ROUND(Regressions!N103, 1), NA())</f>
        <v>#N/A</v>
      </c>
      <c r="N93" s="237" t="e">
        <f>IF(ISNUMBER(Regressions!O103),ROUND(Regressions!O103, 1), NA())</f>
        <v>#N/A</v>
      </c>
      <c r="O93" s="341" t="e">
        <f>IF(ISNUMBER(Regressions!Q103),ROUND(Regressions!Q103, 1), NA())</f>
        <v>#N/A</v>
      </c>
      <c r="P93" s="339" t="e">
        <f>IF(ISNUMBER(Regressions!R103),ROUND(Regressions!R103, 1), NA())</f>
        <v>#N/A</v>
      </c>
      <c r="Q93" s="215" t="e">
        <f>IF(ISNUMBER(Regressions!S103),ROUND(Regressions!S103, 1), NA())</f>
        <v>#N/A</v>
      </c>
      <c r="R93" s="340" t="e">
        <f>IF(ISNUMBER(Regressions!T103),ROUND(Regressions!T103, 1), NA())</f>
        <v>#N/A</v>
      </c>
      <c r="S93" s="237" t="e">
        <f>IF(ISNUMBER(Regressions!U103),ROUND(Regressions!U103, 1), NA())</f>
        <v>#N/A</v>
      </c>
    </row>
    <row xmlns:x14ac="http://schemas.microsoft.com/office/spreadsheetml/2009/9/ac" r="94" hidden="true" x14ac:dyDescent="0.2">
      <c r="A94" s="336" t="str">
        <f>IF(ISBLANK(Regressions!A104), " ", Regressions!A104)</f>
        <v>Lesotho</v>
      </c>
      <c r="B94" s="337">
        <f>IF(ISBLANK(Regressions!B104), " ", Regressions!B104)</f>
        <v>2028</v>
      </c>
      <c r="C94" s="342" t="str">
        <f>IF(ISBLANK(Regressions!C104), " ", Regressions!C104)</f>
        <v>Rural</v>
      </c>
      <c r="D94" s="338" t="str">
        <f>IF(ISBLANK(Regressions!D104), " ", Regressions!D104)</f>
        <v> </v>
      </c>
      <c r="E94" s="214" t="e">
        <f>IF(ISNUMBER(Regressions!E104),ROUND(Regressions!E104, 1), NA())</f>
        <v>#N/A</v>
      </c>
      <c r="F94" s="339" t="e">
        <f>IF(ISNUMBER(Regressions!F104),ROUND(Regressions!F104, 1), NA())</f>
        <v>#N/A</v>
      </c>
      <c r="G94" s="236" t="e">
        <f>IF(ISNUMBER(Regressions!G104),ROUND(Regressions!G104, 1), NA())</f>
        <v>#N/A</v>
      </c>
      <c r="H94" s="340" t="e">
        <f>IF(ISNUMBER(Regressions!H104),ROUND(Regressions!H104, 1), NA())</f>
        <v>#N/A</v>
      </c>
      <c r="I94" s="237" t="e">
        <f>IF(ISNUMBER(Regressions!I104),ROUND(Regressions!I104, 1), NA())</f>
        <v>#N/A</v>
      </c>
      <c r="J94" s="341" t="e">
        <f>IF(ISNUMBER(Regressions!K104),ROUND(Regressions!K104, 1), NA())</f>
        <v>#N/A</v>
      </c>
      <c r="K94" s="339" t="e">
        <f>IF(ISNUMBER(Regressions!L104),ROUND(Regressions!L104, 1), NA())</f>
        <v>#N/A</v>
      </c>
      <c r="L94" s="238" t="e">
        <f>IF(ISNUMBER(Regressions!M104),ROUND(Regressions!M104, 1), NA())</f>
        <v>#N/A</v>
      </c>
      <c r="M94" s="340" t="e">
        <f>IF(ISNUMBER(Regressions!N104),ROUND(Regressions!N104, 1), NA())</f>
        <v>#N/A</v>
      </c>
      <c r="N94" s="237" t="e">
        <f>IF(ISNUMBER(Regressions!O104),ROUND(Regressions!O104, 1), NA())</f>
        <v>#N/A</v>
      </c>
      <c r="O94" s="341" t="e">
        <f>IF(ISNUMBER(Regressions!Q104),ROUND(Regressions!Q104, 1), NA())</f>
        <v>#N/A</v>
      </c>
      <c r="P94" s="339" t="e">
        <f>IF(ISNUMBER(Regressions!R104),ROUND(Regressions!R104, 1), NA())</f>
        <v>#N/A</v>
      </c>
      <c r="Q94" s="215" t="e">
        <f>IF(ISNUMBER(Regressions!S104),ROUND(Regressions!S104, 1), NA())</f>
        <v>#N/A</v>
      </c>
      <c r="R94" s="340" t="e">
        <f>IF(ISNUMBER(Regressions!T104),ROUND(Regressions!T104, 1), NA())</f>
        <v>#N/A</v>
      </c>
      <c r="S94" s="237" t="e">
        <f>IF(ISNUMBER(Regressions!U104),ROUND(Regressions!U104, 1), NA())</f>
        <v>#N/A</v>
      </c>
    </row>
    <row xmlns:x14ac="http://schemas.microsoft.com/office/spreadsheetml/2009/9/ac" r="95" hidden="true" x14ac:dyDescent="0.2">
      <c r="A95" s="336" t="str">
        <f>IF(ISBLANK(Regressions!A105), " ", Regressions!A105)</f>
        <v>Lesotho</v>
      </c>
      <c r="B95" s="337">
        <f>IF(ISBLANK(Regressions!B105), " ", Regressions!B105)</f>
        <v>2029</v>
      </c>
      <c r="C95" s="342" t="str">
        <f>IF(ISBLANK(Regressions!C105), " ", Regressions!C105)</f>
        <v>Rural</v>
      </c>
      <c r="D95" s="338" t="str">
        <f>IF(ISBLANK(Regressions!D105), " ", Regressions!D105)</f>
        <v> </v>
      </c>
      <c r="E95" s="214" t="e">
        <f>IF(ISNUMBER(Regressions!E105),ROUND(Regressions!E105, 1), NA())</f>
        <v>#N/A</v>
      </c>
      <c r="F95" s="339" t="e">
        <f>IF(ISNUMBER(Regressions!F105),ROUND(Regressions!F105, 1), NA())</f>
        <v>#N/A</v>
      </c>
      <c r="G95" s="236" t="e">
        <f>IF(ISNUMBER(Regressions!G105),ROUND(Regressions!G105, 1), NA())</f>
        <v>#N/A</v>
      </c>
      <c r="H95" s="340" t="e">
        <f>IF(ISNUMBER(Regressions!H105),ROUND(Regressions!H105, 1), NA())</f>
        <v>#N/A</v>
      </c>
      <c r="I95" s="237" t="e">
        <f>IF(ISNUMBER(Regressions!I105),ROUND(Regressions!I105, 1), NA())</f>
        <v>#N/A</v>
      </c>
      <c r="J95" s="341" t="e">
        <f>IF(ISNUMBER(Regressions!K105),ROUND(Regressions!K105, 1), NA())</f>
        <v>#N/A</v>
      </c>
      <c r="K95" s="339" t="e">
        <f>IF(ISNUMBER(Regressions!L105),ROUND(Regressions!L105, 1), NA())</f>
        <v>#N/A</v>
      </c>
      <c r="L95" s="238" t="e">
        <f>IF(ISNUMBER(Regressions!M105),ROUND(Regressions!M105, 1), NA())</f>
        <v>#N/A</v>
      </c>
      <c r="M95" s="340" t="e">
        <f>IF(ISNUMBER(Regressions!N105),ROUND(Regressions!N105, 1), NA())</f>
        <v>#N/A</v>
      </c>
      <c r="N95" s="237" t="e">
        <f>IF(ISNUMBER(Regressions!O105),ROUND(Regressions!O105, 1), NA())</f>
        <v>#N/A</v>
      </c>
      <c r="O95" s="341" t="e">
        <f>IF(ISNUMBER(Regressions!Q105),ROUND(Regressions!Q105, 1), NA())</f>
        <v>#N/A</v>
      </c>
      <c r="P95" s="339" t="e">
        <f>IF(ISNUMBER(Regressions!R105),ROUND(Regressions!R105, 1), NA())</f>
        <v>#N/A</v>
      </c>
      <c r="Q95" s="215" t="e">
        <f>IF(ISNUMBER(Regressions!S105),ROUND(Regressions!S105, 1), NA())</f>
        <v>#N/A</v>
      </c>
      <c r="R95" s="340" t="e">
        <f>IF(ISNUMBER(Regressions!T105),ROUND(Regressions!T105, 1), NA())</f>
        <v>#N/A</v>
      </c>
      <c r="S95" s="237" t="e">
        <f>IF(ISNUMBER(Regressions!U105),ROUND(Regressions!U105, 1), NA())</f>
        <v>#N/A</v>
      </c>
    </row>
    <row xmlns:x14ac="http://schemas.microsoft.com/office/spreadsheetml/2009/9/ac" r="96" hidden="true" x14ac:dyDescent="0.2">
      <c r="A96" s="336" t="str">
        <f>IF(ISBLANK(Regressions!A106), " ", Regressions!A106)</f>
        <v>Lesotho</v>
      </c>
      <c r="B96" s="337">
        <f>IF(ISBLANK(Regressions!B106), " ", Regressions!B106)</f>
        <v>2030</v>
      </c>
      <c r="C96" s="342" t="str">
        <f>IF(ISBLANK(Regressions!C106), " ", Regressions!C106)</f>
        <v>Rural</v>
      </c>
      <c r="D96" s="338" t="str">
        <f>IF(ISBLANK(Regressions!D106), " ", Regressions!D106)</f>
        <v> </v>
      </c>
      <c r="E96" s="214" t="e">
        <f>IF(ISNUMBER(Regressions!E106),ROUND(Regressions!E106, 1), NA())</f>
        <v>#N/A</v>
      </c>
      <c r="F96" s="339" t="e">
        <f>IF(ISNUMBER(Regressions!F106),ROUND(Regressions!F106, 1), NA())</f>
        <v>#N/A</v>
      </c>
      <c r="G96" s="236" t="e">
        <f>IF(ISNUMBER(Regressions!G106),ROUND(Regressions!G106, 1), NA())</f>
        <v>#N/A</v>
      </c>
      <c r="H96" s="340" t="e">
        <f>IF(ISNUMBER(Regressions!H106),ROUND(Regressions!H106, 1), NA())</f>
        <v>#N/A</v>
      </c>
      <c r="I96" s="237" t="e">
        <f>IF(ISNUMBER(Regressions!I106),ROUND(Regressions!I106, 1), NA())</f>
        <v>#N/A</v>
      </c>
      <c r="J96" s="341" t="e">
        <f>IF(ISNUMBER(Regressions!K106),ROUND(Regressions!K106, 1), NA())</f>
        <v>#N/A</v>
      </c>
      <c r="K96" s="339" t="e">
        <f>IF(ISNUMBER(Regressions!L106),ROUND(Regressions!L106, 1), NA())</f>
        <v>#N/A</v>
      </c>
      <c r="L96" s="238" t="e">
        <f>IF(ISNUMBER(Regressions!M106),ROUND(Regressions!M106, 1), NA())</f>
        <v>#N/A</v>
      </c>
      <c r="M96" s="340" t="e">
        <f>IF(ISNUMBER(Regressions!N106),ROUND(Regressions!N106, 1), NA())</f>
        <v>#N/A</v>
      </c>
      <c r="N96" s="237" t="e">
        <f>IF(ISNUMBER(Regressions!O106),ROUND(Regressions!O106, 1), NA())</f>
        <v>#N/A</v>
      </c>
      <c r="O96" s="341" t="e">
        <f>IF(ISNUMBER(Regressions!Q106),ROUND(Regressions!Q106, 1), NA())</f>
        <v>#N/A</v>
      </c>
      <c r="P96" s="339" t="e">
        <f>IF(ISNUMBER(Regressions!R106),ROUND(Regressions!R106, 1), NA())</f>
        <v>#N/A</v>
      </c>
      <c r="Q96" s="215" t="e">
        <f>IF(ISNUMBER(Regressions!S106),ROUND(Regressions!S106, 1), NA())</f>
        <v>#N/A</v>
      </c>
      <c r="R96" s="340" t="e">
        <f>IF(ISNUMBER(Regressions!T106),ROUND(Regressions!T106, 1), NA())</f>
        <v>#N/A</v>
      </c>
      <c r="S96" s="237" t="e">
        <f>IF(ISNUMBER(Regressions!U106),ROUND(Regressions!U106, 1), NA())</f>
        <v>#N/A</v>
      </c>
    </row>
    <row xmlns:x14ac="http://schemas.microsoft.com/office/spreadsheetml/2009/9/ac" r="97" x14ac:dyDescent="0.2">
      <c r="A97" s="336" t="str">
        <f>IF(ISBLANK(Regressions!A107), " ", Regressions!A107)</f>
        <v>Lesotho</v>
      </c>
      <c r="B97" s="337">
        <f>IF(ISBLANK(Regressions!B107), " ", Regressions!B107)</f>
        <v>2000</v>
      </c>
      <c r="C97" s="342" t="str">
        <f>IF(ISBLANK(Regressions!C107), " ", Regressions!C107)</f>
        <v>Pre-primary</v>
      </c>
      <c r="D97" s="338">
        <f>IF(ISBLANK(Regressions!D107), " ", Regressions!D107)</f>
        <v>155082</v>
      </c>
      <c r="E97" s="214" t="e">
        <f>IF(ISNUMBER(Regressions!E107),ROUND(Regressions!E107, 1), NA())</f>
        <v>#N/A</v>
      </c>
      <c r="F97" s="339" t="e">
        <f>IF(ISNUMBER(Regressions!F107),ROUND(Regressions!F107, 1), NA())</f>
        <v>#N/A</v>
      </c>
      <c r="G97" s="236" t="e">
        <f>IF(ISNUMBER(Regressions!G107),ROUND(Regressions!G107, 1), NA())</f>
        <v>#N/A</v>
      </c>
      <c r="H97" s="340" t="e">
        <f>IF(ISNUMBER(Regressions!H107),ROUND(Regressions!H107, 1), NA())</f>
        <v>#N/A</v>
      </c>
      <c r="I97" s="237" t="e">
        <f>IF(ISNUMBER(Regressions!I107),ROUND(Regressions!I107, 1), NA())</f>
        <v>#N/A</v>
      </c>
      <c r="J97" s="341" t="e">
        <f>IF(ISNUMBER(Regressions!K107),ROUND(Regressions!K107, 1), NA())</f>
        <v>#N/A</v>
      </c>
      <c r="K97" s="339" t="e">
        <f>IF(ISNUMBER(Regressions!L107),ROUND(Regressions!L107, 1), NA())</f>
        <v>#N/A</v>
      </c>
      <c r="L97" s="238" t="e">
        <f>IF(ISNUMBER(Regressions!M107),ROUND(Regressions!M107, 1), NA())</f>
        <v>#N/A</v>
      </c>
      <c r="M97" s="340" t="e">
        <f>IF(ISNUMBER(Regressions!N107),ROUND(Regressions!N107, 1), NA())</f>
        <v>#N/A</v>
      </c>
      <c r="N97" s="237" t="e">
        <f>IF(ISNUMBER(Regressions!O107),ROUND(Regressions!O107, 1), NA())</f>
        <v>#N/A</v>
      </c>
      <c r="O97" s="341" t="e">
        <f>IF(ISNUMBER(Regressions!Q107),ROUND(Regressions!Q107, 1), NA())</f>
        <v>#N/A</v>
      </c>
      <c r="P97" s="339" t="e">
        <f>IF(ISNUMBER(Regressions!R107),ROUND(Regressions!R107, 1), NA())</f>
        <v>#N/A</v>
      </c>
      <c r="Q97" s="215" t="e">
        <f>IF(ISNUMBER(Regressions!S107),ROUND(Regressions!S107, 1), NA())</f>
        <v>#N/A</v>
      </c>
      <c r="R97" s="340" t="e">
        <f>IF(ISNUMBER(Regressions!T107),ROUND(Regressions!T107, 1), NA())</f>
        <v>#N/A</v>
      </c>
      <c r="S97" s="237" t="e">
        <f>IF(ISNUMBER(Regressions!U107),ROUND(Regressions!U107, 1), NA())</f>
        <v>#N/A</v>
      </c>
    </row>
    <row xmlns:x14ac="http://schemas.microsoft.com/office/spreadsheetml/2009/9/ac" r="98" x14ac:dyDescent="0.2">
      <c r="A98" s="336" t="str">
        <f>IF(ISBLANK(Regressions!A108), " ", Regressions!A108)</f>
        <v>Lesotho</v>
      </c>
      <c r="B98" s="337">
        <f>IF(ISBLANK(Regressions!B108), " ", Regressions!B108)</f>
        <v>2001</v>
      </c>
      <c r="C98" s="342" t="str">
        <f>IF(ISBLANK(Regressions!C108), " ", Regressions!C108)</f>
        <v>Pre-primary</v>
      </c>
      <c r="D98" s="338">
        <f>IF(ISBLANK(Regressions!D108), " ", Regressions!D108)</f>
        <v>154976</v>
      </c>
      <c r="E98" s="214" t="e">
        <f>IF(ISNUMBER(Regressions!E108),ROUND(Regressions!E108, 1), NA())</f>
        <v>#N/A</v>
      </c>
      <c r="F98" s="339" t="e">
        <f>IF(ISNUMBER(Regressions!F108),ROUND(Regressions!F108, 1), NA())</f>
        <v>#N/A</v>
      </c>
      <c r="G98" s="236" t="e">
        <f>IF(ISNUMBER(Regressions!G108),ROUND(Regressions!G108, 1), NA())</f>
        <v>#N/A</v>
      </c>
      <c r="H98" s="340" t="e">
        <f>IF(ISNUMBER(Regressions!H108),ROUND(Regressions!H108, 1), NA())</f>
        <v>#N/A</v>
      </c>
      <c r="I98" s="237" t="e">
        <f>IF(ISNUMBER(Regressions!I108),ROUND(Regressions!I108, 1), NA())</f>
        <v>#N/A</v>
      </c>
      <c r="J98" s="341" t="e">
        <f>IF(ISNUMBER(Regressions!K108),ROUND(Regressions!K108, 1), NA())</f>
        <v>#N/A</v>
      </c>
      <c r="K98" s="339" t="e">
        <f>IF(ISNUMBER(Regressions!L108),ROUND(Regressions!L108, 1), NA())</f>
        <v>#N/A</v>
      </c>
      <c r="L98" s="238" t="e">
        <f>IF(ISNUMBER(Regressions!M108),ROUND(Regressions!M108, 1), NA())</f>
        <v>#N/A</v>
      </c>
      <c r="M98" s="340" t="e">
        <f>IF(ISNUMBER(Regressions!N108),ROUND(Regressions!N108, 1), NA())</f>
        <v>#N/A</v>
      </c>
      <c r="N98" s="237" t="e">
        <f>IF(ISNUMBER(Regressions!O108),ROUND(Regressions!O108, 1), NA())</f>
        <v>#N/A</v>
      </c>
      <c r="O98" s="341" t="e">
        <f>IF(ISNUMBER(Regressions!Q108),ROUND(Regressions!Q108, 1), NA())</f>
        <v>#N/A</v>
      </c>
      <c r="P98" s="339" t="e">
        <f>IF(ISNUMBER(Regressions!R108),ROUND(Regressions!R108, 1), NA())</f>
        <v>#N/A</v>
      </c>
      <c r="Q98" s="215" t="e">
        <f>IF(ISNUMBER(Regressions!S108),ROUND(Regressions!S108, 1), NA())</f>
        <v>#N/A</v>
      </c>
      <c r="R98" s="340" t="e">
        <f>IF(ISNUMBER(Regressions!T108),ROUND(Regressions!T108, 1), NA())</f>
        <v>#N/A</v>
      </c>
      <c r="S98" s="237" t="e">
        <f>IF(ISNUMBER(Regressions!U108),ROUND(Regressions!U108, 1), NA())</f>
        <v>#N/A</v>
      </c>
    </row>
    <row xmlns:x14ac="http://schemas.microsoft.com/office/spreadsheetml/2009/9/ac" r="99" x14ac:dyDescent="0.2">
      <c r="A99" s="336" t="str">
        <f>IF(ISBLANK(Regressions!A109), " ", Regressions!A109)</f>
        <v>Lesotho</v>
      </c>
      <c r="B99" s="337">
        <f>IF(ISBLANK(Regressions!B109), " ", Regressions!B109)</f>
        <v>2002</v>
      </c>
      <c r="C99" s="342" t="str">
        <f>IF(ISBLANK(Regressions!C109), " ", Regressions!C109)</f>
        <v>Pre-primary</v>
      </c>
      <c r="D99" s="338">
        <f>IF(ISBLANK(Regressions!D109), " ", Regressions!D109)</f>
        <v>153714</v>
      </c>
      <c r="E99" s="214" t="e">
        <f>IF(ISNUMBER(Regressions!E109),ROUND(Regressions!E109, 1), NA())</f>
        <v>#N/A</v>
      </c>
      <c r="F99" s="339" t="e">
        <f>IF(ISNUMBER(Regressions!F109),ROUND(Regressions!F109, 1), NA())</f>
        <v>#N/A</v>
      </c>
      <c r="G99" s="236" t="e">
        <f>IF(ISNUMBER(Regressions!G109),ROUND(Regressions!G109, 1), NA())</f>
        <v>#N/A</v>
      </c>
      <c r="H99" s="340" t="e">
        <f>IF(ISNUMBER(Regressions!H109),ROUND(Regressions!H109, 1), NA())</f>
        <v>#N/A</v>
      </c>
      <c r="I99" s="237" t="e">
        <f>IF(ISNUMBER(Regressions!I109),ROUND(Regressions!I109, 1), NA())</f>
        <v>#N/A</v>
      </c>
      <c r="J99" s="341" t="e">
        <f>IF(ISNUMBER(Regressions!K109),ROUND(Regressions!K109, 1), NA())</f>
        <v>#N/A</v>
      </c>
      <c r="K99" s="339" t="e">
        <f>IF(ISNUMBER(Regressions!L109),ROUND(Regressions!L109, 1), NA())</f>
        <v>#N/A</v>
      </c>
      <c r="L99" s="238" t="e">
        <f>IF(ISNUMBER(Regressions!M109),ROUND(Regressions!M109, 1), NA())</f>
        <v>#N/A</v>
      </c>
      <c r="M99" s="340" t="e">
        <f>IF(ISNUMBER(Regressions!N109),ROUND(Regressions!N109, 1), NA())</f>
        <v>#N/A</v>
      </c>
      <c r="N99" s="237" t="e">
        <f>IF(ISNUMBER(Regressions!O109),ROUND(Regressions!O109, 1), NA())</f>
        <v>#N/A</v>
      </c>
      <c r="O99" s="341" t="e">
        <f>IF(ISNUMBER(Regressions!Q109),ROUND(Regressions!Q109, 1), NA())</f>
        <v>#N/A</v>
      </c>
      <c r="P99" s="339" t="e">
        <f>IF(ISNUMBER(Regressions!R109),ROUND(Regressions!R109, 1), NA())</f>
        <v>#N/A</v>
      </c>
      <c r="Q99" s="215" t="e">
        <f>IF(ISNUMBER(Regressions!S109),ROUND(Regressions!S109, 1), NA())</f>
        <v>#N/A</v>
      </c>
      <c r="R99" s="340" t="e">
        <f>IF(ISNUMBER(Regressions!T109),ROUND(Regressions!T109, 1), NA())</f>
        <v>#N/A</v>
      </c>
      <c r="S99" s="237" t="e">
        <f>IF(ISNUMBER(Regressions!U109),ROUND(Regressions!U109, 1), NA())</f>
        <v>#N/A</v>
      </c>
    </row>
    <row xmlns:x14ac="http://schemas.microsoft.com/office/spreadsheetml/2009/9/ac" r="100" x14ac:dyDescent="0.2">
      <c r="A100" s="336" t="str">
        <f>IF(ISBLANK(Regressions!A110), " ", Regressions!A110)</f>
        <v>Lesotho</v>
      </c>
      <c r="B100" s="337">
        <f>IF(ISBLANK(Regressions!B110), " ", Regressions!B110)</f>
        <v>2003</v>
      </c>
      <c r="C100" s="342" t="str">
        <f>IF(ISBLANK(Regressions!C110), " ", Regressions!C110)</f>
        <v>Pre-primary</v>
      </c>
      <c r="D100" s="338">
        <f>IF(ISBLANK(Regressions!D110), " ", Regressions!D110)</f>
        <v>151083</v>
      </c>
      <c r="E100" s="214" t="e">
        <f>IF(ISNUMBER(Regressions!E110),ROUND(Regressions!E110, 1), NA())</f>
        <v>#N/A</v>
      </c>
      <c r="F100" s="339" t="e">
        <f>IF(ISNUMBER(Regressions!F110),ROUND(Regressions!F110, 1), NA())</f>
        <v>#N/A</v>
      </c>
      <c r="G100" s="236" t="e">
        <f>IF(ISNUMBER(Regressions!G110),ROUND(Regressions!G110, 1), NA())</f>
        <v>#N/A</v>
      </c>
      <c r="H100" s="340" t="e">
        <f>IF(ISNUMBER(Regressions!H110),ROUND(Regressions!H110, 1), NA())</f>
        <v>#N/A</v>
      </c>
      <c r="I100" s="237" t="e">
        <f>IF(ISNUMBER(Regressions!I110),ROUND(Regressions!I110, 1), NA())</f>
        <v>#N/A</v>
      </c>
      <c r="J100" s="341" t="e">
        <f>IF(ISNUMBER(Regressions!K110),ROUND(Regressions!K110, 1), NA())</f>
        <v>#N/A</v>
      </c>
      <c r="K100" s="339" t="e">
        <f>IF(ISNUMBER(Regressions!L110),ROUND(Regressions!L110, 1), NA())</f>
        <v>#N/A</v>
      </c>
      <c r="L100" s="238" t="e">
        <f>IF(ISNUMBER(Regressions!M110),ROUND(Regressions!M110, 1), NA())</f>
        <v>#N/A</v>
      </c>
      <c r="M100" s="340" t="e">
        <f>IF(ISNUMBER(Regressions!N110),ROUND(Regressions!N110, 1), NA())</f>
        <v>#N/A</v>
      </c>
      <c r="N100" s="237" t="e">
        <f>IF(ISNUMBER(Regressions!O110),ROUND(Regressions!O110, 1), NA())</f>
        <v>#N/A</v>
      </c>
      <c r="O100" s="341" t="e">
        <f>IF(ISNUMBER(Regressions!Q110),ROUND(Regressions!Q110, 1), NA())</f>
        <v>#N/A</v>
      </c>
      <c r="P100" s="339" t="e">
        <f>IF(ISNUMBER(Regressions!R110),ROUND(Regressions!R110, 1), NA())</f>
        <v>#N/A</v>
      </c>
      <c r="Q100" s="215" t="e">
        <f>IF(ISNUMBER(Regressions!S110),ROUND(Regressions!S110, 1), NA())</f>
        <v>#N/A</v>
      </c>
      <c r="R100" s="340" t="e">
        <f>IF(ISNUMBER(Regressions!T110),ROUND(Regressions!T110, 1), NA())</f>
        <v>#N/A</v>
      </c>
      <c r="S100" s="237" t="e">
        <f>IF(ISNUMBER(Regressions!U110),ROUND(Regressions!U110, 1), NA())</f>
        <v>#N/A</v>
      </c>
    </row>
    <row xmlns:x14ac="http://schemas.microsoft.com/office/spreadsheetml/2009/9/ac" r="101" x14ac:dyDescent="0.2">
      <c r="A101" s="336" t="str">
        <f>IF(ISBLANK(Regressions!A111), " ", Regressions!A111)</f>
        <v>Lesotho</v>
      </c>
      <c r="B101" s="337">
        <f>IF(ISBLANK(Regressions!B111), " ", Regressions!B111)</f>
        <v>2004</v>
      </c>
      <c r="C101" s="342" t="str">
        <f>IF(ISBLANK(Regressions!C111), " ", Regressions!C111)</f>
        <v>Pre-primary</v>
      </c>
      <c r="D101" s="338">
        <f>IF(ISBLANK(Regressions!D111), " ", Regressions!D111)</f>
        <v>147862</v>
      </c>
      <c r="E101" s="214" t="e">
        <f>IF(ISNUMBER(Regressions!E111),ROUND(Regressions!E111, 1), NA())</f>
        <v>#N/A</v>
      </c>
      <c r="F101" s="339" t="e">
        <f>IF(ISNUMBER(Regressions!F111),ROUND(Regressions!F111, 1), NA())</f>
        <v>#N/A</v>
      </c>
      <c r="G101" s="236" t="e">
        <f>IF(ISNUMBER(Regressions!G111),ROUND(Regressions!G111, 1), NA())</f>
        <v>#N/A</v>
      </c>
      <c r="H101" s="340" t="e">
        <f>IF(ISNUMBER(Regressions!H111),ROUND(Regressions!H111, 1), NA())</f>
        <v>#N/A</v>
      </c>
      <c r="I101" s="237" t="e">
        <f>IF(ISNUMBER(Regressions!I111),ROUND(Regressions!I111, 1), NA())</f>
        <v>#N/A</v>
      </c>
      <c r="J101" s="341" t="e">
        <f>IF(ISNUMBER(Regressions!K111),ROUND(Regressions!K111, 1), NA())</f>
        <v>#N/A</v>
      </c>
      <c r="K101" s="339" t="e">
        <f>IF(ISNUMBER(Regressions!L111),ROUND(Regressions!L111, 1), NA())</f>
        <v>#N/A</v>
      </c>
      <c r="L101" s="238" t="e">
        <f>IF(ISNUMBER(Regressions!M111),ROUND(Regressions!M111, 1), NA())</f>
        <v>#N/A</v>
      </c>
      <c r="M101" s="340" t="e">
        <f>IF(ISNUMBER(Regressions!N111),ROUND(Regressions!N111, 1), NA())</f>
        <v>#N/A</v>
      </c>
      <c r="N101" s="237" t="e">
        <f>IF(ISNUMBER(Regressions!O111),ROUND(Regressions!O111, 1), NA())</f>
        <v>#N/A</v>
      </c>
      <c r="O101" s="341" t="e">
        <f>IF(ISNUMBER(Regressions!Q111),ROUND(Regressions!Q111, 1), NA())</f>
        <v>#N/A</v>
      </c>
      <c r="P101" s="339" t="e">
        <f>IF(ISNUMBER(Regressions!R111),ROUND(Regressions!R111, 1), NA())</f>
        <v>#N/A</v>
      </c>
      <c r="Q101" s="215" t="e">
        <f>IF(ISNUMBER(Regressions!S111),ROUND(Regressions!S111, 1), NA())</f>
        <v>#N/A</v>
      </c>
      <c r="R101" s="340" t="e">
        <f>IF(ISNUMBER(Regressions!T111),ROUND(Regressions!T111, 1), NA())</f>
        <v>#N/A</v>
      </c>
      <c r="S101" s="237" t="e">
        <f>IF(ISNUMBER(Regressions!U111),ROUND(Regressions!U111, 1), NA())</f>
        <v>#N/A</v>
      </c>
    </row>
    <row xmlns:x14ac="http://schemas.microsoft.com/office/spreadsheetml/2009/9/ac" r="102" x14ac:dyDescent="0.2">
      <c r="A102" s="336" t="str">
        <f>IF(ISBLANK(Regressions!A112), " ", Regressions!A112)</f>
        <v>Lesotho</v>
      </c>
      <c r="B102" s="337">
        <f>IF(ISBLANK(Regressions!B112), " ", Regressions!B112)</f>
        <v>2005</v>
      </c>
      <c r="C102" s="342" t="str">
        <f>IF(ISBLANK(Regressions!C112), " ", Regressions!C112)</f>
        <v>Pre-primary</v>
      </c>
      <c r="D102" s="338">
        <f>IF(ISBLANK(Regressions!D112), " ", Regressions!D112)</f>
        <v>146127</v>
      </c>
      <c r="E102" s="214" t="e">
        <f>IF(ISNUMBER(Regressions!E112),ROUND(Regressions!E112, 1), NA())</f>
        <v>#N/A</v>
      </c>
      <c r="F102" s="339" t="e">
        <f>IF(ISNUMBER(Regressions!F112),ROUND(Regressions!F112, 1), NA())</f>
        <v>#N/A</v>
      </c>
      <c r="G102" s="236" t="e">
        <f>IF(ISNUMBER(Regressions!G112),ROUND(Regressions!G112, 1), NA())</f>
        <v>#N/A</v>
      </c>
      <c r="H102" s="340" t="e">
        <f>IF(ISNUMBER(Regressions!H112),ROUND(Regressions!H112, 1), NA())</f>
        <v>#N/A</v>
      </c>
      <c r="I102" s="237" t="e">
        <f>IF(ISNUMBER(Regressions!I112),ROUND(Regressions!I112, 1), NA())</f>
        <v>#N/A</v>
      </c>
      <c r="J102" s="341" t="e">
        <f>IF(ISNUMBER(Regressions!K112),ROUND(Regressions!K112, 1), NA())</f>
        <v>#N/A</v>
      </c>
      <c r="K102" s="339" t="e">
        <f>IF(ISNUMBER(Regressions!L112),ROUND(Regressions!L112, 1), NA())</f>
        <v>#N/A</v>
      </c>
      <c r="L102" s="238" t="e">
        <f>IF(ISNUMBER(Regressions!M112),ROUND(Regressions!M112, 1), NA())</f>
        <v>#N/A</v>
      </c>
      <c r="M102" s="340" t="e">
        <f>IF(ISNUMBER(Regressions!N112),ROUND(Regressions!N112, 1), NA())</f>
        <v>#N/A</v>
      </c>
      <c r="N102" s="237" t="e">
        <f>IF(ISNUMBER(Regressions!O112),ROUND(Regressions!O112, 1), NA())</f>
        <v>#N/A</v>
      </c>
      <c r="O102" s="341" t="e">
        <f>IF(ISNUMBER(Regressions!Q112),ROUND(Regressions!Q112, 1), NA())</f>
        <v>#N/A</v>
      </c>
      <c r="P102" s="339" t="e">
        <f>IF(ISNUMBER(Regressions!R112),ROUND(Regressions!R112, 1), NA())</f>
        <v>#N/A</v>
      </c>
      <c r="Q102" s="215" t="e">
        <f>IF(ISNUMBER(Regressions!S112),ROUND(Regressions!S112, 1), NA())</f>
        <v>#N/A</v>
      </c>
      <c r="R102" s="340" t="e">
        <f>IF(ISNUMBER(Regressions!T112),ROUND(Regressions!T112, 1), NA())</f>
        <v>#N/A</v>
      </c>
      <c r="S102" s="237" t="e">
        <f>IF(ISNUMBER(Regressions!U112),ROUND(Regressions!U112, 1), NA())</f>
        <v>#N/A</v>
      </c>
    </row>
    <row xmlns:x14ac="http://schemas.microsoft.com/office/spreadsheetml/2009/9/ac" r="103" x14ac:dyDescent="0.2">
      <c r="A103" s="336" t="str">
        <f>IF(ISBLANK(Regressions!A113), " ", Regressions!A113)</f>
        <v>Lesotho</v>
      </c>
      <c r="B103" s="337">
        <f>IF(ISBLANK(Regressions!B113), " ", Regressions!B113)</f>
        <v>2006</v>
      </c>
      <c r="C103" s="342" t="str">
        <f>IF(ISBLANK(Regressions!C113), " ", Regressions!C113)</f>
        <v>Pre-primary</v>
      </c>
      <c r="D103" s="338">
        <f>IF(ISBLANK(Regressions!D113), " ", Regressions!D113)</f>
        <v>146379</v>
      </c>
      <c r="E103" s="214" t="e">
        <f>IF(ISNUMBER(Regressions!E113),ROUND(Regressions!E113, 1), NA())</f>
        <v>#N/A</v>
      </c>
      <c r="F103" s="339" t="e">
        <f>IF(ISNUMBER(Regressions!F113),ROUND(Regressions!F113, 1), NA())</f>
        <v>#N/A</v>
      </c>
      <c r="G103" s="236" t="e">
        <f>IF(ISNUMBER(Regressions!G113),ROUND(Regressions!G113, 1), NA())</f>
        <v>#N/A</v>
      </c>
      <c r="H103" s="340" t="e">
        <f>IF(ISNUMBER(Regressions!H113),ROUND(Regressions!H113, 1), NA())</f>
        <v>#N/A</v>
      </c>
      <c r="I103" s="237" t="e">
        <f>IF(ISNUMBER(Regressions!I113),ROUND(Regressions!I113, 1), NA())</f>
        <v>#N/A</v>
      </c>
      <c r="J103" s="341" t="e">
        <f>IF(ISNUMBER(Regressions!K113),ROUND(Regressions!K113, 1), NA())</f>
        <v>#N/A</v>
      </c>
      <c r="K103" s="339" t="e">
        <f>IF(ISNUMBER(Regressions!L113),ROUND(Regressions!L113, 1), NA())</f>
        <v>#N/A</v>
      </c>
      <c r="L103" s="238" t="e">
        <f>IF(ISNUMBER(Regressions!M113),ROUND(Regressions!M113, 1), NA())</f>
        <v>#N/A</v>
      </c>
      <c r="M103" s="340" t="e">
        <f>IF(ISNUMBER(Regressions!N113),ROUND(Regressions!N113, 1), NA())</f>
        <v>#N/A</v>
      </c>
      <c r="N103" s="237" t="e">
        <f>IF(ISNUMBER(Regressions!O113),ROUND(Regressions!O113, 1), NA())</f>
        <v>#N/A</v>
      </c>
      <c r="O103" s="341" t="e">
        <f>IF(ISNUMBER(Regressions!Q113),ROUND(Regressions!Q113, 1), NA())</f>
        <v>#N/A</v>
      </c>
      <c r="P103" s="339" t="e">
        <f>IF(ISNUMBER(Regressions!R113),ROUND(Regressions!R113, 1), NA())</f>
        <v>#N/A</v>
      </c>
      <c r="Q103" s="215" t="e">
        <f>IF(ISNUMBER(Regressions!S113),ROUND(Regressions!S113, 1), NA())</f>
        <v>#N/A</v>
      </c>
      <c r="R103" s="340" t="e">
        <f>IF(ISNUMBER(Regressions!T113),ROUND(Regressions!T113, 1), NA())</f>
        <v>#N/A</v>
      </c>
      <c r="S103" s="237" t="e">
        <f>IF(ISNUMBER(Regressions!U113),ROUND(Regressions!U113, 1), NA())</f>
        <v>#N/A</v>
      </c>
    </row>
    <row xmlns:x14ac="http://schemas.microsoft.com/office/spreadsheetml/2009/9/ac" r="104" x14ac:dyDescent="0.2">
      <c r="A104" s="336" t="str">
        <f>IF(ISBLANK(Regressions!A114), " ", Regressions!A114)</f>
        <v>Lesotho</v>
      </c>
      <c r="B104" s="337">
        <f>IF(ISBLANK(Regressions!B114), " ", Regressions!B114)</f>
        <v>2007</v>
      </c>
      <c r="C104" s="342" t="str">
        <f>IF(ISBLANK(Regressions!C114), " ", Regressions!C114)</f>
        <v>Pre-primary</v>
      </c>
      <c r="D104" s="338">
        <f>IF(ISBLANK(Regressions!D114), " ", Regressions!D114)</f>
        <v>148531</v>
      </c>
      <c r="E104" s="214" t="e">
        <f>IF(ISNUMBER(Regressions!E114),ROUND(Regressions!E114, 1), NA())</f>
        <v>#N/A</v>
      </c>
      <c r="F104" s="339" t="e">
        <f>IF(ISNUMBER(Regressions!F114),ROUND(Regressions!F114, 1), NA())</f>
        <v>#N/A</v>
      </c>
      <c r="G104" s="236" t="e">
        <f>IF(ISNUMBER(Regressions!G114),ROUND(Regressions!G114, 1), NA())</f>
        <v>#N/A</v>
      </c>
      <c r="H104" s="340" t="e">
        <f>IF(ISNUMBER(Regressions!H114),ROUND(Regressions!H114, 1), NA())</f>
        <v>#N/A</v>
      </c>
      <c r="I104" s="237" t="e">
        <f>IF(ISNUMBER(Regressions!I114),ROUND(Regressions!I114, 1), NA())</f>
        <v>#N/A</v>
      </c>
      <c r="J104" s="341" t="e">
        <f>IF(ISNUMBER(Regressions!K114),ROUND(Regressions!K114, 1), NA())</f>
        <v>#N/A</v>
      </c>
      <c r="K104" s="339" t="e">
        <f>IF(ISNUMBER(Regressions!L114),ROUND(Regressions!L114, 1), NA())</f>
        <v>#N/A</v>
      </c>
      <c r="L104" s="238" t="e">
        <f>IF(ISNUMBER(Regressions!M114),ROUND(Regressions!M114, 1), NA())</f>
        <v>#N/A</v>
      </c>
      <c r="M104" s="340" t="e">
        <f>IF(ISNUMBER(Regressions!N114),ROUND(Regressions!N114, 1), NA())</f>
        <v>#N/A</v>
      </c>
      <c r="N104" s="237" t="e">
        <f>IF(ISNUMBER(Regressions!O114),ROUND(Regressions!O114, 1), NA())</f>
        <v>#N/A</v>
      </c>
      <c r="O104" s="341" t="e">
        <f>IF(ISNUMBER(Regressions!Q114),ROUND(Regressions!Q114, 1), NA())</f>
        <v>#N/A</v>
      </c>
      <c r="P104" s="339" t="e">
        <f>IF(ISNUMBER(Regressions!R114),ROUND(Regressions!R114, 1), NA())</f>
        <v>#N/A</v>
      </c>
      <c r="Q104" s="215" t="e">
        <f>IF(ISNUMBER(Regressions!S114),ROUND(Regressions!S114, 1), NA())</f>
        <v>#N/A</v>
      </c>
      <c r="R104" s="340" t="e">
        <f>IF(ISNUMBER(Regressions!T114),ROUND(Regressions!T114, 1), NA())</f>
        <v>#N/A</v>
      </c>
      <c r="S104" s="237" t="e">
        <f>IF(ISNUMBER(Regressions!U114),ROUND(Regressions!U114, 1), NA())</f>
        <v>#N/A</v>
      </c>
    </row>
    <row xmlns:x14ac="http://schemas.microsoft.com/office/spreadsheetml/2009/9/ac" r="105" x14ac:dyDescent="0.2">
      <c r="A105" s="336" t="str">
        <f>IF(ISBLANK(Regressions!A115), " ", Regressions!A115)</f>
        <v>Lesotho</v>
      </c>
      <c r="B105" s="337">
        <f>IF(ISBLANK(Regressions!B115), " ", Regressions!B115)</f>
        <v>2008</v>
      </c>
      <c r="C105" s="342" t="str">
        <f>IF(ISBLANK(Regressions!C115), " ", Regressions!C115)</f>
        <v>Pre-primary</v>
      </c>
      <c r="D105" s="338">
        <f>IF(ISBLANK(Regressions!D115), " ", Regressions!D115)</f>
        <v>147853</v>
      </c>
      <c r="E105" s="214" t="e">
        <f>IF(ISNUMBER(Regressions!E115),ROUND(Regressions!E115, 1), NA())</f>
        <v>#N/A</v>
      </c>
      <c r="F105" s="339" t="e">
        <f>IF(ISNUMBER(Regressions!F115),ROUND(Regressions!F115, 1), NA())</f>
        <v>#N/A</v>
      </c>
      <c r="G105" s="236" t="e">
        <f>IF(ISNUMBER(Regressions!G115),ROUND(Regressions!G115, 1), NA())</f>
        <v>#N/A</v>
      </c>
      <c r="H105" s="340" t="e">
        <f>IF(ISNUMBER(Regressions!H115),ROUND(Regressions!H115, 1), NA())</f>
        <v>#N/A</v>
      </c>
      <c r="I105" s="237" t="e">
        <f>IF(ISNUMBER(Regressions!I115),ROUND(Regressions!I115, 1), NA())</f>
        <v>#N/A</v>
      </c>
      <c r="J105" s="341" t="e">
        <f>IF(ISNUMBER(Regressions!K115),ROUND(Regressions!K115, 1), NA())</f>
        <v>#N/A</v>
      </c>
      <c r="K105" s="339" t="e">
        <f>IF(ISNUMBER(Regressions!L115),ROUND(Regressions!L115, 1), NA())</f>
        <v>#N/A</v>
      </c>
      <c r="L105" s="238" t="e">
        <f>IF(ISNUMBER(Regressions!M115),ROUND(Regressions!M115, 1), NA())</f>
        <v>#N/A</v>
      </c>
      <c r="M105" s="340" t="e">
        <f>IF(ISNUMBER(Regressions!N115),ROUND(Regressions!N115, 1), NA())</f>
        <v>#N/A</v>
      </c>
      <c r="N105" s="237" t="e">
        <f>IF(ISNUMBER(Regressions!O115),ROUND(Regressions!O115, 1), NA())</f>
        <v>#N/A</v>
      </c>
      <c r="O105" s="341" t="e">
        <f>IF(ISNUMBER(Regressions!Q115),ROUND(Regressions!Q115, 1), NA())</f>
        <v>#N/A</v>
      </c>
      <c r="P105" s="339" t="e">
        <f>IF(ISNUMBER(Regressions!R115),ROUND(Regressions!R115, 1), NA())</f>
        <v>#N/A</v>
      </c>
      <c r="Q105" s="215" t="e">
        <f>IF(ISNUMBER(Regressions!S115),ROUND(Regressions!S115, 1), NA())</f>
        <v>#N/A</v>
      </c>
      <c r="R105" s="340" t="e">
        <f>IF(ISNUMBER(Regressions!T115),ROUND(Regressions!T115, 1), NA())</f>
        <v>#N/A</v>
      </c>
      <c r="S105" s="237" t="e">
        <f>IF(ISNUMBER(Regressions!U115),ROUND(Regressions!U115, 1), NA())</f>
        <v>#N/A</v>
      </c>
    </row>
    <row xmlns:x14ac="http://schemas.microsoft.com/office/spreadsheetml/2009/9/ac" r="106" x14ac:dyDescent="0.2">
      <c r="A106" s="336" t="str">
        <f>IF(ISBLANK(Regressions!A116), " ", Regressions!A116)</f>
        <v>Lesotho</v>
      </c>
      <c r="B106" s="337">
        <f>IF(ISBLANK(Regressions!B116), " ", Regressions!B116)</f>
        <v>2009</v>
      </c>
      <c r="C106" s="342" t="str">
        <f>IF(ISBLANK(Regressions!C116), " ", Regressions!C116)</f>
        <v>Pre-primary</v>
      </c>
      <c r="D106" s="338">
        <f>IF(ISBLANK(Regressions!D116), " ", Regressions!D116)</f>
        <v>147660</v>
      </c>
      <c r="E106" s="214" t="e">
        <f>IF(ISNUMBER(Regressions!E116),ROUND(Regressions!E116, 1), NA())</f>
        <v>#N/A</v>
      </c>
      <c r="F106" s="339" t="e">
        <f>IF(ISNUMBER(Regressions!F116),ROUND(Regressions!F116, 1), NA())</f>
        <v>#N/A</v>
      </c>
      <c r="G106" s="236" t="e">
        <f>IF(ISNUMBER(Regressions!G116),ROUND(Regressions!G116, 1), NA())</f>
        <v>#N/A</v>
      </c>
      <c r="H106" s="340" t="e">
        <f>IF(ISNUMBER(Regressions!H116),ROUND(Regressions!H116, 1), NA())</f>
        <v>#N/A</v>
      </c>
      <c r="I106" s="237" t="e">
        <f>IF(ISNUMBER(Regressions!I116),ROUND(Regressions!I116, 1), NA())</f>
        <v>#N/A</v>
      </c>
      <c r="J106" s="341" t="e">
        <f>IF(ISNUMBER(Regressions!K116),ROUND(Regressions!K116, 1), NA())</f>
        <v>#N/A</v>
      </c>
      <c r="K106" s="339" t="e">
        <f>IF(ISNUMBER(Regressions!L116),ROUND(Regressions!L116, 1), NA())</f>
        <v>#N/A</v>
      </c>
      <c r="L106" s="238" t="e">
        <f>IF(ISNUMBER(Regressions!M116),ROUND(Regressions!M116, 1), NA())</f>
        <v>#N/A</v>
      </c>
      <c r="M106" s="340" t="e">
        <f>IF(ISNUMBER(Regressions!N116),ROUND(Regressions!N116, 1), NA())</f>
        <v>#N/A</v>
      </c>
      <c r="N106" s="237" t="e">
        <f>IF(ISNUMBER(Regressions!O116),ROUND(Regressions!O116, 1), NA())</f>
        <v>#N/A</v>
      </c>
      <c r="O106" s="341" t="e">
        <f>IF(ISNUMBER(Regressions!Q116),ROUND(Regressions!Q116, 1), NA())</f>
        <v>#N/A</v>
      </c>
      <c r="P106" s="339" t="e">
        <f>IF(ISNUMBER(Regressions!R116),ROUND(Regressions!R116, 1), NA())</f>
        <v>#N/A</v>
      </c>
      <c r="Q106" s="215" t="e">
        <f>IF(ISNUMBER(Regressions!S116),ROUND(Regressions!S116, 1), NA())</f>
        <v>#N/A</v>
      </c>
      <c r="R106" s="340" t="e">
        <f>IF(ISNUMBER(Regressions!T116),ROUND(Regressions!T116, 1), NA())</f>
        <v>#N/A</v>
      </c>
      <c r="S106" s="237" t="e">
        <f>IF(ISNUMBER(Regressions!U116),ROUND(Regressions!U116, 1), NA())</f>
        <v>#N/A</v>
      </c>
    </row>
    <row xmlns:x14ac="http://schemas.microsoft.com/office/spreadsheetml/2009/9/ac" r="107" x14ac:dyDescent="0.2">
      <c r="A107" s="336" t="str">
        <f>IF(ISBLANK(Regressions!A117), " ", Regressions!A117)</f>
        <v>Lesotho</v>
      </c>
      <c r="B107" s="337">
        <f>IF(ISBLANK(Regressions!B117), " ", Regressions!B117)</f>
        <v>2010</v>
      </c>
      <c r="C107" s="342" t="str">
        <f>IF(ISBLANK(Regressions!C117), " ", Regressions!C117)</f>
        <v>Pre-primary</v>
      </c>
      <c r="D107" s="338">
        <f>IF(ISBLANK(Regressions!D117), " ", Regressions!D117)</f>
        <v>147140</v>
      </c>
      <c r="E107" s="214" t="e">
        <f>IF(ISNUMBER(Regressions!E117),ROUND(Regressions!E117, 1), NA())</f>
        <v>#N/A</v>
      </c>
      <c r="F107" s="339" t="e">
        <f>IF(ISNUMBER(Regressions!F117),ROUND(Regressions!F117, 1), NA())</f>
        <v>#N/A</v>
      </c>
      <c r="G107" s="236" t="e">
        <f>IF(ISNUMBER(Regressions!G117),ROUND(Regressions!G117, 1), NA())</f>
        <v>#N/A</v>
      </c>
      <c r="H107" s="340" t="e">
        <f>IF(ISNUMBER(Regressions!H117),ROUND(Regressions!H117, 1), NA())</f>
        <v>#N/A</v>
      </c>
      <c r="I107" s="237" t="e">
        <f>IF(ISNUMBER(Regressions!I117),ROUND(Regressions!I117, 1), NA())</f>
        <v>#N/A</v>
      </c>
      <c r="J107" s="341" t="e">
        <f>IF(ISNUMBER(Regressions!K117),ROUND(Regressions!K117, 1), NA())</f>
        <v>#N/A</v>
      </c>
      <c r="K107" s="339" t="e">
        <f>IF(ISNUMBER(Regressions!L117),ROUND(Regressions!L117, 1), NA())</f>
        <v>#N/A</v>
      </c>
      <c r="L107" s="238" t="e">
        <f>IF(ISNUMBER(Regressions!M117),ROUND(Regressions!M117, 1), NA())</f>
        <v>#N/A</v>
      </c>
      <c r="M107" s="340" t="e">
        <f>IF(ISNUMBER(Regressions!N117),ROUND(Regressions!N117, 1), NA())</f>
        <v>#N/A</v>
      </c>
      <c r="N107" s="237" t="e">
        <f>IF(ISNUMBER(Regressions!O117),ROUND(Regressions!O117, 1), NA())</f>
        <v>#N/A</v>
      </c>
      <c r="O107" s="341" t="e">
        <f>IF(ISNUMBER(Regressions!Q117),ROUND(Regressions!Q117, 1), NA())</f>
        <v>#N/A</v>
      </c>
      <c r="P107" s="339" t="e">
        <f>IF(ISNUMBER(Regressions!R117),ROUND(Regressions!R117, 1), NA())</f>
        <v>#N/A</v>
      </c>
      <c r="Q107" s="215" t="e">
        <f>IF(ISNUMBER(Regressions!S117),ROUND(Regressions!S117, 1), NA())</f>
        <v>#N/A</v>
      </c>
      <c r="R107" s="340" t="e">
        <f>IF(ISNUMBER(Regressions!T117),ROUND(Regressions!T117, 1), NA())</f>
        <v>#N/A</v>
      </c>
      <c r="S107" s="237" t="e">
        <f>IF(ISNUMBER(Regressions!U117),ROUND(Regressions!U117, 1), NA())</f>
        <v>#N/A</v>
      </c>
    </row>
    <row xmlns:x14ac="http://schemas.microsoft.com/office/spreadsheetml/2009/9/ac" r="108" x14ac:dyDescent="0.2">
      <c r="A108" s="336" t="str">
        <f>IF(ISBLANK(Regressions!A118), " ", Regressions!A118)</f>
        <v>Lesotho</v>
      </c>
      <c r="B108" s="337">
        <f>IF(ISBLANK(Regressions!B118), " ", Regressions!B118)</f>
        <v>2011</v>
      </c>
      <c r="C108" s="342" t="str">
        <f>IF(ISBLANK(Regressions!C118), " ", Regressions!C118)</f>
        <v>Pre-primary</v>
      </c>
      <c r="D108" s="338">
        <f>IF(ISBLANK(Regressions!D118), " ", Regressions!D118)</f>
        <v>148893</v>
      </c>
      <c r="E108" s="214" t="e">
        <f>IF(ISNUMBER(Regressions!E118),ROUND(Regressions!E118, 1), NA())</f>
        <v>#N/A</v>
      </c>
      <c r="F108" s="339" t="e">
        <f>IF(ISNUMBER(Regressions!F118),ROUND(Regressions!F118, 1), NA())</f>
        <v>#N/A</v>
      </c>
      <c r="G108" s="236" t="e">
        <f>IF(ISNUMBER(Regressions!G118),ROUND(Regressions!G118, 1), NA())</f>
        <v>#N/A</v>
      </c>
      <c r="H108" s="340" t="e">
        <f>IF(ISNUMBER(Regressions!H118),ROUND(Regressions!H118, 1), NA())</f>
        <v>#N/A</v>
      </c>
      <c r="I108" s="237" t="e">
        <f>IF(ISNUMBER(Regressions!I118),ROUND(Regressions!I118, 1), NA())</f>
        <v>#N/A</v>
      </c>
      <c r="J108" s="341" t="e">
        <f>IF(ISNUMBER(Regressions!K118),ROUND(Regressions!K118, 1), NA())</f>
        <v>#N/A</v>
      </c>
      <c r="K108" s="339" t="e">
        <f>IF(ISNUMBER(Regressions!L118),ROUND(Regressions!L118, 1), NA())</f>
        <v>#N/A</v>
      </c>
      <c r="L108" s="238" t="e">
        <f>IF(ISNUMBER(Regressions!M118),ROUND(Regressions!M118, 1), NA())</f>
        <v>#N/A</v>
      </c>
      <c r="M108" s="340" t="e">
        <f>IF(ISNUMBER(Regressions!N118),ROUND(Regressions!N118, 1), NA())</f>
        <v>#N/A</v>
      </c>
      <c r="N108" s="237" t="e">
        <f>IF(ISNUMBER(Regressions!O118),ROUND(Regressions!O118, 1), NA())</f>
        <v>#N/A</v>
      </c>
      <c r="O108" s="341" t="e">
        <f>IF(ISNUMBER(Regressions!Q118),ROUND(Regressions!Q118, 1), NA())</f>
        <v>#N/A</v>
      </c>
      <c r="P108" s="339" t="e">
        <f>IF(ISNUMBER(Regressions!R118),ROUND(Regressions!R118, 1), NA())</f>
        <v>#N/A</v>
      </c>
      <c r="Q108" s="215" t="e">
        <f>IF(ISNUMBER(Regressions!S118),ROUND(Regressions!S118, 1), NA())</f>
        <v>#N/A</v>
      </c>
      <c r="R108" s="340" t="e">
        <f>IF(ISNUMBER(Regressions!T118),ROUND(Regressions!T118, 1), NA())</f>
        <v>#N/A</v>
      </c>
      <c r="S108" s="237" t="e">
        <f>IF(ISNUMBER(Regressions!U118),ROUND(Regressions!U118, 1), NA())</f>
        <v>#N/A</v>
      </c>
    </row>
    <row xmlns:x14ac="http://schemas.microsoft.com/office/spreadsheetml/2009/9/ac" r="109" x14ac:dyDescent="0.2">
      <c r="A109" s="336" t="str">
        <f>IF(ISBLANK(Regressions!A119), " ", Regressions!A119)</f>
        <v>Lesotho</v>
      </c>
      <c r="B109" s="337">
        <f>IF(ISBLANK(Regressions!B119), " ", Regressions!B119)</f>
        <v>2012</v>
      </c>
      <c r="C109" s="342" t="str">
        <f>IF(ISBLANK(Regressions!C119), " ", Regressions!C119)</f>
        <v>Pre-primary</v>
      </c>
      <c r="D109" s="338">
        <f>IF(ISBLANK(Regressions!D119), " ", Regressions!D119)</f>
        <v>150552</v>
      </c>
      <c r="E109" s="214" t="e">
        <f>IF(ISNUMBER(Regressions!E119),ROUND(Regressions!E119, 1), NA())</f>
        <v>#N/A</v>
      </c>
      <c r="F109" s="339" t="e">
        <f>IF(ISNUMBER(Regressions!F119),ROUND(Regressions!F119, 1), NA())</f>
        <v>#N/A</v>
      </c>
      <c r="G109" s="236" t="e">
        <f>IF(ISNUMBER(Regressions!G119),ROUND(Regressions!G119, 1), NA())</f>
        <v>#N/A</v>
      </c>
      <c r="H109" s="340" t="e">
        <f>IF(ISNUMBER(Regressions!H119),ROUND(Regressions!H119, 1), NA())</f>
        <v>#N/A</v>
      </c>
      <c r="I109" s="237" t="e">
        <f>IF(ISNUMBER(Regressions!I119),ROUND(Regressions!I119, 1), NA())</f>
        <v>#N/A</v>
      </c>
      <c r="J109" s="341" t="e">
        <f>IF(ISNUMBER(Regressions!K119),ROUND(Regressions!K119, 1), NA())</f>
        <v>#N/A</v>
      </c>
      <c r="K109" s="339" t="e">
        <f>IF(ISNUMBER(Regressions!L119),ROUND(Regressions!L119, 1), NA())</f>
        <v>#N/A</v>
      </c>
      <c r="L109" s="238" t="e">
        <f>IF(ISNUMBER(Regressions!M119),ROUND(Regressions!M119, 1), NA())</f>
        <v>#N/A</v>
      </c>
      <c r="M109" s="340" t="e">
        <f>IF(ISNUMBER(Regressions!N119),ROUND(Regressions!N119, 1), NA())</f>
        <v>#N/A</v>
      </c>
      <c r="N109" s="237" t="e">
        <f>IF(ISNUMBER(Regressions!O119),ROUND(Regressions!O119, 1), NA())</f>
        <v>#N/A</v>
      </c>
      <c r="O109" s="341" t="e">
        <f>IF(ISNUMBER(Regressions!Q119),ROUND(Regressions!Q119, 1), NA())</f>
        <v>#N/A</v>
      </c>
      <c r="P109" s="339" t="e">
        <f>IF(ISNUMBER(Regressions!R119),ROUND(Regressions!R119, 1), NA())</f>
        <v>#N/A</v>
      </c>
      <c r="Q109" s="215" t="e">
        <f>IF(ISNUMBER(Regressions!S119),ROUND(Regressions!S119, 1), NA())</f>
        <v>#N/A</v>
      </c>
      <c r="R109" s="340" t="e">
        <f>IF(ISNUMBER(Regressions!T119),ROUND(Regressions!T119, 1), NA())</f>
        <v>#N/A</v>
      </c>
      <c r="S109" s="237" t="e">
        <f>IF(ISNUMBER(Regressions!U119),ROUND(Regressions!U119, 1), NA())</f>
        <v>#N/A</v>
      </c>
    </row>
    <row xmlns:x14ac="http://schemas.microsoft.com/office/spreadsheetml/2009/9/ac" r="110" x14ac:dyDescent="0.2">
      <c r="A110" s="336" t="str">
        <f>IF(ISBLANK(Regressions!A120), " ", Regressions!A120)</f>
        <v>Lesotho</v>
      </c>
      <c r="B110" s="337">
        <f>IF(ISBLANK(Regressions!B120), " ", Regressions!B120)</f>
        <v>2013</v>
      </c>
      <c r="C110" s="342" t="str">
        <f>IF(ISBLANK(Regressions!C120), " ", Regressions!C120)</f>
        <v>Pre-primary</v>
      </c>
      <c r="D110" s="338">
        <f>IF(ISBLANK(Regressions!D120), " ", Regressions!D120)</f>
        <v>151565</v>
      </c>
      <c r="E110" s="214" t="e">
        <f>IF(ISNUMBER(Regressions!E120),ROUND(Regressions!E120, 1), NA())</f>
        <v>#N/A</v>
      </c>
      <c r="F110" s="339" t="e">
        <f>IF(ISNUMBER(Regressions!F120),ROUND(Regressions!F120, 1), NA())</f>
        <v>#N/A</v>
      </c>
      <c r="G110" s="236" t="e">
        <f>IF(ISNUMBER(Regressions!G120),ROUND(Regressions!G120, 1), NA())</f>
        <v>#N/A</v>
      </c>
      <c r="H110" s="340" t="e">
        <f>IF(ISNUMBER(Regressions!H120),ROUND(Regressions!H120, 1), NA())</f>
        <v>#N/A</v>
      </c>
      <c r="I110" s="237" t="e">
        <f>IF(ISNUMBER(Regressions!I120),ROUND(Regressions!I120, 1), NA())</f>
        <v>#N/A</v>
      </c>
      <c r="J110" s="341" t="e">
        <f>IF(ISNUMBER(Regressions!K120),ROUND(Regressions!K120, 1), NA())</f>
        <v>#N/A</v>
      </c>
      <c r="K110" s="339" t="e">
        <f>IF(ISNUMBER(Regressions!L120),ROUND(Regressions!L120, 1), NA())</f>
        <v>#N/A</v>
      </c>
      <c r="L110" s="238" t="e">
        <f>IF(ISNUMBER(Regressions!M120),ROUND(Regressions!M120, 1), NA())</f>
        <v>#N/A</v>
      </c>
      <c r="M110" s="340" t="e">
        <f>IF(ISNUMBER(Regressions!N120),ROUND(Regressions!N120, 1), NA())</f>
        <v>#N/A</v>
      </c>
      <c r="N110" s="237" t="e">
        <f>IF(ISNUMBER(Regressions!O120),ROUND(Regressions!O120, 1), NA())</f>
        <v>#N/A</v>
      </c>
      <c r="O110" s="341" t="e">
        <f>IF(ISNUMBER(Regressions!Q120),ROUND(Regressions!Q120, 1), NA())</f>
        <v>#N/A</v>
      </c>
      <c r="P110" s="339" t="e">
        <f>IF(ISNUMBER(Regressions!R120),ROUND(Regressions!R120, 1), NA())</f>
        <v>#N/A</v>
      </c>
      <c r="Q110" s="215" t="e">
        <f>IF(ISNUMBER(Regressions!S120),ROUND(Regressions!S120, 1), NA())</f>
        <v>#N/A</v>
      </c>
      <c r="R110" s="340" t="e">
        <f>IF(ISNUMBER(Regressions!T120),ROUND(Regressions!T120, 1), NA())</f>
        <v>#N/A</v>
      </c>
      <c r="S110" s="237" t="e">
        <f>IF(ISNUMBER(Regressions!U120),ROUND(Regressions!U120, 1), NA())</f>
        <v>#N/A</v>
      </c>
    </row>
    <row xmlns:x14ac="http://schemas.microsoft.com/office/spreadsheetml/2009/9/ac" r="111" x14ac:dyDescent="0.2">
      <c r="A111" s="336" t="str">
        <f>IF(ISBLANK(Regressions!A121), " ", Regressions!A121)</f>
        <v>Lesotho</v>
      </c>
      <c r="B111" s="337">
        <f>IF(ISBLANK(Regressions!B121), " ", Regressions!B121)</f>
        <v>2014</v>
      </c>
      <c r="C111" s="342" t="str">
        <f>IF(ISBLANK(Regressions!C121), " ", Regressions!C121)</f>
        <v>Pre-primary</v>
      </c>
      <c r="D111" s="338">
        <f>IF(ISBLANK(Regressions!D121), " ", Regressions!D121)</f>
        <v>150791</v>
      </c>
      <c r="E111" s="214" t="e">
        <f>IF(ISNUMBER(Regressions!E121),ROUND(Regressions!E121, 1), NA())</f>
        <v>#N/A</v>
      </c>
      <c r="F111" s="339" t="e">
        <f>IF(ISNUMBER(Regressions!F121),ROUND(Regressions!F121, 1), NA())</f>
        <v>#N/A</v>
      </c>
      <c r="G111" s="236" t="e">
        <f>IF(ISNUMBER(Regressions!G121),ROUND(Regressions!G121, 1), NA())</f>
        <v>#N/A</v>
      </c>
      <c r="H111" s="340" t="e">
        <f>IF(ISNUMBER(Regressions!H121),ROUND(Regressions!H121, 1), NA())</f>
        <v>#N/A</v>
      </c>
      <c r="I111" s="237" t="e">
        <f>IF(ISNUMBER(Regressions!I121),ROUND(Regressions!I121, 1), NA())</f>
        <v>#N/A</v>
      </c>
      <c r="J111" s="341" t="e">
        <f>IF(ISNUMBER(Regressions!K121),ROUND(Regressions!K121, 1), NA())</f>
        <v>#N/A</v>
      </c>
      <c r="K111" s="339" t="e">
        <f>IF(ISNUMBER(Regressions!L121),ROUND(Regressions!L121, 1), NA())</f>
        <v>#N/A</v>
      </c>
      <c r="L111" s="238" t="e">
        <f>IF(ISNUMBER(Regressions!M121),ROUND(Regressions!M121, 1), NA())</f>
        <v>#N/A</v>
      </c>
      <c r="M111" s="340" t="e">
        <f>IF(ISNUMBER(Regressions!N121),ROUND(Regressions!N121, 1), NA())</f>
        <v>#N/A</v>
      </c>
      <c r="N111" s="237" t="e">
        <f>IF(ISNUMBER(Regressions!O121),ROUND(Regressions!O121, 1), NA())</f>
        <v>#N/A</v>
      </c>
      <c r="O111" s="341" t="e">
        <f>IF(ISNUMBER(Regressions!Q121),ROUND(Regressions!Q121, 1), NA())</f>
        <v>#N/A</v>
      </c>
      <c r="P111" s="339" t="e">
        <f>IF(ISNUMBER(Regressions!R121),ROUND(Regressions!R121, 1), NA())</f>
        <v>#N/A</v>
      </c>
      <c r="Q111" s="215" t="e">
        <f>IF(ISNUMBER(Regressions!S121),ROUND(Regressions!S121, 1), NA())</f>
        <v>#N/A</v>
      </c>
      <c r="R111" s="340" t="e">
        <f>IF(ISNUMBER(Regressions!T121),ROUND(Regressions!T121, 1), NA())</f>
        <v>#N/A</v>
      </c>
      <c r="S111" s="237" t="e">
        <f>IF(ISNUMBER(Regressions!U121),ROUND(Regressions!U121, 1), NA())</f>
        <v>#N/A</v>
      </c>
    </row>
    <row xmlns:x14ac="http://schemas.microsoft.com/office/spreadsheetml/2009/9/ac" r="112" x14ac:dyDescent="0.2">
      <c r="A112" s="336" t="str">
        <f>IF(ISBLANK(Regressions!A122), " ", Regressions!A122)</f>
        <v>Lesotho</v>
      </c>
      <c r="B112" s="337">
        <f>IF(ISBLANK(Regressions!B122), " ", Regressions!B122)</f>
        <v>2015</v>
      </c>
      <c r="C112" s="342" t="str">
        <f>IF(ISBLANK(Regressions!C122), " ", Regressions!C122)</f>
        <v>Pre-primary</v>
      </c>
      <c r="D112" s="338">
        <f>IF(ISBLANK(Regressions!D122), " ", Regressions!D122)</f>
        <v>152195</v>
      </c>
      <c r="E112" s="214" t="e">
        <f>IF(ISNUMBER(Regressions!E122),ROUND(Regressions!E122, 1), NA())</f>
        <v>#N/A</v>
      </c>
      <c r="F112" s="339" t="e">
        <f>IF(ISNUMBER(Regressions!F122),ROUND(Regressions!F122, 1), NA())</f>
        <v>#N/A</v>
      </c>
      <c r="G112" s="236" t="e">
        <f>IF(ISNUMBER(Regressions!G122),ROUND(Regressions!G122, 1), NA())</f>
        <v>#N/A</v>
      </c>
      <c r="H112" s="340" t="e">
        <f>IF(ISNUMBER(Regressions!H122),ROUND(Regressions!H122, 1), NA())</f>
        <v>#N/A</v>
      </c>
      <c r="I112" s="237" t="e">
        <f>IF(ISNUMBER(Regressions!I122),ROUND(Regressions!I122, 1), NA())</f>
        <v>#N/A</v>
      </c>
      <c r="J112" s="341" t="e">
        <f>IF(ISNUMBER(Regressions!K122),ROUND(Regressions!K122, 1), NA())</f>
        <v>#N/A</v>
      </c>
      <c r="K112" s="339" t="e">
        <f>IF(ISNUMBER(Regressions!L122),ROUND(Regressions!L122, 1), NA())</f>
        <v>#N/A</v>
      </c>
      <c r="L112" s="238" t="e">
        <f>IF(ISNUMBER(Regressions!M122),ROUND(Regressions!M122, 1), NA())</f>
        <v>#N/A</v>
      </c>
      <c r="M112" s="340" t="e">
        <f>IF(ISNUMBER(Regressions!N122),ROUND(Regressions!N122, 1), NA())</f>
        <v>#N/A</v>
      </c>
      <c r="N112" s="237" t="e">
        <f>IF(ISNUMBER(Regressions!O122),ROUND(Regressions!O122, 1), NA())</f>
        <v>#N/A</v>
      </c>
      <c r="O112" s="341" t="e">
        <f>IF(ISNUMBER(Regressions!Q122),ROUND(Regressions!Q122, 1), NA())</f>
        <v>#N/A</v>
      </c>
      <c r="P112" s="339" t="e">
        <f>IF(ISNUMBER(Regressions!R122),ROUND(Regressions!R122, 1), NA())</f>
        <v>#N/A</v>
      </c>
      <c r="Q112" s="215" t="e">
        <f>IF(ISNUMBER(Regressions!S122),ROUND(Regressions!S122, 1), NA())</f>
        <v>#N/A</v>
      </c>
      <c r="R112" s="340" t="e">
        <f>IF(ISNUMBER(Regressions!T122),ROUND(Regressions!T122, 1), NA())</f>
        <v>#N/A</v>
      </c>
      <c r="S112" s="237" t="e">
        <f>IF(ISNUMBER(Regressions!U122),ROUND(Regressions!U122, 1), NA())</f>
        <v>#N/A</v>
      </c>
    </row>
    <row xmlns:x14ac="http://schemas.microsoft.com/office/spreadsheetml/2009/9/ac" r="113" x14ac:dyDescent="0.2">
      <c r="A113" s="336" t="str">
        <f>IF(ISBLANK(Regressions!A123), " ", Regressions!A123)</f>
        <v>Lesotho</v>
      </c>
      <c r="B113" s="337">
        <f>IF(ISBLANK(Regressions!B123), " ", Regressions!B123)</f>
        <v>2016</v>
      </c>
      <c r="C113" s="342" t="str">
        <f>IF(ISBLANK(Regressions!C123), " ", Regressions!C123)</f>
        <v>Pre-primary</v>
      </c>
      <c r="D113" s="338">
        <f>IF(ISBLANK(Regressions!D123), " ", Regressions!D123)</f>
        <v>154667</v>
      </c>
      <c r="E113" s="214" t="e">
        <f>IF(ISNUMBER(Regressions!E123),ROUND(Regressions!E123, 1), NA())</f>
        <v>#N/A</v>
      </c>
      <c r="F113" s="339" t="e">
        <f>IF(ISNUMBER(Regressions!F123),ROUND(Regressions!F123, 1), NA())</f>
        <v>#N/A</v>
      </c>
      <c r="G113" s="236" t="e">
        <f>IF(ISNUMBER(Regressions!G123),ROUND(Regressions!G123, 1), NA())</f>
        <v>#N/A</v>
      </c>
      <c r="H113" s="340" t="e">
        <f>IF(ISNUMBER(Regressions!H123),ROUND(Regressions!H123, 1), NA())</f>
        <v>#N/A</v>
      </c>
      <c r="I113" s="237" t="e">
        <f>IF(ISNUMBER(Regressions!I123),ROUND(Regressions!I123, 1), NA())</f>
        <v>#N/A</v>
      </c>
      <c r="J113" s="341" t="e">
        <f>IF(ISNUMBER(Regressions!K123),ROUND(Regressions!K123, 1), NA())</f>
        <v>#N/A</v>
      </c>
      <c r="K113" s="339" t="e">
        <f>IF(ISNUMBER(Regressions!L123),ROUND(Regressions!L123, 1), NA())</f>
        <v>#N/A</v>
      </c>
      <c r="L113" s="238" t="e">
        <f>IF(ISNUMBER(Regressions!M123),ROUND(Regressions!M123, 1), NA())</f>
        <v>#N/A</v>
      </c>
      <c r="M113" s="340" t="e">
        <f>IF(ISNUMBER(Regressions!N123),ROUND(Regressions!N123, 1), NA())</f>
        <v>#N/A</v>
      </c>
      <c r="N113" s="237" t="e">
        <f>IF(ISNUMBER(Regressions!O123),ROUND(Regressions!O123, 1), NA())</f>
        <v>#N/A</v>
      </c>
      <c r="O113" s="341" t="e">
        <f>IF(ISNUMBER(Regressions!Q123),ROUND(Regressions!Q123, 1), NA())</f>
        <v>#N/A</v>
      </c>
      <c r="P113" s="339" t="e">
        <f>IF(ISNUMBER(Regressions!R123),ROUND(Regressions!R123, 1), NA())</f>
        <v>#N/A</v>
      </c>
      <c r="Q113" s="215" t="e">
        <f>IF(ISNUMBER(Regressions!S123),ROUND(Regressions!S123, 1), NA())</f>
        <v>#N/A</v>
      </c>
      <c r="R113" s="340" t="e">
        <f>IF(ISNUMBER(Regressions!T123),ROUND(Regressions!T123, 1), NA())</f>
        <v>#N/A</v>
      </c>
      <c r="S113" s="237" t="e">
        <f>IF(ISNUMBER(Regressions!U123),ROUND(Regressions!U123, 1), NA())</f>
        <v>#N/A</v>
      </c>
    </row>
    <row xmlns:x14ac="http://schemas.microsoft.com/office/spreadsheetml/2009/9/ac" r="114" x14ac:dyDescent="0.2">
      <c r="A114" s="336" t="str">
        <f>IF(ISBLANK(Regressions!A124), " ", Regressions!A124)</f>
        <v>Lesotho</v>
      </c>
      <c r="B114" s="337">
        <f>IF(ISBLANK(Regressions!B124), " ", Regressions!B124)</f>
        <v>2017</v>
      </c>
      <c r="C114" s="342" t="str">
        <f>IF(ISBLANK(Regressions!C124), " ", Regressions!C124)</f>
        <v>Pre-primary</v>
      </c>
      <c r="D114" s="338">
        <f>IF(ISBLANK(Regressions!D124), " ", Regressions!D124)</f>
        <v>158177</v>
      </c>
      <c r="E114" s="214" t="e">
        <f>IF(ISNUMBER(Regressions!E124),ROUND(Regressions!E124, 1), NA())</f>
        <v>#N/A</v>
      </c>
      <c r="F114" s="339" t="e">
        <f>IF(ISNUMBER(Regressions!F124),ROUND(Regressions!F124, 1), NA())</f>
        <v>#N/A</v>
      </c>
      <c r="G114" s="236" t="e">
        <f>IF(ISNUMBER(Regressions!G124),ROUND(Regressions!G124, 1), NA())</f>
        <v>#N/A</v>
      </c>
      <c r="H114" s="340" t="e">
        <f>IF(ISNUMBER(Regressions!H124),ROUND(Regressions!H124, 1), NA())</f>
        <v>#N/A</v>
      </c>
      <c r="I114" s="237" t="e">
        <f>IF(ISNUMBER(Regressions!I124),ROUND(Regressions!I124, 1), NA())</f>
        <v>#N/A</v>
      </c>
      <c r="J114" s="341" t="e">
        <f>IF(ISNUMBER(Regressions!K124),ROUND(Regressions!K124, 1), NA())</f>
        <v>#N/A</v>
      </c>
      <c r="K114" s="339" t="e">
        <f>IF(ISNUMBER(Regressions!L124),ROUND(Regressions!L124, 1), NA())</f>
        <v>#N/A</v>
      </c>
      <c r="L114" s="238" t="e">
        <f>IF(ISNUMBER(Regressions!M124),ROUND(Regressions!M124, 1), NA())</f>
        <v>#N/A</v>
      </c>
      <c r="M114" s="340" t="e">
        <f>IF(ISNUMBER(Regressions!N124),ROUND(Regressions!N124, 1), NA())</f>
        <v>#N/A</v>
      </c>
      <c r="N114" s="237" t="e">
        <f>IF(ISNUMBER(Regressions!O124),ROUND(Regressions!O124, 1), NA())</f>
        <v>#N/A</v>
      </c>
      <c r="O114" s="341" t="e">
        <f>IF(ISNUMBER(Regressions!Q124),ROUND(Regressions!Q124, 1), NA())</f>
        <v>#N/A</v>
      </c>
      <c r="P114" s="339" t="e">
        <f>IF(ISNUMBER(Regressions!R124),ROUND(Regressions!R124, 1), NA())</f>
        <v>#N/A</v>
      </c>
      <c r="Q114" s="215" t="e">
        <f>IF(ISNUMBER(Regressions!S124),ROUND(Regressions!S124, 1), NA())</f>
        <v>#N/A</v>
      </c>
      <c r="R114" s="340" t="e">
        <f>IF(ISNUMBER(Regressions!T124),ROUND(Regressions!T124, 1), NA())</f>
        <v>#N/A</v>
      </c>
      <c r="S114" s="237" t="e">
        <f>IF(ISNUMBER(Regressions!U124),ROUND(Regressions!U124, 1), NA())</f>
        <v>#N/A</v>
      </c>
    </row>
    <row xmlns:x14ac="http://schemas.microsoft.com/office/spreadsheetml/2009/9/ac" r="115" x14ac:dyDescent="0.2">
      <c r="A115" s="336" t="str">
        <f>IF(ISBLANK(Regressions!A125), " ", Regressions!A125)</f>
        <v>Lesotho</v>
      </c>
      <c r="B115" s="337">
        <f>IF(ISBLANK(Regressions!B125), " ", Regressions!B125)</f>
        <v>2018</v>
      </c>
      <c r="C115" s="342" t="str">
        <f>IF(ISBLANK(Regressions!C125), " ", Regressions!C125)</f>
        <v>Pre-primary</v>
      </c>
      <c r="D115" s="338">
        <f>IF(ISBLANK(Regressions!D125), " ", Regressions!D125)</f>
        <v>159593</v>
      </c>
      <c r="E115" s="214" t="e">
        <f>IF(ISNUMBER(Regressions!E125),ROUND(Regressions!E125, 1), NA())</f>
        <v>#N/A</v>
      </c>
      <c r="F115" s="339" t="e">
        <f>IF(ISNUMBER(Regressions!F125),ROUND(Regressions!F125, 1), NA())</f>
        <v>#N/A</v>
      </c>
      <c r="G115" s="236" t="e">
        <f>IF(ISNUMBER(Regressions!G125),ROUND(Regressions!G125, 1), NA())</f>
        <v>#N/A</v>
      </c>
      <c r="H115" s="340" t="e">
        <f>IF(ISNUMBER(Regressions!H125),ROUND(Regressions!H125, 1), NA())</f>
        <v>#N/A</v>
      </c>
      <c r="I115" s="237" t="e">
        <f>IF(ISNUMBER(Regressions!I125),ROUND(Regressions!I125, 1), NA())</f>
        <v>#N/A</v>
      </c>
      <c r="J115" s="341" t="e">
        <f>IF(ISNUMBER(Regressions!K125),ROUND(Regressions!K125, 1), NA())</f>
        <v>#N/A</v>
      </c>
      <c r="K115" s="339" t="e">
        <f>IF(ISNUMBER(Regressions!L125),ROUND(Regressions!L125, 1), NA())</f>
        <v>#N/A</v>
      </c>
      <c r="L115" s="238" t="e">
        <f>IF(ISNUMBER(Regressions!M125),ROUND(Regressions!M125, 1), NA())</f>
        <v>#N/A</v>
      </c>
      <c r="M115" s="340" t="e">
        <f>IF(ISNUMBER(Regressions!N125),ROUND(Regressions!N125, 1), NA())</f>
        <v>#N/A</v>
      </c>
      <c r="N115" s="237" t="e">
        <f>IF(ISNUMBER(Regressions!O125),ROUND(Regressions!O125, 1), NA())</f>
        <v>#N/A</v>
      </c>
      <c r="O115" s="341" t="e">
        <f>IF(ISNUMBER(Regressions!Q125),ROUND(Regressions!Q125, 1), NA())</f>
        <v>#N/A</v>
      </c>
      <c r="P115" s="339" t="e">
        <f>IF(ISNUMBER(Regressions!R125),ROUND(Regressions!R125, 1), NA())</f>
        <v>#N/A</v>
      </c>
      <c r="Q115" s="215" t="e">
        <f>IF(ISNUMBER(Regressions!S125),ROUND(Regressions!S125, 1), NA())</f>
        <v>#N/A</v>
      </c>
      <c r="R115" s="340" t="e">
        <f>IF(ISNUMBER(Regressions!T125),ROUND(Regressions!T125, 1), NA())</f>
        <v>#N/A</v>
      </c>
      <c r="S115" s="237" t="e">
        <f>IF(ISNUMBER(Regressions!U125),ROUND(Regressions!U125, 1), NA())</f>
        <v>#N/A</v>
      </c>
    </row>
    <row xmlns:x14ac="http://schemas.microsoft.com/office/spreadsheetml/2009/9/ac" r="116" x14ac:dyDescent="0.2">
      <c r="A116" s="336" t="str">
        <f>IF(ISBLANK(Regressions!A126), " ", Regressions!A126)</f>
        <v>Lesotho</v>
      </c>
      <c r="B116" s="337">
        <f>IF(ISBLANK(Regressions!B126), " ", Regressions!B126)</f>
        <v>2019</v>
      </c>
      <c r="C116" s="342" t="str">
        <f>IF(ISBLANK(Regressions!C126), " ", Regressions!C126)</f>
        <v>Pre-primary</v>
      </c>
      <c r="D116" s="338">
        <f>IF(ISBLANK(Regressions!D126), " ", Regressions!D126)</f>
        <v>160387</v>
      </c>
      <c r="E116" s="214" t="e">
        <f>IF(ISNUMBER(Regressions!E126),ROUND(Regressions!E126, 1), NA())</f>
        <v>#N/A</v>
      </c>
      <c r="F116" s="339" t="e">
        <f>IF(ISNUMBER(Regressions!F126),ROUND(Regressions!F126, 1), NA())</f>
        <v>#N/A</v>
      </c>
      <c r="G116" s="236" t="e">
        <f>IF(ISNUMBER(Regressions!G126),ROUND(Regressions!G126, 1), NA())</f>
        <v>#N/A</v>
      </c>
      <c r="H116" s="340" t="e">
        <f>IF(ISNUMBER(Regressions!H126),ROUND(Regressions!H126, 1), NA())</f>
        <v>#N/A</v>
      </c>
      <c r="I116" s="237" t="e">
        <f>IF(ISNUMBER(Regressions!I126),ROUND(Regressions!I126, 1), NA())</f>
        <v>#N/A</v>
      </c>
      <c r="J116" s="341" t="e">
        <f>IF(ISNUMBER(Regressions!K126),ROUND(Regressions!K126, 1), NA())</f>
        <v>#N/A</v>
      </c>
      <c r="K116" s="339" t="e">
        <f>IF(ISNUMBER(Regressions!L126),ROUND(Regressions!L126, 1), NA())</f>
        <v>#N/A</v>
      </c>
      <c r="L116" s="238" t="e">
        <f>IF(ISNUMBER(Regressions!M126),ROUND(Regressions!M126, 1), NA())</f>
        <v>#N/A</v>
      </c>
      <c r="M116" s="340" t="e">
        <f>IF(ISNUMBER(Regressions!N126),ROUND(Regressions!N126, 1), NA())</f>
        <v>#N/A</v>
      </c>
      <c r="N116" s="237" t="e">
        <f>IF(ISNUMBER(Regressions!O126),ROUND(Regressions!O126, 1), NA())</f>
        <v>#N/A</v>
      </c>
      <c r="O116" s="341" t="e">
        <f>IF(ISNUMBER(Regressions!Q126),ROUND(Regressions!Q126, 1), NA())</f>
        <v>#N/A</v>
      </c>
      <c r="P116" s="339" t="e">
        <f>IF(ISNUMBER(Regressions!R126),ROUND(Regressions!R126, 1), NA())</f>
        <v>#N/A</v>
      </c>
      <c r="Q116" s="215" t="e">
        <f>IF(ISNUMBER(Regressions!S126),ROUND(Regressions!S126, 1), NA())</f>
        <v>#N/A</v>
      </c>
      <c r="R116" s="340" t="e">
        <f>IF(ISNUMBER(Regressions!T126),ROUND(Regressions!T126, 1), NA())</f>
        <v>#N/A</v>
      </c>
      <c r="S116" s="237" t="e">
        <f>IF(ISNUMBER(Regressions!U126),ROUND(Regressions!U126, 1), NA())</f>
        <v>#N/A</v>
      </c>
    </row>
    <row xmlns:x14ac="http://schemas.microsoft.com/office/spreadsheetml/2009/9/ac" r="117" x14ac:dyDescent="0.2">
      <c r="A117" s="336" t="str">
        <f>IF(ISBLANK(Regressions!A127), " ", Regressions!A127)</f>
        <v>Lesotho</v>
      </c>
      <c r="B117" s="337">
        <f>IF(ISBLANK(Regressions!B127), " ", Regressions!B127)</f>
        <v>2020</v>
      </c>
      <c r="C117" s="342" t="str">
        <f>IF(ISBLANK(Regressions!C127), " ", Regressions!C127)</f>
        <v>Pre-primary</v>
      </c>
      <c r="D117" s="338">
        <f>IF(ISBLANK(Regressions!D127), " ", Regressions!D127)</f>
        <v>160724</v>
      </c>
      <c r="E117" s="214" t="e">
        <f>IF(ISNUMBER(Regressions!E127),ROUND(Regressions!E127, 1), NA())</f>
        <v>#N/A</v>
      </c>
      <c r="F117" s="339" t="e">
        <f>IF(ISNUMBER(Regressions!F127),ROUND(Regressions!F127, 1), NA())</f>
        <v>#N/A</v>
      </c>
      <c r="G117" s="236" t="e">
        <f>IF(ISNUMBER(Regressions!G127),ROUND(Regressions!G127, 1), NA())</f>
        <v>#N/A</v>
      </c>
      <c r="H117" s="340" t="e">
        <f>IF(ISNUMBER(Regressions!H127),ROUND(Regressions!H127, 1), NA())</f>
        <v>#N/A</v>
      </c>
      <c r="I117" s="237" t="e">
        <f>IF(ISNUMBER(Regressions!I127),ROUND(Regressions!I127, 1), NA())</f>
        <v>#N/A</v>
      </c>
      <c r="J117" s="341" t="e">
        <f>IF(ISNUMBER(Regressions!K127),ROUND(Regressions!K127, 1), NA())</f>
        <v>#N/A</v>
      </c>
      <c r="K117" s="339" t="e">
        <f>IF(ISNUMBER(Regressions!L127),ROUND(Regressions!L127, 1), NA())</f>
        <v>#N/A</v>
      </c>
      <c r="L117" s="238" t="e">
        <f>IF(ISNUMBER(Regressions!M127),ROUND(Regressions!M127, 1), NA())</f>
        <v>#N/A</v>
      </c>
      <c r="M117" s="340" t="e">
        <f>IF(ISNUMBER(Regressions!N127),ROUND(Regressions!N127, 1), NA())</f>
        <v>#N/A</v>
      </c>
      <c r="N117" s="237" t="e">
        <f>IF(ISNUMBER(Regressions!O127),ROUND(Regressions!O127, 1), NA())</f>
        <v>#N/A</v>
      </c>
      <c r="O117" s="341" t="e">
        <f>IF(ISNUMBER(Regressions!Q127),ROUND(Regressions!Q127, 1), NA())</f>
        <v>#N/A</v>
      </c>
      <c r="P117" s="339" t="e">
        <f>IF(ISNUMBER(Regressions!R127),ROUND(Regressions!R127, 1), NA())</f>
        <v>#N/A</v>
      </c>
      <c r="Q117" s="215" t="e">
        <f>IF(ISNUMBER(Regressions!S127),ROUND(Regressions!S127, 1), NA())</f>
        <v>#N/A</v>
      </c>
      <c r="R117" s="340" t="e">
        <f>IF(ISNUMBER(Regressions!T127),ROUND(Regressions!T127, 1), NA())</f>
        <v>#N/A</v>
      </c>
      <c r="S117" s="237" t="e">
        <f>IF(ISNUMBER(Regressions!U127),ROUND(Regressions!U127, 1), NA())</f>
        <v>#N/A</v>
      </c>
    </row>
    <row xmlns:x14ac="http://schemas.microsoft.com/office/spreadsheetml/2009/9/ac" r="118" x14ac:dyDescent="0.2">
      <c r="A118" s="389" t="str">
        <f>IF(ISBLANK(Regressions!A128), " ", Regressions!A128)</f>
        <v>Lesotho</v>
      </c>
      <c r="B118" s="390">
        <f>IF(ISBLANK(Regressions!B128), " ", Regressions!B128)</f>
        <v>2021</v>
      </c>
      <c r="C118" s="391" t="str">
        <f>IF(ISBLANK(Regressions!C128), " ", Regressions!C128)</f>
        <v>Pre-primary</v>
      </c>
      <c r="D118" s="392">
        <f>IF(ISBLANK(Regressions!D128), " ", Regressions!D128)</f>
        <v>161570</v>
      </c>
      <c r="E118" s="395" t="e">
        <f>IF(ISNUMBER(Regressions!E128),ROUND(Regressions!E128, 1), NA())</f>
        <v>#N/A</v>
      </c>
      <c r="F118" s="393" t="e">
        <f>IF(ISNUMBER(Regressions!F128),ROUND(Regressions!F128, 1), NA())</f>
        <v>#N/A</v>
      </c>
      <c r="G118" s="396" t="e">
        <f>IF(ISNUMBER(Regressions!G128),ROUND(Regressions!G128, 1), NA())</f>
        <v>#N/A</v>
      </c>
      <c r="H118" s="394" t="e">
        <f>IF(ISNUMBER(Regressions!H128),ROUND(Regressions!H128, 1), NA())</f>
        <v>#N/A</v>
      </c>
      <c r="I118" s="397" t="e">
        <f>IF(ISNUMBER(Regressions!I128),ROUND(Regressions!I128, 1), NA())</f>
        <v>#N/A</v>
      </c>
      <c r="J118" s="395" t="e">
        <f>IF(ISNUMBER(Regressions!K128),ROUND(Regressions!K128, 1), NA())</f>
        <v>#N/A</v>
      </c>
      <c r="K118" s="393" t="e">
        <f>IF(ISNUMBER(Regressions!L128),ROUND(Regressions!L128, 1), NA())</f>
        <v>#N/A</v>
      </c>
      <c r="L118" s="398" t="e">
        <f>IF(ISNUMBER(Regressions!M128),ROUND(Regressions!M128, 1), NA())</f>
        <v>#N/A</v>
      </c>
      <c r="M118" s="394" t="e">
        <f>IF(ISNUMBER(Regressions!N128),ROUND(Regressions!N128, 1), NA())</f>
        <v>#N/A</v>
      </c>
      <c r="N118" s="397" t="e">
        <f>IF(ISNUMBER(Regressions!O128),ROUND(Regressions!O128, 1), NA())</f>
        <v>#N/A</v>
      </c>
      <c r="O118" s="395" t="e">
        <f>IF(ISNUMBER(Regressions!Q128),ROUND(Regressions!Q128, 1), NA())</f>
        <v>#N/A</v>
      </c>
      <c r="P118" s="393" t="e">
        <f>IF(ISNUMBER(Regressions!R128),ROUND(Regressions!R128, 1), NA())</f>
        <v>#N/A</v>
      </c>
      <c r="Q118" s="399" t="e">
        <f>IF(ISNUMBER(Regressions!S128),ROUND(Regressions!S128, 1), NA())</f>
        <v>#N/A</v>
      </c>
      <c r="R118" s="394" t="e">
        <f>IF(ISNUMBER(Regressions!T128),ROUND(Regressions!T128, 1), NA())</f>
        <v>#N/A</v>
      </c>
      <c r="S118" s="397" t="e">
        <f>IF(ISNUMBER(Regressions!U128),ROUND(Regressions!U128, 1), NA())</f>
        <v>#N/A</v>
      </c>
      <c r="T118" s="388"/>
      <c r="U118" s="388"/>
      <c r="V118" s="388"/>
      <c r="W118" s="388"/>
      <c r="X118" s="388"/>
      <c r="Y118" s="388"/>
      <c r="Z118" s="388"/>
      <c r="AA118" s="388"/>
      <c r="AB118" s="388"/>
      <c r="AC118" s="388"/>
    </row>
    <row xmlns:x14ac="http://schemas.microsoft.com/office/spreadsheetml/2009/9/ac" r="119" x14ac:dyDescent="0.2">
      <c r="A119" s="336" t="str">
        <f>IF(ISBLANK(Regressions!A129), " ", Regressions!A129)</f>
        <v>Lesotho</v>
      </c>
      <c r="B119" s="337">
        <f>IF(ISBLANK(Regressions!B129), " ", Regressions!B129)</f>
        <v>2022</v>
      </c>
      <c r="C119" s="342" t="str">
        <f>IF(ISBLANK(Regressions!C129), " ", Regressions!C129)</f>
        <v>Pre-primary</v>
      </c>
      <c r="D119" s="338">
        <f>IF(ISBLANK(Regressions!D129), " ", Regressions!D129)</f>
        <v>162148</v>
      </c>
      <c r="E119" s="214" t="e">
        <f>IF(ISNUMBER(Regressions!E129),ROUND(Regressions!E129, 1), NA())</f>
        <v>#N/A</v>
      </c>
      <c r="F119" s="339" t="e">
        <f>IF(ISNUMBER(Regressions!F129),ROUND(Regressions!F129, 1), NA())</f>
        <v>#N/A</v>
      </c>
      <c r="G119" s="236" t="e">
        <f>IF(ISNUMBER(Regressions!G129),ROUND(Regressions!G129, 1), NA())</f>
        <v>#N/A</v>
      </c>
      <c r="H119" s="340" t="e">
        <f>IF(ISNUMBER(Regressions!H129),ROUND(Regressions!H129, 1), NA())</f>
        <v>#N/A</v>
      </c>
      <c r="I119" s="237" t="e">
        <f>IF(ISNUMBER(Regressions!I129),ROUND(Regressions!I129, 1), NA())</f>
        <v>#N/A</v>
      </c>
      <c r="J119" s="341" t="e">
        <f>IF(ISNUMBER(Regressions!K129),ROUND(Regressions!K129, 1), NA())</f>
        <v>#N/A</v>
      </c>
      <c r="K119" s="339" t="e">
        <f>IF(ISNUMBER(Regressions!L129),ROUND(Regressions!L129, 1), NA())</f>
        <v>#N/A</v>
      </c>
      <c r="L119" s="238" t="e">
        <f>IF(ISNUMBER(Regressions!M129),ROUND(Regressions!M129, 1), NA())</f>
        <v>#N/A</v>
      </c>
      <c r="M119" s="340" t="e">
        <f>IF(ISNUMBER(Regressions!N129),ROUND(Regressions!N129, 1), NA())</f>
        <v>#N/A</v>
      </c>
      <c r="N119" s="237" t="e">
        <f>IF(ISNUMBER(Regressions!O129),ROUND(Regressions!O129, 1), NA())</f>
        <v>#N/A</v>
      </c>
      <c r="O119" s="341" t="e">
        <f>IF(ISNUMBER(Regressions!Q129),ROUND(Regressions!Q129, 1), NA())</f>
        <v>#N/A</v>
      </c>
      <c r="P119" s="339" t="e">
        <f>IF(ISNUMBER(Regressions!R129),ROUND(Regressions!R129, 1), NA())</f>
        <v>#N/A</v>
      </c>
      <c r="Q119" s="215" t="e">
        <f>IF(ISNUMBER(Regressions!S129),ROUND(Regressions!S129, 1), NA())</f>
        <v>#N/A</v>
      </c>
      <c r="R119" s="340" t="e">
        <f>IF(ISNUMBER(Regressions!T129),ROUND(Regressions!T129, 1), NA())</f>
        <v>#N/A</v>
      </c>
      <c r="S119" s="237" t="e">
        <f>IF(ISNUMBER(Regressions!U129),ROUND(Regressions!U129, 1), NA())</f>
        <v>#N/A</v>
      </c>
    </row>
    <row xmlns:x14ac="http://schemas.microsoft.com/office/spreadsheetml/2009/9/ac" r="120" x14ac:dyDescent="0.2">
      <c r="A120" s="343" t="str">
        <f>IF(ISBLANK(Regressions!A130), " ", Regressions!A130)</f>
        <v>Lesotho</v>
      </c>
      <c r="B120" s="344">
        <f>IF(ISBLANK(Regressions!B130), " ", Regressions!B130)</f>
        <v>2023</v>
      </c>
      <c r="C120" s="345" t="str">
        <f>IF(ISBLANK(Regressions!C130), " ", Regressions!C130)</f>
        <v>Pre-primary</v>
      </c>
      <c r="D120" s="346">
        <f>IF(ISBLANK(Regressions!D130), " ", Regressions!D130)</f>
        <v>159010</v>
      </c>
      <c r="E120" s="347" t="e">
        <f>IF(ISNUMBER(Regressions!E130),ROUND(Regressions!E130, 1), NA())</f>
        <v>#N/A</v>
      </c>
      <c r="F120" s="348" t="e">
        <f>IF(ISNUMBER(Regressions!F130),ROUND(Regressions!F130, 1), NA())</f>
        <v>#N/A</v>
      </c>
      <c r="G120" s="349" t="e">
        <f>IF(ISNUMBER(Regressions!G130),ROUND(Regressions!G130, 1), NA())</f>
        <v>#N/A</v>
      </c>
      <c r="H120" s="350" t="e">
        <f>IF(ISNUMBER(Regressions!H130),ROUND(Regressions!H130, 1), NA())</f>
        <v>#N/A</v>
      </c>
      <c r="I120" s="351" t="e">
        <f>IF(ISNUMBER(Regressions!I130),ROUND(Regressions!I130, 1), NA())</f>
        <v>#N/A</v>
      </c>
      <c r="J120" s="352" t="e">
        <f>IF(ISNUMBER(Regressions!K130),ROUND(Regressions!K130, 1), NA())</f>
        <v>#N/A</v>
      </c>
      <c r="K120" s="348" t="e">
        <f>IF(ISNUMBER(Regressions!L130),ROUND(Regressions!L130, 1), NA())</f>
        <v>#N/A</v>
      </c>
      <c r="L120" s="353" t="e">
        <f>IF(ISNUMBER(Regressions!M130),ROUND(Regressions!M130, 1), NA())</f>
        <v>#N/A</v>
      </c>
      <c r="M120" s="350" t="e">
        <f>IF(ISNUMBER(Regressions!N130),ROUND(Regressions!N130, 1), NA())</f>
        <v>#N/A</v>
      </c>
      <c r="N120" s="351" t="e">
        <f>IF(ISNUMBER(Regressions!O130),ROUND(Regressions!O130, 1), NA())</f>
        <v>#N/A</v>
      </c>
      <c r="O120" s="352" t="e">
        <f>IF(ISNUMBER(Regressions!Q130),ROUND(Regressions!Q130, 1), NA())</f>
        <v>#N/A</v>
      </c>
      <c r="P120" s="348" t="e">
        <f>IF(ISNUMBER(Regressions!R130),ROUND(Regressions!R130, 1), NA())</f>
        <v>#N/A</v>
      </c>
      <c r="Q120" s="354" t="e">
        <f>IF(ISNUMBER(Regressions!S130),ROUND(Regressions!S130, 1), NA())</f>
        <v>#N/A</v>
      </c>
      <c r="R120" s="350" t="e">
        <f>IF(ISNUMBER(Regressions!T130),ROUND(Regressions!T130, 1), NA())</f>
        <v>#N/A</v>
      </c>
      <c r="S120" s="351" t="e">
        <f>IF(ISNUMBER(Regressions!U130),ROUND(Regressions!U130, 1), NA())</f>
        <v>#N/A</v>
      </c>
    </row>
    <row xmlns:x14ac="http://schemas.microsoft.com/office/spreadsheetml/2009/9/ac" r="121" hidden="true" x14ac:dyDescent="0.2">
      <c r="A121" s="336" t="str">
        <f>IF(ISBLANK(Regressions!A131), " ", Regressions!A131)</f>
        <v>Lesotho</v>
      </c>
      <c r="B121" s="337">
        <f>IF(ISBLANK(Regressions!B131), " ", Regressions!B131)</f>
        <v>2024</v>
      </c>
      <c r="C121" s="342" t="str">
        <f>IF(ISBLANK(Regressions!C131), " ", Regressions!C131)</f>
        <v>Pre-primary</v>
      </c>
      <c r="D121" s="338" t="str">
        <f>IF(ISBLANK(Regressions!D131), " ", Regressions!D131)</f>
        <v> </v>
      </c>
      <c r="E121" s="214" t="e">
        <f>IF(ISNUMBER(Regressions!E131),ROUND(Regressions!E131, 1), NA())</f>
        <v>#N/A</v>
      </c>
      <c r="F121" s="339" t="e">
        <f>IF(ISNUMBER(Regressions!F131),ROUND(Regressions!F131, 1), NA())</f>
        <v>#N/A</v>
      </c>
      <c r="G121" s="236" t="e">
        <f>IF(ISNUMBER(Regressions!G131),ROUND(Regressions!G131, 1), NA())</f>
        <v>#N/A</v>
      </c>
      <c r="H121" s="340" t="e">
        <f>IF(ISNUMBER(Regressions!H131),ROUND(Regressions!H131, 1), NA())</f>
        <v>#N/A</v>
      </c>
      <c r="I121" s="237" t="e">
        <f>IF(ISNUMBER(Regressions!I131),ROUND(Regressions!I131, 1), NA())</f>
        <v>#N/A</v>
      </c>
      <c r="J121" s="341" t="e">
        <f>IF(ISNUMBER(Regressions!K131),ROUND(Regressions!K131, 1), NA())</f>
        <v>#N/A</v>
      </c>
      <c r="K121" s="339" t="e">
        <f>IF(ISNUMBER(Regressions!L131),ROUND(Regressions!L131, 1), NA())</f>
        <v>#N/A</v>
      </c>
      <c r="L121" s="238" t="e">
        <f>IF(ISNUMBER(Regressions!M131),ROUND(Regressions!M131, 1), NA())</f>
        <v>#N/A</v>
      </c>
      <c r="M121" s="340" t="e">
        <f>IF(ISNUMBER(Regressions!N131),ROUND(Regressions!N131, 1), NA())</f>
        <v>#N/A</v>
      </c>
      <c r="N121" s="237" t="e">
        <f>IF(ISNUMBER(Regressions!O131),ROUND(Regressions!O131, 1), NA())</f>
        <v>#N/A</v>
      </c>
      <c r="O121" s="341" t="e">
        <f>IF(ISNUMBER(Regressions!Q131),ROUND(Regressions!Q131, 1), NA())</f>
        <v>#N/A</v>
      </c>
      <c r="P121" s="339" t="e">
        <f>IF(ISNUMBER(Regressions!R131),ROUND(Regressions!R131, 1), NA())</f>
        <v>#N/A</v>
      </c>
      <c r="Q121" s="215" t="e">
        <f>IF(ISNUMBER(Regressions!S131),ROUND(Regressions!S131, 1), NA())</f>
        <v>#N/A</v>
      </c>
      <c r="R121" s="340" t="e">
        <f>IF(ISNUMBER(Regressions!T131),ROUND(Regressions!T131, 1), NA())</f>
        <v>#N/A</v>
      </c>
      <c r="S121" s="237" t="e">
        <f>IF(ISNUMBER(Regressions!U131),ROUND(Regressions!U131, 1), NA())</f>
        <v>#N/A</v>
      </c>
    </row>
    <row xmlns:x14ac="http://schemas.microsoft.com/office/spreadsheetml/2009/9/ac" r="122" hidden="true" x14ac:dyDescent="0.2">
      <c r="A122" s="336" t="str">
        <f>IF(ISBLANK(Regressions!A132), " ", Regressions!A132)</f>
        <v>Lesotho</v>
      </c>
      <c r="B122" s="337">
        <f>IF(ISBLANK(Regressions!B132), " ", Regressions!B132)</f>
        <v>2025</v>
      </c>
      <c r="C122" s="342" t="str">
        <f>IF(ISBLANK(Regressions!C132), " ", Regressions!C132)</f>
        <v>Pre-primary</v>
      </c>
      <c r="D122" s="338" t="str">
        <f>IF(ISBLANK(Regressions!D132), " ", Regressions!D132)</f>
        <v> </v>
      </c>
      <c r="E122" s="214" t="e">
        <f>IF(ISNUMBER(Regressions!E132),ROUND(Regressions!E132, 1), NA())</f>
        <v>#N/A</v>
      </c>
      <c r="F122" s="339" t="e">
        <f>IF(ISNUMBER(Regressions!F132),ROUND(Regressions!F132, 1), NA())</f>
        <v>#N/A</v>
      </c>
      <c r="G122" s="236" t="e">
        <f>IF(ISNUMBER(Regressions!G132),ROUND(Regressions!G132, 1), NA())</f>
        <v>#N/A</v>
      </c>
      <c r="H122" s="340" t="e">
        <f>IF(ISNUMBER(Regressions!H132),ROUND(Regressions!H132, 1), NA())</f>
        <v>#N/A</v>
      </c>
      <c r="I122" s="237" t="e">
        <f>IF(ISNUMBER(Regressions!I132),ROUND(Regressions!I132, 1), NA())</f>
        <v>#N/A</v>
      </c>
      <c r="J122" s="341" t="e">
        <f>IF(ISNUMBER(Regressions!K132),ROUND(Regressions!K132, 1), NA())</f>
        <v>#N/A</v>
      </c>
      <c r="K122" s="339" t="e">
        <f>IF(ISNUMBER(Regressions!L132),ROUND(Regressions!L132, 1), NA())</f>
        <v>#N/A</v>
      </c>
      <c r="L122" s="238" t="e">
        <f>IF(ISNUMBER(Regressions!M132),ROUND(Regressions!M132, 1), NA())</f>
        <v>#N/A</v>
      </c>
      <c r="M122" s="340" t="e">
        <f>IF(ISNUMBER(Regressions!N132),ROUND(Regressions!N132, 1), NA())</f>
        <v>#N/A</v>
      </c>
      <c r="N122" s="237" t="e">
        <f>IF(ISNUMBER(Regressions!O132),ROUND(Regressions!O132, 1), NA())</f>
        <v>#N/A</v>
      </c>
      <c r="O122" s="341" t="e">
        <f>IF(ISNUMBER(Regressions!Q132),ROUND(Regressions!Q132, 1), NA())</f>
        <v>#N/A</v>
      </c>
      <c r="P122" s="339" t="e">
        <f>IF(ISNUMBER(Regressions!R132),ROUND(Regressions!R132, 1), NA())</f>
        <v>#N/A</v>
      </c>
      <c r="Q122" s="215" t="e">
        <f>IF(ISNUMBER(Regressions!S132),ROUND(Regressions!S132, 1), NA())</f>
        <v>#N/A</v>
      </c>
      <c r="R122" s="340" t="e">
        <f>IF(ISNUMBER(Regressions!T132),ROUND(Regressions!T132, 1), NA())</f>
        <v>#N/A</v>
      </c>
      <c r="S122" s="237" t="e">
        <f>IF(ISNUMBER(Regressions!U132),ROUND(Regressions!U132, 1), NA())</f>
        <v>#N/A</v>
      </c>
    </row>
    <row xmlns:x14ac="http://schemas.microsoft.com/office/spreadsheetml/2009/9/ac" r="123" hidden="true" x14ac:dyDescent="0.2">
      <c r="A123" s="336" t="str">
        <f>IF(ISBLANK(Regressions!A133), " ", Regressions!A133)</f>
        <v>Lesotho</v>
      </c>
      <c r="B123" s="337">
        <f>IF(ISBLANK(Regressions!B133), " ", Regressions!B133)</f>
        <v>2026</v>
      </c>
      <c r="C123" s="342" t="str">
        <f>IF(ISBLANK(Regressions!C133), " ", Regressions!C133)</f>
        <v>Pre-primary</v>
      </c>
      <c r="D123" s="338" t="str">
        <f>IF(ISBLANK(Regressions!D133), " ", Regressions!D133)</f>
        <v> </v>
      </c>
      <c r="E123" s="214" t="e">
        <f>IF(ISNUMBER(Regressions!E133),ROUND(Regressions!E133, 1), NA())</f>
        <v>#N/A</v>
      </c>
      <c r="F123" s="339" t="e">
        <f>IF(ISNUMBER(Regressions!F133),ROUND(Regressions!F133, 1), NA())</f>
        <v>#N/A</v>
      </c>
      <c r="G123" s="236" t="e">
        <f>IF(ISNUMBER(Regressions!G133),ROUND(Regressions!G133, 1), NA())</f>
        <v>#N/A</v>
      </c>
      <c r="H123" s="340" t="e">
        <f>IF(ISNUMBER(Regressions!H133),ROUND(Regressions!H133, 1), NA())</f>
        <v>#N/A</v>
      </c>
      <c r="I123" s="237" t="e">
        <f>IF(ISNUMBER(Regressions!I133),ROUND(Regressions!I133, 1), NA())</f>
        <v>#N/A</v>
      </c>
      <c r="J123" s="341" t="e">
        <f>IF(ISNUMBER(Regressions!K133),ROUND(Regressions!K133, 1), NA())</f>
        <v>#N/A</v>
      </c>
      <c r="K123" s="339" t="e">
        <f>IF(ISNUMBER(Regressions!L133),ROUND(Regressions!L133, 1), NA())</f>
        <v>#N/A</v>
      </c>
      <c r="L123" s="238" t="e">
        <f>IF(ISNUMBER(Regressions!M133),ROUND(Regressions!M133, 1), NA())</f>
        <v>#N/A</v>
      </c>
      <c r="M123" s="340" t="e">
        <f>IF(ISNUMBER(Regressions!N133),ROUND(Regressions!N133, 1), NA())</f>
        <v>#N/A</v>
      </c>
      <c r="N123" s="237" t="e">
        <f>IF(ISNUMBER(Regressions!O133),ROUND(Regressions!O133, 1), NA())</f>
        <v>#N/A</v>
      </c>
      <c r="O123" s="341" t="e">
        <f>IF(ISNUMBER(Regressions!Q133),ROUND(Regressions!Q133, 1), NA())</f>
        <v>#N/A</v>
      </c>
      <c r="P123" s="339" t="e">
        <f>IF(ISNUMBER(Regressions!R133),ROUND(Regressions!R133, 1), NA())</f>
        <v>#N/A</v>
      </c>
      <c r="Q123" s="215" t="e">
        <f>IF(ISNUMBER(Regressions!S133),ROUND(Regressions!S133, 1), NA())</f>
        <v>#N/A</v>
      </c>
      <c r="R123" s="340" t="e">
        <f>IF(ISNUMBER(Regressions!T133),ROUND(Regressions!T133, 1), NA())</f>
        <v>#N/A</v>
      </c>
      <c r="S123" s="237" t="e">
        <f>IF(ISNUMBER(Regressions!U133),ROUND(Regressions!U133, 1), NA())</f>
        <v>#N/A</v>
      </c>
    </row>
    <row xmlns:x14ac="http://schemas.microsoft.com/office/spreadsheetml/2009/9/ac" r="124" hidden="true" x14ac:dyDescent="0.2">
      <c r="A124" s="336" t="str">
        <f>IF(ISBLANK(Regressions!A134), " ", Regressions!A134)</f>
        <v>Lesotho</v>
      </c>
      <c r="B124" s="337">
        <f>IF(ISBLANK(Regressions!B134), " ", Regressions!B134)</f>
        <v>2027</v>
      </c>
      <c r="C124" s="342" t="str">
        <f>IF(ISBLANK(Regressions!C134), " ", Regressions!C134)</f>
        <v>Pre-primary</v>
      </c>
      <c r="D124" s="338" t="str">
        <f>IF(ISBLANK(Regressions!D134), " ", Regressions!D134)</f>
        <v> </v>
      </c>
      <c r="E124" s="214" t="e">
        <f>IF(ISNUMBER(Regressions!E134),ROUND(Regressions!E134, 1), NA())</f>
        <v>#N/A</v>
      </c>
      <c r="F124" s="339" t="e">
        <f>IF(ISNUMBER(Regressions!F134),ROUND(Regressions!F134, 1), NA())</f>
        <v>#N/A</v>
      </c>
      <c r="G124" s="236" t="e">
        <f>IF(ISNUMBER(Regressions!G134),ROUND(Regressions!G134, 1), NA())</f>
        <v>#N/A</v>
      </c>
      <c r="H124" s="340" t="e">
        <f>IF(ISNUMBER(Regressions!H134),ROUND(Regressions!H134, 1), NA())</f>
        <v>#N/A</v>
      </c>
      <c r="I124" s="237" t="e">
        <f>IF(ISNUMBER(Regressions!I134),ROUND(Regressions!I134, 1), NA())</f>
        <v>#N/A</v>
      </c>
      <c r="J124" s="341" t="e">
        <f>IF(ISNUMBER(Regressions!K134),ROUND(Regressions!K134, 1), NA())</f>
        <v>#N/A</v>
      </c>
      <c r="K124" s="339" t="e">
        <f>IF(ISNUMBER(Regressions!L134),ROUND(Regressions!L134, 1), NA())</f>
        <v>#N/A</v>
      </c>
      <c r="L124" s="238" t="e">
        <f>IF(ISNUMBER(Regressions!M134),ROUND(Regressions!M134, 1), NA())</f>
        <v>#N/A</v>
      </c>
      <c r="M124" s="340" t="e">
        <f>IF(ISNUMBER(Regressions!N134),ROUND(Regressions!N134, 1), NA())</f>
        <v>#N/A</v>
      </c>
      <c r="N124" s="237" t="e">
        <f>IF(ISNUMBER(Regressions!O134),ROUND(Regressions!O134, 1), NA())</f>
        <v>#N/A</v>
      </c>
      <c r="O124" s="341" t="e">
        <f>IF(ISNUMBER(Regressions!Q134),ROUND(Regressions!Q134, 1), NA())</f>
        <v>#N/A</v>
      </c>
      <c r="P124" s="339" t="e">
        <f>IF(ISNUMBER(Regressions!R134),ROUND(Regressions!R134, 1), NA())</f>
        <v>#N/A</v>
      </c>
      <c r="Q124" s="215" t="e">
        <f>IF(ISNUMBER(Regressions!S134),ROUND(Regressions!S134, 1), NA())</f>
        <v>#N/A</v>
      </c>
      <c r="R124" s="340" t="e">
        <f>IF(ISNUMBER(Regressions!T134),ROUND(Regressions!T134, 1), NA())</f>
        <v>#N/A</v>
      </c>
      <c r="S124" s="237" t="e">
        <f>IF(ISNUMBER(Regressions!U134),ROUND(Regressions!U134, 1), NA())</f>
        <v>#N/A</v>
      </c>
    </row>
    <row xmlns:x14ac="http://schemas.microsoft.com/office/spreadsheetml/2009/9/ac" r="125" hidden="true" x14ac:dyDescent="0.2">
      <c r="A125" s="336" t="str">
        <f>IF(ISBLANK(Regressions!A135), " ", Regressions!A135)</f>
        <v>Lesotho</v>
      </c>
      <c r="B125" s="337">
        <f>IF(ISBLANK(Regressions!B135), " ", Regressions!B135)</f>
        <v>2028</v>
      </c>
      <c r="C125" s="342" t="str">
        <f>IF(ISBLANK(Regressions!C135), " ", Regressions!C135)</f>
        <v>Pre-primary</v>
      </c>
      <c r="D125" s="338" t="str">
        <f>IF(ISBLANK(Regressions!D135), " ", Regressions!D135)</f>
        <v> </v>
      </c>
      <c r="E125" s="214" t="e">
        <f>IF(ISNUMBER(Regressions!E135),ROUND(Regressions!E135, 1), NA())</f>
        <v>#N/A</v>
      </c>
      <c r="F125" s="339" t="e">
        <f>IF(ISNUMBER(Regressions!F135),ROUND(Regressions!F135, 1), NA())</f>
        <v>#N/A</v>
      </c>
      <c r="G125" s="236" t="e">
        <f>IF(ISNUMBER(Regressions!G135),ROUND(Regressions!G135, 1), NA())</f>
        <v>#N/A</v>
      </c>
      <c r="H125" s="340" t="e">
        <f>IF(ISNUMBER(Regressions!H135),ROUND(Regressions!H135, 1), NA())</f>
        <v>#N/A</v>
      </c>
      <c r="I125" s="237" t="e">
        <f>IF(ISNUMBER(Regressions!I135),ROUND(Regressions!I135, 1), NA())</f>
        <v>#N/A</v>
      </c>
      <c r="J125" s="341" t="e">
        <f>IF(ISNUMBER(Regressions!K135),ROUND(Regressions!K135, 1), NA())</f>
        <v>#N/A</v>
      </c>
      <c r="K125" s="339" t="e">
        <f>IF(ISNUMBER(Regressions!L135),ROUND(Regressions!L135, 1), NA())</f>
        <v>#N/A</v>
      </c>
      <c r="L125" s="238" t="e">
        <f>IF(ISNUMBER(Regressions!M135),ROUND(Regressions!M135, 1), NA())</f>
        <v>#N/A</v>
      </c>
      <c r="M125" s="340" t="e">
        <f>IF(ISNUMBER(Regressions!N135),ROUND(Regressions!N135, 1), NA())</f>
        <v>#N/A</v>
      </c>
      <c r="N125" s="237" t="e">
        <f>IF(ISNUMBER(Regressions!O135),ROUND(Regressions!O135, 1), NA())</f>
        <v>#N/A</v>
      </c>
      <c r="O125" s="341" t="e">
        <f>IF(ISNUMBER(Regressions!Q135),ROUND(Regressions!Q135, 1), NA())</f>
        <v>#N/A</v>
      </c>
      <c r="P125" s="339" t="e">
        <f>IF(ISNUMBER(Regressions!R135),ROUND(Regressions!R135, 1), NA())</f>
        <v>#N/A</v>
      </c>
      <c r="Q125" s="215" t="e">
        <f>IF(ISNUMBER(Regressions!S135),ROUND(Regressions!S135, 1), NA())</f>
        <v>#N/A</v>
      </c>
      <c r="R125" s="340" t="e">
        <f>IF(ISNUMBER(Regressions!T135),ROUND(Regressions!T135, 1), NA())</f>
        <v>#N/A</v>
      </c>
      <c r="S125" s="237" t="e">
        <f>IF(ISNUMBER(Regressions!U135),ROUND(Regressions!U135, 1), NA())</f>
        <v>#N/A</v>
      </c>
    </row>
    <row xmlns:x14ac="http://schemas.microsoft.com/office/spreadsheetml/2009/9/ac" r="126" hidden="true" x14ac:dyDescent="0.2">
      <c r="A126" s="336" t="str">
        <f>IF(ISBLANK(Regressions!A136), " ", Regressions!A136)</f>
        <v>Lesotho</v>
      </c>
      <c r="B126" s="337">
        <f>IF(ISBLANK(Regressions!B136), " ", Regressions!B136)</f>
        <v>2029</v>
      </c>
      <c r="C126" s="342" t="str">
        <f>IF(ISBLANK(Regressions!C136), " ", Regressions!C136)</f>
        <v>Pre-primary</v>
      </c>
      <c r="D126" s="338" t="str">
        <f>IF(ISBLANK(Regressions!D136), " ", Regressions!D136)</f>
        <v> </v>
      </c>
      <c r="E126" s="214" t="e">
        <f>IF(ISNUMBER(Regressions!E136),ROUND(Regressions!E136, 1), NA())</f>
        <v>#N/A</v>
      </c>
      <c r="F126" s="339" t="e">
        <f>IF(ISNUMBER(Regressions!F136),ROUND(Regressions!F136, 1), NA())</f>
        <v>#N/A</v>
      </c>
      <c r="G126" s="236" t="e">
        <f>IF(ISNUMBER(Regressions!G136),ROUND(Regressions!G136, 1), NA())</f>
        <v>#N/A</v>
      </c>
      <c r="H126" s="340" t="e">
        <f>IF(ISNUMBER(Regressions!H136),ROUND(Regressions!H136, 1), NA())</f>
        <v>#N/A</v>
      </c>
      <c r="I126" s="237" t="e">
        <f>IF(ISNUMBER(Regressions!I136),ROUND(Regressions!I136, 1), NA())</f>
        <v>#N/A</v>
      </c>
      <c r="J126" s="341" t="e">
        <f>IF(ISNUMBER(Regressions!K136),ROUND(Regressions!K136, 1), NA())</f>
        <v>#N/A</v>
      </c>
      <c r="K126" s="339" t="e">
        <f>IF(ISNUMBER(Regressions!L136),ROUND(Regressions!L136, 1), NA())</f>
        <v>#N/A</v>
      </c>
      <c r="L126" s="238" t="e">
        <f>IF(ISNUMBER(Regressions!M136),ROUND(Regressions!M136, 1), NA())</f>
        <v>#N/A</v>
      </c>
      <c r="M126" s="340" t="e">
        <f>IF(ISNUMBER(Regressions!N136),ROUND(Regressions!N136, 1), NA())</f>
        <v>#N/A</v>
      </c>
      <c r="N126" s="237" t="e">
        <f>IF(ISNUMBER(Regressions!O136),ROUND(Regressions!O136, 1), NA())</f>
        <v>#N/A</v>
      </c>
      <c r="O126" s="341" t="e">
        <f>IF(ISNUMBER(Regressions!Q136),ROUND(Regressions!Q136, 1), NA())</f>
        <v>#N/A</v>
      </c>
      <c r="P126" s="339" t="e">
        <f>IF(ISNUMBER(Regressions!R136),ROUND(Regressions!R136, 1), NA())</f>
        <v>#N/A</v>
      </c>
      <c r="Q126" s="215" t="e">
        <f>IF(ISNUMBER(Regressions!S136),ROUND(Regressions!S136, 1), NA())</f>
        <v>#N/A</v>
      </c>
      <c r="R126" s="340" t="e">
        <f>IF(ISNUMBER(Regressions!T136),ROUND(Regressions!T136, 1), NA())</f>
        <v>#N/A</v>
      </c>
      <c r="S126" s="237" t="e">
        <f>IF(ISNUMBER(Regressions!U136),ROUND(Regressions!U136, 1), NA())</f>
        <v>#N/A</v>
      </c>
    </row>
    <row xmlns:x14ac="http://schemas.microsoft.com/office/spreadsheetml/2009/9/ac" r="127" hidden="true" x14ac:dyDescent="0.2">
      <c r="A127" s="336" t="str">
        <f>IF(ISBLANK(Regressions!A137), " ", Regressions!A137)</f>
        <v>Lesotho</v>
      </c>
      <c r="B127" s="337">
        <f>IF(ISBLANK(Regressions!B137), " ", Regressions!B137)</f>
        <v>2030</v>
      </c>
      <c r="C127" s="342" t="str">
        <f>IF(ISBLANK(Regressions!C137), " ", Regressions!C137)</f>
        <v>Pre-primary</v>
      </c>
      <c r="D127" s="338" t="str">
        <f>IF(ISBLANK(Regressions!D137), " ", Regressions!D137)</f>
        <v> </v>
      </c>
      <c r="E127" s="214" t="e">
        <f>IF(ISNUMBER(Regressions!E137),ROUND(Regressions!E137, 1), NA())</f>
        <v>#N/A</v>
      </c>
      <c r="F127" s="339" t="e">
        <f>IF(ISNUMBER(Regressions!F137),ROUND(Regressions!F137, 1), NA())</f>
        <v>#N/A</v>
      </c>
      <c r="G127" s="236" t="e">
        <f>IF(ISNUMBER(Regressions!G137),ROUND(Regressions!G137, 1), NA())</f>
        <v>#N/A</v>
      </c>
      <c r="H127" s="340" t="e">
        <f>IF(ISNUMBER(Regressions!H137),ROUND(Regressions!H137, 1), NA())</f>
        <v>#N/A</v>
      </c>
      <c r="I127" s="237" t="e">
        <f>IF(ISNUMBER(Regressions!I137),ROUND(Regressions!I137, 1), NA())</f>
        <v>#N/A</v>
      </c>
      <c r="J127" s="341" t="e">
        <f>IF(ISNUMBER(Regressions!K137),ROUND(Regressions!K137, 1), NA())</f>
        <v>#N/A</v>
      </c>
      <c r="K127" s="339" t="e">
        <f>IF(ISNUMBER(Regressions!L137),ROUND(Regressions!L137, 1), NA())</f>
        <v>#N/A</v>
      </c>
      <c r="L127" s="238" t="e">
        <f>IF(ISNUMBER(Regressions!M137),ROUND(Regressions!M137, 1), NA())</f>
        <v>#N/A</v>
      </c>
      <c r="M127" s="340" t="e">
        <f>IF(ISNUMBER(Regressions!N137),ROUND(Regressions!N137, 1), NA())</f>
        <v>#N/A</v>
      </c>
      <c r="N127" s="237" t="e">
        <f>IF(ISNUMBER(Regressions!O137),ROUND(Regressions!O137, 1), NA())</f>
        <v>#N/A</v>
      </c>
      <c r="O127" s="341" t="e">
        <f>IF(ISNUMBER(Regressions!Q137),ROUND(Regressions!Q137, 1), NA())</f>
        <v>#N/A</v>
      </c>
      <c r="P127" s="339" t="e">
        <f>IF(ISNUMBER(Regressions!R137),ROUND(Regressions!R137, 1), NA())</f>
        <v>#N/A</v>
      </c>
      <c r="Q127" s="215" t="e">
        <f>IF(ISNUMBER(Regressions!S137),ROUND(Regressions!S137, 1), NA())</f>
        <v>#N/A</v>
      </c>
      <c r="R127" s="340" t="e">
        <f>IF(ISNUMBER(Regressions!T137),ROUND(Regressions!T137, 1), NA())</f>
        <v>#N/A</v>
      </c>
      <c r="S127" s="237" t="e">
        <f>IF(ISNUMBER(Regressions!U137),ROUND(Regressions!U137, 1), NA())</f>
        <v>#N/A</v>
      </c>
    </row>
    <row xmlns:x14ac="http://schemas.microsoft.com/office/spreadsheetml/2009/9/ac" r="128" x14ac:dyDescent="0.2">
      <c r="A128" s="336" t="str">
        <f>IF(ISBLANK(Regressions!A138), " ", Regressions!A138)</f>
        <v>Lesotho</v>
      </c>
      <c r="B128" s="337">
        <f>IF(ISBLANK(Regressions!B138), " ", Regressions!B138)</f>
        <v>2000</v>
      </c>
      <c r="C128" s="342" t="str">
        <f>IF(ISBLANK(Regressions!C138), " ", Regressions!C138)</f>
        <v>Primary</v>
      </c>
      <c r="D128" s="338">
        <f>IF(ISBLANK(Regressions!D138), " ", Regressions!D138)</f>
        <v>365508</v>
      </c>
      <c r="E128" s="214" t="e">
        <f>IF(ISNUMBER(Regressions!E138),ROUND(Regressions!E138, 1), NA())</f>
        <v>#N/A</v>
      </c>
      <c r="F128" s="339" t="e">
        <f>IF(ISNUMBER(Regressions!F138),ROUND(Regressions!F138, 1), NA())</f>
        <v>#N/A</v>
      </c>
      <c r="G128" s="236" t="e">
        <f>IF(ISNUMBER(Regressions!G138),ROUND(Regressions!G138, 1), NA())</f>
        <v>#N/A</v>
      </c>
      <c r="H128" s="340" t="e">
        <f>IF(ISNUMBER(Regressions!H138),ROUND(Regressions!H138, 1), NA())</f>
        <v>#N/A</v>
      </c>
      <c r="I128" s="237" t="e">
        <f>IF(ISNUMBER(Regressions!I138),ROUND(Regressions!I138, 1), NA())</f>
        <v>#N/A</v>
      </c>
      <c r="J128" s="341" t="e">
        <f>IF(ISNUMBER(Regressions!K138),ROUND(Regressions!K138, 1), NA())</f>
        <v>#N/A</v>
      </c>
      <c r="K128" s="339" t="e">
        <f>IF(ISNUMBER(Regressions!L138),ROUND(Regressions!L138, 1), NA())</f>
        <v>#N/A</v>
      </c>
      <c r="L128" s="238" t="e">
        <f>IF(ISNUMBER(Regressions!M138),ROUND(Regressions!M138, 1), NA())</f>
        <v>#N/A</v>
      </c>
      <c r="M128" s="340" t="e">
        <f>IF(ISNUMBER(Regressions!N138),ROUND(Regressions!N138, 1), NA())</f>
        <v>#N/A</v>
      </c>
      <c r="N128" s="237" t="e">
        <f>IF(ISNUMBER(Regressions!O138),ROUND(Regressions!O138, 1), NA())</f>
        <v>#N/A</v>
      </c>
      <c r="O128" s="341" t="e">
        <f>IF(ISNUMBER(Regressions!Q138),ROUND(Regressions!Q138, 1), NA())</f>
        <v>#N/A</v>
      </c>
      <c r="P128" s="339" t="e">
        <f>IF(ISNUMBER(Regressions!R138),ROUND(Regressions!R138, 1), NA())</f>
        <v>#N/A</v>
      </c>
      <c r="Q128" s="215" t="e">
        <f>IF(ISNUMBER(Regressions!S138),ROUND(Regressions!S138, 1), NA())</f>
        <v>#N/A</v>
      </c>
      <c r="R128" s="340" t="e">
        <f>IF(ISNUMBER(Regressions!T138),ROUND(Regressions!T138, 1), NA())</f>
        <v>#N/A</v>
      </c>
      <c r="S128" s="237" t="e">
        <f>IF(ISNUMBER(Regressions!U138),ROUND(Regressions!U138, 1), NA())</f>
        <v>#N/A</v>
      </c>
    </row>
    <row xmlns:x14ac="http://schemas.microsoft.com/office/spreadsheetml/2009/9/ac" r="129" x14ac:dyDescent="0.2">
      <c r="A129" s="336" t="str">
        <f>IF(ISBLANK(Regressions!A139), " ", Regressions!A139)</f>
        <v>Lesotho</v>
      </c>
      <c r="B129" s="337">
        <f>IF(ISBLANK(Regressions!B139), " ", Regressions!B139)</f>
        <v>2001</v>
      </c>
      <c r="C129" s="342" t="str">
        <f>IF(ISBLANK(Regressions!C139), " ", Regressions!C139)</f>
        <v>Primary</v>
      </c>
      <c r="D129" s="338">
        <f>IF(ISBLANK(Regressions!D139), " ", Regressions!D139)</f>
        <v>359635</v>
      </c>
      <c r="E129" s="214" t="e">
        <f>IF(ISNUMBER(Regressions!E139),ROUND(Regressions!E139, 1), NA())</f>
        <v>#N/A</v>
      </c>
      <c r="F129" s="339" t="e">
        <f>IF(ISNUMBER(Regressions!F139),ROUND(Regressions!F139, 1), NA())</f>
        <v>#N/A</v>
      </c>
      <c r="G129" s="236" t="e">
        <f>IF(ISNUMBER(Regressions!G139),ROUND(Regressions!G139, 1), NA())</f>
        <v>#N/A</v>
      </c>
      <c r="H129" s="340" t="e">
        <f>IF(ISNUMBER(Regressions!H139),ROUND(Regressions!H139, 1), NA())</f>
        <v>#N/A</v>
      </c>
      <c r="I129" s="237" t="e">
        <f>IF(ISNUMBER(Regressions!I139),ROUND(Regressions!I139, 1), NA())</f>
        <v>#N/A</v>
      </c>
      <c r="J129" s="341" t="e">
        <f>IF(ISNUMBER(Regressions!K139),ROUND(Regressions!K139, 1), NA())</f>
        <v>#N/A</v>
      </c>
      <c r="K129" s="339" t="e">
        <f>IF(ISNUMBER(Regressions!L139),ROUND(Regressions!L139, 1), NA())</f>
        <v>#N/A</v>
      </c>
      <c r="L129" s="238" t="e">
        <f>IF(ISNUMBER(Regressions!M139),ROUND(Regressions!M139, 1), NA())</f>
        <v>#N/A</v>
      </c>
      <c r="M129" s="340" t="e">
        <f>IF(ISNUMBER(Regressions!N139),ROUND(Regressions!N139, 1), NA())</f>
        <v>#N/A</v>
      </c>
      <c r="N129" s="237" t="e">
        <f>IF(ISNUMBER(Regressions!O139),ROUND(Regressions!O139, 1), NA())</f>
        <v>#N/A</v>
      </c>
      <c r="O129" s="341" t="e">
        <f>IF(ISNUMBER(Regressions!Q139),ROUND(Regressions!Q139, 1), NA())</f>
        <v>#N/A</v>
      </c>
      <c r="P129" s="339" t="e">
        <f>IF(ISNUMBER(Regressions!R139),ROUND(Regressions!R139, 1), NA())</f>
        <v>#N/A</v>
      </c>
      <c r="Q129" s="215" t="e">
        <f>IF(ISNUMBER(Regressions!S139),ROUND(Regressions!S139, 1), NA())</f>
        <v>#N/A</v>
      </c>
      <c r="R129" s="340" t="e">
        <f>IF(ISNUMBER(Regressions!T139),ROUND(Regressions!T139, 1), NA())</f>
        <v>#N/A</v>
      </c>
      <c r="S129" s="237" t="e">
        <f>IF(ISNUMBER(Regressions!U139),ROUND(Regressions!U139, 1), NA())</f>
        <v>#N/A</v>
      </c>
    </row>
    <row xmlns:x14ac="http://schemas.microsoft.com/office/spreadsheetml/2009/9/ac" r="130" x14ac:dyDescent="0.2">
      <c r="A130" s="336" t="str">
        <f>IF(ISBLANK(Regressions!A140), " ", Regressions!A140)</f>
        <v>Lesotho</v>
      </c>
      <c r="B130" s="337">
        <f>IF(ISBLANK(Regressions!B140), " ", Regressions!B140)</f>
        <v>2002</v>
      </c>
      <c r="C130" s="342" t="str">
        <f>IF(ISBLANK(Regressions!C140), " ", Regressions!C140)</f>
        <v>Primary</v>
      </c>
      <c r="D130" s="338">
        <f>IF(ISBLANK(Regressions!D140), " ", Regressions!D140)</f>
        <v>353694</v>
      </c>
      <c r="E130" s="214" t="e">
        <f>IF(ISNUMBER(Regressions!E140),ROUND(Regressions!E140, 1), NA())</f>
        <v>#N/A</v>
      </c>
      <c r="F130" s="339" t="e">
        <f>IF(ISNUMBER(Regressions!F140),ROUND(Regressions!F140, 1), NA())</f>
        <v>#N/A</v>
      </c>
      <c r="G130" s="236" t="e">
        <f>IF(ISNUMBER(Regressions!G140),ROUND(Regressions!G140, 1), NA())</f>
        <v>#N/A</v>
      </c>
      <c r="H130" s="340" t="e">
        <f>IF(ISNUMBER(Regressions!H140),ROUND(Regressions!H140, 1), NA())</f>
        <v>#N/A</v>
      </c>
      <c r="I130" s="237" t="e">
        <f>IF(ISNUMBER(Regressions!I140),ROUND(Regressions!I140, 1), NA())</f>
        <v>#N/A</v>
      </c>
      <c r="J130" s="341" t="e">
        <f>IF(ISNUMBER(Regressions!K140),ROUND(Regressions!K140, 1), NA())</f>
        <v>#N/A</v>
      </c>
      <c r="K130" s="339" t="e">
        <f>IF(ISNUMBER(Regressions!L140),ROUND(Regressions!L140, 1), NA())</f>
        <v>#N/A</v>
      </c>
      <c r="L130" s="238" t="e">
        <f>IF(ISNUMBER(Regressions!M140),ROUND(Regressions!M140, 1), NA())</f>
        <v>#N/A</v>
      </c>
      <c r="M130" s="340" t="e">
        <f>IF(ISNUMBER(Regressions!N140),ROUND(Regressions!N140, 1), NA())</f>
        <v>#N/A</v>
      </c>
      <c r="N130" s="237" t="e">
        <f>IF(ISNUMBER(Regressions!O140),ROUND(Regressions!O140, 1), NA())</f>
        <v>#N/A</v>
      </c>
      <c r="O130" s="341" t="e">
        <f>IF(ISNUMBER(Regressions!Q140),ROUND(Regressions!Q140, 1), NA())</f>
        <v>#N/A</v>
      </c>
      <c r="P130" s="339" t="e">
        <f>IF(ISNUMBER(Regressions!R140),ROUND(Regressions!R140, 1), NA())</f>
        <v>#N/A</v>
      </c>
      <c r="Q130" s="215" t="e">
        <f>IF(ISNUMBER(Regressions!S140),ROUND(Regressions!S140, 1), NA())</f>
        <v>#N/A</v>
      </c>
      <c r="R130" s="340" t="e">
        <f>IF(ISNUMBER(Regressions!T140),ROUND(Regressions!T140, 1), NA())</f>
        <v>#N/A</v>
      </c>
      <c r="S130" s="237" t="e">
        <f>IF(ISNUMBER(Regressions!U140),ROUND(Regressions!U140, 1), NA())</f>
        <v>#N/A</v>
      </c>
    </row>
    <row xmlns:x14ac="http://schemas.microsoft.com/office/spreadsheetml/2009/9/ac" r="131" x14ac:dyDescent="0.2">
      <c r="A131" s="336" t="str">
        <f>IF(ISBLANK(Regressions!A141), " ", Regressions!A141)</f>
        <v>Lesotho</v>
      </c>
      <c r="B131" s="337">
        <f>IF(ISBLANK(Regressions!B141), " ", Regressions!B141)</f>
        <v>2003</v>
      </c>
      <c r="C131" s="342" t="str">
        <f>IF(ISBLANK(Regressions!C141), " ", Regressions!C141)</f>
        <v>Primary</v>
      </c>
      <c r="D131" s="338">
        <f>IF(ISBLANK(Regressions!D141), " ", Regressions!D141)</f>
        <v>348581</v>
      </c>
      <c r="E131" s="214" t="e">
        <f>IF(ISNUMBER(Regressions!E141),ROUND(Regressions!E141, 1), NA())</f>
        <v>#N/A</v>
      </c>
      <c r="F131" s="339" t="e">
        <f>IF(ISNUMBER(Regressions!F141),ROUND(Regressions!F141, 1), NA())</f>
        <v>#N/A</v>
      </c>
      <c r="G131" s="236" t="e">
        <f>IF(ISNUMBER(Regressions!G141),ROUND(Regressions!G141, 1), NA())</f>
        <v>#N/A</v>
      </c>
      <c r="H131" s="340" t="e">
        <f>IF(ISNUMBER(Regressions!H141),ROUND(Regressions!H141, 1), NA())</f>
        <v>#N/A</v>
      </c>
      <c r="I131" s="237" t="e">
        <f>IF(ISNUMBER(Regressions!I141),ROUND(Regressions!I141, 1), NA())</f>
        <v>#N/A</v>
      </c>
      <c r="J131" s="341" t="e">
        <f>IF(ISNUMBER(Regressions!K141),ROUND(Regressions!K141, 1), NA())</f>
        <v>#N/A</v>
      </c>
      <c r="K131" s="339" t="e">
        <f>IF(ISNUMBER(Regressions!L141),ROUND(Regressions!L141, 1), NA())</f>
        <v>#N/A</v>
      </c>
      <c r="L131" s="238" t="e">
        <f>IF(ISNUMBER(Regressions!M141),ROUND(Regressions!M141, 1), NA())</f>
        <v>#N/A</v>
      </c>
      <c r="M131" s="340" t="e">
        <f>IF(ISNUMBER(Regressions!N141),ROUND(Regressions!N141, 1), NA())</f>
        <v>#N/A</v>
      </c>
      <c r="N131" s="237" t="e">
        <f>IF(ISNUMBER(Regressions!O141),ROUND(Regressions!O141, 1), NA())</f>
        <v>#N/A</v>
      </c>
      <c r="O131" s="341" t="e">
        <f>IF(ISNUMBER(Regressions!Q141),ROUND(Regressions!Q141, 1), NA())</f>
        <v>#N/A</v>
      </c>
      <c r="P131" s="339" t="e">
        <f>IF(ISNUMBER(Regressions!R141),ROUND(Regressions!R141, 1), NA())</f>
        <v>#N/A</v>
      </c>
      <c r="Q131" s="215" t="e">
        <f>IF(ISNUMBER(Regressions!S141),ROUND(Regressions!S141, 1), NA())</f>
        <v>#N/A</v>
      </c>
      <c r="R131" s="340" t="e">
        <f>IF(ISNUMBER(Regressions!T141),ROUND(Regressions!T141, 1), NA())</f>
        <v>#N/A</v>
      </c>
      <c r="S131" s="237" t="e">
        <f>IF(ISNUMBER(Regressions!U141),ROUND(Regressions!U141, 1), NA())</f>
        <v>#N/A</v>
      </c>
    </row>
    <row xmlns:x14ac="http://schemas.microsoft.com/office/spreadsheetml/2009/9/ac" r="132" x14ac:dyDescent="0.2">
      <c r="A132" s="336" t="str">
        <f>IF(ISBLANK(Regressions!A142), " ", Regressions!A142)</f>
        <v>Lesotho</v>
      </c>
      <c r="B132" s="337">
        <f>IF(ISBLANK(Regressions!B142), " ", Regressions!B142)</f>
        <v>2004</v>
      </c>
      <c r="C132" s="342" t="str">
        <f>IF(ISBLANK(Regressions!C142), " ", Regressions!C142)</f>
        <v>Primary</v>
      </c>
      <c r="D132" s="338">
        <f>IF(ISBLANK(Regressions!D142), " ", Regressions!D142)</f>
        <v>344132</v>
      </c>
      <c r="E132" s="214" t="e">
        <f>IF(ISNUMBER(Regressions!E142),ROUND(Regressions!E142, 1), NA())</f>
        <v>#N/A</v>
      </c>
      <c r="F132" s="339" t="e">
        <f>IF(ISNUMBER(Regressions!F142),ROUND(Regressions!F142, 1), NA())</f>
        <v>#N/A</v>
      </c>
      <c r="G132" s="236" t="e">
        <f>IF(ISNUMBER(Regressions!G142),ROUND(Regressions!G142, 1), NA())</f>
        <v>#N/A</v>
      </c>
      <c r="H132" s="340" t="e">
        <f>IF(ISNUMBER(Regressions!H142),ROUND(Regressions!H142, 1), NA())</f>
        <v>#N/A</v>
      </c>
      <c r="I132" s="237" t="e">
        <f>IF(ISNUMBER(Regressions!I142),ROUND(Regressions!I142, 1), NA())</f>
        <v>#N/A</v>
      </c>
      <c r="J132" s="341" t="e">
        <f>IF(ISNUMBER(Regressions!K142),ROUND(Regressions!K142, 1), NA())</f>
        <v>#N/A</v>
      </c>
      <c r="K132" s="339" t="e">
        <f>IF(ISNUMBER(Regressions!L142),ROUND(Regressions!L142, 1), NA())</f>
        <v>#N/A</v>
      </c>
      <c r="L132" s="238" t="e">
        <f>IF(ISNUMBER(Regressions!M142),ROUND(Regressions!M142, 1), NA())</f>
        <v>#N/A</v>
      </c>
      <c r="M132" s="340" t="e">
        <f>IF(ISNUMBER(Regressions!N142),ROUND(Regressions!N142, 1), NA())</f>
        <v>#N/A</v>
      </c>
      <c r="N132" s="237" t="e">
        <f>IF(ISNUMBER(Regressions!O142),ROUND(Regressions!O142, 1), NA())</f>
        <v>#N/A</v>
      </c>
      <c r="O132" s="341" t="e">
        <f>IF(ISNUMBER(Regressions!Q142),ROUND(Regressions!Q142, 1), NA())</f>
        <v>#N/A</v>
      </c>
      <c r="P132" s="339" t="e">
        <f>IF(ISNUMBER(Regressions!R142),ROUND(Regressions!R142, 1), NA())</f>
        <v>#N/A</v>
      </c>
      <c r="Q132" s="215" t="e">
        <f>IF(ISNUMBER(Regressions!S142),ROUND(Regressions!S142, 1), NA())</f>
        <v>#N/A</v>
      </c>
      <c r="R132" s="340" t="e">
        <f>IF(ISNUMBER(Regressions!T142),ROUND(Regressions!T142, 1), NA())</f>
        <v>#N/A</v>
      </c>
      <c r="S132" s="237" t="e">
        <f>IF(ISNUMBER(Regressions!U142),ROUND(Regressions!U142, 1), NA())</f>
        <v>#N/A</v>
      </c>
    </row>
    <row xmlns:x14ac="http://schemas.microsoft.com/office/spreadsheetml/2009/9/ac" r="133" x14ac:dyDescent="0.2">
      <c r="A133" s="336" t="str">
        <f>IF(ISBLANK(Regressions!A143), " ", Regressions!A143)</f>
        <v>Lesotho</v>
      </c>
      <c r="B133" s="337">
        <f>IF(ISBLANK(Regressions!B143), " ", Regressions!B143)</f>
        <v>2005</v>
      </c>
      <c r="C133" s="342" t="str">
        <f>IF(ISBLANK(Regressions!C143), " ", Regressions!C143)</f>
        <v>Primary</v>
      </c>
      <c r="D133" s="338">
        <f>IF(ISBLANK(Regressions!D143), " ", Regressions!D143)</f>
        <v>338871</v>
      </c>
      <c r="E133" s="214" t="e">
        <f>IF(ISNUMBER(Regressions!E143),ROUND(Regressions!E143, 1), NA())</f>
        <v>#N/A</v>
      </c>
      <c r="F133" s="339" t="e">
        <f>IF(ISNUMBER(Regressions!F143),ROUND(Regressions!F143, 1), NA())</f>
        <v>#N/A</v>
      </c>
      <c r="G133" s="236" t="e">
        <f>IF(ISNUMBER(Regressions!G143),ROUND(Regressions!G143, 1), NA())</f>
        <v>#N/A</v>
      </c>
      <c r="H133" s="340" t="e">
        <f>IF(ISNUMBER(Regressions!H143),ROUND(Regressions!H143, 1), NA())</f>
        <v>#N/A</v>
      </c>
      <c r="I133" s="237" t="e">
        <f>IF(ISNUMBER(Regressions!I143),ROUND(Regressions!I143, 1), NA())</f>
        <v>#N/A</v>
      </c>
      <c r="J133" s="341" t="e">
        <f>IF(ISNUMBER(Regressions!K143),ROUND(Regressions!K143, 1), NA())</f>
        <v>#N/A</v>
      </c>
      <c r="K133" s="339" t="e">
        <f>IF(ISNUMBER(Regressions!L143),ROUND(Regressions!L143, 1), NA())</f>
        <v>#N/A</v>
      </c>
      <c r="L133" s="238" t="e">
        <f>IF(ISNUMBER(Regressions!M143),ROUND(Regressions!M143, 1), NA())</f>
        <v>#N/A</v>
      </c>
      <c r="M133" s="340" t="e">
        <f>IF(ISNUMBER(Regressions!N143),ROUND(Regressions!N143, 1), NA())</f>
        <v>#N/A</v>
      </c>
      <c r="N133" s="237" t="e">
        <f>IF(ISNUMBER(Regressions!O143),ROUND(Regressions!O143, 1), NA())</f>
        <v>#N/A</v>
      </c>
      <c r="O133" s="341" t="e">
        <f>IF(ISNUMBER(Regressions!Q143),ROUND(Regressions!Q143, 1), NA())</f>
        <v>#N/A</v>
      </c>
      <c r="P133" s="339" t="e">
        <f>IF(ISNUMBER(Regressions!R143),ROUND(Regressions!R143, 1), NA())</f>
        <v>#N/A</v>
      </c>
      <c r="Q133" s="215" t="e">
        <f>IF(ISNUMBER(Regressions!S143),ROUND(Regressions!S143, 1), NA())</f>
        <v>#N/A</v>
      </c>
      <c r="R133" s="340" t="e">
        <f>IF(ISNUMBER(Regressions!T143),ROUND(Regressions!T143, 1), NA())</f>
        <v>#N/A</v>
      </c>
      <c r="S133" s="237" t="e">
        <f>IF(ISNUMBER(Regressions!U143),ROUND(Regressions!U143, 1), NA())</f>
        <v>#N/A</v>
      </c>
    </row>
    <row xmlns:x14ac="http://schemas.microsoft.com/office/spreadsheetml/2009/9/ac" r="134" x14ac:dyDescent="0.2">
      <c r="A134" s="336" t="str">
        <f>IF(ISBLANK(Regressions!A144), " ", Regressions!A144)</f>
        <v>Lesotho</v>
      </c>
      <c r="B134" s="337">
        <f>IF(ISBLANK(Regressions!B144), " ", Regressions!B144)</f>
        <v>2006</v>
      </c>
      <c r="C134" s="342" t="str">
        <f>IF(ISBLANK(Regressions!C144), " ", Regressions!C144)</f>
        <v>Primary</v>
      </c>
      <c r="D134" s="338">
        <f>IF(ISBLANK(Regressions!D144), " ", Regressions!D144)</f>
        <v>333912</v>
      </c>
      <c r="E134" s="214" t="e">
        <f>IF(ISNUMBER(Regressions!E144),ROUND(Regressions!E144, 1), NA())</f>
        <v>#N/A</v>
      </c>
      <c r="F134" s="339" t="e">
        <f>IF(ISNUMBER(Regressions!F144),ROUND(Regressions!F144, 1), NA())</f>
        <v>#N/A</v>
      </c>
      <c r="G134" s="236" t="e">
        <f>IF(ISNUMBER(Regressions!G144),ROUND(Regressions!G144, 1), NA())</f>
        <v>#N/A</v>
      </c>
      <c r="H134" s="340" t="e">
        <f>IF(ISNUMBER(Regressions!H144),ROUND(Regressions!H144, 1), NA())</f>
        <v>#N/A</v>
      </c>
      <c r="I134" s="237" t="e">
        <f>IF(ISNUMBER(Regressions!I144),ROUND(Regressions!I144, 1), NA())</f>
        <v>#N/A</v>
      </c>
      <c r="J134" s="341" t="e">
        <f>IF(ISNUMBER(Regressions!K144),ROUND(Regressions!K144, 1), NA())</f>
        <v>#N/A</v>
      </c>
      <c r="K134" s="339" t="e">
        <f>IF(ISNUMBER(Regressions!L144),ROUND(Regressions!L144, 1), NA())</f>
        <v>#N/A</v>
      </c>
      <c r="L134" s="238" t="e">
        <f>IF(ISNUMBER(Regressions!M144),ROUND(Regressions!M144, 1), NA())</f>
        <v>#N/A</v>
      </c>
      <c r="M134" s="340" t="e">
        <f>IF(ISNUMBER(Regressions!N144),ROUND(Regressions!N144, 1), NA())</f>
        <v>#N/A</v>
      </c>
      <c r="N134" s="237" t="e">
        <f>IF(ISNUMBER(Regressions!O144),ROUND(Regressions!O144, 1), NA())</f>
        <v>#N/A</v>
      </c>
      <c r="O134" s="341" t="e">
        <f>IF(ISNUMBER(Regressions!Q144),ROUND(Regressions!Q144, 1), NA())</f>
        <v>#N/A</v>
      </c>
      <c r="P134" s="339" t="e">
        <f>IF(ISNUMBER(Regressions!R144),ROUND(Regressions!R144, 1), NA())</f>
        <v>#N/A</v>
      </c>
      <c r="Q134" s="215" t="e">
        <f>IF(ISNUMBER(Regressions!S144),ROUND(Regressions!S144, 1), NA())</f>
        <v>#N/A</v>
      </c>
      <c r="R134" s="340" t="e">
        <f>IF(ISNUMBER(Regressions!T144),ROUND(Regressions!T144, 1), NA())</f>
        <v>#N/A</v>
      </c>
      <c r="S134" s="237" t="e">
        <f>IF(ISNUMBER(Regressions!U144),ROUND(Regressions!U144, 1), NA())</f>
        <v>#N/A</v>
      </c>
    </row>
    <row xmlns:x14ac="http://schemas.microsoft.com/office/spreadsheetml/2009/9/ac" r="135" x14ac:dyDescent="0.2">
      <c r="A135" s="336" t="str">
        <f>IF(ISBLANK(Regressions!A145), " ", Regressions!A145)</f>
        <v>Lesotho</v>
      </c>
      <c r="B135" s="337">
        <f>IF(ISBLANK(Regressions!B145), " ", Regressions!B145)</f>
        <v>2007</v>
      </c>
      <c r="C135" s="342" t="str">
        <f>IF(ISBLANK(Regressions!C145), " ", Regressions!C145)</f>
        <v>Primary</v>
      </c>
      <c r="D135" s="338">
        <f>IF(ISBLANK(Regressions!D145), " ", Regressions!D145)</f>
        <v>331113</v>
      </c>
      <c r="E135" s="214" t="e">
        <f>IF(ISNUMBER(Regressions!E145),ROUND(Regressions!E145, 1), NA())</f>
        <v>#N/A</v>
      </c>
      <c r="F135" s="339" t="e">
        <f>IF(ISNUMBER(Regressions!F145),ROUND(Regressions!F145, 1), NA())</f>
        <v>#N/A</v>
      </c>
      <c r="G135" s="236" t="e">
        <f>IF(ISNUMBER(Regressions!G145),ROUND(Regressions!G145, 1), NA())</f>
        <v>#N/A</v>
      </c>
      <c r="H135" s="340" t="e">
        <f>IF(ISNUMBER(Regressions!H145),ROUND(Regressions!H145, 1), NA())</f>
        <v>#N/A</v>
      </c>
      <c r="I135" s="237" t="e">
        <f>IF(ISNUMBER(Regressions!I145),ROUND(Regressions!I145, 1), NA())</f>
        <v>#N/A</v>
      </c>
      <c r="J135" s="341" t="e">
        <f>IF(ISNUMBER(Regressions!K145),ROUND(Regressions!K145, 1), NA())</f>
        <v>#N/A</v>
      </c>
      <c r="K135" s="339" t="e">
        <f>IF(ISNUMBER(Regressions!L145),ROUND(Regressions!L145, 1), NA())</f>
        <v>#N/A</v>
      </c>
      <c r="L135" s="238" t="e">
        <f>IF(ISNUMBER(Regressions!M145),ROUND(Regressions!M145, 1), NA())</f>
        <v>#N/A</v>
      </c>
      <c r="M135" s="340" t="e">
        <f>IF(ISNUMBER(Regressions!N145),ROUND(Regressions!N145, 1), NA())</f>
        <v>#N/A</v>
      </c>
      <c r="N135" s="237" t="e">
        <f>IF(ISNUMBER(Regressions!O145),ROUND(Regressions!O145, 1), NA())</f>
        <v>#N/A</v>
      </c>
      <c r="O135" s="341" t="e">
        <f>IF(ISNUMBER(Regressions!Q145),ROUND(Regressions!Q145, 1), NA())</f>
        <v>#N/A</v>
      </c>
      <c r="P135" s="339" t="e">
        <f>IF(ISNUMBER(Regressions!R145),ROUND(Regressions!R145, 1), NA())</f>
        <v>#N/A</v>
      </c>
      <c r="Q135" s="215" t="e">
        <f>IF(ISNUMBER(Regressions!S145),ROUND(Regressions!S145, 1), NA())</f>
        <v>#N/A</v>
      </c>
      <c r="R135" s="340" t="e">
        <f>IF(ISNUMBER(Regressions!T145),ROUND(Regressions!T145, 1), NA())</f>
        <v>#N/A</v>
      </c>
      <c r="S135" s="237" t="e">
        <f>IF(ISNUMBER(Regressions!U145),ROUND(Regressions!U145, 1), NA())</f>
        <v>#N/A</v>
      </c>
    </row>
    <row xmlns:x14ac="http://schemas.microsoft.com/office/spreadsheetml/2009/9/ac" r="136" x14ac:dyDescent="0.2">
      <c r="A136" s="336" t="str">
        <f>IF(ISBLANK(Regressions!A146), " ", Regressions!A146)</f>
        <v>Lesotho</v>
      </c>
      <c r="B136" s="337">
        <f>IF(ISBLANK(Regressions!B146), " ", Regressions!B146)</f>
        <v>2008</v>
      </c>
      <c r="C136" s="342" t="str">
        <f>IF(ISBLANK(Regressions!C146), " ", Regressions!C146)</f>
        <v>Primary</v>
      </c>
      <c r="D136" s="338">
        <f>IF(ISBLANK(Regressions!D146), " ", Regressions!D146)</f>
        <v>328842</v>
      </c>
      <c r="E136" s="214" t="e">
        <f>IF(ISNUMBER(Regressions!E146),ROUND(Regressions!E146, 1), NA())</f>
        <v>#N/A</v>
      </c>
      <c r="F136" s="339" t="e">
        <f>IF(ISNUMBER(Regressions!F146),ROUND(Regressions!F146, 1), NA())</f>
        <v>#N/A</v>
      </c>
      <c r="G136" s="236" t="e">
        <f>IF(ISNUMBER(Regressions!G146),ROUND(Regressions!G146, 1), NA())</f>
        <v>#N/A</v>
      </c>
      <c r="H136" s="340" t="e">
        <f>IF(ISNUMBER(Regressions!H146),ROUND(Regressions!H146, 1), NA())</f>
        <v>#N/A</v>
      </c>
      <c r="I136" s="237" t="e">
        <f>IF(ISNUMBER(Regressions!I146),ROUND(Regressions!I146, 1), NA())</f>
        <v>#N/A</v>
      </c>
      <c r="J136" s="341" t="e">
        <f>IF(ISNUMBER(Regressions!K146),ROUND(Regressions!K146, 1), NA())</f>
        <v>#N/A</v>
      </c>
      <c r="K136" s="339" t="e">
        <f>IF(ISNUMBER(Regressions!L146),ROUND(Regressions!L146, 1), NA())</f>
        <v>#N/A</v>
      </c>
      <c r="L136" s="238" t="e">
        <f>IF(ISNUMBER(Regressions!M146),ROUND(Regressions!M146, 1), NA())</f>
        <v>#N/A</v>
      </c>
      <c r="M136" s="340" t="e">
        <f>IF(ISNUMBER(Regressions!N146),ROUND(Regressions!N146, 1), NA())</f>
        <v>#N/A</v>
      </c>
      <c r="N136" s="237" t="e">
        <f>IF(ISNUMBER(Regressions!O146),ROUND(Regressions!O146, 1), NA())</f>
        <v>#N/A</v>
      </c>
      <c r="O136" s="341" t="e">
        <f>IF(ISNUMBER(Regressions!Q146),ROUND(Regressions!Q146, 1), NA())</f>
        <v>#N/A</v>
      </c>
      <c r="P136" s="339" t="e">
        <f>IF(ISNUMBER(Regressions!R146),ROUND(Regressions!R146, 1), NA())</f>
        <v>#N/A</v>
      </c>
      <c r="Q136" s="215" t="e">
        <f>IF(ISNUMBER(Regressions!S146),ROUND(Regressions!S146, 1), NA())</f>
        <v>#N/A</v>
      </c>
      <c r="R136" s="340" t="e">
        <f>IF(ISNUMBER(Regressions!T146),ROUND(Regressions!T146, 1), NA())</f>
        <v>#N/A</v>
      </c>
      <c r="S136" s="237" t="e">
        <f>IF(ISNUMBER(Regressions!U146),ROUND(Regressions!U146, 1), NA())</f>
        <v>#N/A</v>
      </c>
    </row>
    <row xmlns:x14ac="http://schemas.microsoft.com/office/spreadsheetml/2009/9/ac" r="137" x14ac:dyDescent="0.2">
      <c r="A137" s="336" t="str">
        <f>IF(ISBLANK(Regressions!A147), " ", Regressions!A147)</f>
        <v>Lesotho</v>
      </c>
      <c r="B137" s="337">
        <f>IF(ISBLANK(Regressions!B147), " ", Regressions!B147)</f>
        <v>2009</v>
      </c>
      <c r="C137" s="342" t="str">
        <f>IF(ISBLANK(Regressions!C147), " ", Regressions!C147)</f>
        <v>Primary</v>
      </c>
      <c r="D137" s="338">
        <f>IF(ISBLANK(Regressions!D147), " ", Regressions!D147)</f>
        <v>328932</v>
      </c>
      <c r="E137" s="214">
        <f>IF(ISNUMBER(Regressions!E147),ROUND(Regressions!E147, 1), NA())</f>
        <v>76.599999999999994</v>
      </c>
      <c r="F137" s="339" t="e">
        <f>IF(ISNUMBER(Regressions!F147),ROUND(Regressions!F147, 1), NA())</f>
        <v>#N/A</v>
      </c>
      <c r="G137" s="236" t="e">
        <f>IF(ISNUMBER(Regressions!G147),ROUND(Regressions!G147, 1), NA())</f>
        <v>#N/A</v>
      </c>
      <c r="H137" s="340" t="e">
        <f>IF(ISNUMBER(Regressions!H147),ROUND(Regressions!H147, 1), NA())</f>
        <v>#N/A</v>
      </c>
      <c r="I137" s="237">
        <f>IF(ISNUMBER(Regressions!I147),ROUND(Regressions!I147, 1), NA())</f>
        <v>23.4</v>
      </c>
      <c r="J137" s="341" t="e">
        <f>IF(ISNUMBER(Regressions!K147),ROUND(Regressions!K147, 1), NA())</f>
        <v>#N/A</v>
      </c>
      <c r="K137" s="339" t="e">
        <f>IF(ISNUMBER(Regressions!L147),ROUND(Regressions!L147, 1), NA())</f>
        <v>#N/A</v>
      </c>
      <c r="L137" s="238" t="e">
        <f>IF(ISNUMBER(Regressions!M147),ROUND(Regressions!M147, 1), NA())</f>
        <v>#N/A</v>
      </c>
      <c r="M137" s="340" t="e">
        <f>IF(ISNUMBER(Regressions!N147),ROUND(Regressions!N147, 1), NA())</f>
        <v>#N/A</v>
      </c>
      <c r="N137" s="237" t="e">
        <f>IF(ISNUMBER(Regressions!O147),ROUND(Regressions!O147, 1), NA())</f>
        <v>#N/A</v>
      </c>
      <c r="O137" s="341" t="e">
        <f>IF(ISNUMBER(Regressions!Q147),ROUND(Regressions!Q147, 1), NA())</f>
        <v>#N/A</v>
      </c>
      <c r="P137" s="339" t="e">
        <f>IF(ISNUMBER(Regressions!R147),ROUND(Regressions!R147, 1), NA())</f>
        <v>#N/A</v>
      </c>
      <c r="Q137" s="215" t="e">
        <f>IF(ISNUMBER(Regressions!S147),ROUND(Regressions!S147, 1), NA())</f>
        <v>#N/A</v>
      </c>
      <c r="R137" s="340" t="e">
        <f>IF(ISNUMBER(Regressions!T147),ROUND(Regressions!T147, 1), NA())</f>
        <v>#N/A</v>
      </c>
      <c r="S137" s="237" t="e">
        <f>IF(ISNUMBER(Regressions!U147),ROUND(Regressions!U147, 1), NA())</f>
        <v>#N/A</v>
      </c>
    </row>
    <row xmlns:x14ac="http://schemas.microsoft.com/office/spreadsheetml/2009/9/ac" r="138" x14ac:dyDescent="0.2">
      <c r="A138" s="336" t="str">
        <f>IF(ISBLANK(Regressions!A148), " ", Regressions!A148)</f>
        <v>Lesotho</v>
      </c>
      <c r="B138" s="337">
        <f>IF(ISBLANK(Regressions!B148), " ", Regressions!B148)</f>
        <v>2010</v>
      </c>
      <c r="C138" s="342" t="str">
        <f>IF(ISBLANK(Regressions!C148), " ", Regressions!C148)</f>
        <v>Primary</v>
      </c>
      <c r="D138" s="338">
        <f>IF(ISBLANK(Regressions!D148), " ", Regressions!D148)</f>
        <v>328965</v>
      </c>
      <c r="E138" s="214">
        <f>IF(ISNUMBER(Regressions!E148),ROUND(Regressions!E148, 1), NA())</f>
        <v>76.599999999999994</v>
      </c>
      <c r="F138" s="339" t="e">
        <f>IF(ISNUMBER(Regressions!F148),ROUND(Regressions!F148, 1), NA())</f>
        <v>#N/A</v>
      </c>
      <c r="G138" s="236" t="e">
        <f>IF(ISNUMBER(Regressions!G148),ROUND(Regressions!G148, 1), NA())</f>
        <v>#N/A</v>
      </c>
      <c r="H138" s="340" t="e">
        <f>IF(ISNUMBER(Regressions!H148),ROUND(Regressions!H148, 1), NA())</f>
        <v>#N/A</v>
      </c>
      <c r="I138" s="237">
        <f>IF(ISNUMBER(Regressions!I148),ROUND(Regressions!I148, 1), NA())</f>
        <v>23.4</v>
      </c>
      <c r="J138" s="341" t="e">
        <f>IF(ISNUMBER(Regressions!K148),ROUND(Regressions!K148, 1), NA())</f>
        <v>#N/A</v>
      </c>
      <c r="K138" s="339" t="e">
        <f>IF(ISNUMBER(Regressions!L148),ROUND(Regressions!L148, 1), NA())</f>
        <v>#N/A</v>
      </c>
      <c r="L138" s="238" t="e">
        <f>IF(ISNUMBER(Regressions!M148),ROUND(Regressions!M148, 1), NA())</f>
        <v>#N/A</v>
      </c>
      <c r="M138" s="340" t="e">
        <f>IF(ISNUMBER(Regressions!N148),ROUND(Regressions!N148, 1), NA())</f>
        <v>#N/A</v>
      </c>
      <c r="N138" s="237" t="e">
        <f>IF(ISNUMBER(Regressions!O148),ROUND(Regressions!O148, 1), NA())</f>
        <v>#N/A</v>
      </c>
      <c r="O138" s="341" t="e">
        <f>IF(ISNUMBER(Regressions!Q148),ROUND(Regressions!Q148, 1), NA())</f>
        <v>#N/A</v>
      </c>
      <c r="P138" s="339" t="e">
        <f>IF(ISNUMBER(Regressions!R148),ROUND(Regressions!R148, 1), NA())</f>
        <v>#N/A</v>
      </c>
      <c r="Q138" s="215" t="e">
        <f>IF(ISNUMBER(Regressions!S148),ROUND(Regressions!S148, 1), NA())</f>
        <v>#N/A</v>
      </c>
      <c r="R138" s="340" t="e">
        <f>IF(ISNUMBER(Regressions!T148),ROUND(Regressions!T148, 1), NA())</f>
        <v>#N/A</v>
      </c>
      <c r="S138" s="237" t="e">
        <f>IF(ISNUMBER(Regressions!U148),ROUND(Regressions!U148, 1), NA())</f>
        <v>#N/A</v>
      </c>
    </row>
    <row xmlns:x14ac="http://schemas.microsoft.com/office/spreadsheetml/2009/9/ac" r="139" x14ac:dyDescent="0.2">
      <c r="A139" s="336" t="str">
        <f>IF(ISBLANK(Regressions!A149), " ", Regressions!A149)</f>
        <v>Lesotho</v>
      </c>
      <c r="B139" s="337">
        <f>IF(ISBLANK(Regressions!B149), " ", Regressions!B149)</f>
        <v>2011</v>
      </c>
      <c r="C139" s="342" t="str">
        <f>IF(ISBLANK(Regressions!C149), " ", Regressions!C149)</f>
        <v>Primary</v>
      </c>
      <c r="D139" s="338">
        <f>IF(ISBLANK(Regressions!D149), " ", Regressions!D149)</f>
        <v>327776</v>
      </c>
      <c r="E139" s="214">
        <f>IF(ISNUMBER(Regressions!E149),ROUND(Regressions!E149, 1), NA())</f>
        <v>76.599999999999994</v>
      </c>
      <c r="F139" s="339" t="e">
        <f>IF(ISNUMBER(Regressions!F149),ROUND(Regressions!F149, 1), NA())</f>
        <v>#N/A</v>
      </c>
      <c r="G139" s="236" t="e">
        <f>IF(ISNUMBER(Regressions!G149),ROUND(Regressions!G149, 1), NA())</f>
        <v>#N/A</v>
      </c>
      <c r="H139" s="340" t="e">
        <f>IF(ISNUMBER(Regressions!H149),ROUND(Regressions!H149, 1), NA())</f>
        <v>#N/A</v>
      </c>
      <c r="I139" s="237">
        <f>IF(ISNUMBER(Regressions!I149),ROUND(Regressions!I149, 1), NA())</f>
        <v>23.4</v>
      </c>
      <c r="J139" s="341">
        <f>IF(ISNUMBER(Regressions!K149),ROUND(Regressions!K149, 1), NA())</f>
        <v>96.1</v>
      </c>
      <c r="K139" s="339" t="e">
        <f>IF(ISNUMBER(Regressions!L149),ROUND(Regressions!L149, 1), NA())</f>
        <v>#N/A</v>
      </c>
      <c r="L139" s="238" t="e">
        <f>IF(ISNUMBER(Regressions!M149),ROUND(Regressions!M149, 1), NA())</f>
        <v>#N/A</v>
      </c>
      <c r="M139" s="340" t="e">
        <f>IF(ISNUMBER(Regressions!N149),ROUND(Regressions!N149, 1), NA())</f>
        <v>#N/A</v>
      </c>
      <c r="N139" s="237">
        <f>IF(ISNUMBER(Regressions!O149),ROUND(Regressions!O149, 1), NA())</f>
        <v>3.9</v>
      </c>
      <c r="O139" s="341" t="e">
        <f>IF(ISNUMBER(Regressions!Q149),ROUND(Regressions!Q149, 1), NA())</f>
        <v>#N/A</v>
      </c>
      <c r="P139" s="339" t="e">
        <f>IF(ISNUMBER(Regressions!R149),ROUND(Regressions!R149, 1), NA())</f>
        <v>#N/A</v>
      </c>
      <c r="Q139" s="215" t="e">
        <f>IF(ISNUMBER(Regressions!S149),ROUND(Regressions!S149, 1), NA())</f>
        <v>#N/A</v>
      </c>
      <c r="R139" s="340" t="e">
        <f>IF(ISNUMBER(Regressions!T149),ROUND(Regressions!T149, 1), NA())</f>
        <v>#N/A</v>
      </c>
      <c r="S139" s="237" t="e">
        <f>IF(ISNUMBER(Regressions!U149),ROUND(Regressions!U149, 1), NA())</f>
        <v>#N/A</v>
      </c>
    </row>
    <row xmlns:x14ac="http://schemas.microsoft.com/office/spreadsheetml/2009/9/ac" r="140" x14ac:dyDescent="0.2">
      <c r="A140" s="336" t="str">
        <f>IF(ISBLANK(Regressions!A150), " ", Regressions!A150)</f>
        <v>Lesotho</v>
      </c>
      <c r="B140" s="337">
        <f>IF(ISBLANK(Regressions!B150), " ", Regressions!B150)</f>
        <v>2012</v>
      </c>
      <c r="C140" s="342" t="str">
        <f>IF(ISBLANK(Regressions!C150), " ", Regressions!C150)</f>
        <v>Primary</v>
      </c>
      <c r="D140" s="338">
        <f>IF(ISBLANK(Regressions!D150), " ", Regressions!D150)</f>
        <v>327158</v>
      </c>
      <c r="E140" s="214">
        <f>IF(ISNUMBER(Regressions!E150),ROUND(Regressions!E150, 1), NA())</f>
        <v>76.599999999999994</v>
      </c>
      <c r="F140" s="339" t="e">
        <f>IF(ISNUMBER(Regressions!F150),ROUND(Regressions!F150, 1), NA())</f>
        <v>#N/A</v>
      </c>
      <c r="G140" s="236" t="e">
        <f>IF(ISNUMBER(Regressions!G150),ROUND(Regressions!G150, 1), NA())</f>
        <v>#N/A</v>
      </c>
      <c r="H140" s="340" t="e">
        <f>IF(ISNUMBER(Regressions!H150),ROUND(Regressions!H150, 1), NA())</f>
        <v>#N/A</v>
      </c>
      <c r="I140" s="237">
        <f>IF(ISNUMBER(Regressions!I150),ROUND(Regressions!I150, 1), NA())</f>
        <v>23.4</v>
      </c>
      <c r="J140" s="341">
        <f>IF(ISNUMBER(Regressions!K150),ROUND(Regressions!K150, 1), NA())</f>
        <v>96.1</v>
      </c>
      <c r="K140" s="339" t="e">
        <f>IF(ISNUMBER(Regressions!L150),ROUND(Regressions!L150, 1), NA())</f>
        <v>#N/A</v>
      </c>
      <c r="L140" s="238" t="e">
        <f>IF(ISNUMBER(Regressions!M150),ROUND(Regressions!M150, 1), NA())</f>
        <v>#N/A</v>
      </c>
      <c r="M140" s="340" t="e">
        <f>IF(ISNUMBER(Regressions!N150),ROUND(Regressions!N150, 1), NA())</f>
        <v>#N/A</v>
      </c>
      <c r="N140" s="237">
        <f>IF(ISNUMBER(Regressions!O150),ROUND(Regressions!O150, 1), NA())</f>
        <v>3.9</v>
      </c>
      <c r="O140" s="341" t="e">
        <f>IF(ISNUMBER(Regressions!Q150),ROUND(Regressions!Q150, 1), NA())</f>
        <v>#N/A</v>
      </c>
      <c r="P140" s="339" t="e">
        <f>IF(ISNUMBER(Regressions!R150),ROUND(Regressions!R150, 1), NA())</f>
        <v>#N/A</v>
      </c>
      <c r="Q140" s="215" t="e">
        <f>IF(ISNUMBER(Regressions!S150),ROUND(Regressions!S150, 1), NA())</f>
        <v>#N/A</v>
      </c>
      <c r="R140" s="340" t="e">
        <f>IF(ISNUMBER(Regressions!T150),ROUND(Regressions!T150, 1), NA())</f>
        <v>#N/A</v>
      </c>
      <c r="S140" s="237" t="e">
        <f>IF(ISNUMBER(Regressions!U150),ROUND(Regressions!U150, 1), NA())</f>
        <v>#N/A</v>
      </c>
    </row>
    <row xmlns:x14ac="http://schemas.microsoft.com/office/spreadsheetml/2009/9/ac" r="141" x14ac:dyDescent="0.2">
      <c r="A141" s="336" t="str">
        <f>IF(ISBLANK(Regressions!A151), " ", Regressions!A151)</f>
        <v>Lesotho</v>
      </c>
      <c r="B141" s="337">
        <f>IF(ISBLANK(Regressions!B151), " ", Regressions!B151)</f>
        <v>2013</v>
      </c>
      <c r="C141" s="342" t="str">
        <f>IF(ISBLANK(Regressions!C151), " ", Regressions!C151)</f>
        <v>Primary</v>
      </c>
      <c r="D141" s="338">
        <f>IF(ISBLANK(Regressions!D151), " ", Regressions!D151)</f>
        <v>327689</v>
      </c>
      <c r="E141" s="214">
        <f>IF(ISNUMBER(Regressions!E151),ROUND(Regressions!E151, 1), NA())</f>
        <v>76.599999999999994</v>
      </c>
      <c r="F141" s="339" t="e">
        <f>IF(ISNUMBER(Regressions!F151),ROUND(Regressions!F151, 1), NA())</f>
        <v>#N/A</v>
      </c>
      <c r="G141" s="236" t="e">
        <f>IF(ISNUMBER(Regressions!G151),ROUND(Regressions!G151, 1), NA())</f>
        <v>#N/A</v>
      </c>
      <c r="H141" s="340" t="e">
        <f>IF(ISNUMBER(Regressions!H151),ROUND(Regressions!H151, 1), NA())</f>
        <v>#N/A</v>
      </c>
      <c r="I141" s="237">
        <f>IF(ISNUMBER(Regressions!I151),ROUND(Regressions!I151, 1), NA())</f>
        <v>23.4</v>
      </c>
      <c r="J141" s="341">
        <f>IF(ISNUMBER(Regressions!K151),ROUND(Regressions!K151, 1), NA())</f>
        <v>96.1</v>
      </c>
      <c r="K141" s="339" t="e">
        <f>IF(ISNUMBER(Regressions!L151),ROUND(Regressions!L151, 1), NA())</f>
        <v>#N/A</v>
      </c>
      <c r="L141" s="238" t="e">
        <f>IF(ISNUMBER(Regressions!M151),ROUND(Regressions!M151, 1), NA())</f>
        <v>#N/A</v>
      </c>
      <c r="M141" s="340" t="e">
        <f>IF(ISNUMBER(Regressions!N151),ROUND(Regressions!N151, 1), NA())</f>
        <v>#N/A</v>
      </c>
      <c r="N141" s="237">
        <f>IF(ISNUMBER(Regressions!O151),ROUND(Regressions!O151, 1), NA())</f>
        <v>3.9</v>
      </c>
      <c r="O141" s="341" t="e">
        <f>IF(ISNUMBER(Regressions!Q151),ROUND(Regressions!Q151, 1), NA())</f>
        <v>#N/A</v>
      </c>
      <c r="P141" s="339" t="e">
        <f>IF(ISNUMBER(Regressions!R151),ROUND(Regressions!R151, 1), NA())</f>
        <v>#N/A</v>
      </c>
      <c r="Q141" s="215" t="e">
        <f>IF(ISNUMBER(Regressions!S151),ROUND(Regressions!S151, 1), NA())</f>
        <v>#N/A</v>
      </c>
      <c r="R141" s="340" t="e">
        <f>IF(ISNUMBER(Regressions!T151),ROUND(Regressions!T151, 1), NA())</f>
        <v>#N/A</v>
      </c>
      <c r="S141" s="237" t="e">
        <f>IF(ISNUMBER(Regressions!U151),ROUND(Regressions!U151, 1), NA())</f>
        <v>#N/A</v>
      </c>
    </row>
    <row xmlns:x14ac="http://schemas.microsoft.com/office/spreadsheetml/2009/9/ac" r="142" x14ac:dyDescent="0.2">
      <c r="A142" s="336" t="str">
        <f>IF(ISBLANK(Regressions!A152), " ", Regressions!A152)</f>
        <v>Lesotho</v>
      </c>
      <c r="B142" s="337">
        <f>IF(ISBLANK(Regressions!B152), " ", Regressions!B152)</f>
        <v>2014</v>
      </c>
      <c r="C142" s="342" t="str">
        <f>IF(ISBLANK(Regressions!C152), " ", Regressions!C152)</f>
        <v>Primary</v>
      </c>
      <c r="D142" s="338">
        <f>IF(ISBLANK(Regressions!D152), " ", Regressions!D152)</f>
        <v>330330</v>
      </c>
      <c r="E142" s="214">
        <f>IF(ISNUMBER(Regressions!E152),ROUND(Regressions!E152, 1), NA())</f>
        <v>76.599999999999994</v>
      </c>
      <c r="F142" s="339" t="e">
        <f>IF(ISNUMBER(Regressions!F152),ROUND(Regressions!F152, 1), NA())</f>
        <v>#N/A</v>
      </c>
      <c r="G142" s="236" t="e">
        <f>IF(ISNUMBER(Regressions!G152),ROUND(Regressions!G152, 1), NA())</f>
        <v>#N/A</v>
      </c>
      <c r="H142" s="340" t="e">
        <f>IF(ISNUMBER(Regressions!H152),ROUND(Regressions!H152, 1), NA())</f>
        <v>#N/A</v>
      </c>
      <c r="I142" s="237">
        <f>IF(ISNUMBER(Regressions!I152),ROUND(Regressions!I152, 1), NA())</f>
        <v>23.4</v>
      </c>
      <c r="J142" s="341">
        <f>IF(ISNUMBER(Regressions!K152),ROUND(Regressions!K152, 1), NA())</f>
        <v>96.1</v>
      </c>
      <c r="K142" s="339" t="e">
        <f>IF(ISNUMBER(Regressions!L152),ROUND(Regressions!L152, 1), NA())</f>
        <v>#N/A</v>
      </c>
      <c r="L142" s="238" t="e">
        <f>IF(ISNUMBER(Regressions!M152),ROUND(Regressions!M152, 1), NA())</f>
        <v>#N/A</v>
      </c>
      <c r="M142" s="340" t="e">
        <f>IF(ISNUMBER(Regressions!N152),ROUND(Regressions!N152, 1), NA())</f>
        <v>#N/A</v>
      </c>
      <c r="N142" s="237">
        <f>IF(ISNUMBER(Regressions!O152),ROUND(Regressions!O152, 1), NA())</f>
        <v>3.9</v>
      </c>
      <c r="O142" s="341" t="e">
        <f>IF(ISNUMBER(Regressions!Q152),ROUND(Regressions!Q152, 1), NA())</f>
        <v>#N/A</v>
      </c>
      <c r="P142" s="339" t="e">
        <f>IF(ISNUMBER(Regressions!R152),ROUND(Regressions!R152, 1), NA())</f>
        <v>#N/A</v>
      </c>
      <c r="Q142" s="215" t="e">
        <f>IF(ISNUMBER(Regressions!S152),ROUND(Regressions!S152, 1), NA())</f>
        <v>#N/A</v>
      </c>
      <c r="R142" s="340" t="e">
        <f>IF(ISNUMBER(Regressions!T152),ROUND(Regressions!T152, 1), NA())</f>
        <v>#N/A</v>
      </c>
      <c r="S142" s="237" t="e">
        <f>IF(ISNUMBER(Regressions!U152),ROUND(Regressions!U152, 1), NA())</f>
        <v>#N/A</v>
      </c>
    </row>
    <row xmlns:x14ac="http://schemas.microsoft.com/office/spreadsheetml/2009/9/ac" r="143" x14ac:dyDescent="0.2">
      <c r="A143" s="336" t="str">
        <f>IF(ISBLANK(Regressions!A153), " ", Regressions!A153)</f>
        <v>Lesotho</v>
      </c>
      <c r="B143" s="337">
        <f>IF(ISBLANK(Regressions!B153), " ", Regressions!B153)</f>
        <v>2015</v>
      </c>
      <c r="C143" s="342" t="str">
        <f>IF(ISBLANK(Regressions!C153), " ", Regressions!C153)</f>
        <v>Primary</v>
      </c>
      <c r="D143" s="338">
        <f>IF(ISBLANK(Regressions!D153), " ", Regressions!D153)</f>
        <v>332321</v>
      </c>
      <c r="E143" s="214">
        <f>IF(ISNUMBER(Regressions!E153),ROUND(Regressions!E153, 1), NA())</f>
        <v>76.599999999999994</v>
      </c>
      <c r="F143" s="339" t="e">
        <f>IF(ISNUMBER(Regressions!F153),ROUND(Regressions!F153, 1), NA())</f>
        <v>#N/A</v>
      </c>
      <c r="G143" s="236" t="e">
        <f>IF(ISNUMBER(Regressions!G153),ROUND(Regressions!G153, 1), NA())</f>
        <v>#N/A</v>
      </c>
      <c r="H143" s="340" t="e">
        <f>IF(ISNUMBER(Regressions!H153),ROUND(Regressions!H153, 1), NA())</f>
        <v>#N/A</v>
      </c>
      <c r="I143" s="237">
        <f>IF(ISNUMBER(Regressions!I153),ROUND(Regressions!I153, 1), NA())</f>
        <v>23.4</v>
      </c>
      <c r="J143" s="341">
        <f>IF(ISNUMBER(Regressions!K153),ROUND(Regressions!K153, 1), NA())</f>
        <v>96.1</v>
      </c>
      <c r="K143" s="339" t="e">
        <f>IF(ISNUMBER(Regressions!L153),ROUND(Regressions!L153, 1), NA())</f>
        <v>#N/A</v>
      </c>
      <c r="L143" s="238" t="e">
        <f>IF(ISNUMBER(Regressions!M153),ROUND(Regressions!M153, 1), NA())</f>
        <v>#N/A</v>
      </c>
      <c r="M143" s="340" t="e">
        <f>IF(ISNUMBER(Regressions!N153),ROUND(Regressions!N153, 1), NA())</f>
        <v>#N/A</v>
      </c>
      <c r="N143" s="237">
        <f>IF(ISNUMBER(Regressions!O153),ROUND(Regressions!O153, 1), NA())</f>
        <v>3.9</v>
      </c>
      <c r="O143" s="341" t="e">
        <f>IF(ISNUMBER(Regressions!Q153),ROUND(Regressions!Q153, 1), NA())</f>
        <v>#N/A</v>
      </c>
      <c r="P143" s="339" t="e">
        <f>IF(ISNUMBER(Regressions!R153),ROUND(Regressions!R153, 1), NA())</f>
        <v>#N/A</v>
      </c>
      <c r="Q143" s="215" t="e">
        <f>IF(ISNUMBER(Regressions!S153),ROUND(Regressions!S153, 1), NA())</f>
        <v>#N/A</v>
      </c>
      <c r="R143" s="340" t="e">
        <f>IF(ISNUMBER(Regressions!T153),ROUND(Regressions!T153, 1), NA())</f>
        <v>#N/A</v>
      </c>
      <c r="S143" s="237" t="e">
        <f>IF(ISNUMBER(Regressions!U153),ROUND(Regressions!U153, 1), NA())</f>
        <v>#N/A</v>
      </c>
    </row>
    <row xmlns:x14ac="http://schemas.microsoft.com/office/spreadsheetml/2009/9/ac" r="144" x14ac:dyDescent="0.2">
      <c r="A144" s="336" t="str">
        <f>IF(ISBLANK(Regressions!A154), " ", Regressions!A154)</f>
        <v>Lesotho</v>
      </c>
      <c r="B144" s="337">
        <f>IF(ISBLANK(Regressions!B154), " ", Regressions!B154)</f>
        <v>2016</v>
      </c>
      <c r="C144" s="342" t="str">
        <f>IF(ISBLANK(Regressions!C154), " ", Regressions!C154)</f>
        <v>Primary</v>
      </c>
      <c r="D144" s="338">
        <f>IF(ISBLANK(Regressions!D154), " ", Regressions!D154)</f>
        <v>333623</v>
      </c>
      <c r="E144" s="214">
        <f>IF(ISNUMBER(Regressions!E154),ROUND(Regressions!E154, 1), NA())</f>
        <v>76.599999999999994</v>
      </c>
      <c r="F144" s="339" t="e">
        <f>IF(ISNUMBER(Regressions!F154),ROUND(Regressions!F154, 1), NA())</f>
        <v>#N/A</v>
      </c>
      <c r="G144" s="236" t="e">
        <f>IF(ISNUMBER(Regressions!G154),ROUND(Regressions!G154, 1), NA())</f>
        <v>#N/A</v>
      </c>
      <c r="H144" s="340" t="e">
        <f>IF(ISNUMBER(Regressions!H154),ROUND(Regressions!H154, 1), NA())</f>
        <v>#N/A</v>
      </c>
      <c r="I144" s="237">
        <f>IF(ISNUMBER(Regressions!I154),ROUND(Regressions!I154, 1), NA())</f>
        <v>23.4</v>
      </c>
      <c r="J144" s="341">
        <f>IF(ISNUMBER(Regressions!K154),ROUND(Regressions!K154, 1), NA())</f>
        <v>96.1</v>
      </c>
      <c r="K144" s="339" t="e">
        <f>IF(ISNUMBER(Regressions!L154),ROUND(Regressions!L154, 1), NA())</f>
        <v>#N/A</v>
      </c>
      <c r="L144" s="238" t="e">
        <f>IF(ISNUMBER(Regressions!M154),ROUND(Regressions!M154, 1), NA())</f>
        <v>#N/A</v>
      </c>
      <c r="M144" s="340" t="e">
        <f>IF(ISNUMBER(Regressions!N154),ROUND(Regressions!N154, 1), NA())</f>
        <v>#N/A</v>
      </c>
      <c r="N144" s="237">
        <f>IF(ISNUMBER(Regressions!O154),ROUND(Regressions!O154, 1), NA())</f>
        <v>3.9</v>
      </c>
      <c r="O144" s="341" t="e">
        <f>IF(ISNUMBER(Regressions!Q154),ROUND(Regressions!Q154, 1), NA())</f>
        <v>#N/A</v>
      </c>
      <c r="P144" s="339" t="e">
        <f>IF(ISNUMBER(Regressions!R154),ROUND(Regressions!R154, 1), NA())</f>
        <v>#N/A</v>
      </c>
      <c r="Q144" s="215" t="e">
        <f>IF(ISNUMBER(Regressions!S154),ROUND(Regressions!S154, 1), NA())</f>
        <v>#N/A</v>
      </c>
      <c r="R144" s="340" t="e">
        <f>IF(ISNUMBER(Regressions!T154),ROUND(Regressions!T154, 1), NA())</f>
        <v>#N/A</v>
      </c>
      <c r="S144" s="237" t="e">
        <f>IF(ISNUMBER(Regressions!U154),ROUND(Regressions!U154, 1), NA())</f>
        <v>#N/A</v>
      </c>
    </row>
    <row xmlns:x14ac="http://schemas.microsoft.com/office/spreadsheetml/2009/9/ac" r="145" x14ac:dyDescent="0.2">
      <c r="A145" s="336" t="str">
        <f>IF(ISBLANK(Regressions!A155), " ", Regressions!A155)</f>
        <v>Lesotho</v>
      </c>
      <c r="B145" s="337">
        <f>IF(ISBLANK(Regressions!B155), " ", Regressions!B155)</f>
        <v>2017</v>
      </c>
      <c r="C145" s="342" t="str">
        <f>IF(ISBLANK(Regressions!C155), " ", Regressions!C155)</f>
        <v>Primary</v>
      </c>
      <c r="D145" s="338">
        <f>IF(ISBLANK(Regressions!D155), " ", Regressions!D155)</f>
        <v>334566</v>
      </c>
      <c r="E145" s="214">
        <f>IF(ISNUMBER(Regressions!E155),ROUND(Regressions!E155, 1), NA())</f>
        <v>76.599999999999994</v>
      </c>
      <c r="F145" s="339" t="e">
        <f>IF(ISNUMBER(Regressions!F155),ROUND(Regressions!F155, 1), NA())</f>
        <v>#N/A</v>
      </c>
      <c r="G145" s="236" t="e">
        <f>IF(ISNUMBER(Regressions!G155),ROUND(Regressions!G155, 1), NA())</f>
        <v>#N/A</v>
      </c>
      <c r="H145" s="340" t="e">
        <f>IF(ISNUMBER(Regressions!H155),ROUND(Regressions!H155, 1), NA())</f>
        <v>#N/A</v>
      </c>
      <c r="I145" s="237">
        <f>IF(ISNUMBER(Regressions!I155),ROUND(Regressions!I155, 1), NA())</f>
        <v>23.4</v>
      </c>
      <c r="J145" s="341">
        <f>IF(ISNUMBER(Regressions!K155),ROUND(Regressions!K155, 1), NA())</f>
        <v>96.1</v>
      </c>
      <c r="K145" s="339" t="e">
        <f>IF(ISNUMBER(Regressions!L155),ROUND(Regressions!L155, 1), NA())</f>
        <v>#N/A</v>
      </c>
      <c r="L145" s="238" t="e">
        <f>IF(ISNUMBER(Regressions!M155),ROUND(Regressions!M155, 1), NA())</f>
        <v>#N/A</v>
      </c>
      <c r="M145" s="340" t="e">
        <f>IF(ISNUMBER(Regressions!N155),ROUND(Regressions!N155, 1), NA())</f>
        <v>#N/A</v>
      </c>
      <c r="N145" s="237">
        <f>IF(ISNUMBER(Regressions!O155),ROUND(Regressions!O155, 1), NA())</f>
        <v>3.9</v>
      </c>
      <c r="O145" s="341" t="e">
        <f>IF(ISNUMBER(Regressions!Q155),ROUND(Regressions!Q155, 1), NA())</f>
        <v>#N/A</v>
      </c>
      <c r="P145" s="339" t="e">
        <f>IF(ISNUMBER(Regressions!R155),ROUND(Regressions!R155, 1), NA())</f>
        <v>#N/A</v>
      </c>
      <c r="Q145" s="215" t="e">
        <f>IF(ISNUMBER(Regressions!S155),ROUND(Regressions!S155, 1), NA())</f>
        <v>#N/A</v>
      </c>
      <c r="R145" s="340" t="e">
        <f>IF(ISNUMBER(Regressions!T155),ROUND(Regressions!T155, 1), NA())</f>
        <v>#N/A</v>
      </c>
      <c r="S145" s="237" t="e">
        <f>IF(ISNUMBER(Regressions!U155),ROUND(Regressions!U155, 1), NA())</f>
        <v>#N/A</v>
      </c>
    </row>
    <row xmlns:x14ac="http://schemas.microsoft.com/office/spreadsheetml/2009/9/ac" r="146" x14ac:dyDescent="0.2">
      <c r="A146" s="336" t="str">
        <f>IF(ISBLANK(Regressions!A156), " ", Regressions!A156)</f>
        <v>Lesotho</v>
      </c>
      <c r="B146" s="337">
        <f>IF(ISBLANK(Regressions!B156), " ", Regressions!B156)</f>
        <v>2018</v>
      </c>
      <c r="C146" s="342" t="str">
        <f>IF(ISBLANK(Regressions!C156), " ", Regressions!C156)</f>
        <v>Primary</v>
      </c>
      <c r="D146" s="338">
        <f>IF(ISBLANK(Regressions!D156), " ", Regressions!D156)</f>
        <v>338385</v>
      </c>
      <c r="E146" s="214" t="e">
        <f>IF(ISNUMBER(Regressions!E156),ROUND(Regressions!E156, 1), NA())</f>
        <v>#N/A</v>
      </c>
      <c r="F146" s="339" t="e">
        <f>IF(ISNUMBER(Regressions!F156),ROUND(Regressions!F156, 1), NA())</f>
        <v>#N/A</v>
      </c>
      <c r="G146" s="236" t="e">
        <f>IF(ISNUMBER(Regressions!G156),ROUND(Regressions!G156, 1), NA())</f>
        <v>#N/A</v>
      </c>
      <c r="H146" s="340" t="e">
        <f>IF(ISNUMBER(Regressions!H156),ROUND(Regressions!H156, 1), NA())</f>
        <v>#N/A</v>
      </c>
      <c r="I146" s="237" t="e">
        <f>IF(ISNUMBER(Regressions!I156),ROUND(Regressions!I156, 1), NA())</f>
        <v>#N/A</v>
      </c>
      <c r="J146" s="341">
        <f>IF(ISNUMBER(Regressions!K156),ROUND(Regressions!K156, 1), NA())</f>
        <v>96.1</v>
      </c>
      <c r="K146" s="339" t="e">
        <f>IF(ISNUMBER(Regressions!L156),ROUND(Regressions!L156, 1), NA())</f>
        <v>#N/A</v>
      </c>
      <c r="L146" s="238" t="e">
        <f>IF(ISNUMBER(Regressions!M156),ROUND(Regressions!M156, 1), NA())</f>
        <v>#N/A</v>
      </c>
      <c r="M146" s="340" t="e">
        <f>IF(ISNUMBER(Regressions!N156),ROUND(Regressions!N156, 1), NA())</f>
        <v>#N/A</v>
      </c>
      <c r="N146" s="237">
        <f>IF(ISNUMBER(Regressions!O156),ROUND(Regressions!O156, 1), NA())</f>
        <v>3.9</v>
      </c>
      <c r="O146" s="341" t="e">
        <f>IF(ISNUMBER(Regressions!Q156),ROUND(Regressions!Q156, 1), NA())</f>
        <v>#N/A</v>
      </c>
      <c r="P146" s="339" t="e">
        <f>IF(ISNUMBER(Regressions!R156),ROUND(Regressions!R156, 1), NA())</f>
        <v>#N/A</v>
      </c>
      <c r="Q146" s="215" t="e">
        <f>IF(ISNUMBER(Regressions!S156),ROUND(Regressions!S156, 1), NA())</f>
        <v>#N/A</v>
      </c>
      <c r="R146" s="340" t="e">
        <f>IF(ISNUMBER(Regressions!T156),ROUND(Regressions!T156, 1), NA())</f>
        <v>#N/A</v>
      </c>
      <c r="S146" s="237" t="e">
        <f>IF(ISNUMBER(Regressions!U156),ROUND(Regressions!U156, 1), NA())</f>
        <v>#N/A</v>
      </c>
    </row>
    <row xmlns:x14ac="http://schemas.microsoft.com/office/spreadsheetml/2009/9/ac" r="147" x14ac:dyDescent="0.2">
      <c r="A147" s="336" t="str">
        <f>IF(ISBLANK(Regressions!A157), " ", Regressions!A157)</f>
        <v>Lesotho</v>
      </c>
      <c r="B147" s="337">
        <f>IF(ISBLANK(Regressions!B157), " ", Regressions!B157)</f>
        <v>2019</v>
      </c>
      <c r="C147" s="342" t="str">
        <f>IF(ISBLANK(Regressions!C157), " ", Regressions!C157)</f>
        <v>Primary</v>
      </c>
      <c r="D147" s="338">
        <f>IF(ISBLANK(Regressions!D157), " ", Regressions!D157)</f>
        <v>343177</v>
      </c>
      <c r="E147" s="214" t="e">
        <f>IF(ISNUMBER(Regressions!E157),ROUND(Regressions!E157, 1), NA())</f>
        <v>#N/A</v>
      </c>
      <c r="F147" s="339" t="e">
        <f>IF(ISNUMBER(Regressions!F157),ROUND(Regressions!F157, 1), NA())</f>
        <v>#N/A</v>
      </c>
      <c r="G147" s="236" t="e">
        <f>IF(ISNUMBER(Regressions!G157),ROUND(Regressions!G157, 1), NA())</f>
        <v>#N/A</v>
      </c>
      <c r="H147" s="340" t="e">
        <f>IF(ISNUMBER(Regressions!H157),ROUND(Regressions!H157, 1), NA())</f>
        <v>#N/A</v>
      </c>
      <c r="I147" s="237" t="e">
        <f>IF(ISNUMBER(Regressions!I157),ROUND(Regressions!I157, 1), NA())</f>
        <v>#N/A</v>
      </c>
      <c r="J147" s="341">
        <f>IF(ISNUMBER(Regressions!K157),ROUND(Regressions!K157, 1), NA())</f>
        <v>96.1</v>
      </c>
      <c r="K147" s="339" t="e">
        <f>IF(ISNUMBER(Regressions!L157),ROUND(Regressions!L157, 1), NA())</f>
        <v>#N/A</v>
      </c>
      <c r="L147" s="238" t="e">
        <f>IF(ISNUMBER(Regressions!M157),ROUND(Regressions!M157, 1), NA())</f>
        <v>#N/A</v>
      </c>
      <c r="M147" s="340" t="e">
        <f>IF(ISNUMBER(Regressions!N157),ROUND(Regressions!N157, 1), NA())</f>
        <v>#N/A</v>
      </c>
      <c r="N147" s="237">
        <f>IF(ISNUMBER(Regressions!O157),ROUND(Regressions!O157, 1), NA())</f>
        <v>3.9</v>
      </c>
      <c r="O147" s="341" t="e">
        <f>IF(ISNUMBER(Regressions!Q157),ROUND(Regressions!Q157, 1), NA())</f>
        <v>#N/A</v>
      </c>
      <c r="P147" s="339" t="e">
        <f>IF(ISNUMBER(Regressions!R157),ROUND(Regressions!R157, 1), NA())</f>
        <v>#N/A</v>
      </c>
      <c r="Q147" s="215" t="e">
        <f>IF(ISNUMBER(Regressions!S157),ROUND(Regressions!S157, 1), NA())</f>
        <v>#N/A</v>
      </c>
      <c r="R147" s="340" t="e">
        <f>IF(ISNUMBER(Regressions!T157),ROUND(Regressions!T157, 1), NA())</f>
        <v>#N/A</v>
      </c>
      <c r="S147" s="237" t="e">
        <f>IF(ISNUMBER(Regressions!U157),ROUND(Regressions!U157, 1), NA())</f>
        <v>#N/A</v>
      </c>
    </row>
    <row xmlns:x14ac="http://schemas.microsoft.com/office/spreadsheetml/2009/9/ac" r="148" x14ac:dyDescent="0.2">
      <c r="A148" s="336" t="str">
        <f>IF(ISBLANK(Regressions!A158), " ", Regressions!A158)</f>
        <v>Lesotho</v>
      </c>
      <c r="B148" s="337">
        <f>IF(ISBLANK(Regressions!B158), " ", Regressions!B158)</f>
        <v>2020</v>
      </c>
      <c r="C148" s="342" t="str">
        <f>IF(ISBLANK(Regressions!C158), " ", Regressions!C158)</f>
        <v>Primary</v>
      </c>
      <c r="D148" s="338">
        <f>IF(ISBLANK(Regressions!D158), " ", Regressions!D158)</f>
        <v>348580</v>
      </c>
      <c r="E148" s="214" t="e">
        <f>IF(ISNUMBER(Regressions!E158),ROUND(Regressions!E158, 1), NA())</f>
        <v>#N/A</v>
      </c>
      <c r="F148" s="339" t="e">
        <f>IF(ISNUMBER(Regressions!F158),ROUND(Regressions!F158, 1), NA())</f>
        <v>#N/A</v>
      </c>
      <c r="G148" s="236" t="e">
        <f>IF(ISNUMBER(Regressions!G158),ROUND(Regressions!G158, 1), NA())</f>
        <v>#N/A</v>
      </c>
      <c r="H148" s="340" t="e">
        <f>IF(ISNUMBER(Regressions!H158),ROUND(Regressions!H158, 1), NA())</f>
        <v>#N/A</v>
      </c>
      <c r="I148" s="237" t="e">
        <f>IF(ISNUMBER(Regressions!I158),ROUND(Regressions!I158, 1), NA())</f>
        <v>#N/A</v>
      </c>
      <c r="J148" s="341" t="e">
        <f>IF(ISNUMBER(Regressions!K158),ROUND(Regressions!K158, 1), NA())</f>
        <v>#N/A</v>
      </c>
      <c r="K148" s="339" t="e">
        <f>IF(ISNUMBER(Regressions!L158),ROUND(Regressions!L158, 1), NA())</f>
        <v>#N/A</v>
      </c>
      <c r="L148" s="238" t="e">
        <f>IF(ISNUMBER(Regressions!M158),ROUND(Regressions!M158, 1), NA())</f>
        <v>#N/A</v>
      </c>
      <c r="M148" s="340" t="e">
        <f>IF(ISNUMBER(Regressions!N158),ROUND(Regressions!N158, 1), NA())</f>
        <v>#N/A</v>
      </c>
      <c r="N148" s="237" t="e">
        <f>IF(ISNUMBER(Regressions!O158),ROUND(Regressions!O158, 1), NA())</f>
        <v>#N/A</v>
      </c>
      <c r="O148" s="341" t="e">
        <f>IF(ISNUMBER(Regressions!Q158),ROUND(Regressions!Q158, 1), NA())</f>
        <v>#N/A</v>
      </c>
      <c r="P148" s="339" t="e">
        <f>IF(ISNUMBER(Regressions!R158),ROUND(Regressions!R158, 1), NA())</f>
        <v>#N/A</v>
      </c>
      <c r="Q148" s="215" t="e">
        <f>IF(ISNUMBER(Regressions!S158),ROUND(Regressions!S158, 1), NA())</f>
        <v>#N/A</v>
      </c>
      <c r="R148" s="340" t="e">
        <f>IF(ISNUMBER(Regressions!T158),ROUND(Regressions!T158, 1), NA())</f>
        <v>#N/A</v>
      </c>
      <c r="S148" s="237" t="e">
        <f>IF(ISNUMBER(Regressions!U158),ROUND(Regressions!U158, 1), NA())</f>
        <v>#N/A</v>
      </c>
    </row>
    <row xmlns:x14ac="http://schemas.microsoft.com/office/spreadsheetml/2009/9/ac" r="149" x14ac:dyDescent="0.2">
      <c r="A149" s="389" t="str">
        <f>IF(ISBLANK(Regressions!A159), " ", Regressions!A159)</f>
        <v>Lesotho</v>
      </c>
      <c r="B149" s="390">
        <f>IF(ISBLANK(Regressions!B159), " ", Regressions!B159)</f>
        <v>2021</v>
      </c>
      <c r="C149" s="391" t="str">
        <f>IF(ISBLANK(Regressions!C159), " ", Regressions!C159)</f>
        <v>Primary</v>
      </c>
      <c r="D149" s="392">
        <f>IF(ISBLANK(Regressions!D159), " ", Regressions!D159)</f>
        <v>352304</v>
      </c>
      <c r="E149" s="395" t="e">
        <f>IF(ISNUMBER(Regressions!E159),ROUND(Regressions!E159, 1), NA())</f>
        <v>#N/A</v>
      </c>
      <c r="F149" s="393" t="e">
        <f>IF(ISNUMBER(Regressions!F159),ROUND(Regressions!F159, 1), NA())</f>
        <v>#N/A</v>
      </c>
      <c r="G149" s="396" t="e">
        <f>IF(ISNUMBER(Regressions!G159),ROUND(Regressions!G159, 1), NA())</f>
        <v>#N/A</v>
      </c>
      <c r="H149" s="394" t="e">
        <f>IF(ISNUMBER(Regressions!H159),ROUND(Regressions!H159, 1), NA())</f>
        <v>#N/A</v>
      </c>
      <c r="I149" s="397" t="e">
        <f>IF(ISNUMBER(Regressions!I159),ROUND(Regressions!I159, 1), NA())</f>
        <v>#N/A</v>
      </c>
      <c r="J149" s="395" t="e">
        <f>IF(ISNUMBER(Regressions!K159),ROUND(Regressions!K159, 1), NA())</f>
        <v>#N/A</v>
      </c>
      <c r="K149" s="393" t="e">
        <f>IF(ISNUMBER(Regressions!L159),ROUND(Regressions!L159, 1), NA())</f>
        <v>#N/A</v>
      </c>
      <c r="L149" s="398" t="e">
        <f>IF(ISNUMBER(Regressions!M159),ROUND(Regressions!M159, 1), NA())</f>
        <v>#N/A</v>
      </c>
      <c r="M149" s="394" t="e">
        <f>IF(ISNUMBER(Regressions!N159),ROUND(Regressions!N159, 1), NA())</f>
        <v>#N/A</v>
      </c>
      <c r="N149" s="397" t="e">
        <f>IF(ISNUMBER(Regressions!O159),ROUND(Regressions!O159, 1), NA())</f>
        <v>#N/A</v>
      </c>
      <c r="O149" s="395" t="e">
        <f>IF(ISNUMBER(Regressions!Q159),ROUND(Regressions!Q159, 1), NA())</f>
        <v>#N/A</v>
      </c>
      <c r="P149" s="393" t="e">
        <f>IF(ISNUMBER(Regressions!R159),ROUND(Regressions!R159, 1), NA())</f>
        <v>#N/A</v>
      </c>
      <c r="Q149" s="399" t="e">
        <f>IF(ISNUMBER(Regressions!S159),ROUND(Regressions!S159, 1), NA())</f>
        <v>#N/A</v>
      </c>
      <c r="R149" s="394" t="e">
        <f>IF(ISNUMBER(Regressions!T159),ROUND(Regressions!T159, 1), NA())</f>
        <v>#N/A</v>
      </c>
      <c r="S149" s="397" t="e">
        <f>IF(ISNUMBER(Regressions!U159),ROUND(Regressions!U159, 1), NA())</f>
        <v>#N/A</v>
      </c>
      <c r="T149" s="388"/>
      <c r="U149" s="388"/>
      <c r="V149" s="388"/>
      <c r="W149" s="388"/>
      <c r="X149" s="388"/>
      <c r="Y149" s="388"/>
      <c r="Z149" s="388"/>
      <c r="AA149" s="388"/>
      <c r="AB149" s="388"/>
      <c r="AC149" s="388"/>
    </row>
    <row xmlns:x14ac="http://schemas.microsoft.com/office/spreadsheetml/2009/9/ac" r="150" x14ac:dyDescent="0.2">
      <c r="A150" s="336" t="str">
        <f>IF(ISBLANK(Regressions!A160), " ", Regressions!A160)</f>
        <v>Lesotho</v>
      </c>
      <c r="B150" s="337">
        <f>IF(ISBLANK(Regressions!B160), " ", Regressions!B160)</f>
        <v>2022</v>
      </c>
      <c r="C150" s="342" t="str">
        <f>IF(ISBLANK(Regressions!C160), " ", Regressions!C160)</f>
        <v>Primary</v>
      </c>
      <c r="D150" s="338">
        <f>IF(ISBLANK(Regressions!D160), " ", Regressions!D160)</f>
        <v>356298</v>
      </c>
      <c r="E150" s="214" t="e">
        <f>IF(ISNUMBER(Regressions!E160),ROUND(Regressions!E160, 1), NA())</f>
        <v>#N/A</v>
      </c>
      <c r="F150" s="339" t="e">
        <f>IF(ISNUMBER(Regressions!F160),ROUND(Regressions!F160, 1), NA())</f>
        <v>#N/A</v>
      </c>
      <c r="G150" s="236" t="e">
        <f>IF(ISNUMBER(Regressions!G160),ROUND(Regressions!G160, 1), NA())</f>
        <v>#N/A</v>
      </c>
      <c r="H150" s="340" t="e">
        <f>IF(ISNUMBER(Regressions!H160),ROUND(Regressions!H160, 1), NA())</f>
        <v>#N/A</v>
      </c>
      <c r="I150" s="237" t="e">
        <f>IF(ISNUMBER(Regressions!I160),ROUND(Regressions!I160, 1), NA())</f>
        <v>#N/A</v>
      </c>
      <c r="J150" s="341" t="e">
        <f>IF(ISNUMBER(Regressions!K160),ROUND(Regressions!K160, 1), NA())</f>
        <v>#N/A</v>
      </c>
      <c r="K150" s="339" t="e">
        <f>IF(ISNUMBER(Regressions!L160),ROUND(Regressions!L160, 1), NA())</f>
        <v>#N/A</v>
      </c>
      <c r="L150" s="238" t="e">
        <f>IF(ISNUMBER(Regressions!M160),ROUND(Regressions!M160, 1), NA())</f>
        <v>#N/A</v>
      </c>
      <c r="M150" s="340" t="e">
        <f>IF(ISNUMBER(Regressions!N160),ROUND(Regressions!N160, 1), NA())</f>
        <v>#N/A</v>
      </c>
      <c r="N150" s="237" t="e">
        <f>IF(ISNUMBER(Regressions!O160),ROUND(Regressions!O160, 1), NA())</f>
        <v>#N/A</v>
      </c>
      <c r="O150" s="341" t="e">
        <f>IF(ISNUMBER(Regressions!Q160),ROUND(Regressions!Q160, 1), NA())</f>
        <v>#N/A</v>
      </c>
      <c r="P150" s="339" t="e">
        <f>IF(ISNUMBER(Regressions!R160),ROUND(Regressions!R160, 1), NA())</f>
        <v>#N/A</v>
      </c>
      <c r="Q150" s="215" t="e">
        <f>IF(ISNUMBER(Regressions!S160),ROUND(Regressions!S160, 1), NA())</f>
        <v>#N/A</v>
      </c>
      <c r="R150" s="340" t="e">
        <f>IF(ISNUMBER(Regressions!T160),ROUND(Regressions!T160, 1), NA())</f>
        <v>#N/A</v>
      </c>
      <c r="S150" s="237" t="e">
        <f>IF(ISNUMBER(Regressions!U160),ROUND(Regressions!U160, 1), NA())</f>
        <v>#N/A</v>
      </c>
    </row>
    <row xmlns:x14ac="http://schemas.microsoft.com/office/spreadsheetml/2009/9/ac" r="151" x14ac:dyDescent="0.2">
      <c r="A151" s="343" t="str">
        <f>IF(ISBLANK(Regressions!A161), " ", Regressions!A161)</f>
        <v>Lesotho</v>
      </c>
      <c r="B151" s="344">
        <f>IF(ISBLANK(Regressions!B161), " ", Regressions!B161)</f>
        <v>2023</v>
      </c>
      <c r="C151" s="345" t="str">
        <f>IF(ISBLANK(Regressions!C161), " ", Regressions!C161)</f>
        <v>Primary</v>
      </c>
      <c r="D151" s="346">
        <f>IF(ISBLANK(Regressions!D161), " ", Regressions!D161)</f>
        <v>335886</v>
      </c>
      <c r="E151" s="347" t="e">
        <f>IF(ISNUMBER(Regressions!E161),ROUND(Regressions!E161, 1), NA())</f>
        <v>#N/A</v>
      </c>
      <c r="F151" s="348" t="e">
        <f>IF(ISNUMBER(Regressions!F161),ROUND(Regressions!F161, 1), NA())</f>
        <v>#N/A</v>
      </c>
      <c r="G151" s="349" t="e">
        <f>IF(ISNUMBER(Regressions!G161),ROUND(Regressions!G161, 1), NA())</f>
        <v>#N/A</v>
      </c>
      <c r="H151" s="350" t="e">
        <f>IF(ISNUMBER(Regressions!H161),ROUND(Regressions!H161, 1), NA())</f>
        <v>#N/A</v>
      </c>
      <c r="I151" s="351" t="e">
        <f>IF(ISNUMBER(Regressions!I161),ROUND(Regressions!I161, 1), NA())</f>
        <v>#N/A</v>
      </c>
      <c r="J151" s="352" t="e">
        <f>IF(ISNUMBER(Regressions!K161),ROUND(Regressions!K161, 1), NA())</f>
        <v>#N/A</v>
      </c>
      <c r="K151" s="348" t="e">
        <f>IF(ISNUMBER(Regressions!L161),ROUND(Regressions!L161, 1), NA())</f>
        <v>#N/A</v>
      </c>
      <c r="L151" s="353" t="e">
        <f>IF(ISNUMBER(Regressions!M161),ROUND(Regressions!M161, 1), NA())</f>
        <v>#N/A</v>
      </c>
      <c r="M151" s="350" t="e">
        <f>IF(ISNUMBER(Regressions!N161),ROUND(Regressions!N161, 1), NA())</f>
        <v>#N/A</v>
      </c>
      <c r="N151" s="351" t="e">
        <f>IF(ISNUMBER(Regressions!O161),ROUND(Regressions!O161, 1), NA())</f>
        <v>#N/A</v>
      </c>
      <c r="O151" s="352" t="e">
        <f>IF(ISNUMBER(Regressions!Q161),ROUND(Regressions!Q161, 1), NA())</f>
        <v>#N/A</v>
      </c>
      <c r="P151" s="348" t="e">
        <f>IF(ISNUMBER(Regressions!R161),ROUND(Regressions!R161, 1), NA())</f>
        <v>#N/A</v>
      </c>
      <c r="Q151" s="354" t="e">
        <f>IF(ISNUMBER(Regressions!S161),ROUND(Regressions!S161, 1), NA())</f>
        <v>#N/A</v>
      </c>
      <c r="R151" s="350" t="e">
        <f>IF(ISNUMBER(Regressions!T161),ROUND(Regressions!T161, 1), NA())</f>
        <v>#N/A</v>
      </c>
      <c r="S151" s="351" t="e">
        <f>IF(ISNUMBER(Regressions!U161),ROUND(Regressions!U161, 1), NA())</f>
        <v>#N/A</v>
      </c>
    </row>
    <row xmlns:x14ac="http://schemas.microsoft.com/office/spreadsheetml/2009/9/ac" r="152" hidden="true" x14ac:dyDescent="0.2">
      <c r="A152" s="336" t="str">
        <f>IF(ISBLANK(Regressions!A162), " ", Regressions!A162)</f>
        <v>Lesotho</v>
      </c>
      <c r="B152" s="337">
        <f>IF(ISBLANK(Regressions!B162), " ", Regressions!B162)</f>
        <v>2024</v>
      </c>
      <c r="C152" s="342" t="str">
        <f>IF(ISBLANK(Regressions!C162), " ", Regressions!C162)</f>
        <v>Primary</v>
      </c>
      <c r="D152" s="338" t="str">
        <f>IF(ISBLANK(Regressions!D162), " ", Regressions!D162)</f>
        <v> </v>
      </c>
      <c r="E152" s="214" t="e">
        <f>IF(ISNUMBER(Regressions!E162),ROUND(Regressions!E162, 1), NA())</f>
        <v>#N/A</v>
      </c>
      <c r="F152" s="339" t="e">
        <f>IF(ISNUMBER(Regressions!F162),ROUND(Regressions!F162, 1), NA())</f>
        <v>#N/A</v>
      </c>
      <c r="G152" s="236" t="e">
        <f>IF(ISNUMBER(Regressions!G162),ROUND(Regressions!G162, 1), NA())</f>
        <v>#N/A</v>
      </c>
      <c r="H152" s="340" t="e">
        <f>IF(ISNUMBER(Regressions!H162),ROUND(Regressions!H162, 1), NA())</f>
        <v>#N/A</v>
      </c>
      <c r="I152" s="237" t="e">
        <f>IF(ISNUMBER(Regressions!I162),ROUND(Regressions!I162, 1), NA())</f>
        <v>#N/A</v>
      </c>
      <c r="J152" s="341" t="e">
        <f>IF(ISNUMBER(Regressions!K162),ROUND(Regressions!K162, 1), NA())</f>
        <v>#N/A</v>
      </c>
      <c r="K152" s="339" t="e">
        <f>IF(ISNUMBER(Regressions!L162),ROUND(Regressions!L162, 1), NA())</f>
        <v>#N/A</v>
      </c>
      <c r="L152" s="238" t="e">
        <f>IF(ISNUMBER(Regressions!M162),ROUND(Regressions!M162, 1), NA())</f>
        <v>#N/A</v>
      </c>
      <c r="M152" s="340" t="e">
        <f>IF(ISNUMBER(Regressions!N162),ROUND(Regressions!N162, 1), NA())</f>
        <v>#N/A</v>
      </c>
      <c r="N152" s="237" t="e">
        <f>IF(ISNUMBER(Regressions!O162),ROUND(Regressions!O162, 1), NA())</f>
        <v>#N/A</v>
      </c>
      <c r="O152" s="341" t="e">
        <f>IF(ISNUMBER(Regressions!Q162),ROUND(Regressions!Q162, 1), NA())</f>
        <v>#N/A</v>
      </c>
      <c r="P152" s="339" t="e">
        <f>IF(ISNUMBER(Regressions!R162),ROUND(Regressions!R162, 1), NA())</f>
        <v>#N/A</v>
      </c>
      <c r="Q152" s="215" t="e">
        <f>IF(ISNUMBER(Regressions!S162),ROUND(Regressions!S162, 1), NA())</f>
        <v>#N/A</v>
      </c>
      <c r="R152" s="340" t="e">
        <f>IF(ISNUMBER(Regressions!T162),ROUND(Regressions!T162, 1), NA())</f>
        <v>#N/A</v>
      </c>
      <c r="S152" s="237" t="e">
        <f>IF(ISNUMBER(Regressions!U162),ROUND(Regressions!U162, 1), NA())</f>
        <v>#N/A</v>
      </c>
    </row>
    <row xmlns:x14ac="http://schemas.microsoft.com/office/spreadsheetml/2009/9/ac" r="153" hidden="true" x14ac:dyDescent="0.2">
      <c r="A153" s="336" t="str">
        <f>IF(ISBLANK(Regressions!A163), " ", Regressions!A163)</f>
        <v>Lesotho</v>
      </c>
      <c r="B153" s="337">
        <f>IF(ISBLANK(Regressions!B163), " ", Regressions!B163)</f>
        <v>2025</v>
      </c>
      <c r="C153" s="342" t="str">
        <f>IF(ISBLANK(Regressions!C163), " ", Regressions!C163)</f>
        <v>Primary</v>
      </c>
      <c r="D153" s="338" t="str">
        <f>IF(ISBLANK(Regressions!D163), " ", Regressions!D163)</f>
        <v> </v>
      </c>
      <c r="E153" s="214" t="e">
        <f>IF(ISNUMBER(Regressions!E163),ROUND(Regressions!E163, 1), NA())</f>
        <v>#N/A</v>
      </c>
      <c r="F153" s="339" t="e">
        <f>IF(ISNUMBER(Regressions!F163),ROUND(Regressions!F163, 1), NA())</f>
        <v>#N/A</v>
      </c>
      <c r="G153" s="236" t="e">
        <f>IF(ISNUMBER(Regressions!G163),ROUND(Regressions!G163, 1), NA())</f>
        <v>#N/A</v>
      </c>
      <c r="H153" s="340" t="e">
        <f>IF(ISNUMBER(Regressions!H163),ROUND(Regressions!H163, 1), NA())</f>
        <v>#N/A</v>
      </c>
      <c r="I153" s="237" t="e">
        <f>IF(ISNUMBER(Regressions!I163),ROUND(Regressions!I163, 1), NA())</f>
        <v>#N/A</v>
      </c>
      <c r="J153" s="341" t="e">
        <f>IF(ISNUMBER(Regressions!K163),ROUND(Regressions!K163, 1), NA())</f>
        <v>#N/A</v>
      </c>
      <c r="K153" s="339" t="e">
        <f>IF(ISNUMBER(Regressions!L163),ROUND(Regressions!L163, 1), NA())</f>
        <v>#N/A</v>
      </c>
      <c r="L153" s="238" t="e">
        <f>IF(ISNUMBER(Regressions!M163),ROUND(Regressions!M163, 1), NA())</f>
        <v>#N/A</v>
      </c>
      <c r="M153" s="340" t="e">
        <f>IF(ISNUMBER(Regressions!N163),ROUND(Regressions!N163, 1), NA())</f>
        <v>#N/A</v>
      </c>
      <c r="N153" s="237" t="e">
        <f>IF(ISNUMBER(Regressions!O163),ROUND(Regressions!O163, 1), NA())</f>
        <v>#N/A</v>
      </c>
      <c r="O153" s="341" t="e">
        <f>IF(ISNUMBER(Regressions!Q163),ROUND(Regressions!Q163, 1), NA())</f>
        <v>#N/A</v>
      </c>
      <c r="P153" s="339" t="e">
        <f>IF(ISNUMBER(Regressions!R163),ROUND(Regressions!R163, 1), NA())</f>
        <v>#N/A</v>
      </c>
      <c r="Q153" s="215" t="e">
        <f>IF(ISNUMBER(Regressions!S163),ROUND(Regressions!S163, 1), NA())</f>
        <v>#N/A</v>
      </c>
      <c r="R153" s="340" t="e">
        <f>IF(ISNUMBER(Regressions!T163),ROUND(Regressions!T163, 1), NA())</f>
        <v>#N/A</v>
      </c>
      <c r="S153" s="237" t="e">
        <f>IF(ISNUMBER(Regressions!U163),ROUND(Regressions!U163, 1), NA())</f>
        <v>#N/A</v>
      </c>
    </row>
    <row xmlns:x14ac="http://schemas.microsoft.com/office/spreadsheetml/2009/9/ac" r="154" hidden="true" x14ac:dyDescent="0.2">
      <c r="A154" s="336" t="str">
        <f>IF(ISBLANK(Regressions!A164), " ", Regressions!A164)</f>
        <v>Lesotho</v>
      </c>
      <c r="B154" s="337">
        <f>IF(ISBLANK(Regressions!B164), " ", Regressions!B164)</f>
        <v>2026</v>
      </c>
      <c r="C154" s="342" t="str">
        <f>IF(ISBLANK(Regressions!C164), " ", Regressions!C164)</f>
        <v>Primary</v>
      </c>
      <c r="D154" s="338" t="str">
        <f>IF(ISBLANK(Regressions!D164), " ", Regressions!D164)</f>
        <v> </v>
      </c>
      <c r="E154" s="214" t="e">
        <f>IF(ISNUMBER(Regressions!E164),ROUND(Regressions!E164, 1), NA())</f>
        <v>#N/A</v>
      </c>
      <c r="F154" s="339" t="e">
        <f>IF(ISNUMBER(Regressions!F164),ROUND(Regressions!F164, 1), NA())</f>
        <v>#N/A</v>
      </c>
      <c r="G154" s="236" t="e">
        <f>IF(ISNUMBER(Regressions!G164),ROUND(Regressions!G164, 1), NA())</f>
        <v>#N/A</v>
      </c>
      <c r="H154" s="340" t="e">
        <f>IF(ISNUMBER(Regressions!H164),ROUND(Regressions!H164, 1), NA())</f>
        <v>#N/A</v>
      </c>
      <c r="I154" s="237" t="e">
        <f>IF(ISNUMBER(Regressions!I164),ROUND(Regressions!I164, 1), NA())</f>
        <v>#N/A</v>
      </c>
      <c r="J154" s="341" t="e">
        <f>IF(ISNUMBER(Regressions!K164),ROUND(Regressions!K164, 1), NA())</f>
        <v>#N/A</v>
      </c>
      <c r="K154" s="339" t="e">
        <f>IF(ISNUMBER(Regressions!L164),ROUND(Regressions!L164, 1), NA())</f>
        <v>#N/A</v>
      </c>
      <c r="L154" s="238" t="e">
        <f>IF(ISNUMBER(Regressions!M164),ROUND(Regressions!M164, 1), NA())</f>
        <v>#N/A</v>
      </c>
      <c r="M154" s="340" t="e">
        <f>IF(ISNUMBER(Regressions!N164),ROUND(Regressions!N164, 1), NA())</f>
        <v>#N/A</v>
      </c>
      <c r="N154" s="237" t="e">
        <f>IF(ISNUMBER(Regressions!O164),ROUND(Regressions!O164, 1), NA())</f>
        <v>#N/A</v>
      </c>
      <c r="O154" s="341" t="e">
        <f>IF(ISNUMBER(Regressions!Q164),ROUND(Regressions!Q164, 1), NA())</f>
        <v>#N/A</v>
      </c>
      <c r="P154" s="339" t="e">
        <f>IF(ISNUMBER(Regressions!R164),ROUND(Regressions!R164, 1), NA())</f>
        <v>#N/A</v>
      </c>
      <c r="Q154" s="215" t="e">
        <f>IF(ISNUMBER(Regressions!S164),ROUND(Regressions!S164, 1), NA())</f>
        <v>#N/A</v>
      </c>
      <c r="R154" s="340" t="e">
        <f>IF(ISNUMBER(Regressions!T164),ROUND(Regressions!T164, 1), NA())</f>
        <v>#N/A</v>
      </c>
      <c r="S154" s="237" t="e">
        <f>IF(ISNUMBER(Regressions!U164),ROUND(Regressions!U164, 1), NA())</f>
        <v>#N/A</v>
      </c>
    </row>
    <row xmlns:x14ac="http://schemas.microsoft.com/office/spreadsheetml/2009/9/ac" r="155" hidden="true" x14ac:dyDescent="0.2">
      <c r="A155" s="336" t="str">
        <f>IF(ISBLANK(Regressions!A165), " ", Regressions!A165)</f>
        <v>Lesotho</v>
      </c>
      <c r="B155" s="337">
        <f>IF(ISBLANK(Regressions!B165), " ", Regressions!B165)</f>
        <v>2027</v>
      </c>
      <c r="C155" s="342" t="str">
        <f>IF(ISBLANK(Regressions!C165), " ", Regressions!C165)</f>
        <v>Primary</v>
      </c>
      <c r="D155" s="338" t="str">
        <f>IF(ISBLANK(Regressions!D165), " ", Regressions!D165)</f>
        <v> </v>
      </c>
      <c r="E155" s="214" t="e">
        <f>IF(ISNUMBER(Regressions!E165),ROUND(Regressions!E165, 1), NA())</f>
        <v>#N/A</v>
      </c>
      <c r="F155" s="339" t="e">
        <f>IF(ISNUMBER(Regressions!F165),ROUND(Regressions!F165, 1), NA())</f>
        <v>#N/A</v>
      </c>
      <c r="G155" s="236" t="e">
        <f>IF(ISNUMBER(Regressions!G165),ROUND(Regressions!G165, 1), NA())</f>
        <v>#N/A</v>
      </c>
      <c r="H155" s="340" t="e">
        <f>IF(ISNUMBER(Regressions!H165),ROUND(Regressions!H165, 1), NA())</f>
        <v>#N/A</v>
      </c>
      <c r="I155" s="237" t="e">
        <f>IF(ISNUMBER(Regressions!I165),ROUND(Regressions!I165, 1), NA())</f>
        <v>#N/A</v>
      </c>
      <c r="J155" s="341" t="e">
        <f>IF(ISNUMBER(Regressions!K165),ROUND(Regressions!K165, 1), NA())</f>
        <v>#N/A</v>
      </c>
      <c r="K155" s="339" t="e">
        <f>IF(ISNUMBER(Regressions!L165),ROUND(Regressions!L165, 1), NA())</f>
        <v>#N/A</v>
      </c>
      <c r="L155" s="238" t="e">
        <f>IF(ISNUMBER(Regressions!M165),ROUND(Regressions!M165, 1), NA())</f>
        <v>#N/A</v>
      </c>
      <c r="M155" s="340" t="e">
        <f>IF(ISNUMBER(Regressions!N165),ROUND(Regressions!N165, 1), NA())</f>
        <v>#N/A</v>
      </c>
      <c r="N155" s="237" t="e">
        <f>IF(ISNUMBER(Regressions!O165),ROUND(Regressions!O165, 1), NA())</f>
        <v>#N/A</v>
      </c>
      <c r="O155" s="341" t="e">
        <f>IF(ISNUMBER(Regressions!Q165),ROUND(Regressions!Q165, 1), NA())</f>
        <v>#N/A</v>
      </c>
      <c r="P155" s="339" t="e">
        <f>IF(ISNUMBER(Regressions!R165),ROUND(Regressions!R165, 1), NA())</f>
        <v>#N/A</v>
      </c>
      <c r="Q155" s="215" t="e">
        <f>IF(ISNUMBER(Regressions!S165),ROUND(Regressions!S165, 1), NA())</f>
        <v>#N/A</v>
      </c>
      <c r="R155" s="340" t="e">
        <f>IF(ISNUMBER(Regressions!T165),ROUND(Regressions!T165, 1), NA())</f>
        <v>#N/A</v>
      </c>
      <c r="S155" s="237" t="e">
        <f>IF(ISNUMBER(Regressions!U165),ROUND(Regressions!U165, 1), NA())</f>
        <v>#N/A</v>
      </c>
    </row>
    <row xmlns:x14ac="http://schemas.microsoft.com/office/spreadsheetml/2009/9/ac" r="156" hidden="true" x14ac:dyDescent="0.2">
      <c r="A156" s="336" t="str">
        <f>IF(ISBLANK(Regressions!A166), " ", Regressions!A166)</f>
        <v>Lesotho</v>
      </c>
      <c r="B156" s="337">
        <f>IF(ISBLANK(Regressions!B166), " ", Regressions!B166)</f>
        <v>2028</v>
      </c>
      <c r="C156" s="342" t="str">
        <f>IF(ISBLANK(Regressions!C166), " ", Regressions!C166)</f>
        <v>Primary</v>
      </c>
      <c r="D156" s="338" t="str">
        <f>IF(ISBLANK(Regressions!D166), " ", Regressions!D166)</f>
        <v> </v>
      </c>
      <c r="E156" s="214" t="e">
        <f>IF(ISNUMBER(Regressions!E166),ROUND(Regressions!E166, 1), NA())</f>
        <v>#N/A</v>
      </c>
      <c r="F156" s="339" t="e">
        <f>IF(ISNUMBER(Regressions!F166),ROUND(Regressions!F166, 1), NA())</f>
        <v>#N/A</v>
      </c>
      <c r="G156" s="236" t="e">
        <f>IF(ISNUMBER(Regressions!G166),ROUND(Regressions!G166, 1), NA())</f>
        <v>#N/A</v>
      </c>
      <c r="H156" s="340" t="e">
        <f>IF(ISNUMBER(Regressions!H166),ROUND(Regressions!H166, 1), NA())</f>
        <v>#N/A</v>
      </c>
      <c r="I156" s="237" t="e">
        <f>IF(ISNUMBER(Regressions!I166),ROUND(Regressions!I166, 1), NA())</f>
        <v>#N/A</v>
      </c>
      <c r="J156" s="341" t="e">
        <f>IF(ISNUMBER(Regressions!K166),ROUND(Regressions!K166, 1), NA())</f>
        <v>#N/A</v>
      </c>
      <c r="K156" s="339" t="e">
        <f>IF(ISNUMBER(Regressions!L166),ROUND(Regressions!L166, 1), NA())</f>
        <v>#N/A</v>
      </c>
      <c r="L156" s="238" t="e">
        <f>IF(ISNUMBER(Regressions!M166),ROUND(Regressions!M166, 1), NA())</f>
        <v>#N/A</v>
      </c>
      <c r="M156" s="340" t="e">
        <f>IF(ISNUMBER(Regressions!N166),ROUND(Regressions!N166, 1), NA())</f>
        <v>#N/A</v>
      </c>
      <c r="N156" s="237" t="e">
        <f>IF(ISNUMBER(Regressions!O166),ROUND(Regressions!O166, 1), NA())</f>
        <v>#N/A</v>
      </c>
      <c r="O156" s="341" t="e">
        <f>IF(ISNUMBER(Regressions!Q166),ROUND(Regressions!Q166, 1), NA())</f>
        <v>#N/A</v>
      </c>
      <c r="P156" s="339" t="e">
        <f>IF(ISNUMBER(Regressions!R166),ROUND(Regressions!R166, 1), NA())</f>
        <v>#N/A</v>
      </c>
      <c r="Q156" s="215" t="e">
        <f>IF(ISNUMBER(Regressions!S166),ROUND(Regressions!S166, 1), NA())</f>
        <v>#N/A</v>
      </c>
      <c r="R156" s="340" t="e">
        <f>IF(ISNUMBER(Regressions!T166),ROUND(Regressions!T166, 1), NA())</f>
        <v>#N/A</v>
      </c>
      <c r="S156" s="237" t="e">
        <f>IF(ISNUMBER(Regressions!U166),ROUND(Regressions!U166, 1), NA())</f>
        <v>#N/A</v>
      </c>
    </row>
    <row xmlns:x14ac="http://schemas.microsoft.com/office/spreadsheetml/2009/9/ac" r="157" hidden="true" x14ac:dyDescent="0.2">
      <c r="A157" s="336" t="str">
        <f>IF(ISBLANK(Regressions!A167), " ", Regressions!A167)</f>
        <v>Lesotho</v>
      </c>
      <c r="B157" s="337">
        <f>IF(ISBLANK(Regressions!B167), " ", Regressions!B167)</f>
        <v>2029</v>
      </c>
      <c r="C157" s="342" t="str">
        <f>IF(ISBLANK(Regressions!C167), " ", Regressions!C167)</f>
        <v>Primary</v>
      </c>
      <c r="D157" s="338" t="str">
        <f>IF(ISBLANK(Regressions!D167), " ", Regressions!D167)</f>
        <v> </v>
      </c>
      <c r="E157" s="214" t="e">
        <f>IF(ISNUMBER(Regressions!E167),ROUND(Regressions!E167, 1), NA())</f>
        <v>#N/A</v>
      </c>
      <c r="F157" s="339" t="e">
        <f>IF(ISNUMBER(Regressions!F167),ROUND(Regressions!F167, 1), NA())</f>
        <v>#N/A</v>
      </c>
      <c r="G157" s="236" t="e">
        <f>IF(ISNUMBER(Regressions!G167),ROUND(Regressions!G167, 1), NA())</f>
        <v>#N/A</v>
      </c>
      <c r="H157" s="340" t="e">
        <f>IF(ISNUMBER(Regressions!H167),ROUND(Regressions!H167, 1), NA())</f>
        <v>#N/A</v>
      </c>
      <c r="I157" s="237" t="e">
        <f>IF(ISNUMBER(Regressions!I167),ROUND(Regressions!I167, 1), NA())</f>
        <v>#N/A</v>
      </c>
      <c r="J157" s="341" t="e">
        <f>IF(ISNUMBER(Regressions!K167),ROUND(Regressions!K167, 1), NA())</f>
        <v>#N/A</v>
      </c>
      <c r="K157" s="339" t="e">
        <f>IF(ISNUMBER(Regressions!L167),ROUND(Regressions!L167, 1), NA())</f>
        <v>#N/A</v>
      </c>
      <c r="L157" s="238" t="e">
        <f>IF(ISNUMBER(Regressions!M167),ROUND(Regressions!M167, 1), NA())</f>
        <v>#N/A</v>
      </c>
      <c r="M157" s="340" t="e">
        <f>IF(ISNUMBER(Regressions!N167),ROUND(Regressions!N167, 1), NA())</f>
        <v>#N/A</v>
      </c>
      <c r="N157" s="237" t="e">
        <f>IF(ISNUMBER(Regressions!O167),ROUND(Regressions!O167, 1), NA())</f>
        <v>#N/A</v>
      </c>
      <c r="O157" s="341" t="e">
        <f>IF(ISNUMBER(Regressions!Q167),ROUND(Regressions!Q167, 1), NA())</f>
        <v>#N/A</v>
      </c>
      <c r="P157" s="339" t="e">
        <f>IF(ISNUMBER(Regressions!R167),ROUND(Regressions!R167, 1), NA())</f>
        <v>#N/A</v>
      </c>
      <c r="Q157" s="215" t="e">
        <f>IF(ISNUMBER(Regressions!S167),ROUND(Regressions!S167, 1), NA())</f>
        <v>#N/A</v>
      </c>
      <c r="R157" s="340" t="e">
        <f>IF(ISNUMBER(Regressions!T167),ROUND(Regressions!T167, 1), NA())</f>
        <v>#N/A</v>
      </c>
      <c r="S157" s="237" t="e">
        <f>IF(ISNUMBER(Regressions!U167),ROUND(Regressions!U167, 1), NA())</f>
        <v>#N/A</v>
      </c>
    </row>
    <row xmlns:x14ac="http://schemas.microsoft.com/office/spreadsheetml/2009/9/ac" r="158" hidden="true" x14ac:dyDescent="0.2">
      <c r="A158" s="336" t="str">
        <f>IF(ISBLANK(Regressions!A168), " ", Regressions!A168)</f>
        <v>Lesotho</v>
      </c>
      <c r="B158" s="337">
        <f>IF(ISBLANK(Regressions!B168), " ", Regressions!B168)</f>
        <v>2030</v>
      </c>
      <c r="C158" s="342" t="str">
        <f>IF(ISBLANK(Regressions!C168), " ", Regressions!C168)</f>
        <v>Primary</v>
      </c>
      <c r="D158" s="338" t="str">
        <f>IF(ISBLANK(Regressions!D168), " ", Regressions!D168)</f>
        <v> </v>
      </c>
      <c r="E158" s="214" t="e">
        <f>IF(ISNUMBER(Regressions!E168),ROUND(Regressions!E168, 1), NA())</f>
        <v>#N/A</v>
      </c>
      <c r="F158" s="339" t="e">
        <f>IF(ISNUMBER(Regressions!F168),ROUND(Regressions!F168, 1), NA())</f>
        <v>#N/A</v>
      </c>
      <c r="G158" s="236" t="e">
        <f>IF(ISNUMBER(Regressions!G168),ROUND(Regressions!G168, 1), NA())</f>
        <v>#N/A</v>
      </c>
      <c r="H158" s="340" t="e">
        <f>IF(ISNUMBER(Regressions!H168),ROUND(Regressions!H168, 1), NA())</f>
        <v>#N/A</v>
      </c>
      <c r="I158" s="237" t="e">
        <f>IF(ISNUMBER(Regressions!I168),ROUND(Regressions!I168, 1), NA())</f>
        <v>#N/A</v>
      </c>
      <c r="J158" s="341" t="e">
        <f>IF(ISNUMBER(Regressions!K168),ROUND(Regressions!K168, 1), NA())</f>
        <v>#N/A</v>
      </c>
      <c r="K158" s="339" t="e">
        <f>IF(ISNUMBER(Regressions!L168),ROUND(Regressions!L168, 1), NA())</f>
        <v>#N/A</v>
      </c>
      <c r="L158" s="238" t="e">
        <f>IF(ISNUMBER(Regressions!M168),ROUND(Regressions!M168, 1), NA())</f>
        <v>#N/A</v>
      </c>
      <c r="M158" s="340" t="e">
        <f>IF(ISNUMBER(Regressions!N168),ROUND(Regressions!N168, 1), NA())</f>
        <v>#N/A</v>
      </c>
      <c r="N158" s="237" t="e">
        <f>IF(ISNUMBER(Regressions!O168),ROUND(Regressions!O168, 1), NA())</f>
        <v>#N/A</v>
      </c>
      <c r="O158" s="341" t="e">
        <f>IF(ISNUMBER(Regressions!Q168),ROUND(Regressions!Q168, 1), NA())</f>
        <v>#N/A</v>
      </c>
      <c r="P158" s="339" t="e">
        <f>IF(ISNUMBER(Regressions!R168),ROUND(Regressions!R168, 1), NA())</f>
        <v>#N/A</v>
      </c>
      <c r="Q158" s="215" t="e">
        <f>IF(ISNUMBER(Regressions!S168),ROUND(Regressions!S168, 1), NA())</f>
        <v>#N/A</v>
      </c>
      <c r="R158" s="340" t="e">
        <f>IF(ISNUMBER(Regressions!T168),ROUND(Regressions!T168, 1), NA())</f>
        <v>#N/A</v>
      </c>
      <c r="S158" s="237" t="e">
        <f>IF(ISNUMBER(Regressions!U168),ROUND(Regressions!U168, 1), NA())</f>
        <v>#N/A</v>
      </c>
    </row>
    <row xmlns:x14ac="http://schemas.microsoft.com/office/spreadsheetml/2009/9/ac" r="159" x14ac:dyDescent="0.2">
      <c r="A159" s="336" t="str">
        <f>IF(ISBLANK(Regressions!A169), " ", Regressions!A169)</f>
        <v>Lesotho</v>
      </c>
      <c r="B159" s="337">
        <f>IF(ISBLANK(Regressions!B169), " ", Regressions!B169)</f>
        <v>2000</v>
      </c>
      <c r="C159" s="342" t="str">
        <f>IF(ISBLANK(Regressions!C169), " ", Regressions!C169)</f>
        <v>Secondary</v>
      </c>
      <c r="D159" s="338">
        <f>IF(ISBLANK(Regressions!D169), " ", Regressions!D169)</f>
        <v>250985</v>
      </c>
      <c r="E159" s="214" t="e">
        <f>IF(ISNUMBER(Regressions!E169),ROUND(Regressions!E169, 1), NA())</f>
        <v>#N/A</v>
      </c>
      <c r="F159" s="339" t="e">
        <f>IF(ISNUMBER(Regressions!F169),ROUND(Regressions!F169, 1), NA())</f>
        <v>#N/A</v>
      </c>
      <c r="G159" s="236" t="e">
        <f>IF(ISNUMBER(Regressions!G169),ROUND(Regressions!G169, 1), NA())</f>
        <v>#N/A</v>
      </c>
      <c r="H159" s="340" t="e">
        <f>IF(ISNUMBER(Regressions!H169),ROUND(Regressions!H169, 1), NA())</f>
        <v>#N/A</v>
      </c>
      <c r="I159" s="237" t="e">
        <f>IF(ISNUMBER(Regressions!I169),ROUND(Regressions!I169, 1), NA())</f>
        <v>#N/A</v>
      </c>
      <c r="J159" s="341" t="e">
        <f>IF(ISNUMBER(Regressions!K169),ROUND(Regressions!K169, 1), NA())</f>
        <v>#N/A</v>
      </c>
      <c r="K159" s="339" t="e">
        <f>IF(ISNUMBER(Regressions!L169),ROUND(Regressions!L169, 1), NA())</f>
        <v>#N/A</v>
      </c>
      <c r="L159" s="238" t="e">
        <f>IF(ISNUMBER(Regressions!M169),ROUND(Regressions!M169, 1), NA())</f>
        <v>#N/A</v>
      </c>
      <c r="M159" s="340" t="e">
        <f>IF(ISNUMBER(Regressions!N169),ROUND(Regressions!N169, 1), NA())</f>
        <v>#N/A</v>
      </c>
      <c r="N159" s="237" t="e">
        <f>IF(ISNUMBER(Regressions!O169),ROUND(Regressions!O169, 1), NA())</f>
        <v>#N/A</v>
      </c>
      <c r="O159" s="341" t="e">
        <f>IF(ISNUMBER(Regressions!Q169),ROUND(Regressions!Q169, 1), NA())</f>
        <v>#N/A</v>
      </c>
      <c r="P159" s="339" t="e">
        <f>IF(ISNUMBER(Regressions!R169),ROUND(Regressions!R169, 1), NA())</f>
        <v>#N/A</v>
      </c>
      <c r="Q159" s="215" t="e">
        <f>IF(ISNUMBER(Regressions!S169),ROUND(Regressions!S169, 1), NA())</f>
        <v>#N/A</v>
      </c>
      <c r="R159" s="340" t="e">
        <f>IF(ISNUMBER(Regressions!T169),ROUND(Regressions!T169, 1), NA())</f>
        <v>#N/A</v>
      </c>
      <c r="S159" s="237" t="e">
        <f>IF(ISNUMBER(Regressions!U169),ROUND(Regressions!U169, 1), NA())</f>
        <v>#N/A</v>
      </c>
    </row>
    <row xmlns:x14ac="http://schemas.microsoft.com/office/spreadsheetml/2009/9/ac" r="160" x14ac:dyDescent="0.2">
      <c r="A160" s="336" t="str">
        <f>IF(ISBLANK(Regressions!A170), " ", Regressions!A170)</f>
        <v>Lesotho</v>
      </c>
      <c r="B160" s="337">
        <f>IF(ISBLANK(Regressions!B170), " ", Regressions!B170)</f>
        <v>2001</v>
      </c>
      <c r="C160" s="342" t="str">
        <f>IF(ISBLANK(Regressions!C170), " ", Regressions!C170)</f>
        <v>Secondary</v>
      </c>
      <c r="D160" s="338">
        <f>IF(ISBLANK(Regressions!D170), " ", Regressions!D170)</f>
        <v>253127</v>
      </c>
      <c r="E160" s="214" t="e">
        <f>IF(ISNUMBER(Regressions!E170),ROUND(Regressions!E170, 1), NA())</f>
        <v>#N/A</v>
      </c>
      <c r="F160" s="339" t="e">
        <f>IF(ISNUMBER(Regressions!F170),ROUND(Regressions!F170, 1), NA())</f>
        <v>#N/A</v>
      </c>
      <c r="G160" s="236" t="e">
        <f>IF(ISNUMBER(Regressions!G170),ROUND(Regressions!G170, 1), NA())</f>
        <v>#N/A</v>
      </c>
      <c r="H160" s="340" t="e">
        <f>IF(ISNUMBER(Regressions!H170),ROUND(Regressions!H170, 1), NA())</f>
        <v>#N/A</v>
      </c>
      <c r="I160" s="237" t="e">
        <f>IF(ISNUMBER(Regressions!I170),ROUND(Regressions!I170, 1), NA())</f>
        <v>#N/A</v>
      </c>
      <c r="J160" s="341" t="e">
        <f>IF(ISNUMBER(Regressions!K170),ROUND(Regressions!K170, 1), NA())</f>
        <v>#N/A</v>
      </c>
      <c r="K160" s="339" t="e">
        <f>IF(ISNUMBER(Regressions!L170),ROUND(Regressions!L170, 1), NA())</f>
        <v>#N/A</v>
      </c>
      <c r="L160" s="238" t="e">
        <f>IF(ISNUMBER(Regressions!M170),ROUND(Regressions!M170, 1), NA())</f>
        <v>#N/A</v>
      </c>
      <c r="M160" s="340" t="e">
        <f>IF(ISNUMBER(Regressions!N170),ROUND(Regressions!N170, 1), NA())</f>
        <v>#N/A</v>
      </c>
      <c r="N160" s="237" t="e">
        <f>IF(ISNUMBER(Regressions!O170),ROUND(Regressions!O170, 1), NA())</f>
        <v>#N/A</v>
      </c>
      <c r="O160" s="341" t="e">
        <f>IF(ISNUMBER(Regressions!Q170),ROUND(Regressions!Q170, 1), NA())</f>
        <v>#N/A</v>
      </c>
      <c r="P160" s="339" t="e">
        <f>IF(ISNUMBER(Regressions!R170),ROUND(Regressions!R170, 1), NA())</f>
        <v>#N/A</v>
      </c>
      <c r="Q160" s="215" t="e">
        <f>IF(ISNUMBER(Regressions!S170),ROUND(Regressions!S170, 1), NA())</f>
        <v>#N/A</v>
      </c>
      <c r="R160" s="340" t="e">
        <f>IF(ISNUMBER(Regressions!T170),ROUND(Regressions!T170, 1), NA())</f>
        <v>#N/A</v>
      </c>
      <c r="S160" s="237" t="e">
        <f>IF(ISNUMBER(Regressions!U170),ROUND(Regressions!U170, 1), NA())</f>
        <v>#N/A</v>
      </c>
    </row>
    <row xmlns:x14ac="http://schemas.microsoft.com/office/spreadsheetml/2009/9/ac" r="161" x14ac:dyDescent="0.2">
      <c r="A161" s="336" t="str">
        <f>IF(ISBLANK(Regressions!A171), " ", Regressions!A171)</f>
        <v>Lesotho</v>
      </c>
      <c r="B161" s="337">
        <f>IF(ISBLANK(Regressions!B171), " ", Regressions!B171)</f>
        <v>2002</v>
      </c>
      <c r="C161" s="342" t="str">
        <f>IF(ISBLANK(Regressions!C171), " ", Regressions!C171)</f>
        <v>Secondary</v>
      </c>
      <c r="D161" s="338">
        <f>IF(ISBLANK(Regressions!D171), " ", Regressions!D171)</f>
        <v>254255</v>
      </c>
      <c r="E161" s="214" t="e">
        <f>IF(ISNUMBER(Regressions!E171),ROUND(Regressions!E171, 1), NA())</f>
        <v>#N/A</v>
      </c>
      <c r="F161" s="339" t="e">
        <f>IF(ISNUMBER(Regressions!F171),ROUND(Regressions!F171, 1), NA())</f>
        <v>#N/A</v>
      </c>
      <c r="G161" s="236" t="e">
        <f>IF(ISNUMBER(Regressions!G171),ROUND(Regressions!G171, 1), NA())</f>
        <v>#N/A</v>
      </c>
      <c r="H161" s="340" t="e">
        <f>IF(ISNUMBER(Regressions!H171),ROUND(Regressions!H171, 1), NA())</f>
        <v>#N/A</v>
      </c>
      <c r="I161" s="237" t="e">
        <f>IF(ISNUMBER(Regressions!I171),ROUND(Regressions!I171, 1), NA())</f>
        <v>#N/A</v>
      </c>
      <c r="J161" s="341" t="e">
        <f>IF(ISNUMBER(Regressions!K171),ROUND(Regressions!K171, 1), NA())</f>
        <v>#N/A</v>
      </c>
      <c r="K161" s="339" t="e">
        <f>IF(ISNUMBER(Regressions!L171),ROUND(Regressions!L171, 1), NA())</f>
        <v>#N/A</v>
      </c>
      <c r="L161" s="238" t="e">
        <f>IF(ISNUMBER(Regressions!M171),ROUND(Regressions!M171, 1), NA())</f>
        <v>#N/A</v>
      </c>
      <c r="M161" s="340" t="e">
        <f>IF(ISNUMBER(Regressions!N171),ROUND(Regressions!N171, 1), NA())</f>
        <v>#N/A</v>
      </c>
      <c r="N161" s="237" t="e">
        <f>IF(ISNUMBER(Regressions!O171),ROUND(Regressions!O171, 1), NA())</f>
        <v>#N/A</v>
      </c>
      <c r="O161" s="341" t="e">
        <f>IF(ISNUMBER(Regressions!Q171),ROUND(Regressions!Q171, 1), NA())</f>
        <v>#N/A</v>
      </c>
      <c r="P161" s="339" t="e">
        <f>IF(ISNUMBER(Regressions!R171),ROUND(Regressions!R171, 1), NA())</f>
        <v>#N/A</v>
      </c>
      <c r="Q161" s="215" t="e">
        <f>IF(ISNUMBER(Regressions!S171),ROUND(Regressions!S171, 1), NA())</f>
        <v>#N/A</v>
      </c>
      <c r="R161" s="340" t="e">
        <f>IF(ISNUMBER(Regressions!T171),ROUND(Regressions!T171, 1), NA())</f>
        <v>#N/A</v>
      </c>
      <c r="S161" s="237" t="e">
        <f>IF(ISNUMBER(Regressions!U171),ROUND(Regressions!U171, 1), NA())</f>
        <v>#N/A</v>
      </c>
    </row>
    <row xmlns:x14ac="http://schemas.microsoft.com/office/spreadsheetml/2009/9/ac" r="162" x14ac:dyDescent="0.2">
      <c r="A162" s="336" t="str">
        <f>IF(ISBLANK(Regressions!A172), " ", Regressions!A172)</f>
        <v>Lesotho</v>
      </c>
      <c r="B162" s="337">
        <f>IF(ISBLANK(Regressions!B172), " ", Regressions!B172)</f>
        <v>2003</v>
      </c>
      <c r="C162" s="342" t="str">
        <f>IF(ISBLANK(Regressions!C172), " ", Regressions!C172)</f>
        <v>Secondary</v>
      </c>
      <c r="D162" s="338">
        <f>IF(ISBLANK(Regressions!D172), " ", Regressions!D172)</f>
        <v>254055</v>
      </c>
      <c r="E162" s="214" t="e">
        <f>IF(ISNUMBER(Regressions!E172),ROUND(Regressions!E172, 1), NA())</f>
        <v>#N/A</v>
      </c>
      <c r="F162" s="339" t="e">
        <f>IF(ISNUMBER(Regressions!F172),ROUND(Regressions!F172, 1), NA())</f>
        <v>#N/A</v>
      </c>
      <c r="G162" s="236" t="e">
        <f>IF(ISNUMBER(Regressions!G172),ROUND(Regressions!G172, 1), NA())</f>
        <v>#N/A</v>
      </c>
      <c r="H162" s="340" t="e">
        <f>IF(ISNUMBER(Regressions!H172),ROUND(Regressions!H172, 1), NA())</f>
        <v>#N/A</v>
      </c>
      <c r="I162" s="237" t="e">
        <f>IF(ISNUMBER(Regressions!I172),ROUND(Regressions!I172, 1), NA())</f>
        <v>#N/A</v>
      </c>
      <c r="J162" s="341" t="e">
        <f>IF(ISNUMBER(Regressions!K172),ROUND(Regressions!K172, 1), NA())</f>
        <v>#N/A</v>
      </c>
      <c r="K162" s="339" t="e">
        <f>IF(ISNUMBER(Regressions!L172),ROUND(Regressions!L172, 1), NA())</f>
        <v>#N/A</v>
      </c>
      <c r="L162" s="238" t="e">
        <f>IF(ISNUMBER(Regressions!M172),ROUND(Regressions!M172, 1), NA())</f>
        <v>#N/A</v>
      </c>
      <c r="M162" s="340" t="e">
        <f>IF(ISNUMBER(Regressions!N172),ROUND(Regressions!N172, 1), NA())</f>
        <v>#N/A</v>
      </c>
      <c r="N162" s="237" t="e">
        <f>IF(ISNUMBER(Regressions!O172),ROUND(Regressions!O172, 1), NA())</f>
        <v>#N/A</v>
      </c>
      <c r="O162" s="341" t="e">
        <f>IF(ISNUMBER(Regressions!Q172),ROUND(Regressions!Q172, 1), NA())</f>
        <v>#N/A</v>
      </c>
      <c r="P162" s="339" t="e">
        <f>IF(ISNUMBER(Regressions!R172),ROUND(Regressions!R172, 1), NA())</f>
        <v>#N/A</v>
      </c>
      <c r="Q162" s="215" t="e">
        <f>IF(ISNUMBER(Regressions!S172),ROUND(Regressions!S172, 1), NA())</f>
        <v>#N/A</v>
      </c>
      <c r="R162" s="340" t="e">
        <f>IF(ISNUMBER(Regressions!T172),ROUND(Regressions!T172, 1), NA())</f>
        <v>#N/A</v>
      </c>
      <c r="S162" s="237" t="e">
        <f>IF(ISNUMBER(Regressions!U172),ROUND(Regressions!U172, 1), NA())</f>
        <v>#N/A</v>
      </c>
    </row>
    <row xmlns:x14ac="http://schemas.microsoft.com/office/spreadsheetml/2009/9/ac" r="163" x14ac:dyDescent="0.2">
      <c r="A163" s="336" t="str">
        <f>IF(ISBLANK(Regressions!A173), " ", Regressions!A173)</f>
        <v>Lesotho</v>
      </c>
      <c r="B163" s="337">
        <f>IF(ISBLANK(Regressions!B173), " ", Regressions!B173)</f>
        <v>2004</v>
      </c>
      <c r="C163" s="342" t="str">
        <f>IF(ISBLANK(Regressions!C173), " ", Regressions!C173)</f>
        <v>Secondary</v>
      </c>
      <c r="D163" s="338">
        <f>IF(ISBLANK(Regressions!D173), " ", Regressions!D173)</f>
        <v>252649</v>
      </c>
      <c r="E163" s="214" t="e">
        <f>IF(ISNUMBER(Regressions!E173),ROUND(Regressions!E173, 1), NA())</f>
        <v>#N/A</v>
      </c>
      <c r="F163" s="339" t="e">
        <f>IF(ISNUMBER(Regressions!F173),ROUND(Regressions!F173, 1), NA())</f>
        <v>#N/A</v>
      </c>
      <c r="G163" s="236" t="e">
        <f>IF(ISNUMBER(Regressions!G173),ROUND(Regressions!G173, 1), NA())</f>
        <v>#N/A</v>
      </c>
      <c r="H163" s="340" t="e">
        <f>IF(ISNUMBER(Regressions!H173),ROUND(Regressions!H173, 1), NA())</f>
        <v>#N/A</v>
      </c>
      <c r="I163" s="237" t="e">
        <f>IF(ISNUMBER(Regressions!I173),ROUND(Regressions!I173, 1), NA())</f>
        <v>#N/A</v>
      </c>
      <c r="J163" s="341" t="e">
        <f>IF(ISNUMBER(Regressions!K173),ROUND(Regressions!K173, 1), NA())</f>
        <v>#N/A</v>
      </c>
      <c r="K163" s="339" t="e">
        <f>IF(ISNUMBER(Regressions!L173),ROUND(Regressions!L173, 1), NA())</f>
        <v>#N/A</v>
      </c>
      <c r="L163" s="238" t="e">
        <f>IF(ISNUMBER(Regressions!M173),ROUND(Regressions!M173, 1), NA())</f>
        <v>#N/A</v>
      </c>
      <c r="M163" s="340" t="e">
        <f>IF(ISNUMBER(Regressions!N173),ROUND(Regressions!N173, 1), NA())</f>
        <v>#N/A</v>
      </c>
      <c r="N163" s="237" t="e">
        <f>IF(ISNUMBER(Regressions!O173),ROUND(Regressions!O173, 1), NA())</f>
        <v>#N/A</v>
      </c>
      <c r="O163" s="341" t="e">
        <f>IF(ISNUMBER(Regressions!Q173),ROUND(Regressions!Q173, 1), NA())</f>
        <v>#N/A</v>
      </c>
      <c r="P163" s="339" t="e">
        <f>IF(ISNUMBER(Regressions!R173),ROUND(Regressions!R173, 1), NA())</f>
        <v>#N/A</v>
      </c>
      <c r="Q163" s="215" t="e">
        <f>IF(ISNUMBER(Regressions!S173),ROUND(Regressions!S173, 1), NA())</f>
        <v>#N/A</v>
      </c>
      <c r="R163" s="340" t="e">
        <f>IF(ISNUMBER(Regressions!T173),ROUND(Regressions!T173, 1), NA())</f>
        <v>#N/A</v>
      </c>
      <c r="S163" s="237" t="e">
        <f>IF(ISNUMBER(Regressions!U173),ROUND(Regressions!U173, 1), NA())</f>
        <v>#N/A</v>
      </c>
    </row>
    <row xmlns:x14ac="http://schemas.microsoft.com/office/spreadsheetml/2009/9/ac" r="164" x14ac:dyDescent="0.2">
      <c r="A164" s="336" t="str">
        <f>IF(ISBLANK(Regressions!A174), " ", Regressions!A174)</f>
        <v>Lesotho</v>
      </c>
      <c r="B164" s="337">
        <f>IF(ISBLANK(Regressions!B174), " ", Regressions!B174)</f>
        <v>2005</v>
      </c>
      <c r="C164" s="342" t="str">
        <f>IF(ISBLANK(Regressions!C174), " ", Regressions!C174)</f>
        <v>Secondary</v>
      </c>
      <c r="D164" s="338">
        <f>IF(ISBLANK(Regressions!D174), " ", Regressions!D174)</f>
        <v>250597</v>
      </c>
      <c r="E164" s="214" t="e">
        <f>IF(ISNUMBER(Regressions!E174),ROUND(Regressions!E174, 1), NA())</f>
        <v>#N/A</v>
      </c>
      <c r="F164" s="339" t="e">
        <f>IF(ISNUMBER(Regressions!F174),ROUND(Regressions!F174, 1), NA())</f>
        <v>#N/A</v>
      </c>
      <c r="G164" s="236" t="e">
        <f>IF(ISNUMBER(Regressions!G174),ROUND(Regressions!G174, 1), NA())</f>
        <v>#N/A</v>
      </c>
      <c r="H164" s="340" t="e">
        <f>IF(ISNUMBER(Regressions!H174),ROUND(Regressions!H174, 1), NA())</f>
        <v>#N/A</v>
      </c>
      <c r="I164" s="237" t="e">
        <f>IF(ISNUMBER(Regressions!I174),ROUND(Regressions!I174, 1), NA())</f>
        <v>#N/A</v>
      </c>
      <c r="J164" s="341" t="e">
        <f>IF(ISNUMBER(Regressions!K174),ROUND(Regressions!K174, 1), NA())</f>
        <v>#N/A</v>
      </c>
      <c r="K164" s="339" t="e">
        <f>IF(ISNUMBER(Regressions!L174),ROUND(Regressions!L174, 1), NA())</f>
        <v>#N/A</v>
      </c>
      <c r="L164" s="238" t="e">
        <f>IF(ISNUMBER(Regressions!M174),ROUND(Regressions!M174, 1), NA())</f>
        <v>#N/A</v>
      </c>
      <c r="M164" s="340" t="e">
        <f>IF(ISNUMBER(Regressions!N174),ROUND(Regressions!N174, 1), NA())</f>
        <v>#N/A</v>
      </c>
      <c r="N164" s="237" t="e">
        <f>IF(ISNUMBER(Regressions!O174),ROUND(Regressions!O174, 1), NA())</f>
        <v>#N/A</v>
      </c>
      <c r="O164" s="341" t="e">
        <f>IF(ISNUMBER(Regressions!Q174),ROUND(Regressions!Q174, 1), NA())</f>
        <v>#N/A</v>
      </c>
      <c r="P164" s="339" t="e">
        <f>IF(ISNUMBER(Regressions!R174),ROUND(Regressions!R174, 1), NA())</f>
        <v>#N/A</v>
      </c>
      <c r="Q164" s="215" t="e">
        <f>IF(ISNUMBER(Regressions!S174),ROUND(Regressions!S174, 1), NA())</f>
        <v>#N/A</v>
      </c>
      <c r="R164" s="340" t="e">
        <f>IF(ISNUMBER(Regressions!T174),ROUND(Regressions!T174, 1), NA())</f>
        <v>#N/A</v>
      </c>
      <c r="S164" s="237" t="e">
        <f>IF(ISNUMBER(Regressions!U174),ROUND(Regressions!U174, 1), NA())</f>
        <v>#N/A</v>
      </c>
    </row>
    <row xmlns:x14ac="http://schemas.microsoft.com/office/spreadsheetml/2009/9/ac" r="165" x14ac:dyDescent="0.2">
      <c r="A165" s="336" t="str">
        <f>IF(ISBLANK(Regressions!A175), " ", Regressions!A175)</f>
        <v>Lesotho</v>
      </c>
      <c r="B165" s="337">
        <f>IF(ISBLANK(Regressions!B175), " ", Regressions!B175)</f>
        <v>2006</v>
      </c>
      <c r="C165" s="342" t="str">
        <f>IF(ISBLANK(Regressions!C175), " ", Regressions!C175)</f>
        <v>Secondary</v>
      </c>
      <c r="D165" s="338">
        <f>IF(ISBLANK(Regressions!D175), " ", Regressions!D175)</f>
        <v>247234</v>
      </c>
      <c r="E165" s="214" t="e">
        <f>IF(ISNUMBER(Regressions!E175),ROUND(Regressions!E175, 1), NA())</f>
        <v>#N/A</v>
      </c>
      <c r="F165" s="339" t="e">
        <f>IF(ISNUMBER(Regressions!F175),ROUND(Regressions!F175, 1), NA())</f>
        <v>#N/A</v>
      </c>
      <c r="G165" s="236" t="e">
        <f>IF(ISNUMBER(Regressions!G175),ROUND(Regressions!G175, 1), NA())</f>
        <v>#N/A</v>
      </c>
      <c r="H165" s="340" t="e">
        <f>IF(ISNUMBER(Regressions!H175),ROUND(Regressions!H175, 1), NA())</f>
        <v>#N/A</v>
      </c>
      <c r="I165" s="237" t="e">
        <f>IF(ISNUMBER(Regressions!I175),ROUND(Regressions!I175, 1), NA())</f>
        <v>#N/A</v>
      </c>
      <c r="J165" s="341" t="e">
        <f>IF(ISNUMBER(Regressions!K175),ROUND(Regressions!K175, 1), NA())</f>
        <v>#N/A</v>
      </c>
      <c r="K165" s="339" t="e">
        <f>IF(ISNUMBER(Regressions!L175),ROUND(Regressions!L175, 1), NA())</f>
        <v>#N/A</v>
      </c>
      <c r="L165" s="238" t="e">
        <f>IF(ISNUMBER(Regressions!M175),ROUND(Regressions!M175, 1), NA())</f>
        <v>#N/A</v>
      </c>
      <c r="M165" s="340" t="e">
        <f>IF(ISNUMBER(Regressions!N175),ROUND(Regressions!N175, 1), NA())</f>
        <v>#N/A</v>
      </c>
      <c r="N165" s="237" t="e">
        <f>IF(ISNUMBER(Regressions!O175),ROUND(Regressions!O175, 1), NA())</f>
        <v>#N/A</v>
      </c>
      <c r="O165" s="341" t="e">
        <f>IF(ISNUMBER(Regressions!Q175),ROUND(Regressions!Q175, 1), NA())</f>
        <v>#N/A</v>
      </c>
      <c r="P165" s="339" t="e">
        <f>IF(ISNUMBER(Regressions!R175),ROUND(Regressions!R175, 1), NA())</f>
        <v>#N/A</v>
      </c>
      <c r="Q165" s="215" t="e">
        <f>IF(ISNUMBER(Regressions!S175),ROUND(Regressions!S175, 1), NA())</f>
        <v>#N/A</v>
      </c>
      <c r="R165" s="340" t="e">
        <f>IF(ISNUMBER(Regressions!T175),ROUND(Regressions!T175, 1), NA())</f>
        <v>#N/A</v>
      </c>
      <c r="S165" s="237" t="e">
        <f>IF(ISNUMBER(Regressions!U175),ROUND(Regressions!U175, 1), NA())</f>
        <v>#N/A</v>
      </c>
    </row>
    <row xmlns:x14ac="http://schemas.microsoft.com/office/spreadsheetml/2009/9/ac" r="166" x14ac:dyDescent="0.2">
      <c r="A166" s="336" t="str">
        <f>IF(ISBLANK(Regressions!A176), " ", Regressions!A176)</f>
        <v>Lesotho</v>
      </c>
      <c r="B166" s="337">
        <f>IF(ISBLANK(Regressions!B176), " ", Regressions!B176)</f>
        <v>2007</v>
      </c>
      <c r="C166" s="342" t="str">
        <f>IF(ISBLANK(Regressions!C176), " ", Regressions!C176)</f>
        <v>Secondary</v>
      </c>
      <c r="D166" s="338">
        <f>IF(ISBLANK(Regressions!D176), " ", Regressions!D176)</f>
        <v>243826</v>
      </c>
      <c r="E166" s="214" t="e">
        <f>IF(ISNUMBER(Regressions!E176),ROUND(Regressions!E176, 1), NA())</f>
        <v>#N/A</v>
      </c>
      <c r="F166" s="339" t="e">
        <f>IF(ISNUMBER(Regressions!F176),ROUND(Regressions!F176, 1), NA())</f>
        <v>#N/A</v>
      </c>
      <c r="G166" s="236" t="e">
        <f>IF(ISNUMBER(Regressions!G176),ROUND(Regressions!G176, 1), NA())</f>
        <v>#N/A</v>
      </c>
      <c r="H166" s="340" t="e">
        <f>IF(ISNUMBER(Regressions!H176),ROUND(Regressions!H176, 1), NA())</f>
        <v>#N/A</v>
      </c>
      <c r="I166" s="237" t="e">
        <f>IF(ISNUMBER(Regressions!I176),ROUND(Regressions!I176, 1), NA())</f>
        <v>#N/A</v>
      </c>
      <c r="J166" s="341" t="e">
        <f>IF(ISNUMBER(Regressions!K176),ROUND(Regressions!K176, 1), NA())</f>
        <v>#N/A</v>
      </c>
      <c r="K166" s="339" t="e">
        <f>IF(ISNUMBER(Regressions!L176),ROUND(Regressions!L176, 1), NA())</f>
        <v>#N/A</v>
      </c>
      <c r="L166" s="238" t="e">
        <f>IF(ISNUMBER(Regressions!M176),ROUND(Regressions!M176, 1), NA())</f>
        <v>#N/A</v>
      </c>
      <c r="M166" s="340" t="e">
        <f>IF(ISNUMBER(Regressions!N176),ROUND(Regressions!N176, 1), NA())</f>
        <v>#N/A</v>
      </c>
      <c r="N166" s="237" t="e">
        <f>IF(ISNUMBER(Regressions!O176),ROUND(Regressions!O176, 1), NA())</f>
        <v>#N/A</v>
      </c>
      <c r="O166" s="341" t="e">
        <f>IF(ISNUMBER(Regressions!Q176),ROUND(Regressions!Q176, 1), NA())</f>
        <v>#N/A</v>
      </c>
      <c r="P166" s="339" t="e">
        <f>IF(ISNUMBER(Regressions!R176),ROUND(Regressions!R176, 1), NA())</f>
        <v>#N/A</v>
      </c>
      <c r="Q166" s="215" t="e">
        <f>IF(ISNUMBER(Regressions!S176),ROUND(Regressions!S176, 1), NA())</f>
        <v>#N/A</v>
      </c>
      <c r="R166" s="340" t="e">
        <f>IF(ISNUMBER(Regressions!T176),ROUND(Regressions!T176, 1), NA())</f>
        <v>#N/A</v>
      </c>
      <c r="S166" s="237" t="e">
        <f>IF(ISNUMBER(Regressions!U176),ROUND(Regressions!U176, 1), NA())</f>
        <v>#N/A</v>
      </c>
    </row>
    <row xmlns:x14ac="http://schemas.microsoft.com/office/spreadsheetml/2009/9/ac" r="167" x14ac:dyDescent="0.2">
      <c r="A167" s="336" t="str">
        <f>IF(ISBLANK(Regressions!A177), " ", Regressions!A177)</f>
        <v>Lesotho</v>
      </c>
      <c r="B167" s="337">
        <f>IF(ISBLANK(Regressions!B177), " ", Regressions!B177)</f>
        <v>2008</v>
      </c>
      <c r="C167" s="342" t="str">
        <f>IF(ISBLANK(Regressions!C177), " ", Regressions!C177)</f>
        <v>Secondary</v>
      </c>
      <c r="D167" s="338">
        <f>IF(ISBLANK(Regressions!D177), " ", Regressions!D177)</f>
        <v>240092</v>
      </c>
      <c r="E167" s="214" t="e">
        <f>IF(ISNUMBER(Regressions!E177),ROUND(Regressions!E177, 1), NA())</f>
        <v>#N/A</v>
      </c>
      <c r="F167" s="339" t="e">
        <f>IF(ISNUMBER(Regressions!F177),ROUND(Regressions!F177, 1), NA())</f>
        <v>#N/A</v>
      </c>
      <c r="G167" s="236" t="e">
        <f>IF(ISNUMBER(Regressions!G177),ROUND(Regressions!G177, 1), NA())</f>
        <v>#N/A</v>
      </c>
      <c r="H167" s="340" t="e">
        <f>IF(ISNUMBER(Regressions!H177),ROUND(Regressions!H177, 1), NA())</f>
        <v>#N/A</v>
      </c>
      <c r="I167" s="237" t="e">
        <f>IF(ISNUMBER(Regressions!I177),ROUND(Regressions!I177, 1), NA())</f>
        <v>#N/A</v>
      </c>
      <c r="J167" s="341" t="e">
        <f>IF(ISNUMBER(Regressions!K177),ROUND(Regressions!K177, 1), NA())</f>
        <v>#N/A</v>
      </c>
      <c r="K167" s="339" t="e">
        <f>IF(ISNUMBER(Regressions!L177),ROUND(Regressions!L177, 1), NA())</f>
        <v>#N/A</v>
      </c>
      <c r="L167" s="238" t="e">
        <f>IF(ISNUMBER(Regressions!M177),ROUND(Regressions!M177, 1), NA())</f>
        <v>#N/A</v>
      </c>
      <c r="M167" s="340" t="e">
        <f>IF(ISNUMBER(Regressions!N177),ROUND(Regressions!N177, 1), NA())</f>
        <v>#N/A</v>
      </c>
      <c r="N167" s="237" t="e">
        <f>IF(ISNUMBER(Regressions!O177),ROUND(Regressions!O177, 1), NA())</f>
        <v>#N/A</v>
      </c>
      <c r="O167" s="341" t="e">
        <f>IF(ISNUMBER(Regressions!Q177),ROUND(Regressions!Q177, 1), NA())</f>
        <v>#N/A</v>
      </c>
      <c r="P167" s="339" t="e">
        <f>IF(ISNUMBER(Regressions!R177),ROUND(Regressions!R177, 1), NA())</f>
        <v>#N/A</v>
      </c>
      <c r="Q167" s="215" t="e">
        <f>IF(ISNUMBER(Regressions!S177),ROUND(Regressions!S177, 1), NA())</f>
        <v>#N/A</v>
      </c>
      <c r="R167" s="340" t="e">
        <f>IF(ISNUMBER(Regressions!T177),ROUND(Regressions!T177, 1), NA())</f>
        <v>#N/A</v>
      </c>
      <c r="S167" s="237" t="e">
        <f>IF(ISNUMBER(Regressions!U177),ROUND(Regressions!U177, 1), NA())</f>
        <v>#N/A</v>
      </c>
    </row>
    <row xmlns:x14ac="http://schemas.microsoft.com/office/spreadsheetml/2009/9/ac" r="168" x14ac:dyDescent="0.2">
      <c r="A168" s="336" t="str">
        <f>IF(ISBLANK(Regressions!A178), " ", Regressions!A178)</f>
        <v>Lesotho</v>
      </c>
      <c r="B168" s="337">
        <f>IF(ISBLANK(Regressions!B178), " ", Regressions!B178)</f>
        <v>2009</v>
      </c>
      <c r="C168" s="342" t="str">
        <f>IF(ISBLANK(Regressions!C178), " ", Regressions!C178)</f>
        <v>Secondary</v>
      </c>
      <c r="D168" s="338">
        <f>IF(ISBLANK(Regressions!D178), " ", Regressions!D178)</f>
        <v>237592</v>
      </c>
      <c r="E168" s="214" t="e">
        <f>IF(ISNUMBER(Regressions!E178),ROUND(Regressions!E178, 1), NA())</f>
        <v>#N/A</v>
      </c>
      <c r="F168" s="339" t="e">
        <f>IF(ISNUMBER(Regressions!F178),ROUND(Regressions!F178, 1), NA())</f>
        <v>#N/A</v>
      </c>
      <c r="G168" s="236" t="e">
        <f>IF(ISNUMBER(Regressions!G178),ROUND(Regressions!G178, 1), NA())</f>
        <v>#N/A</v>
      </c>
      <c r="H168" s="340" t="e">
        <f>IF(ISNUMBER(Regressions!H178),ROUND(Regressions!H178, 1), NA())</f>
        <v>#N/A</v>
      </c>
      <c r="I168" s="237" t="e">
        <f>IF(ISNUMBER(Regressions!I178),ROUND(Regressions!I178, 1), NA())</f>
        <v>#N/A</v>
      </c>
      <c r="J168" s="341" t="e">
        <f>IF(ISNUMBER(Regressions!K178),ROUND(Regressions!K178, 1), NA())</f>
        <v>#N/A</v>
      </c>
      <c r="K168" s="339" t="e">
        <f>IF(ISNUMBER(Regressions!L178),ROUND(Regressions!L178, 1), NA())</f>
        <v>#N/A</v>
      </c>
      <c r="L168" s="238" t="e">
        <f>IF(ISNUMBER(Regressions!M178),ROUND(Regressions!M178, 1), NA())</f>
        <v>#N/A</v>
      </c>
      <c r="M168" s="340" t="e">
        <f>IF(ISNUMBER(Regressions!N178),ROUND(Regressions!N178, 1), NA())</f>
        <v>#N/A</v>
      </c>
      <c r="N168" s="237" t="e">
        <f>IF(ISNUMBER(Regressions!O178),ROUND(Regressions!O178, 1), NA())</f>
        <v>#N/A</v>
      </c>
      <c r="O168" s="341" t="e">
        <f>IF(ISNUMBER(Regressions!Q178),ROUND(Regressions!Q178, 1), NA())</f>
        <v>#N/A</v>
      </c>
      <c r="P168" s="339" t="e">
        <f>IF(ISNUMBER(Regressions!R178),ROUND(Regressions!R178, 1), NA())</f>
        <v>#N/A</v>
      </c>
      <c r="Q168" s="215" t="e">
        <f>IF(ISNUMBER(Regressions!S178),ROUND(Regressions!S178, 1), NA())</f>
        <v>#N/A</v>
      </c>
      <c r="R168" s="340" t="e">
        <f>IF(ISNUMBER(Regressions!T178),ROUND(Regressions!T178, 1), NA())</f>
        <v>#N/A</v>
      </c>
      <c r="S168" s="237" t="e">
        <f>IF(ISNUMBER(Regressions!U178),ROUND(Regressions!U178, 1), NA())</f>
        <v>#N/A</v>
      </c>
    </row>
    <row xmlns:x14ac="http://schemas.microsoft.com/office/spreadsheetml/2009/9/ac" r="169" x14ac:dyDescent="0.2">
      <c r="A169" s="336" t="str">
        <f>IF(ISBLANK(Regressions!A179), " ", Regressions!A179)</f>
        <v>Lesotho</v>
      </c>
      <c r="B169" s="337">
        <f>IF(ISBLANK(Regressions!B179), " ", Regressions!B179)</f>
        <v>2010</v>
      </c>
      <c r="C169" s="342" t="str">
        <f>IF(ISBLANK(Regressions!C179), " ", Regressions!C179)</f>
        <v>Secondary</v>
      </c>
      <c r="D169" s="338">
        <f>IF(ISBLANK(Regressions!D179), " ", Regressions!D179)</f>
        <v>235500</v>
      </c>
      <c r="E169" s="214" t="e">
        <f>IF(ISNUMBER(Regressions!E179),ROUND(Regressions!E179, 1), NA())</f>
        <v>#N/A</v>
      </c>
      <c r="F169" s="339" t="e">
        <f>IF(ISNUMBER(Regressions!F179),ROUND(Regressions!F179, 1), NA())</f>
        <v>#N/A</v>
      </c>
      <c r="G169" s="236" t="e">
        <f>IF(ISNUMBER(Regressions!G179),ROUND(Regressions!G179, 1), NA())</f>
        <v>#N/A</v>
      </c>
      <c r="H169" s="340" t="e">
        <f>IF(ISNUMBER(Regressions!H179),ROUND(Regressions!H179, 1), NA())</f>
        <v>#N/A</v>
      </c>
      <c r="I169" s="237" t="e">
        <f>IF(ISNUMBER(Regressions!I179),ROUND(Regressions!I179, 1), NA())</f>
        <v>#N/A</v>
      </c>
      <c r="J169" s="341" t="e">
        <f>IF(ISNUMBER(Regressions!K179),ROUND(Regressions!K179, 1), NA())</f>
        <v>#N/A</v>
      </c>
      <c r="K169" s="339" t="e">
        <f>IF(ISNUMBER(Regressions!L179),ROUND(Regressions!L179, 1), NA())</f>
        <v>#N/A</v>
      </c>
      <c r="L169" s="238" t="e">
        <f>IF(ISNUMBER(Regressions!M179),ROUND(Regressions!M179, 1), NA())</f>
        <v>#N/A</v>
      </c>
      <c r="M169" s="340" t="e">
        <f>IF(ISNUMBER(Regressions!N179),ROUND(Regressions!N179, 1), NA())</f>
        <v>#N/A</v>
      </c>
      <c r="N169" s="237" t="e">
        <f>IF(ISNUMBER(Regressions!O179),ROUND(Regressions!O179, 1), NA())</f>
        <v>#N/A</v>
      </c>
      <c r="O169" s="341" t="e">
        <f>IF(ISNUMBER(Regressions!Q179),ROUND(Regressions!Q179, 1), NA())</f>
        <v>#N/A</v>
      </c>
      <c r="P169" s="339" t="e">
        <f>IF(ISNUMBER(Regressions!R179),ROUND(Regressions!R179, 1), NA())</f>
        <v>#N/A</v>
      </c>
      <c r="Q169" s="215" t="e">
        <f>IF(ISNUMBER(Regressions!S179),ROUND(Regressions!S179, 1), NA())</f>
        <v>#N/A</v>
      </c>
      <c r="R169" s="340" t="e">
        <f>IF(ISNUMBER(Regressions!T179),ROUND(Regressions!T179, 1), NA())</f>
        <v>#N/A</v>
      </c>
      <c r="S169" s="237" t="e">
        <f>IF(ISNUMBER(Regressions!U179),ROUND(Regressions!U179, 1), NA())</f>
        <v>#N/A</v>
      </c>
    </row>
    <row xmlns:x14ac="http://schemas.microsoft.com/office/spreadsheetml/2009/9/ac" r="170" x14ac:dyDescent="0.2">
      <c r="A170" s="336" t="str">
        <f>IF(ISBLANK(Regressions!A180), " ", Regressions!A180)</f>
        <v>Lesotho</v>
      </c>
      <c r="B170" s="337">
        <f>IF(ISBLANK(Regressions!B180), " ", Regressions!B180)</f>
        <v>2011</v>
      </c>
      <c r="C170" s="342" t="str">
        <f>IF(ISBLANK(Regressions!C180), " ", Regressions!C180)</f>
        <v>Secondary</v>
      </c>
      <c r="D170" s="338">
        <f>IF(ISBLANK(Regressions!D180), " ", Regressions!D180)</f>
        <v>233886</v>
      </c>
      <c r="E170" s="214" t="e">
        <f>IF(ISNUMBER(Regressions!E180),ROUND(Regressions!E180, 1), NA())</f>
        <v>#N/A</v>
      </c>
      <c r="F170" s="339" t="e">
        <f>IF(ISNUMBER(Regressions!F180),ROUND(Regressions!F180, 1), NA())</f>
        <v>#N/A</v>
      </c>
      <c r="G170" s="236" t="e">
        <f>IF(ISNUMBER(Regressions!G180),ROUND(Regressions!G180, 1), NA())</f>
        <v>#N/A</v>
      </c>
      <c r="H170" s="340" t="e">
        <f>IF(ISNUMBER(Regressions!H180),ROUND(Regressions!H180, 1), NA())</f>
        <v>#N/A</v>
      </c>
      <c r="I170" s="237" t="e">
        <f>IF(ISNUMBER(Regressions!I180),ROUND(Regressions!I180, 1), NA())</f>
        <v>#N/A</v>
      </c>
      <c r="J170" s="341" t="e">
        <f>IF(ISNUMBER(Regressions!K180),ROUND(Regressions!K180, 1), NA())</f>
        <v>#N/A</v>
      </c>
      <c r="K170" s="339" t="e">
        <f>IF(ISNUMBER(Regressions!L180),ROUND(Regressions!L180, 1), NA())</f>
        <v>#N/A</v>
      </c>
      <c r="L170" s="238" t="e">
        <f>IF(ISNUMBER(Regressions!M180),ROUND(Regressions!M180, 1), NA())</f>
        <v>#N/A</v>
      </c>
      <c r="M170" s="340" t="e">
        <f>IF(ISNUMBER(Regressions!N180),ROUND(Regressions!N180, 1), NA())</f>
        <v>#N/A</v>
      </c>
      <c r="N170" s="237" t="e">
        <f>IF(ISNUMBER(Regressions!O180),ROUND(Regressions!O180, 1), NA())</f>
        <v>#N/A</v>
      </c>
      <c r="O170" s="341" t="e">
        <f>IF(ISNUMBER(Regressions!Q180),ROUND(Regressions!Q180, 1), NA())</f>
        <v>#N/A</v>
      </c>
      <c r="P170" s="339" t="e">
        <f>IF(ISNUMBER(Regressions!R180),ROUND(Regressions!R180, 1), NA())</f>
        <v>#N/A</v>
      </c>
      <c r="Q170" s="215" t="e">
        <f>IF(ISNUMBER(Regressions!S180),ROUND(Regressions!S180, 1), NA())</f>
        <v>#N/A</v>
      </c>
      <c r="R170" s="340" t="e">
        <f>IF(ISNUMBER(Regressions!T180),ROUND(Regressions!T180, 1), NA())</f>
        <v>#N/A</v>
      </c>
      <c r="S170" s="237" t="e">
        <f>IF(ISNUMBER(Regressions!U180),ROUND(Regressions!U180, 1), NA())</f>
        <v>#N/A</v>
      </c>
    </row>
    <row xmlns:x14ac="http://schemas.microsoft.com/office/spreadsheetml/2009/9/ac" r="171" x14ac:dyDescent="0.2">
      <c r="A171" s="336" t="str">
        <f>IF(ISBLANK(Regressions!A181), " ", Regressions!A181)</f>
        <v>Lesotho</v>
      </c>
      <c r="B171" s="337">
        <f>IF(ISBLANK(Regressions!B181), " ", Regressions!B181)</f>
        <v>2012</v>
      </c>
      <c r="C171" s="342" t="str">
        <f>IF(ISBLANK(Regressions!C181), " ", Regressions!C181)</f>
        <v>Secondary</v>
      </c>
      <c r="D171" s="338">
        <f>IF(ISBLANK(Regressions!D181), " ", Regressions!D181)</f>
        <v>232289</v>
      </c>
      <c r="E171" s="214" t="e">
        <f>IF(ISNUMBER(Regressions!E181),ROUND(Regressions!E181, 1), NA())</f>
        <v>#N/A</v>
      </c>
      <c r="F171" s="339" t="e">
        <f>IF(ISNUMBER(Regressions!F181),ROUND(Regressions!F181, 1), NA())</f>
        <v>#N/A</v>
      </c>
      <c r="G171" s="236" t="e">
        <f>IF(ISNUMBER(Regressions!G181),ROUND(Regressions!G181, 1), NA())</f>
        <v>#N/A</v>
      </c>
      <c r="H171" s="340" t="e">
        <f>IF(ISNUMBER(Regressions!H181),ROUND(Regressions!H181, 1), NA())</f>
        <v>#N/A</v>
      </c>
      <c r="I171" s="237" t="e">
        <f>IF(ISNUMBER(Regressions!I181),ROUND(Regressions!I181, 1), NA())</f>
        <v>#N/A</v>
      </c>
      <c r="J171" s="341" t="e">
        <f>IF(ISNUMBER(Regressions!K181),ROUND(Regressions!K181, 1), NA())</f>
        <v>#N/A</v>
      </c>
      <c r="K171" s="339" t="e">
        <f>IF(ISNUMBER(Regressions!L181),ROUND(Regressions!L181, 1), NA())</f>
        <v>#N/A</v>
      </c>
      <c r="L171" s="238" t="e">
        <f>IF(ISNUMBER(Regressions!M181),ROUND(Regressions!M181, 1), NA())</f>
        <v>#N/A</v>
      </c>
      <c r="M171" s="340" t="e">
        <f>IF(ISNUMBER(Regressions!N181),ROUND(Regressions!N181, 1), NA())</f>
        <v>#N/A</v>
      </c>
      <c r="N171" s="237" t="e">
        <f>IF(ISNUMBER(Regressions!O181),ROUND(Regressions!O181, 1), NA())</f>
        <v>#N/A</v>
      </c>
      <c r="O171" s="341" t="e">
        <f>IF(ISNUMBER(Regressions!Q181),ROUND(Regressions!Q181, 1), NA())</f>
        <v>#N/A</v>
      </c>
      <c r="P171" s="339" t="e">
        <f>IF(ISNUMBER(Regressions!R181),ROUND(Regressions!R181, 1), NA())</f>
        <v>#N/A</v>
      </c>
      <c r="Q171" s="215" t="e">
        <f>IF(ISNUMBER(Regressions!S181),ROUND(Regressions!S181, 1), NA())</f>
        <v>#N/A</v>
      </c>
      <c r="R171" s="340" t="e">
        <f>IF(ISNUMBER(Regressions!T181),ROUND(Regressions!T181, 1), NA())</f>
        <v>#N/A</v>
      </c>
      <c r="S171" s="237" t="e">
        <f>IF(ISNUMBER(Regressions!U181),ROUND(Regressions!U181, 1), NA())</f>
        <v>#N/A</v>
      </c>
    </row>
    <row xmlns:x14ac="http://schemas.microsoft.com/office/spreadsheetml/2009/9/ac" r="172" x14ac:dyDescent="0.2">
      <c r="A172" s="336" t="str">
        <f>IF(ISBLANK(Regressions!A182), " ", Regressions!A182)</f>
        <v>Lesotho</v>
      </c>
      <c r="B172" s="337">
        <f>IF(ISBLANK(Regressions!B182), " ", Regressions!B182)</f>
        <v>2013</v>
      </c>
      <c r="C172" s="342" t="str">
        <f>IF(ISBLANK(Regressions!C182), " ", Regressions!C182)</f>
        <v>Secondary</v>
      </c>
      <c r="D172" s="338">
        <f>IF(ISBLANK(Regressions!D182), " ", Regressions!D182)</f>
        <v>230815</v>
      </c>
      <c r="E172" s="214" t="e">
        <f>IF(ISNUMBER(Regressions!E182),ROUND(Regressions!E182, 1), NA())</f>
        <v>#N/A</v>
      </c>
      <c r="F172" s="339" t="e">
        <f>IF(ISNUMBER(Regressions!F182),ROUND(Regressions!F182, 1), NA())</f>
        <v>#N/A</v>
      </c>
      <c r="G172" s="236" t="e">
        <f>IF(ISNUMBER(Regressions!G182),ROUND(Regressions!G182, 1), NA())</f>
        <v>#N/A</v>
      </c>
      <c r="H172" s="340" t="e">
        <f>IF(ISNUMBER(Regressions!H182),ROUND(Regressions!H182, 1), NA())</f>
        <v>#N/A</v>
      </c>
      <c r="I172" s="237" t="e">
        <f>IF(ISNUMBER(Regressions!I182),ROUND(Regressions!I182, 1), NA())</f>
        <v>#N/A</v>
      </c>
      <c r="J172" s="341" t="e">
        <f>IF(ISNUMBER(Regressions!K182),ROUND(Regressions!K182, 1), NA())</f>
        <v>#N/A</v>
      </c>
      <c r="K172" s="339" t="e">
        <f>IF(ISNUMBER(Regressions!L182),ROUND(Regressions!L182, 1), NA())</f>
        <v>#N/A</v>
      </c>
      <c r="L172" s="238" t="e">
        <f>IF(ISNUMBER(Regressions!M182),ROUND(Regressions!M182, 1), NA())</f>
        <v>#N/A</v>
      </c>
      <c r="M172" s="340" t="e">
        <f>IF(ISNUMBER(Regressions!N182),ROUND(Regressions!N182, 1), NA())</f>
        <v>#N/A</v>
      </c>
      <c r="N172" s="237" t="e">
        <f>IF(ISNUMBER(Regressions!O182),ROUND(Regressions!O182, 1), NA())</f>
        <v>#N/A</v>
      </c>
      <c r="O172" s="341" t="e">
        <f>IF(ISNUMBER(Regressions!Q182),ROUND(Regressions!Q182, 1), NA())</f>
        <v>#N/A</v>
      </c>
      <c r="P172" s="339" t="e">
        <f>IF(ISNUMBER(Regressions!R182),ROUND(Regressions!R182, 1), NA())</f>
        <v>#N/A</v>
      </c>
      <c r="Q172" s="215" t="e">
        <f>IF(ISNUMBER(Regressions!S182),ROUND(Regressions!S182, 1), NA())</f>
        <v>#N/A</v>
      </c>
      <c r="R172" s="340" t="e">
        <f>IF(ISNUMBER(Regressions!T182),ROUND(Regressions!T182, 1), NA())</f>
        <v>#N/A</v>
      </c>
      <c r="S172" s="237" t="e">
        <f>IF(ISNUMBER(Regressions!U182),ROUND(Regressions!U182, 1), NA())</f>
        <v>#N/A</v>
      </c>
    </row>
    <row xmlns:x14ac="http://schemas.microsoft.com/office/spreadsheetml/2009/9/ac" r="173" x14ac:dyDescent="0.2">
      <c r="A173" s="336" t="str">
        <f>IF(ISBLANK(Regressions!A183), " ", Regressions!A183)</f>
        <v>Lesotho</v>
      </c>
      <c r="B173" s="337">
        <f>IF(ISBLANK(Regressions!B183), " ", Regressions!B183)</f>
        <v>2014</v>
      </c>
      <c r="C173" s="342" t="str">
        <f>IF(ISBLANK(Regressions!C183), " ", Regressions!C183)</f>
        <v>Secondary</v>
      </c>
      <c r="D173" s="338">
        <f>IF(ISBLANK(Regressions!D183), " ", Regressions!D183)</f>
        <v>229102</v>
      </c>
      <c r="E173" s="214" t="e">
        <f>IF(ISNUMBER(Regressions!E183),ROUND(Regressions!E183, 1), NA())</f>
        <v>#N/A</v>
      </c>
      <c r="F173" s="339" t="e">
        <f>IF(ISNUMBER(Regressions!F183),ROUND(Regressions!F183, 1), NA())</f>
        <v>#N/A</v>
      </c>
      <c r="G173" s="236" t="e">
        <f>IF(ISNUMBER(Regressions!G183),ROUND(Regressions!G183, 1), NA())</f>
        <v>#N/A</v>
      </c>
      <c r="H173" s="340" t="e">
        <f>IF(ISNUMBER(Regressions!H183),ROUND(Regressions!H183, 1), NA())</f>
        <v>#N/A</v>
      </c>
      <c r="I173" s="237" t="e">
        <f>IF(ISNUMBER(Regressions!I183),ROUND(Regressions!I183, 1), NA())</f>
        <v>#N/A</v>
      </c>
      <c r="J173" s="341" t="e">
        <f>IF(ISNUMBER(Regressions!K183),ROUND(Regressions!K183, 1), NA())</f>
        <v>#N/A</v>
      </c>
      <c r="K173" s="339" t="e">
        <f>IF(ISNUMBER(Regressions!L183),ROUND(Regressions!L183, 1), NA())</f>
        <v>#N/A</v>
      </c>
      <c r="L173" s="238" t="e">
        <f>IF(ISNUMBER(Regressions!M183),ROUND(Regressions!M183, 1), NA())</f>
        <v>#N/A</v>
      </c>
      <c r="M173" s="340" t="e">
        <f>IF(ISNUMBER(Regressions!N183),ROUND(Regressions!N183, 1), NA())</f>
        <v>#N/A</v>
      </c>
      <c r="N173" s="237" t="e">
        <f>IF(ISNUMBER(Regressions!O183),ROUND(Regressions!O183, 1), NA())</f>
        <v>#N/A</v>
      </c>
      <c r="O173" s="341" t="e">
        <f>IF(ISNUMBER(Regressions!Q183),ROUND(Regressions!Q183, 1), NA())</f>
        <v>#N/A</v>
      </c>
      <c r="P173" s="339" t="e">
        <f>IF(ISNUMBER(Regressions!R183),ROUND(Regressions!R183, 1), NA())</f>
        <v>#N/A</v>
      </c>
      <c r="Q173" s="215" t="e">
        <f>IF(ISNUMBER(Regressions!S183),ROUND(Regressions!S183, 1), NA())</f>
        <v>#N/A</v>
      </c>
      <c r="R173" s="340" t="e">
        <f>IF(ISNUMBER(Regressions!T183),ROUND(Regressions!T183, 1), NA())</f>
        <v>#N/A</v>
      </c>
      <c r="S173" s="237" t="e">
        <f>IF(ISNUMBER(Regressions!U183),ROUND(Regressions!U183, 1), NA())</f>
        <v>#N/A</v>
      </c>
    </row>
    <row xmlns:x14ac="http://schemas.microsoft.com/office/spreadsheetml/2009/9/ac" r="174" x14ac:dyDescent="0.2">
      <c r="A174" s="336" t="str">
        <f>IF(ISBLANK(Regressions!A184), " ", Regressions!A184)</f>
        <v>Lesotho</v>
      </c>
      <c r="B174" s="337">
        <f>IF(ISBLANK(Regressions!B184), " ", Regressions!B184)</f>
        <v>2015</v>
      </c>
      <c r="C174" s="342" t="str">
        <f>IF(ISBLANK(Regressions!C184), " ", Regressions!C184)</f>
        <v>Secondary</v>
      </c>
      <c r="D174" s="338">
        <f>IF(ISBLANK(Regressions!D184), " ", Regressions!D184)</f>
        <v>227744</v>
      </c>
      <c r="E174" s="214" t="e">
        <f>IF(ISNUMBER(Regressions!E184),ROUND(Regressions!E184, 1), NA())</f>
        <v>#N/A</v>
      </c>
      <c r="F174" s="339" t="e">
        <f>IF(ISNUMBER(Regressions!F184),ROUND(Regressions!F184, 1), NA())</f>
        <v>#N/A</v>
      </c>
      <c r="G174" s="236" t="e">
        <f>IF(ISNUMBER(Regressions!G184),ROUND(Regressions!G184, 1), NA())</f>
        <v>#N/A</v>
      </c>
      <c r="H174" s="340" t="e">
        <f>IF(ISNUMBER(Regressions!H184),ROUND(Regressions!H184, 1), NA())</f>
        <v>#N/A</v>
      </c>
      <c r="I174" s="237" t="e">
        <f>IF(ISNUMBER(Regressions!I184),ROUND(Regressions!I184, 1), NA())</f>
        <v>#N/A</v>
      </c>
      <c r="J174" s="341" t="e">
        <f>IF(ISNUMBER(Regressions!K184),ROUND(Regressions!K184, 1), NA())</f>
        <v>#N/A</v>
      </c>
      <c r="K174" s="339" t="e">
        <f>IF(ISNUMBER(Regressions!L184),ROUND(Regressions!L184, 1), NA())</f>
        <v>#N/A</v>
      </c>
      <c r="L174" s="238" t="e">
        <f>IF(ISNUMBER(Regressions!M184),ROUND(Regressions!M184, 1), NA())</f>
        <v>#N/A</v>
      </c>
      <c r="M174" s="340" t="e">
        <f>IF(ISNUMBER(Regressions!N184),ROUND(Regressions!N184, 1), NA())</f>
        <v>#N/A</v>
      </c>
      <c r="N174" s="237" t="e">
        <f>IF(ISNUMBER(Regressions!O184),ROUND(Regressions!O184, 1), NA())</f>
        <v>#N/A</v>
      </c>
      <c r="O174" s="341" t="e">
        <f>IF(ISNUMBER(Regressions!Q184),ROUND(Regressions!Q184, 1), NA())</f>
        <v>#N/A</v>
      </c>
      <c r="P174" s="339" t="e">
        <f>IF(ISNUMBER(Regressions!R184),ROUND(Regressions!R184, 1), NA())</f>
        <v>#N/A</v>
      </c>
      <c r="Q174" s="215" t="e">
        <f>IF(ISNUMBER(Regressions!S184),ROUND(Regressions!S184, 1), NA())</f>
        <v>#N/A</v>
      </c>
      <c r="R174" s="340" t="e">
        <f>IF(ISNUMBER(Regressions!T184),ROUND(Regressions!T184, 1), NA())</f>
        <v>#N/A</v>
      </c>
      <c r="S174" s="237" t="e">
        <f>IF(ISNUMBER(Regressions!U184),ROUND(Regressions!U184, 1), NA())</f>
        <v>#N/A</v>
      </c>
    </row>
    <row xmlns:x14ac="http://schemas.microsoft.com/office/spreadsheetml/2009/9/ac" r="175" x14ac:dyDescent="0.2">
      <c r="A175" s="336" t="str">
        <f>IF(ISBLANK(Regressions!A185), " ", Regressions!A185)</f>
        <v>Lesotho</v>
      </c>
      <c r="B175" s="337">
        <f>IF(ISBLANK(Regressions!B185), " ", Regressions!B185)</f>
        <v>2016</v>
      </c>
      <c r="C175" s="342" t="str">
        <f>IF(ISBLANK(Regressions!C185), " ", Regressions!C185)</f>
        <v>Secondary</v>
      </c>
      <c r="D175" s="338">
        <f>IF(ISBLANK(Regressions!D185), " ", Regressions!D185)</f>
        <v>227247</v>
      </c>
      <c r="E175" s="214" t="e">
        <f>IF(ISNUMBER(Regressions!E185),ROUND(Regressions!E185, 1), NA())</f>
        <v>#N/A</v>
      </c>
      <c r="F175" s="339" t="e">
        <f>IF(ISNUMBER(Regressions!F185),ROUND(Regressions!F185, 1), NA())</f>
        <v>#N/A</v>
      </c>
      <c r="G175" s="236" t="e">
        <f>IF(ISNUMBER(Regressions!G185),ROUND(Regressions!G185, 1), NA())</f>
        <v>#N/A</v>
      </c>
      <c r="H175" s="340" t="e">
        <f>IF(ISNUMBER(Regressions!H185),ROUND(Regressions!H185, 1), NA())</f>
        <v>#N/A</v>
      </c>
      <c r="I175" s="237" t="e">
        <f>IF(ISNUMBER(Regressions!I185),ROUND(Regressions!I185, 1), NA())</f>
        <v>#N/A</v>
      </c>
      <c r="J175" s="341" t="e">
        <f>IF(ISNUMBER(Regressions!K185),ROUND(Regressions!K185, 1), NA())</f>
        <v>#N/A</v>
      </c>
      <c r="K175" s="339" t="e">
        <f>IF(ISNUMBER(Regressions!L185),ROUND(Regressions!L185, 1), NA())</f>
        <v>#N/A</v>
      </c>
      <c r="L175" s="238" t="e">
        <f>IF(ISNUMBER(Regressions!M185),ROUND(Regressions!M185, 1), NA())</f>
        <v>#N/A</v>
      </c>
      <c r="M175" s="340" t="e">
        <f>IF(ISNUMBER(Regressions!N185),ROUND(Regressions!N185, 1), NA())</f>
        <v>#N/A</v>
      </c>
      <c r="N175" s="237" t="e">
        <f>IF(ISNUMBER(Regressions!O185),ROUND(Regressions!O185, 1), NA())</f>
        <v>#N/A</v>
      </c>
      <c r="O175" s="341" t="e">
        <f>IF(ISNUMBER(Regressions!Q185),ROUND(Regressions!Q185, 1), NA())</f>
        <v>#N/A</v>
      </c>
      <c r="P175" s="339" t="e">
        <f>IF(ISNUMBER(Regressions!R185),ROUND(Regressions!R185, 1), NA())</f>
        <v>#N/A</v>
      </c>
      <c r="Q175" s="215" t="e">
        <f>IF(ISNUMBER(Regressions!S185),ROUND(Regressions!S185, 1), NA())</f>
        <v>#N/A</v>
      </c>
      <c r="R175" s="340" t="e">
        <f>IF(ISNUMBER(Regressions!T185),ROUND(Regressions!T185, 1), NA())</f>
        <v>#N/A</v>
      </c>
      <c r="S175" s="237" t="e">
        <f>IF(ISNUMBER(Regressions!U185),ROUND(Regressions!U185, 1), NA())</f>
        <v>#N/A</v>
      </c>
    </row>
    <row xmlns:x14ac="http://schemas.microsoft.com/office/spreadsheetml/2009/9/ac" r="176" x14ac:dyDescent="0.2">
      <c r="A176" s="336" t="str">
        <f>IF(ISBLANK(Regressions!A186), " ", Regressions!A186)</f>
        <v>Lesotho</v>
      </c>
      <c r="B176" s="337">
        <f>IF(ISBLANK(Regressions!B186), " ", Regressions!B186)</f>
        <v>2017</v>
      </c>
      <c r="C176" s="342" t="str">
        <f>IF(ISBLANK(Regressions!C186), " ", Regressions!C186)</f>
        <v>Secondary</v>
      </c>
      <c r="D176" s="338">
        <f>IF(ISBLANK(Regressions!D186), " ", Regressions!D186)</f>
        <v>228179</v>
      </c>
      <c r="E176" s="214" t="e">
        <f>IF(ISNUMBER(Regressions!E186),ROUND(Regressions!E186, 1), NA())</f>
        <v>#N/A</v>
      </c>
      <c r="F176" s="339" t="e">
        <f>IF(ISNUMBER(Regressions!F186),ROUND(Regressions!F186, 1), NA())</f>
        <v>#N/A</v>
      </c>
      <c r="G176" s="236" t="e">
        <f>IF(ISNUMBER(Regressions!G186),ROUND(Regressions!G186, 1), NA())</f>
        <v>#N/A</v>
      </c>
      <c r="H176" s="340" t="e">
        <f>IF(ISNUMBER(Regressions!H186),ROUND(Regressions!H186, 1), NA())</f>
        <v>#N/A</v>
      </c>
      <c r="I176" s="237" t="e">
        <f>IF(ISNUMBER(Regressions!I186),ROUND(Regressions!I186, 1), NA())</f>
        <v>#N/A</v>
      </c>
      <c r="J176" s="341" t="e">
        <f>IF(ISNUMBER(Regressions!K186),ROUND(Regressions!K186, 1), NA())</f>
        <v>#N/A</v>
      </c>
      <c r="K176" s="339" t="e">
        <f>IF(ISNUMBER(Regressions!L186),ROUND(Regressions!L186, 1), NA())</f>
        <v>#N/A</v>
      </c>
      <c r="L176" s="238" t="e">
        <f>IF(ISNUMBER(Regressions!M186),ROUND(Regressions!M186, 1), NA())</f>
        <v>#N/A</v>
      </c>
      <c r="M176" s="340" t="e">
        <f>IF(ISNUMBER(Regressions!N186),ROUND(Regressions!N186, 1), NA())</f>
        <v>#N/A</v>
      </c>
      <c r="N176" s="237" t="e">
        <f>IF(ISNUMBER(Regressions!O186),ROUND(Regressions!O186, 1), NA())</f>
        <v>#N/A</v>
      </c>
      <c r="O176" s="341" t="e">
        <f>IF(ISNUMBER(Regressions!Q186),ROUND(Regressions!Q186, 1), NA())</f>
        <v>#N/A</v>
      </c>
      <c r="P176" s="339" t="e">
        <f>IF(ISNUMBER(Regressions!R186),ROUND(Regressions!R186, 1), NA())</f>
        <v>#N/A</v>
      </c>
      <c r="Q176" s="215" t="e">
        <f>IF(ISNUMBER(Regressions!S186),ROUND(Regressions!S186, 1), NA())</f>
        <v>#N/A</v>
      </c>
      <c r="R176" s="340" t="e">
        <f>IF(ISNUMBER(Regressions!T186),ROUND(Regressions!T186, 1), NA())</f>
        <v>#N/A</v>
      </c>
      <c r="S176" s="237" t="e">
        <f>IF(ISNUMBER(Regressions!U186),ROUND(Regressions!U186, 1), NA())</f>
        <v>#N/A</v>
      </c>
    </row>
    <row xmlns:x14ac="http://schemas.microsoft.com/office/spreadsheetml/2009/9/ac" r="177" x14ac:dyDescent="0.2">
      <c r="A177" s="336" t="str">
        <f>IF(ISBLANK(Regressions!A187), " ", Regressions!A187)</f>
        <v>Lesotho</v>
      </c>
      <c r="B177" s="337">
        <f>IF(ISBLANK(Regressions!B187), " ", Regressions!B187)</f>
        <v>2018</v>
      </c>
      <c r="C177" s="342" t="str">
        <f>IF(ISBLANK(Regressions!C187), " ", Regressions!C187)</f>
        <v>Secondary</v>
      </c>
      <c r="D177" s="338">
        <f>IF(ISBLANK(Regressions!D187), " ", Regressions!D187)</f>
        <v>229034</v>
      </c>
      <c r="E177" s="214" t="e">
        <f>IF(ISNUMBER(Regressions!E187),ROUND(Regressions!E187, 1), NA())</f>
        <v>#N/A</v>
      </c>
      <c r="F177" s="339" t="e">
        <f>IF(ISNUMBER(Regressions!F187),ROUND(Regressions!F187, 1), NA())</f>
        <v>#N/A</v>
      </c>
      <c r="G177" s="236" t="e">
        <f>IF(ISNUMBER(Regressions!G187),ROUND(Regressions!G187, 1), NA())</f>
        <v>#N/A</v>
      </c>
      <c r="H177" s="340" t="e">
        <f>IF(ISNUMBER(Regressions!H187),ROUND(Regressions!H187, 1), NA())</f>
        <v>#N/A</v>
      </c>
      <c r="I177" s="237" t="e">
        <f>IF(ISNUMBER(Regressions!I187),ROUND(Regressions!I187, 1), NA())</f>
        <v>#N/A</v>
      </c>
      <c r="J177" s="341" t="e">
        <f>IF(ISNUMBER(Regressions!K187),ROUND(Regressions!K187, 1), NA())</f>
        <v>#N/A</v>
      </c>
      <c r="K177" s="339" t="e">
        <f>IF(ISNUMBER(Regressions!L187),ROUND(Regressions!L187, 1), NA())</f>
        <v>#N/A</v>
      </c>
      <c r="L177" s="238" t="e">
        <f>IF(ISNUMBER(Regressions!M187),ROUND(Regressions!M187, 1), NA())</f>
        <v>#N/A</v>
      </c>
      <c r="M177" s="340" t="e">
        <f>IF(ISNUMBER(Regressions!N187),ROUND(Regressions!N187, 1), NA())</f>
        <v>#N/A</v>
      </c>
      <c r="N177" s="237" t="e">
        <f>IF(ISNUMBER(Regressions!O187),ROUND(Regressions!O187, 1), NA())</f>
        <v>#N/A</v>
      </c>
      <c r="O177" s="341" t="e">
        <f>IF(ISNUMBER(Regressions!Q187),ROUND(Regressions!Q187, 1), NA())</f>
        <v>#N/A</v>
      </c>
      <c r="P177" s="339" t="e">
        <f>IF(ISNUMBER(Regressions!R187),ROUND(Regressions!R187, 1), NA())</f>
        <v>#N/A</v>
      </c>
      <c r="Q177" s="215" t="e">
        <f>IF(ISNUMBER(Regressions!S187),ROUND(Regressions!S187, 1), NA())</f>
        <v>#N/A</v>
      </c>
      <c r="R177" s="340" t="e">
        <f>IF(ISNUMBER(Regressions!T187),ROUND(Regressions!T187, 1), NA())</f>
        <v>#N/A</v>
      </c>
      <c r="S177" s="237" t="e">
        <f>IF(ISNUMBER(Regressions!U187),ROUND(Regressions!U187, 1), NA())</f>
        <v>#N/A</v>
      </c>
    </row>
    <row xmlns:x14ac="http://schemas.microsoft.com/office/spreadsheetml/2009/9/ac" r="178" x14ac:dyDescent="0.2">
      <c r="A178" s="336" t="str">
        <f>IF(ISBLANK(Regressions!A188), " ", Regressions!A188)</f>
        <v>Lesotho</v>
      </c>
      <c r="B178" s="337">
        <f>IF(ISBLANK(Regressions!B188), " ", Regressions!B188)</f>
        <v>2019</v>
      </c>
      <c r="C178" s="342" t="str">
        <f>IF(ISBLANK(Regressions!C188), " ", Regressions!C188)</f>
        <v>Secondary</v>
      </c>
      <c r="D178" s="338">
        <f>IF(ISBLANK(Regressions!D188), " ", Regressions!D188)</f>
        <v>229917</v>
      </c>
      <c r="E178" s="214" t="e">
        <f>IF(ISNUMBER(Regressions!E188),ROUND(Regressions!E188, 1), NA())</f>
        <v>#N/A</v>
      </c>
      <c r="F178" s="339" t="e">
        <f>IF(ISNUMBER(Regressions!F188),ROUND(Regressions!F188, 1), NA())</f>
        <v>#N/A</v>
      </c>
      <c r="G178" s="236" t="e">
        <f>IF(ISNUMBER(Regressions!G188),ROUND(Regressions!G188, 1), NA())</f>
        <v>#N/A</v>
      </c>
      <c r="H178" s="340" t="e">
        <f>IF(ISNUMBER(Regressions!H188),ROUND(Regressions!H188, 1), NA())</f>
        <v>#N/A</v>
      </c>
      <c r="I178" s="237" t="e">
        <f>IF(ISNUMBER(Regressions!I188),ROUND(Regressions!I188, 1), NA())</f>
        <v>#N/A</v>
      </c>
      <c r="J178" s="341" t="e">
        <f>IF(ISNUMBER(Regressions!K188),ROUND(Regressions!K188, 1), NA())</f>
        <v>#N/A</v>
      </c>
      <c r="K178" s="339" t="e">
        <f>IF(ISNUMBER(Regressions!L188),ROUND(Regressions!L188, 1), NA())</f>
        <v>#N/A</v>
      </c>
      <c r="L178" s="238" t="e">
        <f>IF(ISNUMBER(Regressions!M188),ROUND(Regressions!M188, 1), NA())</f>
        <v>#N/A</v>
      </c>
      <c r="M178" s="340" t="e">
        <f>IF(ISNUMBER(Regressions!N188),ROUND(Regressions!N188, 1), NA())</f>
        <v>#N/A</v>
      </c>
      <c r="N178" s="237" t="e">
        <f>IF(ISNUMBER(Regressions!O188),ROUND(Regressions!O188, 1), NA())</f>
        <v>#N/A</v>
      </c>
      <c r="O178" s="341" t="e">
        <f>IF(ISNUMBER(Regressions!Q188),ROUND(Regressions!Q188, 1), NA())</f>
        <v>#N/A</v>
      </c>
      <c r="P178" s="339" t="e">
        <f>IF(ISNUMBER(Regressions!R188),ROUND(Regressions!R188, 1), NA())</f>
        <v>#N/A</v>
      </c>
      <c r="Q178" s="215" t="e">
        <f>IF(ISNUMBER(Regressions!S188),ROUND(Regressions!S188, 1), NA())</f>
        <v>#N/A</v>
      </c>
      <c r="R178" s="340" t="e">
        <f>IF(ISNUMBER(Regressions!T188),ROUND(Regressions!T188, 1), NA())</f>
        <v>#N/A</v>
      </c>
      <c r="S178" s="237" t="e">
        <f>IF(ISNUMBER(Regressions!U188),ROUND(Regressions!U188, 1), NA())</f>
        <v>#N/A</v>
      </c>
    </row>
    <row xmlns:x14ac="http://schemas.microsoft.com/office/spreadsheetml/2009/9/ac" r="179" x14ac:dyDescent="0.2">
      <c r="A179" s="336" t="str">
        <f>IF(ISBLANK(Regressions!A189), " ", Regressions!A189)</f>
        <v>Lesotho</v>
      </c>
      <c r="B179" s="337">
        <f>IF(ISBLANK(Regressions!B189), " ", Regressions!B189)</f>
        <v>2020</v>
      </c>
      <c r="C179" s="342" t="str">
        <f>IF(ISBLANK(Regressions!C189), " ", Regressions!C189)</f>
        <v>Secondary</v>
      </c>
      <c r="D179" s="338">
        <f>IF(ISBLANK(Regressions!D189), " ", Regressions!D189)</f>
        <v>230610</v>
      </c>
      <c r="E179" s="214" t="e">
        <f>IF(ISNUMBER(Regressions!E189),ROUND(Regressions!E189, 1), NA())</f>
        <v>#N/A</v>
      </c>
      <c r="F179" s="339" t="e">
        <f>IF(ISNUMBER(Regressions!F189),ROUND(Regressions!F189, 1), NA())</f>
        <v>#N/A</v>
      </c>
      <c r="G179" s="236" t="e">
        <f>IF(ISNUMBER(Regressions!G189),ROUND(Regressions!G189, 1), NA())</f>
        <v>#N/A</v>
      </c>
      <c r="H179" s="340" t="e">
        <f>IF(ISNUMBER(Regressions!H189),ROUND(Regressions!H189, 1), NA())</f>
        <v>#N/A</v>
      </c>
      <c r="I179" s="237" t="e">
        <f>IF(ISNUMBER(Regressions!I189),ROUND(Regressions!I189, 1), NA())</f>
        <v>#N/A</v>
      </c>
      <c r="J179" s="341" t="e">
        <f>IF(ISNUMBER(Regressions!K189),ROUND(Regressions!K189, 1), NA())</f>
        <v>#N/A</v>
      </c>
      <c r="K179" s="339" t="e">
        <f>IF(ISNUMBER(Regressions!L189),ROUND(Regressions!L189, 1), NA())</f>
        <v>#N/A</v>
      </c>
      <c r="L179" s="238" t="e">
        <f>IF(ISNUMBER(Regressions!M189),ROUND(Regressions!M189, 1), NA())</f>
        <v>#N/A</v>
      </c>
      <c r="M179" s="340" t="e">
        <f>IF(ISNUMBER(Regressions!N189),ROUND(Regressions!N189, 1), NA())</f>
        <v>#N/A</v>
      </c>
      <c r="N179" s="237" t="e">
        <f>IF(ISNUMBER(Regressions!O189),ROUND(Regressions!O189, 1), NA())</f>
        <v>#N/A</v>
      </c>
      <c r="O179" s="341" t="e">
        <f>IF(ISNUMBER(Regressions!Q189),ROUND(Regressions!Q189, 1), NA())</f>
        <v>#N/A</v>
      </c>
      <c r="P179" s="339" t="e">
        <f>IF(ISNUMBER(Regressions!R189),ROUND(Regressions!R189, 1), NA())</f>
        <v>#N/A</v>
      </c>
      <c r="Q179" s="215" t="e">
        <f>IF(ISNUMBER(Regressions!S189),ROUND(Regressions!S189, 1), NA())</f>
        <v>#N/A</v>
      </c>
      <c r="R179" s="340" t="e">
        <f>IF(ISNUMBER(Regressions!T189),ROUND(Regressions!T189, 1), NA())</f>
        <v>#N/A</v>
      </c>
      <c r="S179" s="237" t="e">
        <f>IF(ISNUMBER(Regressions!U189),ROUND(Regressions!U189, 1), NA())</f>
        <v>#N/A</v>
      </c>
    </row>
    <row xmlns:x14ac="http://schemas.microsoft.com/office/spreadsheetml/2009/9/ac" r="180" x14ac:dyDescent="0.2">
      <c r="A180" s="389" t="str">
        <f>IF(ISBLANK(Regressions!A190), " ", Regressions!A190)</f>
        <v>Lesotho</v>
      </c>
      <c r="B180" s="390">
        <f>IF(ISBLANK(Regressions!B190), " ", Regressions!B190)</f>
        <v>2021</v>
      </c>
      <c r="C180" s="391" t="str">
        <f>IF(ISBLANK(Regressions!C190), " ", Regressions!C190)</f>
        <v>Secondary</v>
      </c>
      <c r="D180" s="392">
        <f>IF(ISBLANK(Regressions!D190), " ", Regressions!D190)</f>
        <v>232433</v>
      </c>
      <c r="E180" s="395" t="e">
        <f>IF(ISNUMBER(Regressions!E190),ROUND(Regressions!E190, 1), NA())</f>
        <v>#N/A</v>
      </c>
      <c r="F180" s="393" t="e">
        <f>IF(ISNUMBER(Regressions!F190),ROUND(Regressions!F190, 1), NA())</f>
        <v>#N/A</v>
      </c>
      <c r="G180" s="396" t="e">
        <f>IF(ISNUMBER(Regressions!G190),ROUND(Regressions!G190, 1), NA())</f>
        <v>#N/A</v>
      </c>
      <c r="H180" s="394" t="e">
        <f>IF(ISNUMBER(Regressions!H190),ROUND(Regressions!H190, 1), NA())</f>
        <v>#N/A</v>
      </c>
      <c r="I180" s="397" t="e">
        <f>IF(ISNUMBER(Regressions!I190),ROUND(Regressions!I190, 1), NA())</f>
        <v>#N/A</v>
      </c>
      <c r="J180" s="395" t="e">
        <f>IF(ISNUMBER(Regressions!K190),ROUND(Regressions!K190, 1), NA())</f>
        <v>#N/A</v>
      </c>
      <c r="K180" s="393" t="e">
        <f>IF(ISNUMBER(Regressions!L190),ROUND(Regressions!L190, 1), NA())</f>
        <v>#N/A</v>
      </c>
      <c r="L180" s="398" t="e">
        <f>IF(ISNUMBER(Regressions!M190),ROUND(Regressions!M190, 1), NA())</f>
        <v>#N/A</v>
      </c>
      <c r="M180" s="394" t="e">
        <f>IF(ISNUMBER(Regressions!N190),ROUND(Regressions!N190, 1), NA())</f>
        <v>#N/A</v>
      </c>
      <c r="N180" s="397" t="e">
        <f>IF(ISNUMBER(Regressions!O190),ROUND(Regressions!O190, 1), NA())</f>
        <v>#N/A</v>
      </c>
      <c r="O180" s="395" t="e">
        <f>IF(ISNUMBER(Regressions!Q190),ROUND(Regressions!Q190, 1), NA())</f>
        <v>#N/A</v>
      </c>
      <c r="P180" s="393" t="e">
        <f>IF(ISNUMBER(Regressions!R190),ROUND(Regressions!R190, 1), NA())</f>
        <v>#N/A</v>
      </c>
      <c r="Q180" s="399" t="e">
        <f>IF(ISNUMBER(Regressions!S190),ROUND(Regressions!S190, 1), NA())</f>
        <v>#N/A</v>
      </c>
      <c r="R180" s="394" t="e">
        <f>IF(ISNUMBER(Regressions!T190),ROUND(Regressions!T190, 1), NA())</f>
        <v>#N/A</v>
      </c>
      <c r="S180" s="397" t="e">
        <f>IF(ISNUMBER(Regressions!U190),ROUND(Regressions!U190, 1), NA())</f>
        <v>#N/A</v>
      </c>
      <c r="T180" s="388"/>
      <c r="U180" s="388"/>
      <c r="V180" s="388"/>
      <c r="W180" s="388"/>
      <c r="X180" s="388"/>
      <c r="Y180" s="388"/>
      <c r="Z180" s="388"/>
      <c r="AA180" s="388"/>
      <c r="AB180" s="388"/>
      <c r="AC180" s="388"/>
    </row>
    <row xmlns:x14ac="http://schemas.microsoft.com/office/spreadsheetml/2009/9/ac" r="181" x14ac:dyDescent="0.2">
      <c r="A181" s="336" t="str">
        <f>IF(ISBLANK(Regressions!A191), " ", Regressions!A191)</f>
        <v>Lesotho</v>
      </c>
      <c r="B181" s="337">
        <f>IF(ISBLANK(Regressions!B191), " ", Regressions!B191)</f>
        <v>2022</v>
      </c>
      <c r="C181" s="342" t="str">
        <f>IF(ISBLANK(Regressions!C191), " ", Regressions!C191)</f>
        <v>Secondary</v>
      </c>
      <c r="D181" s="338">
        <f>IF(ISBLANK(Regressions!D191), " ", Regressions!D191)</f>
        <v>233643</v>
      </c>
      <c r="E181" s="214" t="e">
        <f>IF(ISNUMBER(Regressions!E191),ROUND(Regressions!E191, 1), NA())</f>
        <v>#N/A</v>
      </c>
      <c r="F181" s="339" t="e">
        <f>IF(ISNUMBER(Regressions!F191),ROUND(Regressions!F191, 1), NA())</f>
        <v>#N/A</v>
      </c>
      <c r="G181" s="236" t="e">
        <f>IF(ISNUMBER(Regressions!G191),ROUND(Regressions!G191, 1), NA())</f>
        <v>#N/A</v>
      </c>
      <c r="H181" s="340" t="e">
        <f>IF(ISNUMBER(Regressions!H191),ROUND(Regressions!H191, 1), NA())</f>
        <v>#N/A</v>
      </c>
      <c r="I181" s="237" t="e">
        <f>IF(ISNUMBER(Regressions!I191),ROUND(Regressions!I191, 1), NA())</f>
        <v>#N/A</v>
      </c>
      <c r="J181" s="341" t="e">
        <f>IF(ISNUMBER(Regressions!K191),ROUND(Regressions!K191, 1), NA())</f>
        <v>#N/A</v>
      </c>
      <c r="K181" s="339" t="e">
        <f>IF(ISNUMBER(Regressions!L191),ROUND(Regressions!L191, 1), NA())</f>
        <v>#N/A</v>
      </c>
      <c r="L181" s="238" t="e">
        <f>IF(ISNUMBER(Regressions!M191),ROUND(Regressions!M191, 1), NA())</f>
        <v>#N/A</v>
      </c>
      <c r="M181" s="340" t="e">
        <f>IF(ISNUMBER(Regressions!N191),ROUND(Regressions!N191, 1), NA())</f>
        <v>#N/A</v>
      </c>
      <c r="N181" s="237" t="e">
        <f>IF(ISNUMBER(Regressions!O191),ROUND(Regressions!O191, 1), NA())</f>
        <v>#N/A</v>
      </c>
      <c r="O181" s="341" t="e">
        <f>IF(ISNUMBER(Regressions!Q191),ROUND(Regressions!Q191, 1), NA())</f>
        <v>#N/A</v>
      </c>
      <c r="P181" s="339" t="e">
        <f>IF(ISNUMBER(Regressions!R191),ROUND(Regressions!R191, 1), NA())</f>
        <v>#N/A</v>
      </c>
      <c r="Q181" s="215" t="e">
        <f>IF(ISNUMBER(Regressions!S191),ROUND(Regressions!S191, 1), NA())</f>
        <v>#N/A</v>
      </c>
      <c r="R181" s="340" t="e">
        <f>IF(ISNUMBER(Regressions!T191),ROUND(Regressions!T191, 1), NA())</f>
        <v>#N/A</v>
      </c>
      <c r="S181" s="237" t="e">
        <f>IF(ISNUMBER(Regressions!U191),ROUND(Regressions!U191, 1), NA())</f>
        <v>#N/A</v>
      </c>
    </row>
    <row xmlns:x14ac="http://schemas.microsoft.com/office/spreadsheetml/2009/9/ac" r="182" x14ac:dyDescent="0.2">
      <c r="A182" s="343" t="str">
        <f>IF(ISBLANK(Regressions!A192), " ", Regressions!A192)</f>
        <v>Lesotho</v>
      </c>
      <c r="B182" s="344">
        <f>IF(ISBLANK(Regressions!B192), " ", Regressions!B192)</f>
        <v>2023</v>
      </c>
      <c r="C182" s="345" t="str">
        <f>IF(ISBLANK(Regressions!C192), " ", Regressions!C192)</f>
        <v>Secondary</v>
      </c>
      <c r="D182" s="346">
        <f>IF(ISBLANK(Regressions!D192), " ", Regressions!D192)</f>
        <v>222848</v>
      </c>
      <c r="E182" s="347" t="e">
        <f>IF(ISNUMBER(Regressions!E192),ROUND(Regressions!E192, 1), NA())</f>
        <v>#N/A</v>
      </c>
      <c r="F182" s="348" t="e">
        <f>IF(ISNUMBER(Regressions!F192),ROUND(Regressions!F192, 1), NA())</f>
        <v>#N/A</v>
      </c>
      <c r="G182" s="349" t="e">
        <f>IF(ISNUMBER(Regressions!G192),ROUND(Regressions!G192, 1), NA())</f>
        <v>#N/A</v>
      </c>
      <c r="H182" s="350" t="e">
        <f>IF(ISNUMBER(Regressions!H192),ROUND(Regressions!H192, 1), NA())</f>
        <v>#N/A</v>
      </c>
      <c r="I182" s="351" t="e">
        <f>IF(ISNUMBER(Regressions!I192),ROUND(Regressions!I192, 1), NA())</f>
        <v>#N/A</v>
      </c>
      <c r="J182" s="352" t="e">
        <f>IF(ISNUMBER(Regressions!K192),ROUND(Regressions!K192, 1), NA())</f>
        <v>#N/A</v>
      </c>
      <c r="K182" s="348" t="e">
        <f>IF(ISNUMBER(Regressions!L192),ROUND(Regressions!L192, 1), NA())</f>
        <v>#N/A</v>
      </c>
      <c r="L182" s="353" t="e">
        <f>IF(ISNUMBER(Regressions!M192),ROUND(Regressions!M192, 1), NA())</f>
        <v>#N/A</v>
      </c>
      <c r="M182" s="350" t="e">
        <f>IF(ISNUMBER(Regressions!N192),ROUND(Regressions!N192, 1), NA())</f>
        <v>#N/A</v>
      </c>
      <c r="N182" s="351" t="e">
        <f>IF(ISNUMBER(Regressions!O192),ROUND(Regressions!O192, 1), NA())</f>
        <v>#N/A</v>
      </c>
      <c r="O182" s="352" t="e">
        <f>IF(ISNUMBER(Regressions!Q192),ROUND(Regressions!Q192, 1), NA())</f>
        <v>#N/A</v>
      </c>
      <c r="P182" s="348" t="e">
        <f>IF(ISNUMBER(Regressions!R192),ROUND(Regressions!R192, 1), NA())</f>
        <v>#N/A</v>
      </c>
      <c r="Q182" s="354" t="e">
        <f>IF(ISNUMBER(Regressions!S192),ROUND(Regressions!S192, 1), NA())</f>
        <v>#N/A</v>
      </c>
      <c r="R182" s="350" t="e">
        <f>IF(ISNUMBER(Regressions!T192),ROUND(Regressions!T192, 1), NA())</f>
        <v>#N/A</v>
      </c>
      <c r="S182" s="351" t="e">
        <f>IF(ISNUMBER(Regressions!U192),ROUND(Regressions!U192, 1), NA())</f>
        <v>#N/A</v>
      </c>
    </row>
    <row xmlns:x14ac="http://schemas.microsoft.com/office/spreadsheetml/2009/9/ac" r="183" hidden="true" x14ac:dyDescent="0.2">
      <c r="A183" s="336" t="str">
        <f>IF(ISBLANK(Regressions!A193), " ", Regressions!A193)</f>
        <v>Lesotho</v>
      </c>
      <c r="B183" s="337">
        <f>IF(ISBLANK(Regressions!B193), " ", Regressions!B193)</f>
        <v>2024</v>
      </c>
      <c r="C183" s="342" t="str">
        <f>IF(ISBLANK(Regressions!C193), " ", Regressions!C193)</f>
        <v>Secondary</v>
      </c>
      <c r="D183" s="338" t="str">
        <f>IF(ISBLANK(Regressions!D193), " ", Regressions!D193)</f>
        <v> </v>
      </c>
      <c r="E183" s="214" t="e">
        <f>IF(ISNUMBER(Regressions!E193),ROUND(Regressions!E193, 1), NA())</f>
        <v>#N/A</v>
      </c>
      <c r="F183" s="339" t="e">
        <f>IF(ISNUMBER(Regressions!F193),ROUND(Regressions!F193, 1), NA())</f>
        <v>#N/A</v>
      </c>
      <c r="G183" s="236" t="e">
        <f>IF(ISNUMBER(Regressions!G193),ROUND(Regressions!G193, 1), NA())</f>
        <v>#N/A</v>
      </c>
      <c r="H183" s="340" t="e">
        <f>IF(ISNUMBER(Regressions!H193),ROUND(Regressions!H193, 1), NA())</f>
        <v>#N/A</v>
      </c>
      <c r="I183" s="237" t="e">
        <f>IF(ISNUMBER(Regressions!I193),ROUND(Regressions!I193, 1), NA())</f>
        <v>#N/A</v>
      </c>
      <c r="J183" s="341" t="e">
        <f>IF(ISNUMBER(Regressions!K193),ROUND(Regressions!K193, 1), NA())</f>
        <v>#N/A</v>
      </c>
      <c r="K183" s="339" t="e">
        <f>IF(ISNUMBER(Regressions!L193),ROUND(Regressions!L193, 1), NA())</f>
        <v>#N/A</v>
      </c>
      <c r="L183" s="238" t="e">
        <f>IF(ISNUMBER(Regressions!M193),ROUND(Regressions!M193, 1), NA())</f>
        <v>#N/A</v>
      </c>
      <c r="M183" s="340" t="e">
        <f>IF(ISNUMBER(Regressions!N193),ROUND(Regressions!N193, 1), NA())</f>
        <v>#N/A</v>
      </c>
      <c r="N183" s="237" t="e">
        <f>IF(ISNUMBER(Regressions!O193),ROUND(Regressions!O193, 1), NA())</f>
        <v>#N/A</v>
      </c>
      <c r="O183" s="341" t="e">
        <f>IF(ISNUMBER(Regressions!Q193),ROUND(Regressions!Q193, 1), NA())</f>
        <v>#N/A</v>
      </c>
      <c r="P183" s="339" t="e">
        <f>IF(ISNUMBER(Regressions!R193),ROUND(Regressions!R193, 1), NA())</f>
        <v>#N/A</v>
      </c>
      <c r="Q183" s="215" t="e">
        <f>IF(ISNUMBER(Regressions!S193),ROUND(Regressions!S193, 1), NA())</f>
        <v>#N/A</v>
      </c>
      <c r="R183" s="340" t="e">
        <f>IF(ISNUMBER(Regressions!T193),ROUND(Regressions!T193, 1), NA())</f>
        <v>#N/A</v>
      </c>
      <c r="S183" s="237" t="e">
        <f>IF(ISNUMBER(Regressions!U193),ROUND(Regressions!U193, 1), NA())</f>
        <v>#N/A</v>
      </c>
    </row>
    <row xmlns:x14ac="http://schemas.microsoft.com/office/spreadsheetml/2009/9/ac" r="184" hidden="true" x14ac:dyDescent="0.2">
      <c r="A184" s="336" t="str">
        <f>IF(ISBLANK(Regressions!A194), " ", Regressions!A194)</f>
        <v>Lesotho</v>
      </c>
      <c r="B184" s="337">
        <f>IF(ISBLANK(Regressions!B194), " ", Regressions!B194)</f>
        <v>2025</v>
      </c>
      <c r="C184" s="342" t="str">
        <f>IF(ISBLANK(Regressions!C194), " ", Regressions!C194)</f>
        <v>Secondary</v>
      </c>
      <c r="D184" s="338" t="str">
        <f>IF(ISBLANK(Regressions!D194), " ", Regressions!D194)</f>
        <v> </v>
      </c>
      <c r="E184" s="214" t="e">
        <f>IF(ISNUMBER(Regressions!E194),ROUND(Regressions!E194, 1), NA())</f>
        <v>#N/A</v>
      </c>
      <c r="F184" s="339" t="e">
        <f>IF(ISNUMBER(Regressions!F194),ROUND(Regressions!F194, 1), NA())</f>
        <v>#N/A</v>
      </c>
      <c r="G184" s="236" t="e">
        <f>IF(ISNUMBER(Regressions!G194),ROUND(Regressions!G194, 1), NA())</f>
        <v>#N/A</v>
      </c>
      <c r="H184" s="340" t="e">
        <f>IF(ISNUMBER(Regressions!H194),ROUND(Regressions!H194, 1), NA())</f>
        <v>#N/A</v>
      </c>
      <c r="I184" s="237" t="e">
        <f>IF(ISNUMBER(Regressions!I194),ROUND(Regressions!I194, 1), NA())</f>
        <v>#N/A</v>
      </c>
      <c r="J184" s="341" t="e">
        <f>IF(ISNUMBER(Regressions!K194),ROUND(Regressions!K194, 1), NA())</f>
        <v>#N/A</v>
      </c>
      <c r="K184" s="339" t="e">
        <f>IF(ISNUMBER(Regressions!L194),ROUND(Regressions!L194, 1), NA())</f>
        <v>#N/A</v>
      </c>
      <c r="L184" s="238" t="e">
        <f>IF(ISNUMBER(Regressions!M194),ROUND(Regressions!M194, 1), NA())</f>
        <v>#N/A</v>
      </c>
      <c r="M184" s="340" t="e">
        <f>IF(ISNUMBER(Regressions!N194),ROUND(Regressions!N194, 1), NA())</f>
        <v>#N/A</v>
      </c>
      <c r="N184" s="237" t="e">
        <f>IF(ISNUMBER(Regressions!O194),ROUND(Regressions!O194, 1), NA())</f>
        <v>#N/A</v>
      </c>
      <c r="O184" s="341" t="e">
        <f>IF(ISNUMBER(Regressions!Q194),ROUND(Regressions!Q194, 1), NA())</f>
        <v>#N/A</v>
      </c>
      <c r="P184" s="339" t="e">
        <f>IF(ISNUMBER(Regressions!R194),ROUND(Regressions!R194, 1), NA())</f>
        <v>#N/A</v>
      </c>
      <c r="Q184" s="215" t="e">
        <f>IF(ISNUMBER(Regressions!S194),ROUND(Regressions!S194, 1), NA())</f>
        <v>#N/A</v>
      </c>
      <c r="R184" s="340" t="e">
        <f>IF(ISNUMBER(Regressions!T194),ROUND(Regressions!T194, 1), NA())</f>
        <v>#N/A</v>
      </c>
      <c r="S184" s="237" t="e">
        <f>IF(ISNUMBER(Regressions!U194),ROUND(Regressions!U194, 1), NA())</f>
        <v>#N/A</v>
      </c>
    </row>
    <row xmlns:x14ac="http://schemas.microsoft.com/office/spreadsheetml/2009/9/ac" r="185" hidden="true" x14ac:dyDescent="0.2">
      <c r="A185" s="336" t="str">
        <f>IF(ISBLANK(Regressions!A195), " ", Regressions!A195)</f>
        <v>Lesotho</v>
      </c>
      <c r="B185" s="337">
        <f>IF(ISBLANK(Regressions!B195), " ", Regressions!B195)</f>
        <v>2026</v>
      </c>
      <c r="C185" s="342" t="str">
        <f>IF(ISBLANK(Regressions!C195), " ", Regressions!C195)</f>
        <v>Secondary</v>
      </c>
      <c r="D185" s="338" t="str">
        <f>IF(ISBLANK(Regressions!D195), " ", Regressions!D195)</f>
        <v> </v>
      </c>
      <c r="E185" s="214" t="e">
        <f>IF(ISNUMBER(Regressions!E195),ROUND(Regressions!E195, 1), NA())</f>
        <v>#N/A</v>
      </c>
      <c r="F185" s="339" t="e">
        <f>IF(ISNUMBER(Regressions!F195),ROUND(Regressions!F195, 1), NA())</f>
        <v>#N/A</v>
      </c>
      <c r="G185" s="236" t="e">
        <f>IF(ISNUMBER(Regressions!G195),ROUND(Regressions!G195, 1), NA())</f>
        <v>#N/A</v>
      </c>
      <c r="H185" s="340" t="e">
        <f>IF(ISNUMBER(Regressions!H195),ROUND(Regressions!H195, 1), NA())</f>
        <v>#N/A</v>
      </c>
      <c r="I185" s="237" t="e">
        <f>IF(ISNUMBER(Regressions!I195),ROUND(Regressions!I195, 1), NA())</f>
        <v>#N/A</v>
      </c>
      <c r="J185" s="341" t="e">
        <f>IF(ISNUMBER(Regressions!K195),ROUND(Regressions!K195, 1), NA())</f>
        <v>#N/A</v>
      </c>
      <c r="K185" s="339" t="e">
        <f>IF(ISNUMBER(Regressions!L195),ROUND(Regressions!L195, 1), NA())</f>
        <v>#N/A</v>
      </c>
      <c r="L185" s="238" t="e">
        <f>IF(ISNUMBER(Regressions!M195),ROUND(Regressions!M195, 1), NA())</f>
        <v>#N/A</v>
      </c>
      <c r="M185" s="340" t="e">
        <f>IF(ISNUMBER(Regressions!N195),ROUND(Regressions!N195, 1), NA())</f>
        <v>#N/A</v>
      </c>
      <c r="N185" s="237" t="e">
        <f>IF(ISNUMBER(Regressions!O195),ROUND(Regressions!O195, 1), NA())</f>
        <v>#N/A</v>
      </c>
      <c r="O185" s="341" t="e">
        <f>IF(ISNUMBER(Regressions!Q195),ROUND(Regressions!Q195, 1), NA())</f>
        <v>#N/A</v>
      </c>
      <c r="P185" s="339" t="e">
        <f>IF(ISNUMBER(Regressions!R195),ROUND(Regressions!R195, 1), NA())</f>
        <v>#N/A</v>
      </c>
      <c r="Q185" s="215" t="e">
        <f>IF(ISNUMBER(Regressions!S195),ROUND(Regressions!S195, 1), NA())</f>
        <v>#N/A</v>
      </c>
      <c r="R185" s="340" t="e">
        <f>IF(ISNUMBER(Regressions!T195),ROUND(Regressions!T195, 1), NA())</f>
        <v>#N/A</v>
      </c>
      <c r="S185" s="237" t="e">
        <f>IF(ISNUMBER(Regressions!U195),ROUND(Regressions!U195, 1), NA())</f>
        <v>#N/A</v>
      </c>
    </row>
    <row xmlns:x14ac="http://schemas.microsoft.com/office/spreadsheetml/2009/9/ac" r="186" hidden="true" x14ac:dyDescent="0.2">
      <c r="A186" s="336" t="str">
        <f>IF(ISBLANK(Regressions!A196), " ", Regressions!A196)</f>
        <v>Lesotho</v>
      </c>
      <c r="B186" s="337">
        <f>IF(ISBLANK(Regressions!B196), " ", Regressions!B196)</f>
        <v>2027</v>
      </c>
      <c r="C186" s="342" t="str">
        <f>IF(ISBLANK(Regressions!C196), " ", Regressions!C196)</f>
        <v>Secondary</v>
      </c>
      <c r="D186" s="338" t="str">
        <f>IF(ISBLANK(Regressions!D196), " ", Regressions!D196)</f>
        <v> </v>
      </c>
      <c r="E186" s="214" t="e">
        <f>IF(ISNUMBER(Regressions!E196),ROUND(Regressions!E196, 1), NA())</f>
        <v>#N/A</v>
      </c>
      <c r="F186" s="339" t="e">
        <f>IF(ISNUMBER(Regressions!F196),ROUND(Regressions!F196, 1), NA())</f>
        <v>#N/A</v>
      </c>
      <c r="G186" s="236" t="e">
        <f>IF(ISNUMBER(Regressions!G196),ROUND(Regressions!G196, 1), NA())</f>
        <v>#N/A</v>
      </c>
      <c r="H186" s="340" t="e">
        <f>IF(ISNUMBER(Regressions!H196),ROUND(Regressions!H196, 1), NA())</f>
        <v>#N/A</v>
      </c>
      <c r="I186" s="237" t="e">
        <f>IF(ISNUMBER(Regressions!I196),ROUND(Regressions!I196, 1), NA())</f>
        <v>#N/A</v>
      </c>
      <c r="J186" s="341" t="e">
        <f>IF(ISNUMBER(Regressions!K196),ROUND(Regressions!K196, 1), NA())</f>
        <v>#N/A</v>
      </c>
      <c r="K186" s="339" t="e">
        <f>IF(ISNUMBER(Regressions!L196),ROUND(Regressions!L196, 1), NA())</f>
        <v>#N/A</v>
      </c>
      <c r="L186" s="238" t="e">
        <f>IF(ISNUMBER(Regressions!M196),ROUND(Regressions!M196, 1), NA())</f>
        <v>#N/A</v>
      </c>
      <c r="M186" s="340" t="e">
        <f>IF(ISNUMBER(Regressions!N196),ROUND(Regressions!N196, 1), NA())</f>
        <v>#N/A</v>
      </c>
      <c r="N186" s="237" t="e">
        <f>IF(ISNUMBER(Regressions!O196),ROUND(Regressions!O196, 1), NA())</f>
        <v>#N/A</v>
      </c>
      <c r="O186" s="341" t="e">
        <f>IF(ISNUMBER(Regressions!Q196),ROUND(Regressions!Q196, 1), NA())</f>
        <v>#N/A</v>
      </c>
      <c r="P186" s="339" t="e">
        <f>IF(ISNUMBER(Regressions!R196),ROUND(Regressions!R196, 1), NA())</f>
        <v>#N/A</v>
      </c>
      <c r="Q186" s="215" t="e">
        <f>IF(ISNUMBER(Regressions!S196),ROUND(Regressions!S196, 1), NA())</f>
        <v>#N/A</v>
      </c>
      <c r="R186" s="340" t="e">
        <f>IF(ISNUMBER(Regressions!T196),ROUND(Regressions!T196, 1), NA())</f>
        <v>#N/A</v>
      </c>
      <c r="S186" s="237" t="e">
        <f>IF(ISNUMBER(Regressions!U196),ROUND(Regressions!U196, 1), NA())</f>
        <v>#N/A</v>
      </c>
    </row>
    <row xmlns:x14ac="http://schemas.microsoft.com/office/spreadsheetml/2009/9/ac" r="187" hidden="true" x14ac:dyDescent="0.2">
      <c r="A187" s="336" t="str">
        <f>IF(ISBLANK(Regressions!A197), " ", Regressions!A197)</f>
        <v>Lesotho</v>
      </c>
      <c r="B187" s="337">
        <f>IF(ISBLANK(Regressions!B197), " ", Regressions!B197)</f>
        <v>2028</v>
      </c>
      <c r="C187" s="342" t="str">
        <f>IF(ISBLANK(Regressions!C197), " ", Regressions!C197)</f>
        <v>Secondary</v>
      </c>
      <c r="D187" s="338" t="str">
        <f>IF(ISBLANK(Regressions!D197), " ", Regressions!D197)</f>
        <v> </v>
      </c>
      <c r="E187" s="214" t="e">
        <f>IF(ISNUMBER(Regressions!E197),ROUND(Regressions!E197, 1), NA())</f>
        <v>#N/A</v>
      </c>
      <c r="F187" s="339" t="e">
        <f>IF(ISNUMBER(Regressions!F197),ROUND(Regressions!F197, 1), NA())</f>
        <v>#N/A</v>
      </c>
      <c r="G187" s="236" t="e">
        <f>IF(ISNUMBER(Regressions!G197),ROUND(Regressions!G197, 1), NA())</f>
        <v>#N/A</v>
      </c>
      <c r="H187" s="340" t="e">
        <f>IF(ISNUMBER(Regressions!H197),ROUND(Regressions!H197, 1), NA())</f>
        <v>#N/A</v>
      </c>
      <c r="I187" s="237" t="e">
        <f>IF(ISNUMBER(Regressions!I197),ROUND(Regressions!I197, 1), NA())</f>
        <v>#N/A</v>
      </c>
      <c r="J187" s="341" t="e">
        <f>IF(ISNUMBER(Regressions!K197),ROUND(Regressions!K197, 1), NA())</f>
        <v>#N/A</v>
      </c>
      <c r="K187" s="339" t="e">
        <f>IF(ISNUMBER(Regressions!L197),ROUND(Regressions!L197, 1), NA())</f>
        <v>#N/A</v>
      </c>
      <c r="L187" s="238" t="e">
        <f>IF(ISNUMBER(Regressions!M197),ROUND(Regressions!M197, 1), NA())</f>
        <v>#N/A</v>
      </c>
      <c r="M187" s="340" t="e">
        <f>IF(ISNUMBER(Regressions!N197),ROUND(Regressions!N197, 1), NA())</f>
        <v>#N/A</v>
      </c>
      <c r="N187" s="237" t="e">
        <f>IF(ISNUMBER(Regressions!O197),ROUND(Regressions!O197, 1), NA())</f>
        <v>#N/A</v>
      </c>
      <c r="O187" s="341" t="e">
        <f>IF(ISNUMBER(Regressions!Q197),ROUND(Regressions!Q197, 1), NA())</f>
        <v>#N/A</v>
      </c>
      <c r="P187" s="339" t="e">
        <f>IF(ISNUMBER(Regressions!R197),ROUND(Regressions!R197, 1), NA())</f>
        <v>#N/A</v>
      </c>
      <c r="Q187" s="215" t="e">
        <f>IF(ISNUMBER(Regressions!S197),ROUND(Regressions!S197, 1), NA())</f>
        <v>#N/A</v>
      </c>
      <c r="R187" s="340" t="e">
        <f>IF(ISNUMBER(Regressions!T197),ROUND(Regressions!T197, 1), NA())</f>
        <v>#N/A</v>
      </c>
      <c r="S187" s="237" t="e">
        <f>IF(ISNUMBER(Regressions!U197),ROUND(Regressions!U197, 1), NA())</f>
        <v>#N/A</v>
      </c>
    </row>
    <row xmlns:x14ac="http://schemas.microsoft.com/office/spreadsheetml/2009/9/ac" r="188" hidden="true" x14ac:dyDescent="0.2">
      <c r="A188" s="336" t="str">
        <f>IF(ISBLANK(Regressions!A198), " ", Regressions!A198)</f>
        <v>Lesotho</v>
      </c>
      <c r="B188" s="337">
        <f>IF(ISBLANK(Regressions!B198), " ", Regressions!B198)</f>
        <v>2029</v>
      </c>
      <c r="C188" s="342" t="str">
        <f>IF(ISBLANK(Regressions!C198), " ", Regressions!C198)</f>
        <v>Secondary</v>
      </c>
      <c r="D188" s="338" t="str">
        <f>IF(ISBLANK(Regressions!D198), " ", Regressions!D198)</f>
        <v> </v>
      </c>
      <c r="E188" s="214" t="e">
        <f>IF(ISNUMBER(Regressions!E198),ROUND(Regressions!E198, 1), NA())</f>
        <v>#N/A</v>
      </c>
      <c r="F188" s="339" t="e">
        <f>IF(ISNUMBER(Regressions!F198),ROUND(Regressions!F198, 1), NA())</f>
        <v>#N/A</v>
      </c>
      <c r="G188" s="236" t="e">
        <f>IF(ISNUMBER(Regressions!G198),ROUND(Regressions!G198, 1), NA())</f>
        <v>#N/A</v>
      </c>
      <c r="H188" s="340" t="e">
        <f>IF(ISNUMBER(Regressions!H198),ROUND(Regressions!H198, 1), NA())</f>
        <v>#N/A</v>
      </c>
      <c r="I188" s="237" t="e">
        <f>IF(ISNUMBER(Regressions!I198),ROUND(Regressions!I198, 1), NA())</f>
        <v>#N/A</v>
      </c>
      <c r="J188" s="341" t="e">
        <f>IF(ISNUMBER(Regressions!K198),ROUND(Regressions!K198, 1), NA())</f>
        <v>#N/A</v>
      </c>
      <c r="K188" s="339" t="e">
        <f>IF(ISNUMBER(Regressions!L198),ROUND(Regressions!L198, 1), NA())</f>
        <v>#N/A</v>
      </c>
      <c r="L188" s="238" t="e">
        <f>IF(ISNUMBER(Regressions!M198),ROUND(Regressions!M198, 1), NA())</f>
        <v>#N/A</v>
      </c>
      <c r="M188" s="340" t="e">
        <f>IF(ISNUMBER(Regressions!N198),ROUND(Regressions!N198, 1), NA())</f>
        <v>#N/A</v>
      </c>
      <c r="N188" s="237" t="e">
        <f>IF(ISNUMBER(Regressions!O198),ROUND(Regressions!O198, 1), NA())</f>
        <v>#N/A</v>
      </c>
      <c r="O188" s="341" t="e">
        <f>IF(ISNUMBER(Regressions!Q198),ROUND(Regressions!Q198, 1), NA())</f>
        <v>#N/A</v>
      </c>
      <c r="P188" s="339" t="e">
        <f>IF(ISNUMBER(Regressions!R198),ROUND(Regressions!R198, 1), NA())</f>
        <v>#N/A</v>
      </c>
      <c r="Q188" s="215" t="e">
        <f>IF(ISNUMBER(Regressions!S198),ROUND(Regressions!S198, 1), NA())</f>
        <v>#N/A</v>
      </c>
      <c r="R188" s="340" t="e">
        <f>IF(ISNUMBER(Regressions!T198),ROUND(Regressions!T198, 1), NA())</f>
        <v>#N/A</v>
      </c>
      <c r="S188" s="237" t="e">
        <f>IF(ISNUMBER(Regressions!U198),ROUND(Regressions!U198, 1), NA())</f>
        <v>#N/A</v>
      </c>
    </row>
    <row xmlns:x14ac="http://schemas.microsoft.com/office/spreadsheetml/2009/9/ac" r="189" hidden="true" x14ac:dyDescent="0.2">
      <c r="A189" s="336" t="str">
        <f>IF(ISBLANK(Regressions!A199), " ", Regressions!A199)</f>
        <v>Lesotho</v>
      </c>
      <c r="B189" s="337">
        <f>IF(ISBLANK(Regressions!B199), " ", Regressions!B199)</f>
        <v>2030</v>
      </c>
      <c r="C189" s="342" t="str">
        <f>IF(ISBLANK(Regressions!C199), " ", Regressions!C199)</f>
        <v>Secondary</v>
      </c>
      <c r="D189" s="338" t="str">
        <f>IF(ISBLANK(Regressions!D199), " ", Regressions!D199)</f>
        <v> </v>
      </c>
      <c r="E189" s="214" t="e">
        <f>IF(ISNUMBER(Regressions!E199),ROUND(Regressions!E199, 1), NA())</f>
        <v>#N/A</v>
      </c>
      <c r="F189" s="339" t="e">
        <f>IF(ISNUMBER(Regressions!F199),ROUND(Regressions!F199, 1), NA())</f>
        <v>#N/A</v>
      </c>
      <c r="G189" s="236" t="e">
        <f>IF(ISNUMBER(Regressions!G199),ROUND(Regressions!G199, 1), NA())</f>
        <v>#N/A</v>
      </c>
      <c r="H189" s="340" t="e">
        <f>IF(ISNUMBER(Regressions!H199),ROUND(Regressions!H199, 1), NA())</f>
        <v>#N/A</v>
      </c>
      <c r="I189" s="237" t="e">
        <f>IF(ISNUMBER(Regressions!I199),ROUND(Regressions!I199, 1), NA())</f>
        <v>#N/A</v>
      </c>
      <c r="J189" s="341" t="e">
        <f>IF(ISNUMBER(Regressions!K199),ROUND(Regressions!K199, 1), NA())</f>
        <v>#N/A</v>
      </c>
      <c r="K189" s="339" t="e">
        <f>IF(ISNUMBER(Regressions!L199),ROUND(Regressions!L199, 1), NA())</f>
        <v>#N/A</v>
      </c>
      <c r="L189" s="238" t="e">
        <f>IF(ISNUMBER(Regressions!M199),ROUND(Regressions!M199, 1), NA())</f>
        <v>#N/A</v>
      </c>
      <c r="M189" s="340" t="e">
        <f>IF(ISNUMBER(Regressions!N199),ROUND(Regressions!N199, 1), NA())</f>
        <v>#N/A</v>
      </c>
      <c r="N189" s="237" t="e">
        <f>IF(ISNUMBER(Regressions!O199),ROUND(Regressions!O199, 1), NA())</f>
        <v>#N/A</v>
      </c>
      <c r="O189" s="341" t="e">
        <f>IF(ISNUMBER(Regressions!Q199),ROUND(Regressions!Q199, 1), NA())</f>
        <v>#N/A</v>
      </c>
      <c r="P189" s="339" t="e">
        <f>IF(ISNUMBER(Regressions!R199),ROUND(Regressions!R199, 1), NA())</f>
        <v>#N/A</v>
      </c>
      <c r="Q189" s="215" t="e">
        <f>IF(ISNUMBER(Regressions!S199),ROUND(Regressions!S199, 1), NA())</f>
        <v>#N/A</v>
      </c>
      <c r="R189" s="340" t="e">
        <f>IF(ISNUMBER(Regressions!T199),ROUND(Regressions!T199, 1), NA())</f>
        <v>#N/A</v>
      </c>
      <c r="S189" s="237" t="e">
        <f>IF(ISNUMBER(Regressions!U199),ROUND(Regressions!U199, 1), NA())</f>
        <v>#N/A</v>
      </c>
    </row>
    <row xmlns:x14ac="http://schemas.microsoft.com/office/spreadsheetml/2009/9/ac" r="211" x14ac:dyDescent="0.2">
      <c r="A211" s="400"/>
      <c r="B211" s="401"/>
      <c r="C211" s="402"/>
      <c r="D211" s="388"/>
      <c r="E211" s="403"/>
      <c r="F211" s="403"/>
      <c r="G211" s="404"/>
      <c r="H211" s="403"/>
      <c r="I211" s="404"/>
      <c r="J211" s="405"/>
      <c r="K211" s="405"/>
      <c r="L211" s="403"/>
      <c r="M211" s="405"/>
      <c r="N211" s="406"/>
      <c r="O211" s="388"/>
      <c r="P211" s="388"/>
      <c r="Q211" s="388"/>
      <c r="R211" s="388"/>
      <c r="S211" s="388"/>
      <c r="T211" s="388"/>
      <c r="U211" s="388"/>
      <c r="V211" s="388"/>
      <c r="W211" s="388"/>
      <c r="X211" s="388"/>
      <c r="Y211" s="388"/>
      <c r="Z211" s="388"/>
      <c r="AA211" s="388"/>
      <c r="AB211" s="388"/>
      <c r="AC211" s="388"/>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91" customWidth="true"/>
    <col min="23" max="26" width="3.875" style="51" customWidth="true"/>
    <col min="27" max="27" width="3.875" style="91" customWidth="true"/>
    <col min="28" max="31" width="3.875" style="51" customWidth="true"/>
    <col min="32" max="32" width="3.875" style="91" customWidth="true"/>
    <col min="33" max="36" width="3.875" style="51" customWidth="true"/>
    <col min="37" max="37" width="3.875" style="91" customWidth="true"/>
    <col min="38" max="41" width="3.875" style="51" customWidth="true"/>
    <col min="42" max="42" width="3.875" style="91" customWidth="true"/>
    <col min="43" max="46" width="3.875" style="51" customWidth="true"/>
    <col min="47" max="47" width="3.875" style="91"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9" t="s">
        <v>13</v>
      </c>
      <c r="E2" s="36"/>
      <c r="F2" s="36"/>
      <c r="G2" s="55"/>
      <c r="H2" s="36"/>
      <c r="I2" s="36"/>
      <c r="J2" s="55"/>
      <c r="K2" s="38"/>
      <c r="L2" s="38"/>
      <c r="M2" s="55"/>
      <c r="N2" s="38"/>
      <c r="O2" s="38"/>
      <c r="P2" s="55"/>
      <c r="Q2" s="38"/>
      <c r="R2" s="38"/>
      <c r="S2" s="55"/>
      <c r="T2" s="38"/>
      <c r="U2" s="38"/>
      <c r="V2" s="240"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6"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30" t="s">
        <v>25</v>
      </c>
      <c r="E4" s="241" t="s">
        <v>19</v>
      </c>
      <c r="F4" s="242" t="s">
        <v>181</v>
      </c>
      <c r="G4" s="130" t="s">
        <v>25</v>
      </c>
      <c r="H4" s="241" t="s">
        <v>19</v>
      </c>
      <c r="I4" s="242" t="s">
        <v>181</v>
      </c>
      <c r="J4" s="130" t="s">
        <v>25</v>
      </c>
      <c r="K4" s="241" t="s">
        <v>19</v>
      </c>
      <c r="L4" s="242" t="s">
        <v>181</v>
      </c>
      <c r="M4" s="130" t="s">
        <v>25</v>
      </c>
      <c r="N4" s="241" t="s">
        <v>19</v>
      </c>
      <c r="O4" s="242" t="s">
        <v>181</v>
      </c>
      <c r="P4" s="130" t="s">
        <v>25</v>
      </c>
      <c r="Q4" s="241" t="s">
        <v>19</v>
      </c>
      <c r="R4" s="242" t="s">
        <v>181</v>
      </c>
      <c r="S4" s="130" t="s">
        <v>25</v>
      </c>
      <c r="T4" s="241" t="s">
        <v>19</v>
      </c>
      <c r="U4" s="243" t="s">
        <v>181</v>
      </c>
      <c r="V4" s="134" t="s">
        <v>25</v>
      </c>
      <c r="W4" s="135" t="s">
        <v>19</v>
      </c>
      <c r="X4" s="135" t="s">
        <v>21</v>
      </c>
      <c r="Y4" s="135" t="s">
        <v>29</v>
      </c>
      <c r="Z4" s="137" t="s">
        <v>182</v>
      </c>
      <c r="AA4" s="134" t="s">
        <v>25</v>
      </c>
      <c r="AB4" s="135" t="s">
        <v>19</v>
      </c>
      <c r="AC4" s="135" t="s">
        <v>21</v>
      </c>
      <c r="AD4" s="135" t="s">
        <v>29</v>
      </c>
      <c r="AE4" s="137" t="s">
        <v>182</v>
      </c>
      <c r="AF4" s="134" t="s">
        <v>25</v>
      </c>
      <c r="AG4" s="135" t="s">
        <v>19</v>
      </c>
      <c r="AH4" s="135" t="s">
        <v>21</v>
      </c>
      <c r="AI4" s="135" t="s">
        <v>29</v>
      </c>
      <c r="AJ4" s="137" t="s">
        <v>182</v>
      </c>
      <c r="AK4" s="134" t="s">
        <v>25</v>
      </c>
      <c r="AL4" s="135" t="s">
        <v>19</v>
      </c>
      <c r="AM4" s="135" t="s">
        <v>21</v>
      </c>
      <c r="AN4" s="135" t="s">
        <v>29</v>
      </c>
      <c r="AO4" s="137" t="s">
        <v>182</v>
      </c>
      <c r="AP4" s="134" t="s">
        <v>25</v>
      </c>
      <c r="AQ4" s="135" t="s">
        <v>19</v>
      </c>
      <c r="AR4" s="135" t="s">
        <v>21</v>
      </c>
      <c r="AS4" s="135" t="s">
        <v>29</v>
      </c>
      <c r="AT4" s="137" t="s">
        <v>182</v>
      </c>
      <c r="AU4" s="134" t="s">
        <v>25</v>
      </c>
      <c r="AV4" s="135" t="s">
        <v>19</v>
      </c>
      <c r="AW4" s="135" t="s">
        <v>21</v>
      </c>
      <c r="AX4" s="135" t="s">
        <v>29</v>
      </c>
      <c r="AY4" s="138" t="s">
        <v>182</v>
      </c>
      <c r="AZ4" s="139" t="s">
        <v>125</v>
      </c>
      <c r="BA4" s="140" t="s">
        <v>124</v>
      </c>
      <c r="BB4" s="141" t="s">
        <v>183</v>
      </c>
      <c r="BC4" s="139" t="s">
        <v>125</v>
      </c>
      <c r="BD4" s="140" t="s">
        <v>124</v>
      </c>
      <c r="BE4" s="141" t="s">
        <v>183</v>
      </c>
      <c r="BF4" s="139" t="s">
        <v>125</v>
      </c>
      <c r="BG4" s="140" t="s">
        <v>124</v>
      </c>
      <c r="BH4" s="141" t="s">
        <v>183</v>
      </c>
      <c r="BI4" s="139" t="s">
        <v>125</v>
      </c>
      <c r="BJ4" s="140" t="s">
        <v>124</v>
      </c>
      <c r="BK4" s="141" t="s">
        <v>183</v>
      </c>
      <c r="BL4" s="139" t="s">
        <v>125</v>
      </c>
      <c r="BM4" s="140" t="s">
        <v>124</v>
      </c>
      <c r="BN4" s="141" t="s">
        <v>183</v>
      </c>
      <c r="BO4" s="139" t="s">
        <v>125</v>
      </c>
      <c r="BP4" s="140" t="s">
        <v>124</v>
      </c>
      <c r="BQ4" s="141" t="s">
        <v>183</v>
      </c>
      <c r="BS4" s="85" t="s">
        <v>25</v>
      </c>
      <c r="BT4" s="86" t="s">
        <v>19</v>
      </c>
      <c r="BU4" s="56" t="s">
        <v>38</v>
      </c>
      <c r="BV4" s="85" t="s">
        <v>25</v>
      </c>
      <c r="BW4" s="86" t="s">
        <v>19</v>
      </c>
      <c r="BX4" s="87" t="s">
        <v>104</v>
      </c>
      <c r="BY4" s="85" t="s">
        <v>25</v>
      </c>
      <c r="BZ4" s="86" t="s">
        <v>19</v>
      </c>
      <c r="CA4" s="49" t="s">
        <v>38</v>
      </c>
      <c r="CB4" s="85" t="s">
        <v>25</v>
      </c>
      <c r="CC4" s="86" t="s">
        <v>19</v>
      </c>
      <c r="CD4" s="56" t="s">
        <v>38</v>
      </c>
      <c r="CE4" s="85" t="s">
        <v>25</v>
      </c>
      <c r="CF4" s="86" t="s">
        <v>19</v>
      </c>
      <c r="CG4" s="87" t="s">
        <v>38</v>
      </c>
      <c r="CH4" s="85" t="s">
        <v>25</v>
      </c>
      <c r="CI4" s="86" t="s">
        <v>19</v>
      </c>
      <c r="CJ4" s="49" t="s">
        <v>38</v>
      </c>
      <c r="CK4" s="89" t="s">
        <v>25</v>
      </c>
      <c r="CL4" s="88" t="s">
        <v>19</v>
      </c>
      <c r="CM4" s="58" t="s">
        <v>53</v>
      </c>
      <c r="CN4" s="58" t="s">
        <v>58</v>
      </c>
      <c r="CO4" s="90" t="s">
        <v>110</v>
      </c>
      <c r="CP4" s="89" t="s">
        <v>25</v>
      </c>
      <c r="CQ4" s="88" t="s">
        <v>19</v>
      </c>
      <c r="CR4" s="50" t="s">
        <v>53</v>
      </c>
      <c r="CS4" s="50" t="s">
        <v>58</v>
      </c>
      <c r="CT4" s="58" t="s">
        <v>110</v>
      </c>
      <c r="CU4" s="89" t="s">
        <v>25</v>
      </c>
      <c r="CV4" s="88" t="s">
        <v>19</v>
      </c>
      <c r="CW4" s="58" t="s">
        <v>53</v>
      </c>
      <c r="CX4" s="58" t="s">
        <v>58</v>
      </c>
      <c r="CY4" s="90" t="s">
        <v>110</v>
      </c>
      <c r="CZ4" s="89" t="s">
        <v>25</v>
      </c>
      <c r="DA4" s="88" t="s">
        <v>19</v>
      </c>
      <c r="DB4" s="50" t="s">
        <v>53</v>
      </c>
      <c r="DC4" s="50" t="s">
        <v>58</v>
      </c>
      <c r="DD4" s="58" t="s">
        <v>110</v>
      </c>
      <c r="DE4" s="89" t="s">
        <v>25</v>
      </c>
      <c r="DF4" s="88" t="s">
        <v>19</v>
      </c>
      <c r="DG4" s="58" t="s">
        <v>53</v>
      </c>
      <c r="DH4" s="58" t="s">
        <v>58</v>
      </c>
      <c r="DI4" s="90" t="s">
        <v>110</v>
      </c>
      <c r="DJ4" s="89" t="s">
        <v>25</v>
      </c>
      <c r="DK4" s="88"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30" t="s">
        <v>135</v>
      </c>
      <c r="E5" s="131" t="s">
        <v>42</v>
      </c>
      <c r="F5" s="132" t="s">
        <v>193</v>
      </c>
      <c r="G5" s="130" t="s">
        <v>136</v>
      </c>
      <c r="H5" s="131" t="s">
        <v>43</v>
      </c>
      <c r="I5" s="132" t="s">
        <v>194</v>
      </c>
      <c r="J5" s="130" t="s">
        <v>137</v>
      </c>
      <c r="K5" s="131" t="s">
        <v>44</v>
      </c>
      <c r="L5" s="132" t="s">
        <v>195</v>
      </c>
      <c r="M5" s="130" t="s">
        <v>138</v>
      </c>
      <c r="N5" s="131" t="s">
        <v>86</v>
      </c>
      <c r="O5" s="132" t="s">
        <v>196</v>
      </c>
      <c r="P5" s="130" t="s">
        <v>139</v>
      </c>
      <c r="Q5" s="131" t="s">
        <v>87</v>
      </c>
      <c r="R5" s="132" t="s">
        <v>197</v>
      </c>
      <c r="S5" s="130" t="s">
        <v>140</v>
      </c>
      <c r="T5" s="131" t="s">
        <v>88</v>
      </c>
      <c r="U5" s="133" t="s">
        <v>198</v>
      </c>
      <c r="V5" s="134" t="s">
        <v>129</v>
      </c>
      <c r="W5" s="135" t="s">
        <v>45</v>
      </c>
      <c r="X5" s="136" t="s">
        <v>65</v>
      </c>
      <c r="Y5" s="136" t="s">
        <v>66</v>
      </c>
      <c r="Z5" s="137" t="s">
        <v>199</v>
      </c>
      <c r="AA5" s="134" t="s">
        <v>130</v>
      </c>
      <c r="AB5" s="135" t="s">
        <v>46</v>
      </c>
      <c r="AC5" s="136" t="s">
        <v>67</v>
      </c>
      <c r="AD5" s="136" t="s">
        <v>68</v>
      </c>
      <c r="AE5" s="137" t="s">
        <v>200</v>
      </c>
      <c r="AF5" s="134" t="s">
        <v>131</v>
      </c>
      <c r="AG5" s="135" t="s">
        <v>47</v>
      </c>
      <c r="AH5" s="136" t="s">
        <v>69</v>
      </c>
      <c r="AI5" s="136" t="s">
        <v>70</v>
      </c>
      <c r="AJ5" s="137" t="s">
        <v>201</v>
      </c>
      <c r="AK5" s="134" t="s">
        <v>132</v>
      </c>
      <c r="AL5" s="135" t="s">
        <v>71</v>
      </c>
      <c r="AM5" s="136" t="s">
        <v>72</v>
      </c>
      <c r="AN5" s="136" t="s">
        <v>73</v>
      </c>
      <c r="AO5" s="137" t="s">
        <v>202</v>
      </c>
      <c r="AP5" s="134" t="s">
        <v>133</v>
      </c>
      <c r="AQ5" s="135" t="s">
        <v>74</v>
      </c>
      <c r="AR5" s="136" t="s">
        <v>75</v>
      </c>
      <c r="AS5" s="136" t="s">
        <v>76</v>
      </c>
      <c r="AT5" s="137" t="s">
        <v>203</v>
      </c>
      <c r="AU5" s="134" t="s">
        <v>134</v>
      </c>
      <c r="AV5" s="135" t="s">
        <v>77</v>
      </c>
      <c r="AW5" s="136" t="s">
        <v>78</v>
      </c>
      <c r="AX5" s="136" t="s">
        <v>79</v>
      </c>
      <c r="AY5" s="138" t="s">
        <v>204</v>
      </c>
      <c r="AZ5" s="139" t="s">
        <v>80</v>
      </c>
      <c r="BA5" s="140" t="s">
        <v>114</v>
      </c>
      <c r="BB5" s="141" t="s">
        <v>205</v>
      </c>
      <c r="BC5" s="139" t="s">
        <v>85</v>
      </c>
      <c r="BD5" s="140" t="s">
        <v>115</v>
      </c>
      <c r="BE5" s="141" t="s">
        <v>206</v>
      </c>
      <c r="BF5" s="139" t="s">
        <v>84</v>
      </c>
      <c r="BG5" s="140" t="s">
        <v>116</v>
      </c>
      <c r="BH5" s="141" t="s">
        <v>207</v>
      </c>
      <c r="BI5" s="139" t="s">
        <v>83</v>
      </c>
      <c r="BJ5" s="140" t="s">
        <v>117</v>
      </c>
      <c r="BK5" s="141" t="s">
        <v>208</v>
      </c>
      <c r="BL5" s="139" t="s">
        <v>82</v>
      </c>
      <c r="BM5" s="140" t="s">
        <v>118</v>
      </c>
      <c r="BN5" s="141" t="s">
        <v>209</v>
      </c>
      <c r="BO5" s="139" t="s">
        <v>81</v>
      </c>
      <c r="BP5" s="140" t="s">
        <v>119</v>
      </c>
      <c r="BQ5" s="141" t="s">
        <v>210</v>
      </c>
    </row>
    <row xmlns:x14ac="http://schemas.microsoft.com/office/spreadsheetml/2009/9/ac" r="6" x14ac:dyDescent="0.2">
      <c r="A6" s="36" t="str">
        <f>IF('Water Data'!$B$2="","",'Water Data'!$B$2)</f>
        <v>LSO_2010_UIS</v>
      </c>
      <c r="B6" s="36" t="str">
        <f>+'Water Data'!C2</f>
        <v>Other</v>
      </c>
      <c r="C6" s="334">
        <f>+IF(ISNUMBER(VALUE(MID(A6,5,4))), VALUE(MID(A6, 5,4)),"")</f>
        <v>2010</v>
      </c>
      <c r="D6" s="96" t="e">
        <f>+IF(AND(ISTEXT('Water Data'!B2),BS6="Yes"),100-'Water Data'!D4,IF(AND(ISTEXT('Water Data'!B2),BS6="No",ISNUMBER('Water Data'!D4)),CONCATENATE("[",ROUND(100-'Water Data'!D4,0),"]"),NA()))</f>
        <v>#N/A</v>
      </c>
      <c r="E6" s="96" t="str">
        <f>+IF(AND(ISTEXT('Water Data'!B2),BT6="Yes"),'Water Data'!D6,IF(AND(ISTEXT('Water Data'!B2),BT6="No",ISNUMBER('Water Data'!D6)),CONCATENATE("[",ROUND('Water Data'!D6,0),"]"),NA()))</f>
        <v>[62]</v>
      </c>
      <c r="F6" s="96" t="e">
        <f>+IF(AND(ISTEXT('Water Data'!B2),BU6="Yes"),'Water Data'!D9,IF(AND(ISTEXT('Water Data'!B2),BU6="No",ISNUMBER('Water Data'!D9)),CONCATENATE("[",ROUND('Water Data'!D9,0),"]"),NA()))</f>
        <v>#N/A</v>
      </c>
      <c r="G6" s="96" t="e">
        <f>+IF(AND(ISTEXT('Water Data'!B2),BV6="Yes"),100-'Water Data'!E4,IF(AND(ISTEXT('Water Data'!B2),BV6="No",ISNUMBER('Water Data'!E4)),CONCATENATE("[",ROUND(100-'Water Data'!E4,0),"]"),NA()))</f>
        <v>#N/A</v>
      </c>
      <c r="H6" s="96" t="e">
        <f>+IF(AND(ISTEXT('Water Data'!B2),BW6="Yes"),'Water Data'!E6,IF(AND(ISTEXT('Water Data'!B2),BW6="No",ISNUMBER('Water Data'!E6)),CONCATENATE("[",ROUND('Water Data'!E6,0),"]"),NA()))</f>
        <v>#N/A</v>
      </c>
      <c r="I6" s="96" t="e">
        <f>+IF(AND(ISTEXT('Water Data'!B2),BX6="Yes"),'Water Data'!E9,IF(AND(ISTEXT('Water Data'!B2),BX6="No",ISNUMBER('Water Data'!E9)),CONCATENATE("[",ROUND('Water Data'!E9,0),"]"),NA()))</f>
        <v>#N/A</v>
      </c>
      <c r="J6" s="96" t="e">
        <f>+IF(AND(ISTEXT('Water Data'!B2),BY6="Yes"),100-'Water Data'!F4,IF(AND(ISTEXT('Water Data'!B2),BY6="No",ISNUMBER('Water Data'!F4)),CONCATENATE("[",ROUND(100-'Water Data'!F4,0),"]"),NA()))</f>
        <v>#N/A</v>
      </c>
      <c r="K6" s="96" t="e">
        <f>+IF(AND(ISTEXT('Water Data'!B2),BZ6="Yes"),'Water Data'!F6,IF(AND(ISTEXT('Water Data'!B2),BZ6="No",ISNUMBER('Water Data'!F6)),CONCATENATE("[",ROUND('Water Data'!F6,0),"]"),NA()))</f>
        <v>#N/A</v>
      </c>
      <c r="L6" s="96" t="e">
        <f>+IF(AND(ISTEXT('Water Data'!B2),CA6="Yes"),'Water Data'!F9,IF(AND(ISTEXT('Water Data'!B2),CA6="No",ISNUMBER('Water Data'!F9)),CONCATENATE("[",ROUND('Water Data'!F9,0),"]"),NA()))</f>
        <v>#N/A</v>
      </c>
      <c r="M6" s="96" t="e">
        <f>+IF(AND(ISTEXT('Water Data'!B2),CB6="Yes"),100-'Water Data'!G4,IF(AND(ISTEXT('Water Data'!B2),CB6="No",ISNUMBER('Water Data'!G4)),CONCATENATE("[",ROUND(100-'Water Data'!G4,0),"]"),NA()))</f>
        <v>#N/A</v>
      </c>
      <c r="N6" s="96" t="e">
        <f>+IF(AND(ISTEXT('Water Data'!B2),CC6="Yes"),'Water Data'!G6,IF(AND(ISTEXT('Water Data'!B2),CC6="No",ISNUMBER('Water Data'!G6)),CONCATENATE("[",ROUND('Water Data'!G6,0),"]"),NA()))</f>
        <v>#N/A</v>
      </c>
      <c r="O6" s="96" t="e">
        <f>+IF(AND(ISTEXT('Water Data'!B2),CD6="Yes"),'Water Data'!G9,IF(AND(ISTEXT('Water Data'!B2),CD6="No",ISNUMBER('Water Data'!G9)),CONCATENATE("[",ROUND('Water Data'!G9,0),"]"),NA()))</f>
        <v>#N/A</v>
      </c>
      <c r="P6" s="96" t="e">
        <f>+IF(AND(ISTEXT('Water Data'!B2),CE6="Yes"),100-'Water Data'!H4,IF(AND(ISTEXT('Water Data'!B2),CE6="No",ISNUMBER('Water Data'!H4)),CONCATENATE("[",ROUND(100-'Water Data'!H4,0),"]"),NA()))</f>
        <v>#N/A</v>
      </c>
      <c r="Q6" s="96" t="str">
        <f>+IF(AND(ISTEXT('Water Data'!B2),CF6="Yes"),'Water Data'!H6,IF(AND(ISTEXT('Water Data'!B2),CF6="No",ISNUMBER('Water Data'!H6)),CONCATENATE("[",ROUND('Water Data'!H6,0),"]"),NA()))</f>
        <v>[65]</v>
      </c>
      <c r="R6" s="96" t="e">
        <f>+IF(AND(ISTEXT('Water Data'!B2),CG6="Yes"),'Water Data'!H9,IF(AND(ISTEXT('Water Data'!B2),CG6="No",ISNUMBER('Water Data'!H9)),CONCATENATE("[",ROUND('Water Data'!H9,0),"]"),NA()))</f>
        <v>#N/A</v>
      </c>
      <c r="S6" s="96" t="e">
        <f>+IF(AND(ISTEXT('Water Data'!B2),CH6="Yes"),100-'Water Data'!I4,IF(AND(ISTEXT('Water Data'!B2),CH6="No",ISNUMBER('Water Data'!I4)),CONCATENATE("[",ROUND(100-'Water Data'!I4,0),"]"),NA()))</f>
        <v>#N/A</v>
      </c>
      <c r="T6" s="96" t="str">
        <f>+IF(AND(ISTEXT('Water Data'!B2),CI6="Yes"),'Water Data'!I6,IF(AND(ISTEXT('Water Data'!B2),CI6="No",ISNUMBER('Water Data'!I6)),CONCATENATE("[",ROUND('Water Data'!I6,0),"]"),NA()))</f>
        <v>[58]</v>
      </c>
      <c r="U6" s="96" t="e">
        <f>+IF(AND(ISTEXT('Water Data'!B2),CJ6="Yes"),'Water Data'!I9,IF(AND(ISTEXT('Water Data'!B2),CJ6="No",ISNUMBER('Water Data'!I9)),CONCATENATE("[",ROUND('Water Data'!I9,0),"]"),NA()))</f>
        <v>#N/A</v>
      </c>
      <c r="V6" s="97" t="e">
        <f>+IF(AND(ISTEXT('Sanitation Data'!B2),CK6="Yes"),100-'Sanitation Data'!D4,IF(AND(ISTEXT('Sanitation Data'!B2),CK6="No",ISNUMBER('Sanitation Data'!D4)),CONCATENATE("[",ROUND(100-'Sanitation Data'!D4,0),"]"),NA()))</f>
        <v>#N/A</v>
      </c>
      <c r="W6" s="97" t="e">
        <f>+IF(AND(ISTEXT('Sanitation Data'!B2),CL6="Yes"),'Sanitation Data'!D6,IF(AND(ISTEXT('Sanitation Data'!B2),CL6="No",ISNUMBER('Sanitation Data'!D6)),CONCATENATE("[",ROUND('Sanitation Data'!D6,0),"]"),NA()))</f>
        <v>#N/A</v>
      </c>
      <c r="X6" s="97" t="e">
        <f>+IF(AND(ISTEXT('Sanitation Data'!B2),CM6="Yes"),'Sanitation Data'!D10,IF(AND(ISTEXT('Sanitation Data'!B2),CM6="No",ISNUMBER('Sanitation Data'!D10)),CONCATENATE("[",ROUND('Sanitation Data'!D10,0),"]"),NA()))</f>
        <v>#N/A</v>
      </c>
      <c r="Y6" s="97" t="e">
        <f>+IF(AND(ISTEXT('Sanitation Data'!B2),CN6="Yes"),'Sanitation Data'!D11,IF(AND(ISTEXT('Sanitation Data'!B2),CN6="No",ISNUMBER('Sanitation Data'!D11)),CONCATENATE("[",ROUND('Sanitation Data'!D11,0),"]"),NA()))</f>
        <v>#N/A</v>
      </c>
      <c r="Z6" s="97" t="e">
        <f>+IF(AND(ISTEXT('Sanitation Data'!B2),CO6="Yes"),'Sanitation Data'!D12,IF(AND(ISTEXT('Sanitation Data'!B2),CO6="No",ISNUMBER('Sanitation Data'!D12)),CONCATENATE("[",ROUND('Sanitation Data'!D12,0),"]"),NA()))</f>
        <v>#N/A</v>
      </c>
      <c r="AA6" s="97" t="e">
        <f>+IF(AND(ISTEXT('Sanitation Data'!B2),CP6="Yes"),100-'Sanitation Data'!E4,IF(AND(ISTEXT('Sanitation Data'!B2),CP6="No",ISNUMBER('Sanitation Data'!E4)),CONCATENATE("[",ROUND(100-'Sanitation Data'!E4,0),"]"),NA()))</f>
        <v>#N/A</v>
      </c>
      <c r="AB6" s="97" t="e">
        <f>+IF(AND(ISTEXT('Sanitation Data'!B2),CQ6="Yes"),'Sanitation Data'!E6,IF(AND(ISTEXT('Sanitation Data'!B2),CQ6="No",ISNUMBER('Sanitation Data'!E6)),CONCATENATE("[",ROUND('Sanitation Data'!E6,0),"]"),NA()))</f>
        <v>#N/A</v>
      </c>
      <c r="AC6" s="97" t="e">
        <f>+IF(AND(ISTEXT('Sanitation Data'!B2),CR6="Yes"),'Sanitation Data'!E10,IF(AND(ISTEXT('Sanitation Data'!B2),CR6="No",ISNUMBER('Sanitation Data'!E10)),CONCATENATE("[",ROUND('Sanitation Data'!E10,0),"]"),NA()))</f>
        <v>#N/A</v>
      </c>
      <c r="AD6" s="97" t="e">
        <f>+IF(AND(ISTEXT('Sanitation Data'!B2),CS6="Yes"),'Sanitation Data'!E11,IF(AND(ISTEXT('Sanitation Data'!B2),CS6="No",ISNUMBER('Sanitation Data'!E11)),CONCATENATE("[",ROUND('Sanitation Data'!E11,0),"]"),NA()))</f>
        <v>#N/A</v>
      </c>
      <c r="AE6" s="97" t="e">
        <f>+IF(AND(ISTEXT('Sanitation Data'!B2),CT6="Yes"),'Sanitation Data'!E12,IF(AND(ISTEXT('Sanitation Data'!B2),CT6="No",ISNUMBER('Sanitation Data'!E12)),CONCATENATE("[",ROUND('Sanitation Data'!E12,0),"]"),NA()))</f>
        <v>#N/A</v>
      </c>
      <c r="AF6" s="97" t="e">
        <f>+IF(AND(ISTEXT('Sanitation Data'!B2),CU6="Yes"),100-'Sanitation Data'!F4,IF(AND(ISTEXT('Sanitation Data'!B2),CU6="No",ISNUMBER('Sanitation Data'!F4)),CONCATENATE("[",ROUND(100-'Sanitation Data'!F4,0),"]"),NA()))</f>
        <v>#N/A</v>
      </c>
      <c r="AG6" s="97" t="e">
        <f>+IF(AND(ISTEXT('Sanitation Data'!B2),CV6="Yes"),'Sanitation Data'!F6,IF(AND(ISTEXT('Sanitation Data'!B2),CV6="No",ISNUMBER('Sanitation Data'!F6)),CONCATENATE("[",ROUND('Sanitation Data'!F6,0),"]"),NA()))</f>
        <v>#N/A</v>
      </c>
      <c r="AH6" s="97" t="e">
        <f>+IF(AND(ISTEXT('Sanitation Data'!B2),CW6="Yes"),'Sanitation Data'!F10,IF(AND(ISTEXT('Sanitation Data'!B2),CW6="No",ISNUMBER('Sanitation Data'!F10)),CONCATENATE("[",ROUND('Sanitation Data'!F10,0),"]"),NA()))</f>
        <v>#N/A</v>
      </c>
      <c r="AI6" s="97" t="e">
        <f>+IF(AND(ISTEXT('Sanitation Data'!B2),CX6="Yes"),'Sanitation Data'!F11,IF(AND(ISTEXT('Sanitation Data'!B2),CX6="No",ISNUMBER('Sanitation Data'!F11)),CONCATENATE("[",ROUND('Sanitation Data'!F11,0),"]"),NA()))</f>
        <v>#N/A</v>
      </c>
      <c r="AJ6" s="97" t="e">
        <f>+IF(AND(ISTEXT('Sanitation Data'!B2),CY6="Yes"),'Sanitation Data'!F12,IF(AND(ISTEXT('Sanitation Data'!B2),CY6="No",ISNUMBER('Sanitation Data'!F12)),CONCATENATE("[",ROUND('Sanitation Data'!F12,0),"]"),NA()))</f>
        <v>#N/A</v>
      </c>
      <c r="AK6" s="97" t="e">
        <f>+IF(AND(ISTEXT('Sanitation Data'!B2),CZ6="Yes"),100-'Sanitation Data'!G4,IF(AND(ISTEXT('Sanitation Data'!B2),CZ6="No",ISNUMBER('Sanitation Data'!G4)),CONCATENATE("[",ROUND(100-'Sanitation Data'!G4,0),"]"),NA()))</f>
        <v>#N/A</v>
      </c>
      <c r="AL6" s="97" t="e">
        <f>+IF(AND(ISTEXT('Sanitation Data'!B2),DA6="Yes"),'Sanitation Data'!G6,IF(AND(ISTEXT('Sanitation Data'!B2),DA6="No",ISNUMBER('Sanitation Data'!G6)),CONCATENATE("[",ROUND('Sanitation Data'!G6,0),"]"),NA()))</f>
        <v>#N/A</v>
      </c>
      <c r="AM6" s="97" t="e">
        <f>+IF(AND(ISTEXT('Sanitation Data'!B2),DB6="Yes"),'Sanitation Data'!G10,IF(AND(ISTEXT('Sanitation Data'!B2),DB6="No",ISNUMBER('Sanitation Data'!G10)),CONCATENATE("[",ROUND('Sanitation Data'!G10,0),"]"),NA()))</f>
        <v>#N/A</v>
      </c>
      <c r="AN6" s="97" t="e">
        <f>+IF(AND(ISTEXT('Sanitation Data'!B2),DC6="Yes"),'Sanitation Data'!G11,IF(AND(ISTEXT('Sanitation Data'!B2),DC6="No",ISNUMBER('Sanitation Data'!G11)),CONCATENATE("[",ROUND('Sanitation Data'!G11,0),"]"),NA()))</f>
        <v>#N/A</v>
      </c>
      <c r="AO6" s="97" t="e">
        <f>+IF(AND(ISTEXT('Sanitation Data'!B2),DD6="Yes"),'Sanitation Data'!G12,IF(AND(ISTEXT('Sanitation Data'!B2),DD6="No",ISNUMBER('Sanitation Data'!G12)),CONCATENATE("[",ROUND('Sanitation Data'!G12,0),"]"),NA()))</f>
        <v>#N/A</v>
      </c>
      <c r="AP6" s="97" t="str">
        <f>+IF(AND(ISTEXT('Sanitation Data'!B2),DE6="Yes"),100-'Sanitation Data'!H4,IF(AND(ISTEXT('Sanitation Data'!B2),DE6="No",ISNUMBER('Sanitation Data'!H4)),CONCATENATE("[",ROUND(100-'Sanitation Data'!H4,0),"]"),NA()))</f>
        <v>[46]</v>
      </c>
      <c r="AQ6" s="97" t="e">
        <f>+IF(AND(ISTEXT('Sanitation Data'!B2),DF6="Yes"),'Sanitation Data'!H6,IF(AND(ISTEXT('Sanitation Data'!B2),DF6="No",ISTEXT('Sanitation Data'!H6)),CONCATENATE("[",ROUND('Sanitation Data'!H6,0),"]"),NA()))</f>
        <v>#N/A</v>
      </c>
      <c r="AR6" s="97" t="e">
        <f>+IF(AND(ISTEXT('Sanitation Data'!B2),DG6="Yes"),'Sanitation Data'!H10,IF(AND(ISTEXT('Sanitation Data'!B2),DG6="No",ISNUMBER('Sanitation Data'!H10)),CONCATENATE("[",ROUND('Sanitation Data'!H10,0),"]"),NA()))</f>
        <v>#N/A</v>
      </c>
      <c r="AS6" s="97" t="e">
        <f>+IF(AND(ISTEXT('Sanitation Data'!B2),DH6="Yes"),'Sanitation Data'!H11,IF(AND(ISTEXT('Sanitation Data'!B2),DH6="No",ISNUMBER('Sanitation Data'!H11)),CONCATENATE("[",ROUND('Sanitation Data'!H11,0),"]"),NA()))</f>
        <v>#N/A</v>
      </c>
      <c r="AT6" s="97" t="e">
        <f>+IF(AND(ISTEXT('Sanitation Data'!B2),DI6="Yes"),'Sanitation Data'!H12,IF(AND(ISTEXT('Sanitation Data'!B2),DI6="No",ISNUMBER('Sanitation Data'!H12)),CONCATENATE("[",ROUND('Sanitation Data'!H12,0),"]"),NA()))</f>
        <v>#N/A</v>
      </c>
      <c r="AU6" s="97" t="str">
        <f>+IF(AND(ISTEXT('Sanitation Data'!B2),DJ6="Yes"),100-'Sanitation Data'!I4,IF(AND(ISTEXT('Sanitation Data'!B2),DJ6="No",ISNUMBER('Sanitation Data'!I4)),CONCATENATE("[",ROUND(100-'Sanitation Data'!I4,0),"]"),NA()))</f>
        <v>[84]</v>
      </c>
      <c r="AV6" s="97" t="e">
        <f>+IF(AND(ISTEXT('Sanitation Data'!B2),DK6="Yes"),'Sanitation Data'!I6,IF(AND(ISTEXT('Sanitation Data'!B2),DK6="No",ISNUMBER('Sanitation Data'!I6)),CONCATENATE("[",ROUND('Sanitation Data'!I6,0),"]"),NA()))</f>
        <v>#N/A</v>
      </c>
      <c r="AW6" s="97" t="e">
        <f>+IF(AND(ISTEXT('Sanitation Data'!B2),DL6="Yes"),'Sanitation Data'!I10,IF(AND(ISTEXT('Sanitation Data'!B2),DL6="No",ISNUMBER('Sanitation Data'!I10)),CONCATENATE("[",ROUND('Sanitation Data'!I10,0),"]"),NA()))</f>
        <v>#N/A</v>
      </c>
      <c r="AX6" s="97" t="e">
        <f>+IF(AND(ISTEXT('Sanitation Data'!B2),DM6="Yes"),'Sanitation Data'!I11,IF(AND(ISTEXT('Sanitation Data'!B2),DM6="No",ISNUMBER('Sanitation Data'!I11)),CONCATENATE("[",ROUND('Sanitation Data'!I11,0),"]"),NA()))</f>
        <v>#N/A</v>
      </c>
      <c r="AY6" s="97" t="e">
        <f>+IF(AND(ISTEXT('Sanitation Data'!B2),DN6="Yes"),'Sanitation Data'!I12,IF(AND(ISTEXT('Sanitation Data'!B2),DN6="No",ISNUMBER('Sanitation Data'!I12)),CONCATENATE("[",ROUND('Sanitation Data'!I12,0),"]"),NA()))</f>
        <v>#N/A</v>
      </c>
      <c r="AZ6" s="98" t="e">
        <f>+IF(AND(ISTEXT('Hygiene Data'!B2),DO6="Yes"),'Hygiene Data'!D5,IF(AND(ISTEXT('Hygiene Data'!B2),DO6="No",ISNUMBER('Hygiene Data'!D5)),CONCATENATE("[",ROUND('Hygiene Data'!D5,0),"]"),NA()))</f>
        <v>#N/A</v>
      </c>
      <c r="BA6" s="98" t="e">
        <f>+IF(AND(ISTEXT('Hygiene Data'!B2),DP6="Yes"),'Hygiene Data'!D7,IF(AND(ISTEXT('Hygiene Data'!B2),DP6="No",ISNUMBER('Hygiene Data'!D7)),CONCATENATE("[",ROUND('Hygiene Data'!D7,0),"]"),NA()))</f>
        <v>#N/A</v>
      </c>
      <c r="BB6" s="98" t="e">
        <f>+IF(AND(ISTEXT('Hygiene Data'!B2),DQ6="Yes"),'Hygiene Data'!D9,IF(AND(ISTEXT('Hygiene Data'!B2),DQ6="No",ISNUMBER('Hygiene Data'!D9)),CONCATENATE("[",ROUND('Hygiene Data'!D9,0),"]"),NA()))</f>
        <v>#N/A</v>
      </c>
      <c r="BC6" s="98" t="e">
        <f>+IF(AND(ISTEXT('Hygiene Data'!B2),DR6="Yes"),'Hygiene Data'!E5,IF(AND(ISTEXT('Hygiene Data'!B2),DR6="No",ISNUMBER('Hygiene Data'!E5)),CONCATENATE("[",ROUND('Hygiene Data'!E5,0),"]"),NA()))</f>
        <v>#N/A</v>
      </c>
      <c r="BD6" s="98" t="e">
        <f>+IF(AND(ISTEXT('Hygiene Data'!B2),DS6="Yes"),'Hygiene Data'!E7,IF(AND(ISTEXT('Hygiene Data'!B2),DS6="No",ISNUMBER('Hygiene Data'!E7)),CONCATENATE("[",ROUND('Hygiene Data'!E7,0),"]"),NA()))</f>
        <v>#N/A</v>
      </c>
      <c r="BE6" s="98" t="e">
        <f>+IF(AND(ISTEXT('Hygiene Data'!B2),DT6="Yes"),'Hygiene Data'!E9,IF(AND(ISTEXT('Hygiene Data'!B2),DT6="No",ISNUMBER('Hygiene Data'!E9)),CONCATENATE("[",ROUND('Hygiene Data'!E9,0),"]"),NA()))</f>
        <v>#N/A</v>
      </c>
      <c r="BF6" s="98" t="e">
        <f>+IF(AND(ISTEXT('Hygiene Data'!B2),DU6="Yes"),'Hygiene Data'!F5,IF(AND(ISTEXT('Hygiene Data'!B2),DU6="No",ISNUMBER('Hygiene Data'!F5)),CONCATENATE("[",ROUND('Hygiene Data'!F5,0),"]"),NA()))</f>
        <v>#N/A</v>
      </c>
      <c r="BG6" s="98" t="e">
        <f>+IF(AND(ISTEXT('Hygiene Data'!B2),DV6="Yes"),'Hygiene Data'!F7,IF(AND(ISTEXT('Hygiene Data'!B2),DV6="No",ISNUMBER('Hygiene Data'!F7)),CONCATENATE("[",ROUND('Hygiene Data'!F7,0),"]"),NA()))</f>
        <v>#N/A</v>
      </c>
      <c r="BH6" s="98" t="e">
        <f>+IF(AND(ISTEXT('Hygiene Data'!B2),DW6="Yes"),'Hygiene Data'!F9,IF(AND(ISTEXT('Hygiene Data'!B2),DW6="No",ISNUMBER('Hygiene Data'!F9)),CONCATENATE("[",ROUND('Hygiene Data'!F9,0),"]"),NA()))</f>
        <v>#N/A</v>
      </c>
      <c r="BI6" s="98" t="e">
        <f>+IF(AND(ISTEXT('Hygiene Data'!B2),DX6="Yes"),'Hygiene Data'!G5,IF(AND(ISTEXT('Hygiene Data'!B2),DX6="No",ISNUMBER('Hygiene Data'!G5)),CONCATENATE("[",ROUND('Hygiene Data'!G5,0),"]"),NA()))</f>
        <v>#N/A</v>
      </c>
      <c r="BJ6" s="98" t="e">
        <f>+IF(AND(ISTEXT('Hygiene Data'!B2),DY6="Yes"),'Hygiene Data'!G7,IF(AND(ISTEXT('Hygiene Data'!B2),DY6="No",ISNUMBER('Hygiene Data'!G7)),CONCATENATE("[",ROUND('Hygiene Data'!G7,0),"]"),NA()))</f>
        <v>#N/A</v>
      </c>
      <c r="BK6" s="98" t="e">
        <f>+IF(AND(ISTEXT('Hygiene Data'!B2),DZ6="Yes"),'Hygiene Data'!G9,IF(AND(ISTEXT('Hygiene Data'!B2),DZ6="No",ISNUMBER('Hygiene Data'!G9)),CONCATENATE("[",ROUND('Hygiene Data'!G9,0),"]"),NA()))</f>
        <v>#N/A</v>
      </c>
      <c r="BL6" s="98" t="e">
        <f>+IF(AND(ISTEXT('Hygiene Data'!B2),EA6="Yes"),'Hygiene Data'!H5,IF(AND(ISTEXT('Hygiene Data'!B2),EA6="No",ISNUMBER('Hygiene Data'!H5)),CONCATENATE("[",ROUND('Hygiene Data'!H5,0),"]"),NA()))</f>
        <v>#N/A</v>
      </c>
      <c r="BM6" s="98" t="e">
        <f>+IF(AND(ISTEXT('Hygiene Data'!B2),EB6="Yes"),'Hygiene Data'!H7,IF(AND(ISTEXT('Hygiene Data'!B2),EB6="No",ISNUMBER('Hygiene Data'!H7)),CONCATENATE("[",ROUND('Hygiene Data'!H7,0),"]"),NA()))</f>
        <v>#N/A</v>
      </c>
      <c r="BN6" s="98" t="e">
        <f>+IF(AND(ISTEXT('Hygiene Data'!B2),EC6="Yes"),'Hygiene Data'!H9,IF(AND(ISTEXT('Hygiene Data'!B2),EC6="No",ISNUMBER('Hygiene Data'!H9)),CONCATENATE("[",ROUND('Hygiene Data'!H9,0),"]"),NA()))</f>
        <v>#N/A</v>
      </c>
      <c r="BO6" s="98" t="e">
        <f>+IF(AND(ISTEXT('Hygiene Data'!B2),ED6="Yes"),'Hygiene Data'!I5,IF(AND(ISTEXT('Hygiene Data'!B2),ED6="No",ISNUMBER('Hygiene Data'!I5)),CONCATENATE("[",ROUND('Hygiene Data'!I5,0),"]"),NA()))</f>
        <v>#N/A</v>
      </c>
      <c r="BP6" s="98" t="e">
        <f>+IF(AND(ISTEXT('Hygiene Data'!B2),EE6="Yes"),'Hygiene Data'!I7,IF(AND(ISTEXT('Hygiene Data'!B2),EE6="No",ISNUMBER('Hygiene Data'!I7)),CONCATENATE("[",ROUND('Hygiene Data'!I7,0),"]"),NA()))</f>
        <v>#N/A</v>
      </c>
      <c r="BQ6" s="98" t="e">
        <f>+IF(AND(ISTEXT('Hygiene Data'!B2),EF6="Yes"),'Hygiene Data'!I9,IF(AND(ISTEXT('Hygiene Data'!B2),EF6="No",ISNUMBER('Hygiene Data'!I9)),CONCATENATE("[",ROUND('Hygiene Data'!I9,0),"]"),NA()))</f>
        <v>#N/A</v>
      </c>
      <c r="BR6" s="278"/>
      <c r="BS6" s="278">
        <f>+'Water Data'!D27</f>
        <v>0</v>
      </c>
      <c r="BT6" s="278" t="str">
        <f>+'Water Data'!D28</f>
        <v>No</v>
      </c>
      <c r="BU6" s="278">
        <f>+'Water Data'!D29</f>
        <v>0</v>
      </c>
      <c r="BV6" s="278">
        <f>+'Water Data'!E27</f>
        <v>0</v>
      </c>
      <c r="BW6" s="278">
        <f>+'Water Data'!E28</f>
        <v>0</v>
      </c>
      <c r="BX6" s="278">
        <f>+'Water Data'!E29</f>
        <v>0</v>
      </c>
      <c r="BY6" s="278">
        <f>+'Water Data'!F27</f>
        <v>0</v>
      </c>
      <c r="BZ6" s="278">
        <f>+'Water Data'!F28</f>
        <v>0</v>
      </c>
      <c r="CA6" s="278">
        <f>+'Water Data'!F29</f>
        <v>0</v>
      </c>
      <c r="CB6" s="278">
        <f>+'Water Data'!G27</f>
        <v>0</v>
      </c>
      <c r="CC6" s="278">
        <f>+'Water Data'!G28</f>
        <v>0</v>
      </c>
      <c r="CD6" s="278">
        <f>+'Water Data'!G29</f>
        <v>0</v>
      </c>
      <c r="CE6" s="278">
        <f>+'Water Data'!H27</f>
        <v>0</v>
      </c>
      <c r="CF6" s="278" t="str">
        <f>+'Water Data'!H28</f>
        <v>No</v>
      </c>
      <c r="CG6" s="278">
        <f>+'Water Data'!H29</f>
        <v>0</v>
      </c>
      <c r="CH6" s="278">
        <f>+'Water Data'!I27</f>
        <v>0</v>
      </c>
      <c r="CI6" s="278" t="str">
        <f>+'Water Data'!I28</f>
        <v>No</v>
      </c>
      <c r="CJ6" s="278">
        <f>+'Water Data'!I29</f>
        <v>0</v>
      </c>
      <c r="CK6" s="278">
        <f>+'Sanitation Data'!D28</f>
        <v>0</v>
      </c>
      <c r="CL6" s="278">
        <f>+'Sanitation Data'!D29</f>
        <v>0</v>
      </c>
      <c r="CM6" s="278">
        <f>+'Sanitation Data'!D30</f>
        <v>0</v>
      </c>
      <c r="CN6" s="278">
        <f>+'Sanitation Data'!D31</f>
        <v>0</v>
      </c>
      <c r="CO6" s="278">
        <f>+'Sanitation Data'!D32</f>
        <v>0</v>
      </c>
      <c r="CP6" s="278">
        <f>+'Sanitation Data'!E28</f>
        <v>0</v>
      </c>
      <c r="CQ6" s="278">
        <f>+'Sanitation Data'!E29</f>
        <v>0</v>
      </c>
      <c r="CR6" s="278">
        <f>+'Sanitation Data'!E30</f>
        <v>0</v>
      </c>
      <c r="CS6" s="278">
        <f>+'Sanitation Data'!E31</f>
        <v>0</v>
      </c>
      <c r="CT6" s="278">
        <f>+'Sanitation Data'!E32</f>
        <v>0</v>
      </c>
      <c r="CU6" s="278">
        <f>+'Sanitation Data'!F28</f>
        <v>0</v>
      </c>
      <c r="CV6" s="278">
        <f>+'Sanitation Data'!F29</f>
        <v>0</v>
      </c>
      <c r="CW6" s="278">
        <f>+'Sanitation Data'!F30</f>
        <v>0</v>
      </c>
      <c r="CX6" s="278">
        <f>+'Sanitation Data'!F31</f>
        <v>0</v>
      </c>
      <c r="CY6" s="278">
        <f>+'Sanitation Data'!F32</f>
        <v>0</v>
      </c>
      <c r="CZ6" s="278">
        <f>+'Sanitation Data'!G28</f>
        <v>0</v>
      </c>
      <c r="DA6" s="278">
        <f>+'Sanitation Data'!G29</f>
        <v>0</v>
      </c>
      <c r="DB6" s="278">
        <f>+'Sanitation Data'!G30</f>
        <v>0</v>
      </c>
      <c r="DC6" s="278">
        <f>+'Sanitation Data'!G31</f>
        <v>0</v>
      </c>
      <c r="DD6" s="278">
        <f>+'Sanitation Data'!G32</f>
        <v>0</v>
      </c>
      <c r="DE6" s="278" t="str">
        <f>+'Sanitation Data'!H28</f>
        <v>No</v>
      </c>
      <c r="DF6" s="278">
        <f>+'Sanitation Data'!H29</f>
        <v>0</v>
      </c>
      <c r="DG6" s="278">
        <f>+'Sanitation Data'!H30</f>
        <v>0</v>
      </c>
      <c r="DH6" s="278">
        <f>+'Sanitation Data'!H31</f>
        <v>0</v>
      </c>
      <c r="DI6" s="278">
        <f>+'Sanitation Data'!H32</f>
        <v>0</v>
      </c>
      <c r="DJ6" s="278" t="str">
        <f>+'Sanitation Data'!I28</f>
        <v>No</v>
      </c>
      <c r="DK6" s="278">
        <f>+'Sanitation Data'!I29</f>
        <v>0</v>
      </c>
      <c r="DL6" s="278">
        <f>+'Sanitation Data'!I30</f>
        <v>0</v>
      </c>
      <c r="DM6" s="278">
        <f>+'Sanitation Data'!I31</f>
        <v>0</v>
      </c>
      <c r="DN6" s="278">
        <f>+'Sanitation Data'!I32</f>
        <v>0</v>
      </c>
      <c r="DO6" s="278">
        <f>+'Hygiene Data'!D11</f>
        <v>0</v>
      </c>
      <c r="DP6" s="278">
        <f>+'Hygiene Data'!D12</f>
        <v>0</v>
      </c>
      <c r="DQ6" s="278">
        <f>+'Hygiene Data'!D13</f>
        <v>0</v>
      </c>
      <c r="DR6" s="278">
        <f>+'Hygiene Data'!E11</f>
        <v>0</v>
      </c>
      <c r="DS6" s="278">
        <f>+'Hygiene Data'!E12</f>
        <v>0</v>
      </c>
      <c r="DT6" s="278">
        <f>+'Hygiene Data'!E13</f>
        <v>0</v>
      </c>
      <c r="DU6" s="278">
        <f>+'Hygiene Data'!F11</f>
        <v>0</v>
      </c>
      <c r="DV6" s="278">
        <f>+'Hygiene Data'!F12</f>
        <v>0</v>
      </c>
      <c r="DW6" s="278">
        <f>+'Hygiene Data'!F13</f>
        <v>0</v>
      </c>
      <c r="DX6" s="278">
        <f>+'Hygiene Data'!G11</f>
        <v>0</v>
      </c>
      <c r="DY6" s="278">
        <f>+'Hygiene Data'!G12</f>
        <v>0</v>
      </c>
      <c r="DZ6" s="278">
        <f>+'Hygiene Data'!G13</f>
        <v>0</v>
      </c>
      <c r="EA6" s="278">
        <f>+'Hygiene Data'!H11</f>
        <v>0</v>
      </c>
      <c r="EB6" s="278">
        <f>+'Hygiene Data'!H12</f>
        <v>0</v>
      </c>
      <c r="EC6" s="278">
        <f>+'Hygiene Data'!H13</f>
        <v>0</v>
      </c>
      <c r="ED6" s="278">
        <f>+'Hygiene Data'!I11</f>
        <v>0</v>
      </c>
      <c r="EE6" s="278">
        <f>+'Hygiene Data'!I12</f>
        <v>0</v>
      </c>
      <c r="EF6" s="278">
        <f>+'Hygiene Data'!I13</f>
        <v>0</v>
      </c>
    </row>
    <row xmlns:x14ac="http://schemas.microsoft.com/office/spreadsheetml/2009/9/ac" r="7" x14ac:dyDescent="0.2">
      <c r="A7" s="36" t="str">
        <f ca="true">+IF(OFFSET('Water Data'!$B$2,0,10*ROW('Water Data'!E1))="","",OFFSET('Water Data'!$B$2,0,10*ROW('Water Data'!E1)))</f>
        <v>LSO_2013_SACMEQ</v>
      </c>
      <c r="B7" s="36" t="str">
        <f ca="true">+IF(OFFSET('Water Data'!$C$2,0,10*ROW('Water Data'!F1))="","",OFFSET('Water Data'!$C$2,0,10*ROW('Water Data'!F1)))</f>
        <v>Survey</v>
      </c>
      <c r="C7" s="334">
        <f t="shared" ref="C7:C70" ca="true" si="0">+IF(ISNUMBER(VALUE(MID(A7,5,4))), VALUE(MID(A7, 5,4)),"")</f>
        <v>2013</v>
      </c>
      <c r="D7" s="96"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6"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96"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6"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6"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6"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6"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6"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6"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6"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6"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6"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6">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76.599999999999994</v>
      </c>
      <c r="Q7" s="96"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6"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6"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6"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6"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7"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7"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7"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7"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7"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7"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7"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7"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7"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7"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7"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7"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7"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7"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7"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7"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7"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7"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7"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7"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7"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7"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7"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7"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7"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7"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7"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7"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7"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7"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8"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8"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8"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8"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8"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8"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8"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8"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8"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8"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8"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8"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8"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8"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8"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8"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8"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8"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8"/>
      <c r="BS7" s="278" t="str">
        <f ca="true">+IF(OFFSET('Water Data'!$D$27,0,10*ROW('Water Data'!D1))="","",OFFSET('Water Data'!$D$27,0,10*ROW('Water Data'!D1)))</f>
        <v/>
      </c>
      <c r="BT7" s="278" t="str">
        <f ca="true">+IF(OFFSET('Water Data'!$D$28,0,10*ROW('Water Data'!D1))="","",OFFSET('Water Data'!$D$28,0,10*ROW('Water Data'!D1)))</f>
        <v/>
      </c>
      <c r="BU7" s="278" t="str">
        <f ca="true">+IF(OFFSET('Water Data'!$D$29,0,10*ROW('Water Data'!D1))="","",OFFSET('Water Data'!$D$29,0,10*ROW('Water Data'!D1)))</f>
        <v/>
      </c>
      <c r="BV7" s="278" t="str">
        <f ca="true">+IF(OFFSET('Water Data'!$E$27,0,10*ROW('Water Data'!E1))="","",OFFSET('Water Data'!$E$27,0,10*ROW('Water Data'!E1)))</f>
        <v/>
      </c>
      <c r="BW7" s="278" t="str">
        <f ca="true">+IF(OFFSET('Water Data'!$E$28,0,10*ROW('Water Data'!E1))="","",OFFSET('Water Data'!$E$28,0,10*ROW('Water Data'!E1)))</f>
        <v/>
      </c>
      <c r="BX7" s="278" t="str">
        <f ca="true">+IF(OFFSET('Water Data'!$E$29,0,10*ROW('Water Data'!E1))="","",OFFSET('Water Data'!$E$29,0,10*ROW('Water Data'!E1)))</f>
        <v/>
      </c>
      <c r="BY7" s="278" t="str">
        <f ca="true">+IF(OFFSET('Water Data'!$F$27,0,10*ROW('Water Data'!F1))="","",OFFSET('Water Data'!$F$27,0,10*ROW('Water Data'!F1)))</f>
        <v/>
      </c>
      <c r="BZ7" s="278" t="str">
        <f ca="true">+IF(OFFSET('Water Data'!$F$28,0,10*ROW('Water Data'!F1))="","",OFFSET('Water Data'!$F$28,0,10*ROW('Water Data'!F1)))</f>
        <v/>
      </c>
      <c r="CA7" s="278" t="str">
        <f ca="true">+IF(OFFSET('Water Data'!$F$29,0,10*ROW('Water Data'!F1))="","",OFFSET('Water Data'!$F$29,0,10*ROW('Water Data'!F1)))</f>
        <v/>
      </c>
      <c r="CB7" s="278" t="str">
        <f ca="true">+IF(OFFSET('Water Data'!$G$27,0,10*ROW('Water Data'!G1))="","",OFFSET('Water Data'!$G$27,0,10*ROW('Water Data'!G1)))</f>
        <v/>
      </c>
      <c r="CC7" s="278" t="str">
        <f ca="true">+IF(OFFSET('Water Data'!$G$28,0,10*ROW('Water Data'!G1))="","",OFFSET('Water Data'!$G$28,0,10*ROW('Water Data'!G1)))</f>
        <v/>
      </c>
      <c r="CD7" s="278" t="str">
        <f ca="true">+IF(OFFSET('Water Data'!$G$29,0,10*ROW('Water Data'!G1))="","",OFFSET('Water Data'!$G$29,0,10*ROW('Water Data'!G1)))</f>
        <v/>
      </c>
      <c r="CE7" s="278" t="str">
        <f ca="true">+IF(OFFSET('Water Data'!$H$27,0,10*ROW('Water Data'!H1))="","",OFFSET('Water Data'!$H$27,0,10*ROW('Water Data'!H1)))</f>
        <v>Yes</v>
      </c>
      <c r="CF7" s="278" t="str">
        <f ca="true">+IF(OFFSET('Water Data'!$H$28,0,10*ROW('Water Data'!H1))="","",OFFSET('Water Data'!$H$28,0,10*ROW('Water Data'!H1)))</f>
        <v/>
      </c>
      <c r="CG7" s="278" t="str">
        <f ca="true">+IF(OFFSET('Water Data'!$H$29,0,10*ROW('Water Data'!H1))="","",OFFSET('Water Data'!$H$29,0,10*ROW('Water Data'!H1)))</f>
        <v/>
      </c>
      <c r="CH7" s="278" t="str">
        <f ca="true">+IF(OFFSET('Water Data'!$I$27,0,10*ROW('Water Data'!I1))="","",OFFSET('Water Data'!$I$27,0,10*ROW('Water Data'!I1)))</f>
        <v/>
      </c>
      <c r="CI7" s="278" t="str">
        <f ca="true">+IF(OFFSET('Water Data'!$I$28,0,10*ROW('Water Data'!I1))="","",OFFSET('Water Data'!$I$28,0,10*ROW('Water Data'!I1)))</f>
        <v/>
      </c>
      <c r="CJ7" s="278" t="str">
        <f ca="true">+IF(OFFSET('Water Data'!$I$29,0,10*ROW('Water Data'!I1))="","",OFFSET('Water Data'!$I$29,0,10*ROW('Water Data'!I1)))</f>
        <v/>
      </c>
      <c r="CK7" s="278" t="str">
        <f ca="true">+IF(OFFSET('Sanitation Data'!$D$28,0,10*ROW('Sanitation Data'!D1))="","",OFFSET('Sanitation Data'!$D$28,0,10*ROW('Sanitation Data'!D1)))</f>
        <v/>
      </c>
      <c r="CL7" s="278" t="str">
        <f ca="true">+IF(OFFSET('Sanitation Data'!$D$29,0,10*ROW('Sanitation Data'!D1))="","",OFFSET('Sanitation Data'!$D$29,0,10*ROW('Sanitation Data'!D1)))</f>
        <v/>
      </c>
      <c r="CM7" s="278" t="str">
        <f ca="true">+IF(OFFSET('Sanitation Data'!$D$30,0,10*ROW('Sanitation Data'!D1))="","",OFFSET('Sanitation Data'!$D$30,0,10*ROW('Sanitation Data'!D1)))</f>
        <v/>
      </c>
      <c r="CN7" s="278" t="str">
        <f ca="true">+IF(OFFSET('Sanitation Data'!$D$31,0,10*ROW('Sanitation Data'!D1))="","",OFFSET('Sanitation Data'!$D$31,0,10*ROW('Sanitation Data'!D1)))</f>
        <v/>
      </c>
      <c r="CO7" s="278" t="str">
        <f ca="true">+IF(OFFSET('Sanitation Data'!$D$32,0,10*ROW('Sanitation Data'!D1))="","",OFFSET('Sanitation Data'!$D$32,0,10*ROW('Sanitation Data'!D1)))</f>
        <v/>
      </c>
      <c r="CP7" s="278" t="str">
        <f ca="true">+IF(OFFSET('Sanitation Data'!$E$28,0,10*ROW('Sanitation Data'!E1))="","",OFFSET('Sanitation Data'!$E$28,0,10*ROW('Sanitation Data'!E1)))</f>
        <v/>
      </c>
      <c r="CQ7" s="278" t="str">
        <f ca="true">+IF(OFFSET('Sanitation Data'!$E$29,0,10*ROW('Sanitation Data'!E1))="","",OFFSET('Sanitation Data'!$E$29,0,10*ROW('Sanitation Data'!E1)))</f>
        <v/>
      </c>
      <c r="CR7" s="278" t="str">
        <f ca="true">+IF(OFFSET('Sanitation Data'!$E$30,0,10*ROW('Sanitation Data'!E1))="","",OFFSET('Sanitation Data'!$E$30,0,10*ROW('Sanitation Data'!E1)))</f>
        <v/>
      </c>
      <c r="CS7" s="278" t="str">
        <f ca="true">+IF(OFFSET('Sanitation Data'!$E$31,0,10*ROW('Sanitation Data'!E1))="","",OFFSET('Sanitation Data'!$E$31,0,10*ROW('Sanitation Data'!E1)))</f>
        <v/>
      </c>
      <c r="CT7" s="278" t="str">
        <f ca="true">+IF(OFFSET('Sanitation Data'!$E$32,0,10*ROW('Sanitation Data'!E1))="","",OFFSET('Sanitation Data'!$E$32,0,10*ROW('Sanitation Data'!E1)))</f>
        <v/>
      </c>
      <c r="CU7" s="278" t="str">
        <f ca="true">+IF(OFFSET('Sanitation Data'!$F$28,0,10*ROW('Sanitation Data'!F1))="","",OFFSET('Sanitation Data'!$F$28,0,10*ROW('Sanitation Data'!F1)))</f>
        <v/>
      </c>
      <c r="CV7" s="278" t="str">
        <f ca="true">+IF(OFFSET('Sanitation Data'!$F$29,0,10*ROW('Sanitation Data'!F1))="","",OFFSET('Sanitation Data'!$F$29,0,10*ROW('Sanitation Data'!F1)))</f>
        <v/>
      </c>
      <c r="CW7" s="278" t="str">
        <f ca="true">+IF(OFFSET('Sanitation Data'!$F$30,0,10*ROW('Sanitation Data'!F1))="","",OFFSET('Sanitation Data'!$F$30,0,10*ROW('Sanitation Data'!F1)))</f>
        <v/>
      </c>
      <c r="CX7" s="278" t="str">
        <f ca="true">+IF(OFFSET('Sanitation Data'!$F$31,0,10*ROW('Sanitation Data'!F1))="","",OFFSET('Sanitation Data'!$F$31,0,10*ROW('Sanitation Data'!F1)))</f>
        <v/>
      </c>
      <c r="CY7" s="278" t="str">
        <f ca="true">+IF(OFFSET('Sanitation Data'!$F$32,0,10*ROW('Sanitation Data'!F1))="","",OFFSET('Sanitation Data'!$F$32,0,10*ROW('Sanitation Data'!F1)))</f>
        <v/>
      </c>
      <c r="CZ7" s="278" t="str">
        <f ca="true">+IF(OFFSET('Sanitation Data'!$G$28,0,10*ROW('Sanitation Data'!G1))="","",OFFSET('Sanitation Data'!$G$28,0,10*ROW('Sanitation Data'!G1)))</f>
        <v/>
      </c>
      <c r="DA7" s="278" t="str">
        <f ca="true">+IF(OFFSET('Sanitation Data'!$G$29,0,10*ROW('Sanitation Data'!G1))="","",OFFSET('Sanitation Data'!$G$29,0,10*ROW('Sanitation Data'!G1)))</f>
        <v/>
      </c>
      <c r="DB7" s="278" t="str">
        <f ca="true">+IF(OFFSET('Sanitation Data'!$G$30,0,10*ROW('Sanitation Data'!G1))="","",OFFSET('Sanitation Data'!$G$30,0,10*ROW('Sanitation Data'!G1)))</f>
        <v/>
      </c>
      <c r="DC7" s="278" t="str">
        <f ca="true">+IF(OFFSET('Sanitation Data'!$G$31,0,10*ROW('Sanitation Data'!G1))="","",OFFSET('Sanitation Data'!$G$31,0,10*ROW('Sanitation Data'!G1)))</f>
        <v/>
      </c>
      <c r="DD7" s="278" t="str">
        <f ca="true">+IF(OFFSET('Sanitation Data'!$G$32,0,10*ROW('Sanitation Data'!G1))="","",OFFSET('Sanitation Data'!$G$32,0,10*ROW('Sanitation Data'!G1)))</f>
        <v/>
      </c>
      <c r="DE7" s="278" t="str">
        <f ca="true">+IF(OFFSET('Sanitation Data'!$H$28,0,10*ROW('Sanitation Data'!H1))="","",OFFSET('Sanitation Data'!$H$28,0,10*ROW('Sanitation Data'!H1)))</f>
        <v/>
      </c>
      <c r="DF7" s="278" t="str">
        <f ca="true">+IF(OFFSET('Sanitation Data'!$H$29,0,10*ROW('Sanitation Data'!H1))="","",OFFSET('Sanitation Data'!$H$29,0,10*ROW('Sanitation Data'!H1)))</f>
        <v/>
      </c>
      <c r="DG7" s="278" t="str">
        <f ca="true">+IF(OFFSET('Sanitation Data'!$H$30,0,10*ROW('Sanitation Data'!H1))="","",OFFSET('Sanitation Data'!$H$30,0,10*ROW('Sanitation Data'!H1)))</f>
        <v/>
      </c>
      <c r="DH7" s="278" t="str">
        <f ca="true">+IF(OFFSET('Sanitation Data'!$H$31,0,10*ROW('Sanitation Data'!H1))="","",OFFSET('Sanitation Data'!$H$31,0,10*ROW('Sanitation Data'!H1)))</f>
        <v/>
      </c>
      <c r="DI7" s="278" t="str">
        <f ca="true">+IF(OFFSET('Sanitation Data'!$H$32,0,10*ROW('Sanitation Data'!H1))="","",OFFSET('Sanitation Data'!$H$32,0,10*ROW('Sanitation Data'!H1)))</f>
        <v/>
      </c>
      <c r="DJ7" s="278" t="str">
        <f ca="true">+IF(OFFSET('Sanitation Data'!$I$28,0,10*ROW('Sanitation Data'!I1))="","",OFFSET('Sanitation Data'!$I$28,0,10*ROW('Sanitation Data'!I1)))</f>
        <v/>
      </c>
      <c r="DK7" s="278" t="str">
        <f ca="true">+IF(OFFSET('Sanitation Data'!$I$29,0,10*ROW('Sanitation Data'!I1))="","",OFFSET('Sanitation Data'!$I$29,0,10*ROW('Sanitation Data'!I1)))</f>
        <v/>
      </c>
      <c r="DL7" s="278" t="str">
        <f ca="true">+IF(OFFSET('Sanitation Data'!$I$30,0,10*ROW('Sanitation Data'!I1))="","",OFFSET('Sanitation Data'!$I$30,0,10*ROW('Sanitation Data'!I1)))</f>
        <v/>
      </c>
      <c r="DM7" s="278" t="str">
        <f ca="true">+IF(OFFSET('Sanitation Data'!$I$31,0,10*ROW('Sanitation Data'!I1))="","",OFFSET('Sanitation Data'!$I$31,0,10*ROW('Sanitation Data'!I1)))</f>
        <v/>
      </c>
      <c r="DN7" s="278" t="str">
        <f ca="true">+IF(OFFSET('Sanitation Data'!$I$32,0,10*ROW('Sanitation Data'!I1))="","",OFFSET('Sanitation Data'!$I$32,0,10*ROW('Sanitation Data'!I1)))</f>
        <v/>
      </c>
      <c r="DO7" s="278" t="str">
        <f ca="true">+IF(OFFSET('Hygiene Data'!$D$11,0,10*ROW('Hygiene Data'!D1))="","",OFFSET('Hygiene Data'!$D$11,0,10*ROW('Hygiene Data'!D1)))</f>
        <v/>
      </c>
      <c r="DP7" s="278" t="str">
        <f ca="true">+IF(OFFSET('Hygiene Data'!$D$12,0,10*ROW('Hygiene Data'!D1))="","",OFFSET('Hygiene Data'!$D$12,0,10*ROW('Hygiene Data'!D1)))</f>
        <v/>
      </c>
      <c r="DQ7" s="278" t="str">
        <f ca="true">+IF(OFFSET('Hygiene Data'!$D$13,0,10*ROW('Hygiene Data'!D1))="","",OFFSET('Hygiene Data'!$D$13,0,10*ROW('Hygiene Data'!D1)))</f>
        <v/>
      </c>
      <c r="DR7" s="278" t="str">
        <f ca="true">+IF(OFFSET('Hygiene Data'!$E$11,0,10*ROW('Hygiene Data'!E1))="","",OFFSET('Hygiene Data'!$E$11,0,10*ROW('Hygiene Data'!E1)))</f>
        <v/>
      </c>
      <c r="DS7" s="278" t="str">
        <f ca="true">+IF(OFFSET('Hygiene Data'!$E$12,0,10*ROW('Hygiene Data'!E1))="","",OFFSET('Hygiene Data'!$E$12,0,10*ROW('Hygiene Data'!E1)))</f>
        <v/>
      </c>
      <c r="DT7" s="278" t="str">
        <f ca="true">+IF(OFFSET('Hygiene Data'!$E$13,0,10*ROW('Hygiene Data'!E1))="","",OFFSET('Hygiene Data'!$E$13,0,10*ROW('Hygiene Data'!E1)))</f>
        <v/>
      </c>
      <c r="DU7" s="278" t="str">
        <f ca="true">+IF(OFFSET('Hygiene Data'!$F$11,0,10*ROW('Hygiene Data'!F1))="","",OFFSET('Hygiene Data'!$F$11,0,10*ROW('Hygiene Data'!F1)))</f>
        <v/>
      </c>
      <c r="DV7" s="278" t="str">
        <f ca="true">+IF(OFFSET('Hygiene Data'!$F$12,0,10*ROW('Hygiene Data'!F1))="","",OFFSET('Hygiene Data'!$F$12,0,10*ROW('Hygiene Data'!F1)))</f>
        <v/>
      </c>
      <c r="DW7" s="278" t="str">
        <f ca="true">+IF(OFFSET('Hygiene Data'!$F$13,0,10*ROW('Hygiene Data'!F1))="","",OFFSET('Hygiene Data'!$F$13,0,10*ROW('Hygiene Data'!F1)))</f>
        <v/>
      </c>
      <c r="DX7" s="278" t="str">
        <f ca="true">+IF(OFFSET('Hygiene Data'!$G$11,0,10*ROW('Hygiene Data'!G1))="","",OFFSET('Hygiene Data'!$G$11,0,10*ROW('Hygiene Data'!G1)))</f>
        <v/>
      </c>
      <c r="DY7" s="278" t="str">
        <f ca="true">+IF(OFFSET('Hygiene Data'!$G$12,0,10*ROW('Hygiene Data'!G1))="","",OFFSET('Hygiene Data'!$G$12,0,10*ROW('Hygiene Data'!G1)))</f>
        <v/>
      </c>
      <c r="DZ7" s="278" t="str">
        <f ca="true">+IF(OFFSET('Hygiene Data'!$G$13,0,10*ROW('Hygiene Data'!G1))="","",OFFSET('Hygiene Data'!$G$13,0,10*ROW('Hygiene Data'!G1)))</f>
        <v/>
      </c>
      <c r="EA7" s="278" t="str">
        <f ca="true">+IF(OFFSET('Hygiene Data'!$H$11,0,10*ROW('Hygiene Data'!H1))="","",OFFSET('Hygiene Data'!$H$11,0,10*ROW('Hygiene Data'!H1)))</f>
        <v/>
      </c>
      <c r="EB7" s="278" t="str">
        <f ca="true">+IF(OFFSET('Hygiene Data'!$H$12,0,10*ROW('Hygiene Data'!H1))="","",OFFSET('Hygiene Data'!$H$12,0,10*ROW('Hygiene Data'!H1)))</f>
        <v/>
      </c>
      <c r="EC7" s="278" t="str">
        <f ca="true">+IF(OFFSET('Hygiene Data'!$H$13,0,10*ROW('Hygiene Data'!H1))="","",OFFSET('Hygiene Data'!$H$13,0,10*ROW('Hygiene Data'!H1)))</f>
        <v/>
      </c>
      <c r="ED7" s="278" t="str">
        <f ca="true">+IF(OFFSET('Hygiene Data'!$I$11,0,10*ROW('Hygiene Data'!I1))="","",OFFSET('Hygiene Data'!$I$11,0,10*ROW('Hygiene Data'!I1)))</f>
        <v/>
      </c>
      <c r="EE7" s="278" t="str">
        <f ca="true">+IF(OFFSET('Hygiene Data'!$I$12,0,10*ROW('Hygiene Data'!I1))="","",OFFSET('Hygiene Data'!$I$12,0,10*ROW('Hygiene Data'!I1)))</f>
        <v/>
      </c>
      <c r="EF7" s="278"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LSO_2015_UIS</v>
      </c>
      <c r="B8" s="36" t="str">
        <f ca="true">+IF(OFFSET('Water Data'!$C$2,0,10*ROW('Water Data'!F2))="","",OFFSET('Water Data'!$C$2,0,10*ROW('Water Data'!F2)))</f>
        <v>Other</v>
      </c>
      <c r="C8" s="334">
        <f t="shared" ca="true" si="0"/>
        <v>2015</v>
      </c>
      <c r="D8" s="96"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6"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96"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6"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6"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6"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6"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6"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6"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6"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6"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6"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6"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6" t="str">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96"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6"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6"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6"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7">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96.1</v>
      </c>
      <c r="W8" s="97"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7"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7"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7"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7"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7"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7"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7"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7"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7"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7"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7"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7"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7"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7"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7"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7"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7"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7"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7">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96.1</v>
      </c>
      <c r="AQ8" s="97"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7"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7"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7"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7"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7"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7"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7"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7"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8"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8"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8"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8"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8"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8"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8"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8"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8"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8"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8"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8"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8"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8"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8"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8"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8"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8"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8"/>
      <c r="BS8" s="278" t="str">
        <f ca="true">+IF(OFFSET('Water Data'!$D$27,0,10*ROW('Water Data'!D2))="","",OFFSET('Water Data'!$D$27,0,10*ROW('Water Data'!D2)))</f>
        <v/>
      </c>
      <c r="BT8" s="278" t="str">
        <f ca="true">+IF(OFFSET('Water Data'!$D$28,0,10*ROW('Water Data'!D2))="","",OFFSET('Water Data'!$D$28,0,10*ROW('Water Data'!D2)))</f>
        <v/>
      </c>
      <c r="BU8" s="278" t="str">
        <f ca="true">+IF(OFFSET('Water Data'!$D$29,0,10*ROW('Water Data'!D2))="","",OFFSET('Water Data'!$D$29,0,10*ROW('Water Data'!D2)))</f>
        <v/>
      </c>
      <c r="BV8" s="278" t="str">
        <f ca="true">+IF(OFFSET('Water Data'!$E$27,0,10*ROW('Water Data'!E2))="","",OFFSET('Water Data'!$E$27,0,10*ROW('Water Data'!E2)))</f>
        <v/>
      </c>
      <c r="BW8" s="278" t="str">
        <f ca="true">+IF(OFFSET('Water Data'!$E$28,0,10*ROW('Water Data'!E2))="","",OFFSET('Water Data'!$E$28,0,10*ROW('Water Data'!E2)))</f>
        <v/>
      </c>
      <c r="BX8" s="278" t="str">
        <f ca="true">+IF(OFFSET('Water Data'!$E$29,0,10*ROW('Water Data'!E2))="","",OFFSET('Water Data'!$E$29,0,10*ROW('Water Data'!E2)))</f>
        <v/>
      </c>
      <c r="BY8" s="278" t="str">
        <f ca="true">+IF(OFFSET('Water Data'!$F$27,0,10*ROW('Water Data'!F2))="","",OFFSET('Water Data'!$F$27,0,10*ROW('Water Data'!F2)))</f>
        <v/>
      </c>
      <c r="BZ8" s="278" t="str">
        <f ca="true">+IF(OFFSET('Water Data'!$F$28,0,10*ROW('Water Data'!F2))="","",OFFSET('Water Data'!$F$28,0,10*ROW('Water Data'!F2)))</f>
        <v/>
      </c>
      <c r="CA8" s="278" t="str">
        <f ca="true">+IF(OFFSET('Water Data'!$F$29,0,10*ROW('Water Data'!F2))="","",OFFSET('Water Data'!$F$29,0,10*ROW('Water Data'!F2)))</f>
        <v/>
      </c>
      <c r="CB8" s="278" t="str">
        <f ca="true">+IF(OFFSET('Water Data'!$G$27,0,10*ROW('Water Data'!G2))="","",OFFSET('Water Data'!$G$27,0,10*ROW('Water Data'!G2)))</f>
        <v/>
      </c>
      <c r="CC8" s="278" t="str">
        <f ca="true">+IF(OFFSET('Water Data'!$G$28,0,10*ROW('Water Data'!G2))="","",OFFSET('Water Data'!$G$28,0,10*ROW('Water Data'!G2)))</f>
        <v/>
      </c>
      <c r="CD8" s="278" t="str">
        <f ca="true">+IF(OFFSET('Water Data'!$G$29,0,10*ROW('Water Data'!G2))="","",OFFSET('Water Data'!$G$29,0,10*ROW('Water Data'!G2)))</f>
        <v/>
      </c>
      <c r="CE8" s="278" t="str">
        <f ca="true">+IF(OFFSET('Water Data'!$H$27,0,10*ROW('Water Data'!H2))="","",OFFSET('Water Data'!$H$27,0,10*ROW('Water Data'!H2)))</f>
        <v/>
      </c>
      <c r="CF8" s="278" t="str">
        <f ca="true">+IF(OFFSET('Water Data'!$H$28,0,10*ROW('Water Data'!H2))="","",OFFSET('Water Data'!$H$28,0,10*ROW('Water Data'!H2)))</f>
        <v>No</v>
      </c>
      <c r="CG8" s="278" t="str">
        <f ca="true">+IF(OFFSET('Water Data'!$H$29,0,10*ROW('Water Data'!H2))="","",OFFSET('Water Data'!$H$29,0,10*ROW('Water Data'!H2)))</f>
        <v/>
      </c>
      <c r="CH8" s="278" t="str">
        <f ca="true">+IF(OFFSET('Water Data'!$I$27,0,10*ROW('Water Data'!I2))="","",OFFSET('Water Data'!$I$27,0,10*ROW('Water Data'!I2)))</f>
        <v/>
      </c>
      <c r="CI8" s="278" t="str">
        <f ca="true">+IF(OFFSET('Water Data'!$I$28,0,10*ROW('Water Data'!I2))="","",OFFSET('Water Data'!$I$28,0,10*ROW('Water Data'!I2)))</f>
        <v/>
      </c>
      <c r="CJ8" s="278" t="str">
        <f ca="true">+IF(OFFSET('Water Data'!$I$29,0,10*ROW('Water Data'!I2))="","",OFFSET('Water Data'!$I$29,0,10*ROW('Water Data'!I2)))</f>
        <v/>
      </c>
      <c r="CK8" s="278" t="str">
        <f ca="true">+IF(OFFSET('Sanitation Data'!$D$28,0,10*ROW('Sanitation Data'!D2))="","",OFFSET('Sanitation Data'!$D$28,0,10*ROW('Sanitation Data'!D2)))</f>
        <v>Yes</v>
      </c>
      <c r="CL8" s="278" t="str">
        <f ca="true">+IF(OFFSET('Sanitation Data'!$D$29,0,10*ROW('Sanitation Data'!D2))="","",OFFSET('Sanitation Data'!$D$29,0,10*ROW('Sanitation Data'!D2)))</f>
        <v/>
      </c>
      <c r="CM8" s="278" t="str">
        <f ca="true">+IF(OFFSET('Sanitation Data'!$D$30,0,10*ROW('Sanitation Data'!D2))="","",OFFSET('Sanitation Data'!$D$30,0,10*ROW('Sanitation Data'!D2)))</f>
        <v/>
      </c>
      <c r="CN8" s="278" t="str">
        <f ca="true">+IF(OFFSET('Sanitation Data'!$D$31,0,10*ROW('Sanitation Data'!D2))="","",OFFSET('Sanitation Data'!$D$31,0,10*ROW('Sanitation Data'!D2)))</f>
        <v/>
      </c>
      <c r="CO8" s="278" t="str">
        <f ca="true">+IF(OFFSET('Sanitation Data'!$D$32,0,10*ROW('Sanitation Data'!D2))="","",OFFSET('Sanitation Data'!$D$32,0,10*ROW('Sanitation Data'!D2)))</f>
        <v/>
      </c>
      <c r="CP8" s="278" t="str">
        <f ca="true">+IF(OFFSET('Sanitation Data'!$E$28,0,10*ROW('Sanitation Data'!E2))="","",OFFSET('Sanitation Data'!$E$28,0,10*ROW('Sanitation Data'!E2)))</f>
        <v/>
      </c>
      <c r="CQ8" s="278" t="str">
        <f ca="true">+IF(OFFSET('Sanitation Data'!$E$29,0,10*ROW('Sanitation Data'!E2))="","",OFFSET('Sanitation Data'!$E$29,0,10*ROW('Sanitation Data'!E2)))</f>
        <v/>
      </c>
      <c r="CR8" s="278" t="str">
        <f ca="true">+IF(OFFSET('Sanitation Data'!$E$30,0,10*ROW('Sanitation Data'!E2))="","",OFFSET('Sanitation Data'!$E$30,0,10*ROW('Sanitation Data'!E2)))</f>
        <v/>
      </c>
      <c r="CS8" s="278" t="str">
        <f ca="true">+IF(OFFSET('Sanitation Data'!$E$31,0,10*ROW('Sanitation Data'!E2))="","",OFFSET('Sanitation Data'!$E$31,0,10*ROW('Sanitation Data'!E2)))</f>
        <v/>
      </c>
      <c r="CT8" s="278" t="str">
        <f ca="true">+IF(OFFSET('Sanitation Data'!$E$32,0,10*ROW('Sanitation Data'!E2))="","",OFFSET('Sanitation Data'!$E$32,0,10*ROW('Sanitation Data'!E2)))</f>
        <v/>
      </c>
      <c r="CU8" s="278" t="str">
        <f ca="true">+IF(OFFSET('Sanitation Data'!$F$28,0,10*ROW('Sanitation Data'!F2))="","",OFFSET('Sanitation Data'!$F$28,0,10*ROW('Sanitation Data'!F2)))</f>
        <v/>
      </c>
      <c r="CV8" s="278" t="str">
        <f ca="true">+IF(OFFSET('Sanitation Data'!$F$29,0,10*ROW('Sanitation Data'!F2))="","",OFFSET('Sanitation Data'!$F$29,0,10*ROW('Sanitation Data'!F2)))</f>
        <v/>
      </c>
      <c r="CW8" s="278" t="str">
        <f ca="true">+IF(OFFSET('Sanitation Data'!$F$30,0,10*ROW('Sanitation Data'!F2))="","",OFFSET('Sanitation Data'!$F$30,0,10*ROW('Sanitation Data'!F2)))</f>
        <v/>
      </c>
      <c r="CX8" s="278" t="str">
        <f ca="true">+IF(OFFSET('Sanitation Data'!$F$31,0,10*ROW('Sanitation Data'!F2))="","",OFFSET('Sanitation Data'!$F$31,0,10*ROW('Sanitation Data'!F2)))</f>
        <v/>
      </c>
      <c r="CY8" s="278" t="str">
        <f ca="true">+IF(OFFSET('Sanitation Data'!$F$32,0,10*ROW('Sanitation Data'!F2))="","",OFFSET('Sanitation Data'!$F$32,0,10*ROW('Sanitation Data'!F2)))</f>
        <v/>
      </c>
      <c r="CZ8" s="278" t="str">
        <f ca="true">+IF(OFFSET('Sanitation Data'!$G$28,0,10*ROW('Sanitation Data'!G2))="","",OFFSET('Sanitation Data'!$G$28,0,10*ROW('Sanitation Data'!G2)))</f>
        <v/>
      </c>
      <c r="DA8" s="278" t="str">
        <f ca="true">+IF(OFFSET('Sanitation Data'!$G$29,0,10*ROW('Sanitation Data'!G2))="","",OFFSET('Sanitation Data'!$G$29,0,10*ROW('Sanitation Data'!G2)))</f>
        <v/>
      </c>
      <c r="DB8" s="278" t="str">
        <f ca="true">+IF(OFFSET('Sanitation Data'!$G$30,0,10*ROW('Sanitation Data'!G2))="","",OFFSET('Sanitation Data'!$G$30,0,10*ROW('Sanitation Data'!G2)))</f>
        <v/>
      </c>
      <c r="DC8" s="278" t="str">
        <f ca="true">+IF(OFFSET('Sanitation Data'!$G$31,0,10*ROW('Sanitation Data'!G2))="","",OFFSET('Sanitation Data'!$G$31,0,10*ROW('Sanitation Data'!G2)))</f>
        <v/>
      </c>
      <c r="DD8" s="278" t="str">
        <f ca="true">+IF(OFFSET('Sanitation Data'!$G$32,0,10*ROW('Sanitation Data'!G2))="","",OFFSET('Sanitation Data'!$G$32,0,10*ROW('Sanitation Data'!G2)))</f>
        <v/>
      </c>
      <c r="DE8" s="278" t="str">
        <f ca="true">+IF(OFFSET('Sanitation Data'!$H$28,0,10*ROW('Sanitation Data'!H2))="","",OFFSET('Sanitation Data'!$H$28,0,10*ROW('Sanitation Data'!H2)))</f>
        <v>Yes</v>
      </c>
      <c r="DF8" s="278" t="str">
        <f ca="true">+IF(OFFSET('Sanitation Data'!$H$29,0,10*ROW('Sanitation Data'!H2))="","",OFFSET('Sanitation Data'!$H$29,0,10*ROW('Sanitation Data'!H2)))</f>
        <v/>
      </c>
      <c r="DG8" s="278" t="str">
        <f ca="true">+IF(OFFSET('Sanitation Data'!$H$30,0,10*ROW('Sanitation Data'!H2))="","",OFFSET('Sanitation Data'!$H$30,0,10*ROW('Sanitation Data'!H2)))</f>
        <v/>
      </c>
      <c r="DH8" s="278" t="str">
        <f ca="true">+IF(OFFSET('Sanitation Data'!$H$31,0,10*ROW('Sanitation Data'!H2))="","",OFFSET('Sanitation Data'!$H$31,0,10*ROW('Sanitation Data'!H2)))</f>
        <v/>
      </c>
      <c r="DI8" s="278" t="str">
        <f ca="true">+IF(OFFSET('Sanitation Data'!$H$32,0,10*ROW('Sanitation Data'!H2))="","",OFFSET('Sanitation Data'!$H$32,0,10*ROW('Sanitation Data'!H2)))</f>
        <v/>
      </c>
      <c r="DJ8" s="278" t="str">
        <f ca="true">+IF(OFFSET('Sanitation Data'!$I$28,0,10*ROW('Sanitation Data'!I2))="","",OFFSET('Sanitation Data'!$I$28,0,10*ROW('Sanitation Data'!I2)))</f>
        <v/>
      </c>
      <c r="DK8" s="278" t="str">
        <f ca="true">+IF(OFFSET('Sanitation Data'!$I$29,0,10*ROW('Sanitation Data'!I2))="","",OFFSET('Sanitation Data'!$I$29,0,10*ROW('Sanitation Data'!I2)))</f>
        <v/>
      </c>
      <c r="DL8" s="278" t="str">
        <f ca="true">+IF(OFFSET('Sanitation Data'!$I$30,0,10*ROW('Sanitation Data'!I2))="","",OFFSET('Sanitation Data'!$I$30,0,10*ROW('Sanitation Data'!I2)))</f>
        <v/>
      </c>
      <c r="DM8" s="278" t="str">
        <f ca="true">+IF(OFFSET('Sanitation Data'!$I$31,0,10*ROW('Sanitation Data'!I2))="","",OFFSET('Sanitation Data'!$I$31,0,10*ROW('Sanitation Data'!I2)))</f>
        <v/>
      </c>
      <c r="DN8" s="278" t="str">
        <f ca="true">+IF(OFFSET('Sanitation Data'!$I$32,0,10*ROW('Sanitation Data'!I2))="","",OFFSET('Sanitation Data'!$I$32,0,10*ROW('Sanitation Data'!I2)))</f>
        <v/>
      </c>
      <c r="DO8" s="278" t="str">
        <f ca="true">+IF(OFFSET('Hygiene Data'!$D$11,0,10*ROW('Hygiene Data'!D2))="","",OFFSET('Hygiene Data'!$D$11,0,10*ROW('Hygiene Data'!D2)))</f>
        <v/>
      </c>
      <c r="DP8" s="278" t="str">
        <f ca="true">+IF(OFFSET('Hygiene Data'!$D$12,0,10*ROW('Hygiene Data'!D2))="","",OFFSET('Hygiene Data'!$D$12,0,10*ROW('Hygiene Data'!D2)))</f>
        <v/>
      </c>
      <c r="DQ8" s="278" t="str">
        <f ca="true">+IF(OFFSET('Hygiene Data'!$D$13,0,10*ROW('Hygiene Data'!D2))="","",OFFSET('Hygiene Data'!$D$13,0,10*ROW('Hygiene Data'!D2)))</f>
        <v/>
      </c>
      <c r="DR8" s="278" t="str">
        <f ca="true">+IF(OFFSET('Hygiene Data'!$E$11,0,10*ROW('Hygiene Data'!E2))="","",OFFSET('Hygiene Data'!$E$11,0,10*ROW('Hygiene Data'!E2)))</f>
        <v/>
      </c>
      <c r="DS8" s="278" t="str">
        <f ca="true">+IF(OFFSET('Hygiene Data'!$E$12,0,10*ROW('Hygiene Data'!E2))="","",OFFSET('Hygiene Data'!$E$12,0,10*ROW('Hygiene Data'!E2)))</f>
        <v/>
      </c>
      <c r="DT8" s="278" t="str">
        <f ca="true">+IF(OFFSET('Hygiene Data'!$E$13,0,10*ROW('Hygiene Data'!E2))="","",OFFSET('Hygiene Data'!$E$13,0,10*ROW('Hygiene Data'!E2)))</f>
        <v/>
      </c>
      <c r="DU8" s="278" t="str">
        <f ca="true">+IF(OFFSET('Hygiene Data'!$F$11,0,10*ROW('Hygiene Data'!F2))="","",OFFSET('Hygiene Data'!$F$11,0,10*ROW('Hygiene Data'!F2)))</f>
        <v/>
      </c>
      <c r="DV8" s="278" t="str">
        <f ca="true">+IF(OFFSET('Hygiene Data'!$F$12,0,10*ROW('Hygiene Data'!F2))="","",OFFSET('Hygiene Data'!$F$12,0,10*ROW('Hygiene Data'!F2)))</f>
        <v/>
      </c>
      <c r="DW8" s="278" t="str">
        <f ca="true">+IF(OFFSET('Hygiene Data'!$F$13,0,10*ROW('Hygiene Data'!F2))="","",OFFSET('Hygiene Data'!$F$13,0,10*ROW('Hygiene Data'!F2)))</f>
        <v/>
      </c>
      <c r="DX8" s="278" t="str">
        <f ca="true">+IF(OFFSET('Hygiene Data'!$G$11,0,10*ROW('Hygiene Data'!G2))="","",OFFSET('Hygiene Data'!$G$11,0,10*ROW('Hygiene Data'!G2)))</f>
        <v/>
      </c>
      <c r="DY8" s="278" t="str">
        <f ca="true">+IF(OFFSET('Hygiene Data'!$G$12,0,10*ROW('Hygiene Data'!G2))="","",OFFSET('Hygiene Data'!$G$12,0,10*ROW('Hygiene Data'!G2)))</f>
        <v/>
      </c>
      <c r="DZ8" s="278" t="str">
        <f ca="true">+IF(OFFSET('Hygiene Data'!$G$13,0,10*ROW('Hygiene Data'!G2))="","",OFFSET('Hygiene Data'!$G$13,0,10*ROW('Hygiene Data'!G2)))</f>
        <v/>
      </c>
      <c r="EA8" s="278" t="str">
        <f ca="true">+IF(OFFSET('Hygiene Data'!$H$11,0,10*ROW('Hygiene Data'!H2))="","",OFFSET('Hygiene Data'!$H$11,0,10*ROW('Hygiene Data'!H2)))</f>
        <v/>
      </c>
      <c r="EB8" s="278" t="str">
        <f ca="true">+IF(OFFSET('Hygiene Data'!$H$12,0,10*ROW('Hygiene Data'!H2))="","",OFFSET('Hygiene Data'!$H$12,0,10*ROW('Hygiene Data'!H2)))</f>
        <v/>
      </c>
      <c r="EC8" s="278" t="str">
        <f ca="true">+IF(OFFSET('Hygiene Data'!$H$13,0,10*ROW('Hygiene Data'!H2))="","",OFFSET('Hygiene Data'!$H$13,0,10*ROW('Hygiene Data'!H2)))</f>
        <v/>
      </c>
      <c r="ED8" s="278" t="str">
        <f ca="true">+IF(OFFSET('Hygiene Data'!$I$11,0,10*ROW('Hygiene Data'!I2))="","",OFFSET('Hygiene Data'!$I$11,0,10*ROW('Hygiene Data'!I2)))</f>
        <v/>
      </c>
      <c r="EE8" s="278" t="str">
        <f ca="true">+IF(OFFSET('Hygiene Data'!$I$12,0,10*ROW('Hygiene Data'!I2))="","",OFFSET('Hygiene Data'!$I$12,0,10*ROW('Hygiene Data'!I2)))</f>
        <v/>
      </c>
      <c r="EF8" s="278"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LSO_2016_EMIS</v>
      </c>
      <c r="B9" s="36" t="str">
        <f ca="true">+IF(OFFSET('Water Data'!$C$2,0,10*ROW('Water Data'!F3))="","",OFFSET('Water Data'!$C$2,0,10*ROW('Water Data'!F3)))</f>
        <v>EMIS</v>
      </c>
      <c r="C9" s="334">
        <f t="shared" ca="true" si="0"/>
        <v>2016</v>
      </c>
      <c r="D9" s="96"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6"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6" t="str">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[87]</v>
      </c>
      <c r="G9" s="96"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6"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6"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6"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6"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6"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6"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6"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6"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6"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6"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6"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6"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6"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6"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7"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7" t="str">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[82]</v>
      </c>
      <c r="X9" s="97" t="str">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[82]</v>
      </c>
      <c r="Y9" s="97"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7"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7"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7"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7"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7"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7"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7"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7"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7"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7"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7"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7"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7"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7"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7"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7"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7"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7"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7"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7"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7"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7"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7"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7"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7"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7"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8"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8"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8"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8"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8"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8"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8"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8"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8"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8"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8"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8"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8"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8"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8"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8"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8"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8"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8"/>
      <c r="BS9" s="278" t="str">
        <f ca="true">+IF(OFFSET('Water Data'!$D$27,0,10*ROW('Water Data'!D3))="","",OFFSET('Water Data'!$D$27,0,10*ROW('Water Data'!D3)))</f>
        <v/>
      </c>
      <c r="BT9" s="278" t="str">
        <f ca="true">+IF(OFFSET('Water Data'!$D$28,0,10*ROW('Water Data'!D3))="","",OFFSET('Water Data'!$D$28,0,10*ROW('Water Data'!D3)))</f>
        <v/>
      </c>
      <c r="BU9" s="278" t="str">
        <f ca="true">+IF(OFFSET('Water Data'!$D$29,0,10*ROW('Water Data'!D3))="","",OFFSET('Water Data'!$D$29,0,10*ROW('Water Data'!D3)))</f>
        <v>No</v>
      </c>
      <c r="BV9" s="278" t="str">
        <f ca="true">+IF(OFFSET('Water Data'!$E$27,0,10*ROW('Water Data'!E3))="","",OFFSET('Water Data'!$E$27,0,10*ROW('Water Data'!E3)))</f>
        <v/>
      </c>
      <c r="BW9" s="278" t="str">
        <f ca="true">+IF(OFFSET('Water Data'!$E$28,0,10*ROW('Water Data'!E3))="","",OFFSET('Water Data'!$E$28,0,10*ROW('Water Data'!E3)))</f>
        <v/>
      </c>
      <c r="BX9" s="278" t="str">
        <f ca="true">+IF(OFFSET('Water Data'!$E$29,0,10*ROW('Water Data'!E3))="","",OFFSET('Water Data'!$E$29,0,10*ROW('Water Data'!E3)))</f>
        <v/>
      </c>
      <c r="BY9" s="278" t="str">
        <f ca="true">+IF(OFFSET('Water Data'!$F$27,0,10*ROW('Water Data'!F3))="","",OFFSET('Water Data'!$F$27,0,10*ROW('Water Data'!F3)))</f>
        <v/>
      </c>
      <c r="BZ9" s="278" t="str">
        <f ca="true">+IF(OFFSET('Water Data'!$F$28,0,10*ROW('Water Data'!F3))="","",OFFSET('Water Data'!$F$28,0,10*ROW('Water Data'!F3)))</f>
        <v/>
      </c>
      <c r="CA9" s="278" t="str">
        <f ca="true">+IF(OFFSET('Water Data'!$F$29,0,10*ROW('Water Data'!F3))="","",OFFSET('Water Data'!$F$29,0,10*ROW('Water Data'!F3)))</f>
        <v/>
      </c>
      <c r="CB9" s="278" t="str">
        <f ca="true">+IF(OFFSET('Water Data'!$G$27,0,10*ROW('Water Data'!G3))="","",OFFSET('Water Data'!$G$27,0,10*ROW('Water Data'!G3)))</f>
        <v/>
      </c>
      <c r="CC9" s="278" t="str">
        <f ca="true">+IF(OFFSET('Water Data'!$G$28,0,10*ROW('Water Data'!G3))="","",OFFSET('Water Data'!$G$28,0,10*ROW('Water Data'!G3)))</f>
        <v/>
      </c>
      <c r="CD9" s="278" t="str">
        <f ca="true">+IF(OFFSET('Water Data'!$G$29,0,10*ROW('Water Data'!G3))="","",OFFSET('Water Data'!$G$29,0,10*ROW('Water Data'!G3)))</f>
        <v/>
      </c>
      <c r="CE9" s="278" t="str">
        <f ca="true">+IF(OFFSET('Water Data'!$H$27,0,10*ROW('Water Data'!H3))="","",OFFSET('Water Data'!$H$27,0,10*ROW('Water Data'!H3)))</f>
        <v/>
      </c>
      <c r="CF9" s="278" t="str">
        <f ca="true">+IF(OFFSET('Water Data'!$H$28,0,10*ROW('Water Data'!H3))="","",OFFSET('Water Data'!$H$28,0,10*ROW('Water Data'!H3)))</f>
        <v/>
      </c>
      <c r="CG9" s="278" t="str">
        <f ca="true">+IF(OFFSET('Water Data'!$H$29,0,10*ROW('Water Data'!H3))="","",OFFSET('Water Data'!$H$29,0,10*ROW('Water Data'!H3)))</f>
        <v/>
      </c>
      <c r="CH9" s="278" t="str">
        <f ca="true">+IF(OFFSET('Water Data'!$I$27,0,10*ROW('Water Data'!I3))="","",OFFSET('Water Data'!$I$27,0,10*ROW('Water Data'!I3)))</f>
        <v/>
      </c>
      <c r="CI9" s="278" t="str">
        <f ca="true">+IF(OFFSET('Water Data'!$I$28,0,10*ROW('Water Data'!I3))="","",OFFSET('Water Data'!$I$28,0,10*ROW('Water Data'!I3)))</f>
        <v/>
      </c>
      <c r="CJ9" s="278" t="str">
        <f ca="true">+IF(OFFSET('Water Data'!$I$29,0,10*ROW('Water Data'!I3))="","",OFFSET('Water Data'!$I$29,0,10*ROW('Water Data'!I3)))</f>
        <v/>
      </c>
      <c r="CK9" s="278" t="str">
        <f ca="true">+IF(OFFSET('Sanitation Data'!$D$28,0,10*ROW('Sanitation Data'!D3))="","",OFFSET('Sanitation Data'!$D$28,0,10*ROW('Sanitation Data'!D3)))</f>
        <v/>
      </c>
      <c r="CL9" s="278" t="str">
        <f ca="true">+IF(OFFSET('Sanitation Data'!$D$29,0,10*ROW('Sanitation Data'!D3))="","",OFFSET('Sanitation Data'!$D$29,0,10*ROW('Sanitation Data'!D3)))</f>
        <v>No</v>
      </c>
      <c r="CM9" s="278" t="str">
        <f ca="true">+IF(OFFSET('Sanitation Data'!$D$30,0,10*ROW('Sanitation Data'!D3))="","",OFFSET('Sanitation Data'!$D$30,0,10*ROW('Sanitation Data'!D3)))</f>
        <v>No</v>
      </c>
      <c r="CN9" s="278" t="str">
        <f ca="true">+IF(OFFSET('Sanitation Data'!$D$31,0,10*ROW('Sanitation Data'!D3))="","",OFFSET('Sanitation Data'!$D$31,0,10*ROW('Sanitation Data'!D3)))</f>
        <v/>
      </c>
      <c r="CO9" s="278" t="str">
        <f ca="true">+IF(OFFSET('Sanitation Data'!$D$32,0,10*ROW('Sanitation Data'!D3))="","",OFFSET('Sanitation Data'!$D$32,0,10*ROW('Sanitation Data'!D3)))</f>
        <v/>
      </c>
      <c r="CP9" s="278" t="str">
        <f ca="true">+IF(OFFSET('Sanitation Data'!$E$28,0,10*ROW('Sanitation Data'!E3))="","",OFFSET('Sanitation Data'!$E$28,0,10*ROW('Sanitation Data'!E3)))</f>
        <v/>
      </c>
      <c r="CQ9" s="278" t="str">
        <f ca="true">+IF(OFFSET('Sanitation Data'!$E$29,0,10*ROW('Sanitation Data'!E3))="","",OFFSET('Sanitation Data'!$E$29,0,10*ROW('Sanitation Data'!E3)))</f>
        <v/>
      </c>
      <c r="CR9" s="278" t="str">
        <f ca="true">+IF(OFFSET('Sanitation Data'!$E$30,0,10*ROW('Sanitation Data'!E3))="","",OFFSET('Sanitation Data'!$E$30,0,10*ROW('Sanitation Data'!E3)))</f>
        <v/>
      </c>
      <c r="CS9" s="278" t="str">
        <f ca="true">+IF(OFFSET('Sanitation Data'!$E$31,0,10*ROW('Sanitation Data'!E3))="","",OFFSET('Sanitation Data'!$E$31,0,10*ROW('Sanitation Data'!E3)))</f>
        <v/>
      </c>
      <c r="CT9" s="278" t="str">
        <f ca="true">+IF(OFFSET('Sanitation Data'!$E$32,0,10*ROW('Sanitation Data'!E3))="","",OFFSET('Sanitation Data'!$E$32,0,10*ROW('Sanitation Data'!E3)))</f>
        <v/>
      </c>
      <c r="CU9" s="278" t="str">
        <f ca="true">+IF(OFFSET('Sanitation Data'!$F$28,0,10*ROW('Sanitation Data'!F3))="","",OFFSET('Sanitation Data'!$F$28,0,10*ROW('Sanitation Data'!F3)))</f>
        <v/>
      </c>
      <c r="CV9" s="278" t="str">
        <f ca="true">+IF(OFFSET('Sanitation Data'!$F$29,0,10*ROW('Sanitation Data'!F3))="","",OFFSET('Sanitation Data'!$F$29,0,10*ROW('Sanitation Data'!F3)))</f>
        <v/>
      </c>
      <c r="CW9" s="278" t="str">
        <f ca="true">+IF(OFFSET('Sanitation Data'!$F$30,0,10*ROW('Sanitation Data'!F3))="","",OFFSET('Sanitation Data'!$F$30,0,10*ROW('Sanitation Data'!F3)))</f>
        <v/>
      </c>
      <c r="CX9" s="278" t="str">
        <f ca="true">+IF(OFFSET('Sanitation Data'!$F$31,0,10*ROW('Sanitation Data'!F3))="","",OFFSET('Sanitation Data'!$F$31,0,10*ROW('Sanitation Data'!F3)))</f>
        <v/>
      </c>
      <c r="CY9" s="278" t="str">
        <f ca="true">+IF(OFFSET('Sanitation Data'!$F$32,0,10*ROW('Sanitation Data'!F3))="","",OFFSET('Sanitation Data'!$F$32,0,10*ROW('Sanitation Data'!F3)))</f>
        <v/>
      </c>
      <c r="CZ9" s="278" t="str">
        <f ca="true">+IF(OFFSET('Sanitation Data'!$G$28,0,10*ROW('Sanitation Data'!G3))="","",OFFSET('Sanitation Data'!$G$28,0,10*ROW('Sanitation Data'!G3)))</f>
        <v/>
      </c>
      <c r="DA9" s="278" t="str">
        <f ca="true">+IF(OFFSET('Sanitation Data'!$G$29,0,10*ROW('Sanitation Data'!G3))="","",OFFSET('Sanitation Data'!$G$29,0,10*ROW('Sanitation Data'!G3)))</f>
        <v/>
      </c>
      <c r="DB9" s="278" t="str">
        <f ca="true">+IF(OFFSET('Sanitation Data'!$G$30,0,10*ROW('Sanitation Data'!G3))="","",OFFSET('Sanitation Data'!$G$30,0,10*ROW('Sanitation Data'!G3)))</f>
        <v/>
      </c>
      <c r="DC9" s="278" t="str">
        <f ca="true">+IF(OFFSET('Sanitation Data'!$G$31,0,10*ROW('Sanitation Data'!G3))="","",OFFSET('Sanitation Data'!$G$31,0,10*ROW('Sanitation Data'!G3)))</f>
        <v/>
      </c>
      <c r="DD9" s="278" t="str">
        <f ca="true">+IF(OFFSET('Sanitation Data'!$G$32,0,10*ROW('Sanitation Data'!G3))="","",OFFSET('Sanitation Data'!$G$32,0,10*ROW('Sanitation Data'!G3)))</f>
        <v/>
      </c>
      <c r="DE9" s="278" t="str">
        <f ca="true">+IF(OFFSET('Sanitation Data'!$H$28,0,10*ROW('Sanitation Data'!H3))="","",OFFSET('Sanitation Data'!$H$28,0,10*ROW('Sanitation Data'!H3)))</f>
        <v/>
      </c>
      <c r="DF9" s="278" t="str">
        <f ca="true">+IF(OFFSET('Sanitation Data'!$H$29,0,10*ROW('Sanitation Data'!H3))="","",OFFSET('Sanitation Data'!$H$29,0,10*ROW('Sanitation Data'!H3)))</f>
        <v/>
      </c>
      <c r="DG9" s="278" t="str">
        <f ca="true">+IF(OFFSET('Sanitation Data'!$H$30,0,10*ROW('Sanitation Data'!H3))="","",OFFSET('Sanitation Data'!$H$30,0,10*ROW('Sanitation Data'!H3)))</f>
        <v/>
      </c>
      <c r="DH9" s="278" t="str">
        <f ca="true">+IF(OFFSET('Sanitation Data'!$H$31,0,10*ROW('Sanitation Data'!H3))="","",OFFSET('Sanitation Data'!$H$31,0,10*ROW('Sanitation Data'!H3)))</f>
        <v/>
      </c>
      <c r="DI9" s="278" t="str">
        <f ca="true">+IF(OFFSET('Sanitation Data'!$H$32,0,10*ROW('Sanitation Data'!H3))="","",OFFSET('Sanitation Data'!$H$32,0,10*ROW('Sanitation Data'!H3)))</f>
        <v/>
      </c>
      <c r="DJ9" s="278" t="str">
        <f ca="true">+IF(OFFSET('Sanitation Data'!$I$28,0,10*ROW('Sanitation Data'!I3))="","",OFFSET('Sanitation Data'!$I$28,0,10*ROW('Sanitation Data'!I3)))</f>
        <v/>
      </c>
      <c r="DK9" s="278" t="str">
        <f ca="true">+IF(OFFSET('Sanitation Data'!$I$29,0,10*ROW('Sanitation Data'!I3))="","",OFFSET('Sanitation Data'!$I$29,0,10*ROW('Sanitation Data'!I3)))</f>
        <v/>
      </c>
      <c r="DL9" s="278" t="str">
        <f ca="true">+IF(OFFSET('Sanitation Data'!$I$30,0,10*ROW('Sanitation Data'!I3))="","",OFFSET('Sanitation Data'!$I$30,0,10*ROW('Sanitation Data'!I3)))</f>
        <v/>
      </c>
      <c r="DM9" s="278" t="str">
        <f ca="true">+IF(OFFSET('Sanitation Data'!$I$31,0,10*ROW('Sanitation Data'!I3))="","",OFFSET('Sanitation Data'!$I$31,0,10*ROW('Sanitation Data'!I3)))</f>
        <v/>
      </c>
      <c r="DN9" s="278" t="str">
        <f ca="true">+IF(OFFSET('Sanitation Data'!$I$32,0,10*ROW('Sanitation Data'!I3))="","",OFFSET('Sanitation Data'!$I$32,0,10*ROW('Sanitation Data'!I3)))</f>
        <v/>
      </c>
      <c r="DO9" s="278" t="str">
        <f ca="true">+IF(OFFSET('Hygiene Data'!$D$11,0,10*ROW('Hygiene Data'!D3))="","",OFFSET('Hygiene Data'!$D$11,0,10*ROW('Hygiene Data'!D3)))</f>
        <v/>
      </c>
      <c r="DP9" s="278" t="str">
        <f ca="true">+IF(OFFSET('Hygiene Data'!$D$12,0,10*ROW('Hygiene Data'!D3))="","",OFFSET('Hygiene Data'!$D$12,0,10*ROW('Hygiene Data'!D3)))</f>
        <v/>
      </c>
      <c r="DQ9" s="278" t="str">
        <f ca="true">+IF(OFFSET('Hygiene Data'!$D$13,0,10*ROW('Hygiene Data'!D3))="","",OFFSET('Hygiene Data'!$D$13,0,10*ROW('Hygiene Data'!D3)))</f>
        <v/>
      </c>
      <c r="DR9" s="278" t="str">
        <f ca="true">+IF(OFFSET('Hygiene Data'!$E$11,0,10*ROW('Hygiene Data'!E3))="","",OFFSET('Hygiene Data'!$E$11,0,10*ROW('Hygiene Data'!E3)))</f>
        <v/>
      </c>
      <c r="DS9" s="278" t="str">
        <f ca="true">+IF(OFFSET('Hygiene Data'!$E$12,0,10*ROW('Hygiene Data'!E3))="","",OFFSET('Hygiene Data'!$E$12,0,10*ROW('Hygiene Data'!E3)))</f>
        <v/>
      </c>
      <c r="DT9" s="278" t="str">
        <f ca="true">+IF(OFFSET('Hygiene Data'!$E$13,0,10*ROW('Hygiene Data'!E3))="","",OFFSET('Hygiene Data'!$E$13,0,10*ROW('Hygiene Data'!E3)))</f>
        <v/>
      </c>
      <c r="DU9" s="278" t="str">
        <f ca="true">+IF(OFFSET('Hygiene Data'!$F$11,0,10*ROW('Hygiene Data'!F3))="","",OFFSET('Hygiene Data'!$F$11,0,10*ROW('Hygiene Data'!F3)))</f>
        <v/>
      </c>
      <c r="DV9" s="278" t="str">
        <f ca="true">+IF(OFFSET('Hygiene Data'!$F$12,0,10*ROW('Hygiene Data'!F3))="","",OFFSET('Hygiene Data'!$F$12,0,10*ROW('Hygiene Data'!F3)))</f>
        <v/>
      </c>
      <c r="DW9" s="278" t="str">
        <f ca="true">+IF(OFFSET('Hygiene Data'!$F$13,0,10*ROW('Hygiene Data'!F3))="","",OFFSET('Hygiene Data'!$F$13,0,10*ROW('Hygiene Data'!F3)))</f>
        <v/>
      </c>
      <c r="DX9" s="278" t="str">
        <f ca="true">+IF(OFFSET('Hygiene Data'!$G$11,0,10*ROW('Hygiene Data'!G3))="","",OFFSET('Hygiene Data'!$G$11,0,10*ROW('Hygiene Data'!G3)))</f>
        <v/>
      </c>
      <c r="DY9" s="278" t="str">
        <f ca="true">+IF(OFFSET('Hygiene Data'!$G$12,0,10*ROW('Hygiene Data'!G3))="","",OFFSET('Hygiene Data'!$G$12,0,10*ROW('Hygiene Data'!G3)))</f>
        <v/>
      </c>
      <c r="DZ9" s="278" t="str">
        <f ca="true">+IF(OFFSET('Hygiene Data'!$G$13,0,10*ROW('Hygiene Data'!G3))="","",OFFSET('Hygiene Data'!$G$13,0,10*ROW('Hygiene Data'!G3)))</f>
        <v/>
      </c>
      <c r="EA9" s="278" t="str">
        <f ca="true">+IF(OFFSET('Hygiene Data'!$H$11,0,10*ROW('Hygiene Data'!H3))="","",OFFSET('Hygiene Data'!$H$11,0,10*ROW('Hygiene Data'!H3)))</f>
        <v/>
      </c>
      <c r="EB9" s="278" t="str">
        <f ca="true">+IF(OFFSET('Hygiene Data'!$H$12,0,10*ROW('Hygiene Data'!H3))="","",OFFSET('Hygiene Data'!$H$12,0,10*ROW('Hygiene Data'!H3)))</f>
        <v/>
      </c>
      <c r="EC9" s="278" t="str">
        <f ca="true">+IF(OFFSET('Hygiene Data'!$H$13,0,10*ROW('Hygiene Data'!H3))="","",OFFSET('Hygiene Data'!$H$13,0,10*ROW('Hygiene Data'!H3)))</f>
        <v/>
      </c>
      <c r="ED9" s="278" t="str">
        <f ca="true">+IF(OFFSET('Hygiene Data'!$I$11,0,10*ROW('Hygiene Data'!I3))="","",OFFSET('Hygiene Data'!$I$11,0,10*ROW('Hygiene Data'!I3)))</f>
        <v/>
      </c>
      <c r="EE9" s="278" t="str">
        <f ca="true">+IF(OFFSET('Hygiene Data'!$I$12,0,10*ROW('Hygiene Data'!I3))="","",OFFSET('Hygiene Data'!$I$12,0,10*ROW('Hygiene Data'!I3)))</f>
        <v/>
      </c>
      <c r="EF9" s="278"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
      </c>
      <c r="B10" s="36" t="str">
        <f ca="true">+IF(OFFSET('Water Data'!$C$2,0,10*ROW('Water Data'!F4))="","",OFFSET('Water Data'!$C$2,0,10*ROW('Water Data'!F4)))</f>
        <v/>
      </c>
      <c r="C10" s="334" t="str">
        <f t="shared" ca="true" si="0"/>
        <v/>
      </c>
      <c r="D10" s="96"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6"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6"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6"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6"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6"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6"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6"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6"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6"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6"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6"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6"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6"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6"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6"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6"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6"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7"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7"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7"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7"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7"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7"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7"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7"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7"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7"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7"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7"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7"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7"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7"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7"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7"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7"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7"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7"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7"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7"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7"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7"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7"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7"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7"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7"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7"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7"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8"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8"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8"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8"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8"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8"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8"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8"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8"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8"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8"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8"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8"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8"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8"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8"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8"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8"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8"/>
      <c r="BS10" s="278" t="str">
        <f ca="true">+IF(OFFSET('Water Data'!$D$27,0,10*ROW('Water Data'!D4))="","",OFFSET('Water Data'!$D$27,0,10*ROW('Water Data'!D4)))</f>
        <v/>
      </c>
      <c r="BT10" s="278" t="str">
        <f ca="true">+IF(OFFSET('Water Data'!$D$28,0,10*ROW('Water Data'!D4))="","",OFFSET('Water Data'!$D$28,0,10*ROW('Water Data'!D4)))</f>
        <v/>
      </c>
      <c r="BU10" s="278" t="str">
        <f ca="true">+IF(OFFSET('Water Data'!$D$29,0,10*ROW('Water Data'!D4))="","",OFFSET('Water Data'!$D$29,0,10*ROW('Water Data'!D4)))</f>
        <v/>
      </c>
      <c r="BV10" s="278" t="str">
        <f ca="true">+IF(OFFSET('Water Data'!$E$27,0,10*ROW('Water Data'!E4))="","",OFFSET('Water Data'!$E$27,0,10*ROW('Water Data'!E4)))</f>
        <v/>
      </c>
      <c r="BW10" s="278" t="str">
        <f ca="true">+IF(OFFSET('Water Data'!$E$28,0,10*ROW('Water Data'!E4))="","",OFFSET('Water Data'!$E$28,0,10*ROW('Water Data'!E4)))</f>
        <v/>
      </c>
      <c r="BX10" s="278" t="str">
        <f ca="true">+IF(OFFSET('Water Data'!$E$29,0,10*ROW('Water Data'!E4))="","",OFFSET('Water Data'!$E$29,0,10*ROW('Water Data'!E4)))</f>
        <v/>
      </c>
      <c r="BY10" s="278" t="str">
        <f ca="true">+IF(OFFSET('Water Data'!$F$27,0,10*ROW('Water Data'!F4))="","",OFFSET('Water Data'!$F$27,0,10*ROW('Water Data'!F4)))</f>
        <v/>
      </c>
      <c r="BZ10" s="278" t="str">
        <f ca="true">+IF(OFFSET('Water Data'!$F$28,0,10*ROW('Water Data'!F4))="","",OFFSET('Water Data'!$F$28,0,10*ROW('Water Data'!F4)))</f>
        <v/>
      </c>
      <c r="CA10" s="278" t="str">
        <f ca="true">+IF(OFFSET('Water Data'!$F$29,0,10*ROW('Water Data'!F4))="","",OFFSET('Water Data'!$F$29,0,10*ROW('Water Data'!F4)))</f>
        <v/>
      </c>
      <c r="CB10" s="278" t="str">
        <f ca="true">+IF(OFFSET('Water Data'!$G$27,0,10*ROW('Water Data'!G4))="","",OFFSET('Water Data'!$G$27,0,10*ROW('Water Data'!G4)))</f>
        <v/>
      </c>
      <c r="CC10" s="278" t="str">
        <f ca="true">+IF(OFFSET('Water Data'!$G$28,0,10*ROW('Water Data'!G4))="","",OFFSET('Water Data'!$G$28,0,10*ROW('Water Data'!G4)))</f>
        <v/>
      </c>
      <c r="CD10" s="278" t="str">
        <f ca="true">+IF(OFFSET('Water Data'!$G$29,0,10*ROW('Water Data'!G4))="","",OFFSET('Water Data'!$G$29,0,10*ROW('Water Data'!G4)))</f>
        <v/>
      </c>
      <c r="CE10" s="278" t="str">
        <f ca="true">+IF(OFFSET('Water Data'!$H$27,0,10*ROW('Water Data'!H4))="","",OFFSET('Water Data'!$H$27,0,10*ROW('Water Data'!H4)))</f>
        <v/>
      </c>
      <c r="CF10" s="278" t="str">
        <f ca="true">+IF(OFFSET('Water Data'!$H$28,0,10*ROW('Water Data'!H4))="","",OFFSET('Water Data'!$H$28,0,10*ROW('Water Data'!H4)))</f>
        <v/>
      </c>
      <c r="CG10" s="278" t="str">
        <f ca="true">+IF(OFFSET('Water Data'!$H$29,0,10*ROW('Water Data'!H4))="","",OFFSET('Water Data'!$H$29,0,10*ROW('Water Data'!H4)))</f>
        <v/>
      </c>
      <c r="CH10" s="278" t="str">
        <f ca="true">+IF(OFFSET('Water Data'!$I$27,0,10*ROW('Water Data'!I4))="","",OFFSET('Water Data'!$I$27,0,10*ROW('Water Data'!I4)))</f>
        <v/>
      </c>
      <c r="CI10" s="278" t="str">
        <f ca="true">+IF(OFFSET('Water Data'!$I$28,0,10*ROW('Water Data'!I4))="","",OFFSET('Water Data'!$I$28,0,10*ROW('Water Data'!I4)))</f>
        <v/>
      </c>
      <c r="CJ10" s="278" t="str">
        <f ca="true">+IF(OFFSET('Water Data'!$I$29,0,10*ROW('Water Data'!I4))="","",OFFSET('Water Data'!$I$29,0,10*ROW('Water Data'!I4)))</f>
        <v/>
      </c>
      <c r="CK10" s="278" t="str">
        <f ca="true">+IF(OFFSET('Sanitation Data'!$D$28,0,10*ROW('Sanitation Data'!D4))="","",OFFSET('Sanitation Data'!$D$28,0,10*ROW('Sanitation Data'!D4)))</f>
        <v/>
      </c>
      <c r="CL10" s="278" t="str">
        <f ca="true">+IF(OFFSET('Sanitation Data'!$D$29,0,10*ROW('Sanitation Data'!D4))="","",OFFSET('Sanitation Data'!$D$29,0,10*ROW('Sanitation Data'!D4)))</f>
        <v/>
      </c>
      <c r="CM10" s="278" t="str">
        <f ca="true">+IF(OFFSET('Sanitation Data'!$D$30,0,10*ROW('Sanitation Data'!D4))="","",OFFSET('Sanitation Data'!$D$30,0,10*ROW('Sanitation Data'!D4)))</f>
        <v/>
      </c>
      <c r="CN10" s="278" t="str">
        <f ca="true">+IF(OFFSET('Sanitation Data'!$D$31,0,10*ROW('Sanitation Data'!D4))="","",OFFSET('Sanitation Data'!$D$31,0,10*ROW('Sanitation Data'!D4)))</f>
        <v/>
      </c>
      <c r="CO10" s="278" t="str">
        <f ca="true">+IF(OFFSET('Sanitation Data'!$D$32,0,10*ROW('Sanitation Data'!D4))="","",OFFSET('Sanitation Data'!$D$32,0,10*ROW('Sanitation Data'!D4)))</f>
        <v/>
      </c>
      <c r="CP10" s="278" t="str">
        <f ca="true">+IF(OFFSET('Sanitation Data'!$E$28,0,10*ROW('Sanitation Data'!E4))="","",OFFSET('Sanitation Data'!$E$28,0,10*ROW('Sanitation Data'!E4)))</f>
        <v/>
      </c>
      <c r="CQ10" s="278" t="str">
        <f ca="true">+IF(OFFSET('Sanitation Data'!$E$29,0,10*ROW('Sanitation Data'!E4))="","",OFFSET('Sanitation Data'!$E$29,0,10*ROW('Sanitation Data'!E4)))</f>
        <v/>
      </c>
      <c r="CR10" s="278" t="str">
        <f ca="true">+IF(OFFSET('Sanitation Data'!$E$30,0,10*ROW('Sanitation Data'!E4))="","",OFFSET('Sanitation Data'!$E$30,0,10*ROW('Sanitation Data'!E4)))</f>
        <v/>
      </c>
      <c r="CS10" s="278" t="str">
        <f ca="true">+IF(OFFSET('Sanitation Data'!$E$31,0,10*ROW('Sanitation Data'!E4))="","",OFFSET('Sanitation Data'!$E$31,0,10*ROW('Sanitation Data'!E4)))</f>
        <v/>
      </c>
      <c r="CT10" s="278" t="str">
        <f ca="true">+IF(OFFSET('Sanitation Data'!$E$32,0,10*ROW('Sanitation Data'!E4))="","",OFFSET('Sanitation Data'!$E$32,0,10*ROW('Sanitation Data'!E4)))</f>
        <v/>
      </c>
      <c r="CU10" s="278" t="str">
        <f ca="true">+IF(OFFSET('Sanitation Data'!$F$28,0,10*ROW('Sanitation Data'!F4))="","",OFFSET('Sanitation Data'!$F$28,0,10*ROW('Sanitation Data'!F4)))</f>
        <v/>
      </c>
      <c r="CV10" s="278" t="str">
        <f ca="true">+IF(OFFSET('Sanitation Data'!$F$29,0,10*ROW('Sanitation Data'!F4))="","",OFFSET('Sanitation Data'!$F$29,0,10*ROW('Sanitation Data'!F4)))</f>
        <v/>
      </c>
      <c r="CW10" s="278" t="str">
        <f ca="true">+IF(OFFSET('Sanitation Data'!$F$30,0,10*ROW('Sanitation Data'!F4))="","",OFFSET('Sanitation Data'!$F$30,0,10*ROW('Sanitation Data'!F4)))</f>
        <v/>
      </c>
      <c r="CX10" s="278" t="str">
        <f ca="true">+IF(OFFSET('Sanitation Data'!$F$31,0,10*ROW('Sanitation Data'!F4))="","",OFFSET('Sanitation Data'!$F$31,0,10*ROW('Sanitation Data'!F4)))</f>
        <v/>
      </c>
      <c r="CY10" s="278" t="str">
        <f ca="true">+IF(OFFSET('Sanitation Data'!$F$32,0,10*ROW('Sanitation Data'!F4))="","",OFFSET('Sanitation Data'!$F$32,0,10*ROW('Sanitation Data'!F4)))</f>
        <v/>
      </c>
      <c r="CZ10" s="278" t="str">
        <f ca="true">+IF(OFFSET('Sanitation Data'!$G$28,0,10*ROW('Sanitation Data'!G4))="","",OFFSET('Sanitation Data'!$G$28,0,10*ROW('Sanitation Data'!G4)))</f>
        <v/>
      </c>
      <c r="DA10" s="278" t="str">
        <f ca="true">+IF(OFFSET('Sanitation Data'!$G$29,0,10*ROW('Sanitation Data'!G4))="","",OFFSET('Sanitation Data'!$G$29,0,10*ROW('Sanitation Data'!G4)))</f>
        <v/>
      </c>
      <c r="DB10" s="278" t="str">
        <f ca="true">+IF(OFFSET('Sanitation Data'!$G$30,0,10*ROW('Sanitation Data'!G4))="","",OFFSET('Sanitation Data'!$G$30,0,10*ROW('Sanitation Data'!G4)))</f>
        <v/>
      </c>
      <c r="DC10" s="278" t="str">
        <f ca="true">+IF(OFFSET('Sanitation Data'!$G$31,0,10*ROW('Sanitation Data'!G4))="","",OFFSET('Sanitation Data'!$G$31,0,10*ROW('Sanitation Data'!G4)))</f>
        <v/>
      </c>
      <c r="DD10" s="278" t="str">
        <f ca="true">+IF(OFFSET('Sanitation Data'!$G$32,0,10*ROW('Sanitation Data'!G4))="","",OFFSET('Sanitation Data'!$G$32,0,10*ROW('Sanitation Data'!G4)))</f>
        <v/>
      </c>
      <c r="DE10" s="278" t="str">
        <f ca="true">+IF(OFFSET('Sanitation Data'!$H$28,0,10*ROW('Sanitation Data'!H4))="","",OFFSET('Sanitation Data'!$H$28,0,10*ROW('Sanitation Data'!H4)))</f>
        <v/>
      </c>
      <c r="DF10" s="278" t="str">
        <f ca="true">+IF(OFFSET('Sanitation Data'!$H$29,0,10*ROW('Sanitation Data'!H4))="","",OFFSET('Sanitation Data'!$H$29,0,10*ROW('Sanitation Data'!H4)))</f>
        <v/>
      </c>
      <c r="DG10" s="278" t="str">
        <f ca="true">+IF(OFFSET('Sanitation Data'!$H$30,0,10*ROW('Sanitation Data'!H4))="","",OFFSET('Sanitation Data'!$H$30,0,10*ROW('Sanitation Data'!H4)))</f>
        <v/>
      </c>
      <c r="DH10" s="278" t="str">
        <f ca="true">+IF(OFFSET('Sanitation Data'!$H$31,0,10*ROW('Sanitation Data'!H4))="","",OFFSET('Sanitation Data'!$H$31,0,10*ROW('Sanitation Data'!H4)))</f>
        <v/>
      </c>
      <c r="DI10" s="278" t="str">
        <f ca="true">+IF(OFFSET('Sanitation Data'!$H$32,0,10*ROW('Sanitation Data'!H4))="","",OFFSET('Sanitation Data'!$H$32,0,10*ROW('Sanitation Data'!H4)))</f>
        <v/>
      </c>
      <c r="DJ10" s="278" t="str">
        <f ca="true">+IF(OFFSET('Sanitation Data'!$I$28,0,10*ROW('Sanitation Data'!I4))="","",OFFSET('Sanitation Data'!$I$28,0,10*ROW('Sanitation Data'!I4)))</f>
        <v/>
      </c>
      <c r="DK10" s="278" t="str">
        <f ca="true">+IF(OFFSET('Sanitation Data'!$I$29,0,10*ROW('Sanitation Data'!I4))="","",OFFSET('Sanitation Data'!$I$29,0,10*ROW('Sanitation Data'!I4)))</f>
        <v/>
      </c>
      <c r="DL10" s="278" t="str">
        <f ca="true">+IF(OFFSET('Sanitation Data'!$I$30,0,10*ROW('Sanitation Data'!I4))="","",OFFSET('Sanitation Data'!$I$30,0,10*ROW('Sanitation Data'!I4)))</f>
        <v/>
      </c>
      <c r="DM10" s="278" t="str">
        <f ca="true">+IF(OFFSET('Sanitation Data'!$I$31,0,10*ROW('Sanitation Data'!I4))="","",OFFSET('Sanitation Data'!$I$31,0,10*ROW('Sanitation Data'!I4)))</f>
        <v/>
      </c>
      <c r="DN10" s="278" t="str">
        <f ca="true">+IF(OFFSET('Sanitation Data'!$I$32,0,10*ROW('Sanitation Data'!I4))="","",OFFSET('Sanitation Data'!$I$32,0,10*ROW('Sanitation Data'!I4)))</f>
        <v/>
      </c>
      <c r="DO10" s="278" t="str">
        <f ca="true">+IF(OFFSET('Hygiene Data'!$D$11,0,10*ROW('Hygiene Data'!D4))="","",OFFSET('Hygiene Data'!$D$11,0,10*ROW('Hygiene Data'!D4)))</f>
        <v/>
      </c>
      <c r="DP10" s="278" t="str">
        <f ca="true">+IF(OFFSET('Hygiene Data'!$D$12,0,10*ROW('Hygiene Data'!D4))="","",OFFSET('Hygiene Data'!$D$12,0,10*ROW('Hygiene Data'!D4)))</f>
        <v/>
      </c>
      <c r="DQ10" s="278" t="str">
        <f ca="true">+IF(OFFSET('Hygiene Data'!$D$13,0,10*ROW('Hygiene Data'!D4))="","",OFFSET('Hygiene Data'!$D$13,0,10*ROW('Hygiene Data'!D4)))</f>
        <v/>
      </c>
      <c r="DR10" s="278" t="str">
        <f ca="true">+IF(OFFSET('Hygiene Data'!$E$11,0,10*ROW('Hygiene Data'!E4))="","",OFFSET('Hygiene Data'!$E$11,0,10*ROW('Hygiene Data'!E4)))</f>
        <v/>
      </c>
      <c r="DS10" s="278" t="str">
        <f ca="true">+IF(OFFSET('Hygiene Data'!$E$12,0,10*ROW('Hygiene Data'!E4))="","",OFFSET('Hygiene Data'!$E$12,0,10*ROW('Hygiene Data'!E4)))</f>
        <v/>
      </c>
      <c r="DT10" s="278" t="str">
        <f ca="true">+IF(OFFSET('Hygiene Data'!$E$13,0,10*ROW('Hygiene Data'!E4))="","",OFFSET('Hygiene Data'!$E$13,0,10*ROW('Hygiene Data'!E4)))</f>
        <v/>
      </c>
      <c r="DU10" s="278" t="str">
        <f ca="true">+IF(OFFSET('Hygiene Data'!$F$11,0,10*ROW('Hygiene Data'!F4))="","",OFFSET('Hygiene Data'!$F$11,0,10*ROW('Hygiene Data'!F4)))</f>
        <v/>
      </c>
      <c r="DV10" s="278" t="str">
        <f ca="true">+IF(OFFSET('Hygiene Data'!$F$12,0,10*ROW('Hygiene Data'!F4))="","",OFFSET('Hygiene Data'!$F$12,0,10*ROW('Hygiene Data'!F4)))</f>
        <v/>
      </c>
      <c r="DW10" s="278" t="str">
        <f ca="true">+IF(OFFSET('Hygiene Data'!$F$13,0,10*ROW('Hygiene Data'!F4))="","",OFFSET('Hygiene Data'!$F$13,0,10*ROW('Hygiene Data'!F4)))</f>
        <v/>
      </c>
      <c r="DX10" s="278" t="str">
        <f ca="true">+IF(OFFSET('Hygiene Data'!$G$11,0,10*ROW('Hygiene Data'!G4))="","",OFFSET('Hygiene Data'!$G$11,0,10*ROW('Hygiene Data'!G4)))</f>
        <v/>
      </c>
      <c r="DY10" s="278" t="str">
        <f ca="true">+IF(OFFSET('Hygiene Data'!$G$12,0,10*ROW('Hygiene Data'!G4))="","",OFFSET('Hygiene Data'!$G$12,0,10*ROW('Hygiene Data'!G4)))</f>
        <v/>
      </c>
      <c r="DZ10" s="278" t="str">
        <f ca="true">+IF(OFFSET('Hygiene Data'!$G$13,0,10*ROW('Hygiene Data'!G4))="","",OFFSET('Hygiene Data'!$G$13,0,10*ROW('Hygiene Data'!G4)))</f>
        <v/>
      </c>
      <c r="EA10" s="278" t="str">
        <f ca="true">+IF(OFFSET('Hygiene Data'!$H$11,0,10*ROW('Hygiene Data'!H4))="","",OFFSET('Hygiene Data'!$H$11,0,10*ROW('Hygiene Data'!H4)))</f>
        <v/>
      </c>
      <c r="EB10" s="278" t="str">
        <f ca="true">+IF(OFFSET('Hygiene Data'!$H$12,0,10*ROW('Hygiene Data'!H4))="","",OFFSET('Hygiene Data'!$H$12,0,10*ROW('Hygiene Data'!H4)))</f>
        <v/>
      </c>
      <c r="EC10" s="278" t="str">
        <f ca="true">+IF(OFFSET('Hygiene Data'!$H$13,0,10*ROW('Hygiene Data'!H4))="","",OFFSET('Hygiene Data'!$H$13,0,10*ROW('Hygiene Data'!H4)))</f>
        <v/>
      </c>
      <c r="ED10" s="278" t="str">
        <f ca="true">+IF(OFFSET('Hygiene Data'!$I$11,0,10*ROW('Hygiene Data'!I4))="","",OFFSET('Hygiene Data'!$I$11,0,10*ROW('Hygiene Data'!I4)))</f>
        <v/>
      </c>
      <c r="EE10" s="278" t="str">
        <f ca="true">+IF(OFFSET('Hygiene Data'!$I$12,0,10*ROW('Hygiene Data'!I4))="","",OFFSET('Hygiene Data'!$I$12,0,10*ROW('Hygiene Data'!I4)))</f>
        <v/>
      </c>
      <c r="EF10" s="278"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
      </c>
      <c r="B11" s="36" t="str">
        <f ca="true">+IF(OFFSET('Water Data'!$C$2,0,10*ROW('Water Data'!F5))="","",OFFSET('Water Data'!$C$2,0,10*ROW('Water Data'!F5)))</f>
        <v/>
      </c>
      <c r="C11" s="334" t="str">
        <f t="shared" ca="true" si="0"/>
        <v/>
      </c>
      <c r="D11" s="96"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6"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6"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6"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6"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6"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6"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6"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6"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6"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6"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6"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6"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6"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6"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6"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6"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6"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7"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7"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7"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7"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7"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7"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7"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7"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7"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7"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7"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7"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7"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7"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7"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7"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7"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7"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7"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7"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7"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7"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7"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7"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7"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7"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7"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7"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7"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7"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8"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8"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8"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8"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8"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8"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8"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8"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8"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8"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8"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8"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8"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8"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8"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8"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8"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8"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8"/>
      <c r="BS11" s="278" t="str">
        <f ca="true">+IF(OFFSET('Water Data'!$D$27,0,10*ROW('Water Data'!D5))="","",OFFSET('Water Data'!$D$27,0,10*ROW('Water Data'!D5)))</f>
        <v/>
      </c>
      <c r="BT11" s="278" t="str">
        <f ca="true">+IF(OFFSET('Water Data'!$D$28,0,10*ROW('Water Data'!D5))="","",OFFSET('Water Data'!$D$28,0,10*ROW('Water Data'!D5)))</f>
        <v/>
      </c>
      <c r="BU11" s="278" t="str">
        <f ca="true">+IF(OFFSET('Water Data'!$D$29,0,10*ROW('Water Data'!D5))="","",OFFSET('Water Data'!$D$29,0,10*ROW('Water Data'!D5)))</f>
        <v/>
      </c>
      <c r="BV11" s="278" t="str">
        <f ca="true">+IF(OFFSET('Water Data'!$E$27,0,10*ROW('Water Data'!E5))="","",OFFSET('Water Data'!$E$27,0,10*ROW('Water Data'!E5)))</f>
        <v/>
      </c>
      <c r="BW11" s="278" t="str">
        <f ca="true">+IF(OFFSET('Water Data'!$E$28,0,10*ROW('Water Data'!E5))="","",OFFSET('Water Data'!$E$28,0,10*ROW('Water Data'!E5)))</f>
        <v/>
      </c>
      <c r="BX11" s="278" t="str">
        <f ca="true">+IF(OFFSET('Water Data'!$E$29,0,10*ROW('Water Data'!E5))="","",OFFSET('Water Data'!$E$29,0,10*ROW('Water Data'!E5)))</f>
        <v/>
      </c>
      <c r="BY11" s="278" t="str">
        <f ca="true">+IF(OFFSET('Water Data'!$F$27,0,10*ROW('Water Data'!F5))="","",OFFSET('Water Data'!$F$27,0,10*ROW('Water Data'!F5)))</f>
        <v/>
      </c>
      <c r="BZ11" s="278" t="str">
        <f ca="true">+IF(OFFSET('Water Data'!$F$28,0,10*ROW('Water Data'!F5))="","",OFFSET('Water Data'!$F$28,0,10*ROW('Water Data'!F5)))</f>
        <v/>
      </c>
      <c r="CA11" s="278" t="str">
        <f ca="true">+IF(OFFSET('Water Data'!$F$29,0,10*ROW('Water Data'!F5))="","",OFFSET('Water Data'!$F$29,0,10*ROW('Water Data'!F5)))</f>
        <v/>
      </c>
      <c r="CB11" s="278" t="str">
        <f ca="true">+IF(OFFSET('Water Data'!$G$27,0,10*ROW('Water Data'!G5))="","",OFFSET('Water Data'!$G$27,0,10*ROW('Water Data'!G5)))</f>
        <v/>
      </c>
      <c r="CC11" s="278" t="str">
        <f ca="true">+IF(OFFSET('Water Data'!$G$28,0,10*ROW('Water Data'!G5))="","",OFFSET('Water Data'!$G$28,0,10*ROW('Water Data'!G5)))</f>
        <v/>
      </c>
      <c r="CD11" s="278" t="str">
        <f ca="true">+IF(OFFSET('Water Data'!$G$29,0,10*ROW('Water Data'!G5))="","",OFFSET('Water Data'!$G$29,0,10*ROW('Water Data'!G5)))</f>
        <v/>
      </c>
      <c r="CE11" s="278" t="str">
        <f ca="true">+IF(OFFSET('Water Data'!$H$27,0,10*ROW('Water Data'!H5))="","",OFFSET('Water Data'!$H$27,0,10*ROW('Water Data'!H5)))</f>
        <v/>
      </c>
      <c r="CF11" s="278" t="str">
        <f ca="true">+IF(OFFSET('Water Data'!$H$28,0,10*ROW('Water Data'!H5))="","",OFFSET('Water Data'!$H$28,0,10*ROW('Water Data'!H5)))</f>
        <v/>
      </c>
      <c r="CG11" s="278" t="str">
        <f ca="true">+IF(OFFSET('Water Data'!$H$29,0,10*ROW('Water Data'!H5))="","",OFFSET('Water Data'!$H$29,0,10*ROW('Water Data'!H5)))</f>
        <v/>
      </c>
      <c r="CH11" s="278" t="str">
        <f ca="true">+IF(OFFSET('Water Data'!$I$27,0,10*ROW('Water Data'!I5))="","",OFFSET('Water Data'!$I$27,0,10*ROW('Water Data'!I5)))</f>
        <v/>
      </c>
      <c r="CI11" s="278" t="str">
        <f ca="true">+IF(OFFSET('Water Data'!$I$28,0,10*ROW('Water Data'!I5))="","",OFFSET('Water Data'!$I$28,0,10*ROW('Water Data'!I5)))</f>
        <v/>
      </c>
      <c r="CJ11" s="278" t="str">
        <f ca="true">+IF(OFFSET('Water Data'!$I$29,0,10*ROW('Water Data'!I5))="","",OFFSET('Water Data'!$I$29,0,10*ROW('Water Data'!I5)))</f>
        <v/>
      </c>
      <c r="CK11" s="278" t="str">
        <f ca="true">+IF(OFFSET('Sanitation Data'!$D$28,0,10*ROW('Sanitation Data'!D5))="","",OFFSET('Sanitation Data'!$D$28,0,10*ROW('Sanitation Data'!D5)))</f>
        <v/>
      </c>
      <c r="CL11" s="278" t="str">
        <f ca="true">+IF(OFFSET('Sanitation Data'!$D$29,0,10*ROW('Sanitation Data'!D5))="","",OFFSET('Sanitation Data'!$D$29,0,10*ROW('Sanitation Data'!D5)))</f>
        <v/>
      </c>
      <c r="CM11" s="278" t="str">
        <f ca="true">+IF(OFFSET('Sanitation Data'!$D$30,0,10*ROW('Sanitation Data'!D5))="","",OFFSET('Sanitation Data'!$D$30,0,10*ROW('Sanitation Data'!D5)))</f>
        <v/>
      </c>
      <c r="CN11" s="278" t="str">
        <f ca="true">+IF(OFFSET('Sanitation Data'!$D$31,0,10*ROW('Sanitation Data'!D5))="","",OFFSET('Sanitation Data'!$D$31,0,10*ROW('Sanitation Data'!D5)))</f>
        <v/>
      </c>
      <c r="CO11" s="278" t="str">
        <f ca="true">+IF(OFFSET('Sanitation Data'!$D$32,0,10*ROW('Sanitation Data'!D5))="","",OFFSET('Sanitation Data'!$D$32,0,10*ROW('Sanitation Data'!D5)))</f>
        <v/>
      </c>
      <c r="CP11" s="278" t="str">
        <f ca="true">+IF(OFFSET('Sanitation Data'!$E$28,0,10*ROW('Sanitation Data'!E5))="","",OFFSET('Sanitation Data'!$E$28,0,10*ROW('Sanitation Data'!E5)))</f>
        <v/>
      </c>
      <c r="CQ11" s="278" t="str">
        <f ca="true">+IF(OFFSET('Sanitation Data'!$E$29,0,10*ROW('Sanitation Data'!E5))="","",OFFSET('Sanitation Data'!$E$29,0,10*ROW('Sanitation Data'!E5)))</f>
        <v/>
      </c>
      <c r="CR11" s="278" t="str">
        <f ca="true">+IF(OFFSET('Sanitation Data'!$E$30,0,10*ROW('Sanitation Data'!E5))="","",OFFSET('Sanitation Data'!$E$30,0,10*ROW('Sanitation Data'!E5)))</f>
        <v/>
      </c>
      <c r="CS11" s="278" t="str">
        <f ca="true">+IF(OFFSET('Sanitation Data'!$E$31,0,10*ROW('Sanitation Data'!E5))="","",OFFSET('Sanitation Data'!$E$31,0,10*ROW('Sanitation Data'!E5)))</f>
        <v/>
      </c>
      <c r="CT11" s="278" t="str">
        <f ca="true">+IF(OFFSET('Sanitation Data'!$E$32,0,10*ROW('Sanitation Data'!E5))="","",OFFSET('Sanitation Data'!$E$32,0,10*ROW('Sanitation Data'!E5)))</f>
        <v/>
      </c>
      <c r="CU11" s="278" t="str">
        <f ca="true">+IF(OFFSET('Sanitation Data'!$F$28,0,10*ROW('Sanitation Data'!F5))="","",OFFSET('Sanitation Data'!$F$28,0,10*ROW('Sanitation Data'!F5)))</f>
        <v/>
      </c>
      <c r="CV11" s="278" t="str">
        <f ca="true">+IF(OFFSET('Sanitation Data'!$F$29,0,10*ROW('Sanitation Data'!F5))="","",OFFSET('Sanitation Data'!$F$29,0,10*ROW('Sanitation Data'!F5)))</f>
        <v/>
      </c>
      <c r="CW11" s="278" t="str">
        <f ca="true">+IF(OFFSET('Sanitation Data'!$F$30,0,10*ROW('Sanitation Data'!F5))="","",OFFSET('Sanitation Data'!$F$30,0,10*ROW('Sanitation Data'!F5)))</f>
        <v/>
      </c>
      <c r="CX11" s="278" t="str">
        <f ca="true">+IF(OFFSET('Sanitation Data'!$F$31,0,10*ROW('Sanitation Data'!F5))="","",OFFSET('Sanitation Data'!$F$31,0,10*ROW('Sanitation Data'!F5)))</f>
        <v/>
      </c>
      <c r="CY11" s="278" t="str">
        <f ca="true">+IF(OFFSET('Sanitation Data'!$F$32,0,10*ROW('Sanitation Data'!F5))="","",OFFSET('Sanitation Data'!$F$32,0,10*ROW('Sanitation Data'!F5)))</f>
        <v/>
      </c>
      <c r="CZ11" s="278" t="str">
        <f ca="true">+IF(OFFSET('Sanitation Data'!$G$28,0,10*ROW('Sanitation Data'!G5))="","",OFFSET('Sanitation Data'!$G$28,0,10*ROW('Sanitation Data'!G5)))</f>
        <v/>
      </c>
      <c r="DA11" s="278" t="str">
        <f ca="true">+IF(OFFSET('Sanitation Data'!$G$29,0,10*ROW('Sanitation Data'!G5))="","",OFFSET('Sanitation Data'!$G$29,0,10*ROW('Sanitation Data'!G5)))</f>
        <v/>
      </c>
      <c r="DB11" s="278" t="str">
        <f ca="true">+IF(OFFSET('Sanitation Data'!$G$30,0,10*ROW('Sanitation Data'!G5))="","",OFFSET('Sanitation Data'!$G$30,0,10*ROW('Sanitation Data'!G5)))</f>
        <v/>
      </c>
      <c r="DC11" s="278" t="str">
        <f ca="true">+IF(OFFSET('Sanitation Data'!$G$31,0,10*ROW('Sanitation Data'!G5))="","",OFFSET('Sanitation Data'!$G$31,0,10*ROW('Sanitation Data'!G5)))</f>
        <v/>
      </c>
      <c r="DD11" s="278" t="str">
        <f ca="true">+IF(OFFSET('Sanitation Data'!$G$32,0,10*ROW('Sanitation Data'!G5))="","",OFFSET('Sanitation Data'!$G$32,0,10*ROW('Sanitation Data'!G5)))</f>
        <v/>
      </c>
      <c r="DE11" s="278" t="str">
        <f ca="true">+IF(OFFSET('Sanitation Data'!$H$28,0,10*ROW('Sanitation Data'!H5))="","",OFFSET('Sanitation Data'!$H$28,0,10*ROW('Sanitation Data'!H5)))</f>
        <v/>
      </c>
      <c r="DF11" s="278" t="str">
        <f ca="true">+IF(OFFSET('Sanitation Data'!$H$29,0,10*ROW('Sanitation Data'!H5))="","",OFFSET('Sanitation Data'!$H$29,0,10*ROW('Sanitation Data'!H5)))</f>
        <v/>
      </c>
      <c r="DG11" s="278" t="str">
        <f ca="true">+IF(OFFSET('Sanitation Data'!$H$30,0,10*ROW('Sanitation Data'!H5))="","",OFFSET('Sanitation Data'!$H$30,0,10*ROW('Sanitation Data'!H5)))</f>
        <v/>
      </c>
      <c r="DH11" s="278" t="str">
        <f ca="true">+IF(OFFSET('Sanitation Data'!$H$31,0,10*ROW('Sanitation Data'!H5))="","",OFFSET('Sanitation Data'!$H$31,0,10*ROW('Sanitation Data'!H5)))</f>
        <v/>
      </c>
      <c r="DI11" s="278" t="str">
        <f ca="true">+IF(OFFSET('Sanitation Data'!$H$32,0,10*ROW('Sanitation Data'!H5))="","",OFFSET('Sanitation Data'!$H$32,0,10*ROW('Sanitation Data'!H5)))</f>
        <v/>
      </c>
      <c r="DJ11" s="278" t="str">
        <f ca="true">+IF(OFFSET('Sanitation Data'!$I$28,0,10*ROW('Sanitation Data'!I5))="","",OFFSET('Sanitation Data'!$I$28,0,10*ROW('Sanitation Data'!I5)))</f>
        <v/>
      </c>
      <c r="DK11" s="278" t="str">
        <f ca="true">+IF(OFFSET('Sanitation Data'!$I$29,0,10*ROW('Sanitation Data'!I5))="","",OFFSET('Sanitation Data'!$I$29,0,10*ROW('Sanitation Data'!I5)))</f>
        <v/>
      </c>
      <c r="DL11" s="278" t="str">
        <f ca="true">+IF(OFFSET('Sanitation Data'!$I$30,0,10*ROW('Sanitation Data'!I5))="","",OFFSET('Sanitation Data'!$I$30,0,10*ROW('Sanitation Data'!I5)))</f>
        <v/>
      </c>
      <c r="DM11" s="278" t="str">
        <f ca="true">+IF(OFFSET('Sanitation Data'!$I$31,0,10*ROW('Sanitation Data'!I5))="","",OFFSET('Sanitation Data'!$I$31,0,10*ROW('Sanitation Data'!I5)))</f>
        <v/>
      </c>
      <c r="DN11" s="278" t="str">
        <f ca="true">+IF(OFFSET('Sanitation Data'!$I$32,0,10*ROW('Sanitation Data'!I5))="","",OFFSET('Sanitation Data'!$I$32,0,10*ROW('Sanitation Data'!I5)))</f>
        <v/>
      </c>
      <c r="DO11" s="278" t="str">
        <f ca="true">+IF(OFFSET('Hygiene Data'!$D$11,0,10*ROW('Hygiene Data'!D5))="","",OFFSET('Hygiene Data'!$D$11,0,10*ROW('Hygiene Data'!D5)))</f>
        <v/>
      </c>
      <c r="DP11" s="278" t="str">
        <f ca="true">+IF(OFFSET('Hygiene Data'!$D$12,0,10*ROW('Hygiene Data'!D5))="","",OFFSET('Hygiene Data'!$D$12,0,10*ROW('Hygiene Data'!D5)))</f>
        <v/>
      </c>
      <c r="DQ11" s="278" t="str">
        <f ca="true">+IF(OFFSET('Hygiene Data'!$D$13,0,10*ROW('Hygiene Data'!D5))="","",OFFSET('Hygiene Data'!$D$13,0,10*ROW('Hygiene Data'!D5)))</f>
        <v/>
      </c>
      <c r="DR11" s="278" t="str">
        <f ca="true">+IF(OFFSET('Hygiene Data'!$E$11,0,10*ROW('Hygiene Data'!E5))="","",OFFSET('Hygiene Data'!$E$11,0,10*ROW('Hygiene Data'!E5)))</f>
        <v/>
      </c>
      <c r="DS11" s="278" t="str">
        <f ca="true">+IF(OFFSET('Hygiene Data'!$E$12,0,10*ROW('Hygiene Data'!E5))="","",OFFSET('Hygiene Data'!$E$12,0,10*ROW('Hygiene Data'!E5)))</f>
        <v/>
      </c>
      <c r="DT11" s="278" t="str">
        <f ca="true">+IF(OFFSET('Hygiene Data'!$E$13,0,10*ROW('Hygiene Data'!E5))="","",OFFSET('Hygiene Data'!$E$13,0,10*ROW('Hygiene Data'!E5)))</f>
        <v/>
      </c>
      <c r="DU11" s="278" t="str">
        <f ca="true">+IF(OFFSET('Hygiene Data'!$F$11,0,10*ROW('Hygiene Data'!F5))="","",OFFSET('Hygiene Data'!$F$11,0,10*ROW('Hygiene Data'!F5)))</f>
        <v/>
      </c>
      <c r="DV11" s="278" t="str">
        <f ca="true">+IF(OFFSET('Hygiene Data'!$F$12,0,10*ROW('Hygiene Data'!F5))="","",OFFSET('Hygiene Data'!$F$12,0,10*ROW('Hygiene Data'!F5)))</f>
        <v/>
      </c>
      <c r="DW11" s="278" t="str">
        <f ca="true">+IF(OFFSET('Hygiene Data'!$F$13,0,10*ROW('Hygiene Data'!F5))="","",OFFSET('Hygiene Data'!$F$13,0,10*ROW('Hygiene Data'!F5)))</f>
        <v/>
      </c>
      <c r="DX11" s="278" t="str">
        <f ca="true">+IF(OFFSET('Hygiene Data'!$G$11,0,10*ROW('Hygiene Data'!G5))="","",OFFSET('Hygiene Data'!$G$11,0,10*ROW('Hygiene Data'!G5)))</f>
        <v/>
      </c>
      <c r="DY11" s="278" t="str">
        <f ca="true">+IF(OFFSET('Hygiene Data'!$G$12,0,10*ROW('Hygiene Data'!G5))="","",OFFSET('Hygiene Data'!$G$12,0,10*ROW('Hygiene Data'!G5)))</f>
        <v/>
      </c>
      <c r="DZ11" s="278" t="str">
        <f ca="true">+IF(OFFSET('Hygiene Data'!$G$13,0,10*ROW('Hygiene Data'!G5))="","",OFFSET('Hygiene Data'!$G$13,0,10*ROW('Hygiene Data'!G5)))</f>
        <v/>
      </c>
      <c r="EA11" s="278" t="str">
        <f ca="true">+IF(OFFSET('Hygiene Data'!$H$11,0,10*ROW('Hygiene Data'!H5))="","",OFFSET('Hygiene Data'!$H$11,0,10*ROW('Hygiene Data'!H5)))</f>
        <v/>
      </c>
      <c r="EB11" s="278" t="str">
        <f ca="true">+IF(OFFSET('Hygiene Data'!$H$12,0,10*ROW('Hygiene Data'!H5))="","",OFFSET('Hygiene Data'!$H$12,0,10*ROW('Hygiene Data'!H5)))</f>
        <v/>
      </c>
      <c r="EC11" s="278" t="str">
        <f ca="true">+IF(OFFSET('Hygiene Data'!$H$13,0,10*ROW('Hygiene Data'!H5))="","",OFFSET('Hygiene Data'!$H$13,0,10*ROW('Hygiene Data'!H5)))</f>
        <v/>
      </c>
      <c r="ED11" s="278" t="str">
        <f ca="true">+IF(OFFSET('Hygiene Data'!$I$11,0,10*ROW('Hygiene Data'!I5))="","",OFFSET('Hygiene Data'!$I$11,0,10*ROW('Hygiene Data'!I5)))</f>
        <v/>
      </c>
      <c r="EE11" s="278" t="str">
        <f ca="true">+IF(OFFSET('Hygiene Data'!$I$12,0,10*ROW('Hygiene Data'!I5))="","",OFFSET('Hygiene Data'!$I$12,0,10*ROW('Hygiene Data'!I5)))</f>
        <v/>
      </c>
      <c r="EF11" s="278"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
      </c>
      <c r="B12" s="36" t="str">
        <f ca="true">+IF(OFFSET('Water Data'!$C$2,0,10*ROW('Water Data'!F6))="","",OFFSET('Water Data'!$C$2,0,10*ROW('Water Data'!F6)))</f>
        <v/>
      </c>
      <c r="C12" s="334" t="str">
        <f t="shared" ca="true" si="0"/>
        <v/>
      </c>
      <c r="D12" s="96"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6"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6"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6"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6"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6"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6"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6"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6"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6"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6"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6"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6"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6"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6"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6"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6"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6"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7"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7"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7"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7"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7"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7"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7"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7"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7"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7"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7"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7"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7"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7"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7"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7"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7"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7"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7"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7"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7"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7"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7"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7"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7"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7"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7"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7"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7"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7"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8"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8"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8"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8"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8"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8"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8"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8"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8"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8"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8"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8"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8"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8"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8"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8"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8"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8"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8"/>
      <c r="BS12" s="278" t="str">
        <f ca="true">+IF(OFFSET('Water Data'!$D$27,0,10*ROW('Water Data'!D6))="","",OFFSET('Water Data'!$D$27,0,10*ROW('Water Data'!D6)))</f>
        <v/>
      </c>
      <c r="BT12" s="278" t="str">
        <f ca="true">+IF(OFFSET('Water Data'!$D$28,0,10*ROW('Water Data'!D6))="","",OFFSET('Water Data'!$D$28,0,10*ROW('Water Data'!D6)))</f>
        <v/>
      </c>
      <c r="BU12" s="278" t="str">
        <f ca="true">+IF(OFFSET('Water Data'!$D$29,0,10*ROW('Water Data'!D6))="","",OFFSET('Water Data'!$D$29,0,10*ROW('Water Data'!D6)))</f>
        <v/>
      </c>
      <c r="BV12" s="278" t="str">
        <f ca="true">+IF(OFFSET('Water Data'!$E$27,0,10*ROW('Water Data'!E6))="","",OFFSET('Water Data'!$E$27,0,10*ROW('Water Data'!E6)))</f>
        <v/>
      </c>
      <c r="BW12" s="278" t="str">
        <f ca="true">+IF(OFFSET('Water Data'!$E$28,0,10*ROW('Water Data'!E6))="","",OFFSET('Water Data'!$E$28,0,10*ROW('Water Data'!E6)))</f>
        <v/>
      </c>
      <c r="BX12" s="278" t="str">
        <f ca="true">+IF(OFFSET('Water Data'!$E$29,0,10*ROW('Water Data'!E6))="","",OFFSET('Water Data'!$E$29,0,10*ROW('Water Data'!E6)))</f>
        <v/>
      </c>
      <c r="BY12" s="278" t="str">
        <f ca="true">+IF(OFFSET('Water Data'!$F$27,0,10*ROW('Water Data'!F6))="","",OFFSET('Water Data'!$F$27,0,10*ROW('Water Data'!F6)))</f>
        <v/>
      </c>
      <c r="BZ12" s="278" t="str">
        <f ca="true">+IF(OFFSET('Water Data'!$F$28,0,10*ROW('Water Data'!F6))="","",OFFSET('Water Data'!$F$28,0,10*ROW('Water Data'!F6)))</f>
        <v/>
      </c>
      <c r="CA12" s="278" t="str">
        <f ca="true">+IF(OFFSET('Water Data'!$F$29,0,10*ROW('Water Data'!F6))="","",OFFSET('Water Data'!$F$29,0,10*ROW('Water Data'!F6)))</f>
        <v/>
      </c>
      <c r="CB12" s="278" t="str">
        <f ca="true">+IF(OFFSET('Water Data'!$G$27,0,10*ROW('Water Data'!G6))="","",OFFSET('Water Data'!$G$27,0,10*ROW('Water Data'!G6)))</f>
        <v/>
      </c>
      <c r="CC12" s="278" t="str">
        <f ca="true">+IF(OFFSET('Water Data'!$G$28,0,10*ROW('Water Data'!G6))="","",OFFSET('Water Data'!$G$28,0,10*ROW('Water Data'!G6)))</f>
        <v/>
      </c>
      <c r="CD12" s="278" t="str">
        <f ca="true">+IF(OFFSET('Water Data'!$G$29,0,10*ROW('Water Data'!G6))="","",OFFSET('Water Data'!$G$29,0,10*ROW('Water Data'!G6)))</f>
        <v/>
      </c>
      <c r="CE12" s="278" t="str">
        <f ca="true">+IF(OFFSET('Water Data'!$H$27,0,10*ROW('Water Data'!H6))="","",OFFSET('Water Data'!$H$27,0,10*ROW('Water Data'!H6)))</f>
        <v/>
      </c>
      <c r="CF12" s="278" t="str">
        <f ca="true">+IF(OFFSET('Water Data'!$H$28,0,10*ROW('Water Data'!H6))="","",OFFSET('Water Data'!$H$28,0,10*ROW('Water Data'!H6)))</f>
        <v/>
      </c>
      <c r="CG12" s="278" t="str">
        <f ca="true">+IF(OFFSET('Water Data'!$H$29,0,10*ROW('Water Data'!H6))="","",OFFSET('Water Data'!$H$29,0,10*ROW('Water Data'!H6)))</f>
        <v/>
      </c>
      <c r="CH12" s="278" t="str">
        <f ca="true">+IF(OFFSET('Water Data'!$I$27,0,10*ROW('Water Data'!I6))="","",OFFSET('Water Data'!$I$27,0,10*ROW('Water Data'!I6)))</f>
        <v/>
      </c>
      <c r="CI12" s="278" t="str">
        <f ca="true">+IF(OFFSET('Water Data'!$I$28,0,10*ROW('Water Data'!I6))="","",OFFSET('Water Data'!$I$28,0,10*ROW('Water Data'!I6)))</f>
        <v/>
      </c>
      <c r="CJ12" s="278" t="str">
        <f ca="true">+IF(OFFSET('Water Data'!$I$29,0,10*ROW('Water Data'!I6))="","",OFFSET('Water Data'!$I$29,0,10*ROW('Water Data'!I6)))</f>
        <v/>
      </c>
      <c r="CK12" s="278" t="str">
        <f ca="true">+IF(OFFSET('Sanitation Data'!$D$28,0,10*ROW('Sanitation Data'!D6))="","",OFFSET('Sanitation Data'!$D$28,0,10*ROW('Sanitation Data'!D6)))</f>
        <v/>
      </c>
      <c r="CL12" s="278" t="str">
        <f ca="true">+IF(OFFSET('Sanitation Data'!$D$29,0,10*ROW('Sanitation Data'!D6))="","",OFFSET('Sanitation Data'!$D$29,0,10*ROW('Sanitation Data'!D6)))</f>
        <v/>
      </c>
      <c r="CM12" s="278" t="str">
        <f ca="true">+IF(OFFSET('Sanitation Data'!$D$30,0,10*ROW('Sanitation Data'!D6))="","",OFFSET('Sanitation Data'!$D$30,0,10*ROW('Sanitation Data'!D6)))</f>
        <v/>
      </c>
      <c r="CN12" s="278" t="str">
        <f ca="true">+IF(OFFSET('Sanitation Data'!$D$31,0,10*ROW('Sanitation Data'!D6))="","",OFFSET('Sanitation Data'!$D$31,0,10*ROW('Sanitation Data'!D6)))</f>
        <v/>
      </c>
      <c r="CO12" s="278" t="str">
        <f ca="true">+IF(OFFSET('Sanitation Data'!$D$32,0,10*ROW('Sanitation Data'!D6))="","",OFFSET('Sanitation Data'!$D$32,0,10*ROW('Sanitation Data'!D6)))</f>
        <v/>
      </c>
      <c r="CP12" s="278" t="str">
        <f ca="true">+IF(OFFSET('Sanitation Data'!$E$28,0,10*ROW('Sanitation Data'!E6))="","",OFFSET('Sanitation Data'!$E$28,0,10*ROW('Sanitation Data'!E6)))</f>
        <v/>
      </c>
      <c r="CQ12" s="278" t="str">
        <f ca="true">+IF(OFFSET('Sanitation Data'!$E$29,0,10*ROW('Sanitation Data'!E6))="","",OFFSET('Sanitation Data'!$E$29,0,10*ROW('Sanitation Data'!E6)))</f>
        <v/>
      </c>
      <c r="CR12" s="278" t="str">
        <f ca="true">+IF(OFFSET('Sanitation Data'!$E$30,0,10*ROW('Sanitation Data'!E6))="","",OFFSET('Sanitation Data'!$E$30,0,10*ROW('Sanitation Data'!E6)))</f>
        <v/>
      </c>
      <c r="CS12" s="278" t="str">
        <f ca="true">+IF(OFFSET('Sanitation Data'!$E$31,0,10*ROW('Sanitation Data'!E6))="","",OFFSET('Sanitation Data'!$E$31,0,10*ROW('Sanitation Data'!E6)))</f>
        <v/>
      </c>
      <c r="CT12" s="278" t="str">
        <f ca="true">+IF(OFFSET('Sanitation Data'!$E$32,0,10*ROW('Sanitation Data'!E6))="","",OFFSET('Sanitation Data'!$E$32,0,10*ROW('Sanitation Data'!E6)))</f>
        <v/>
      </c>
      <c r="CU12" s="278" t="str">
        <f ca="true">+IF(OFFSET('Sanitation Data'!$F$28,0,10*ROW('Sanitation Data'!F6))="","",OFFSET('Sanitation Data'!$F$28,0,10*ROW('Sanitation Data'!F6)))</f>
        <v/>
      </c>
      <c r="CV12" s="278" t="str">
        <f ca="true">+IF(OFFSET('Sanitation Data'!$F$29,0,10*ROW('Sanitation Data'!F6))="","",OFFSET('Sanitation Data'!$F$29,0,10*ROW('Sanitation Data'!F6)))</f>
        <v/>
      </c>
      <c r="CW12" s="278" t="str">
        <f ca="true">+IF(OFFSET('Sanitation Data'!$F$30,0,10*ROW('Sanitation Data'!F6))="","",OFFSET('Sanitation Data'!$F$30,0,10*ROW('Sanitation Data'!F6)))</f>
        <v/>
      </c>
      <c r="CX12" s="278" t="str">
        <f ca="true">+IF(OFFSET('Sanitation Data'!$F$31,0,10*ROW('Sanitation Data'!F6))="","",OFFSET('Sanitation Data'!$F$31,0,10*ROW('Sanitation Data'!F6)))</f>
        <v/>
      </c>
      <c r="CY12" s="278" t="str">
        <f ca="true">+IF(OFFSET('Sanitation Data'!$F$32,0,10*ROW('Sanitation Data'!F6))="","",OFFSET('Sanitation Data'!$F$32,0,10*ROW('Sanitation Data'!F6)))</f>
        <v/>
      </c>
      <c r="CZ12" s="278" t="str">
        <f ca="true">+IF(OFFSET('Sanitation Data'!$G$28,0,10*ROW('Sanitation Data'!G6))="","",OFFSET('Sanitation Data'!$G$28,0,10*ROW('Sanitation Data'!G6)))</f>
        <v/>
      </c>
      <c r="DA12" s="278" t="str">
        <f ca="true">+IF(OFFSET('Sanitation Data'!$G$29,0,10*ROW('Sanitation Data'!G6))="","",OFFSET('Sanitation Data'!$G$29,0,10*ROW('Sanitation Data'!G6)))</f>
        <v/>
      </c>
      <c r="DB12" s="278" t="str">
        <f ca="true">+IF(OFFSET('Sanitation Data'!$G$30,0,10*ROW('Sanitation Data'!G6))="","",OFFSET('Sanitation Data'!$G$30,0,10*ROW('Sanitation Data'!G6)))</f>
        <v/>
      </c>
      <c r="DC12" s="278" t="str">
        <f ca="true">+IF(OFFSET('Sanitation Data'!$G$31,0,10*ROW('Sanitation Data'!G6))="","",OFFSET('Sanitation Data'!$G$31,0,10*ROW('Sanitation Data'!G6)))</f>
        <v/>
      </c>
      <c r="DD12" s="278" t="str">
        <f ca="true">+IF(OFFSET('Sanitation Data'!$G$32,0,10*ROW('Sanitation Data'!G6))="","",OFFSET('Sanitation Data'!$G$32,0,10*ROW('Sanitation Data'!G6)))</f>
        <v/>
      </c>
      <c r="DE12" s="278" t="str">
        <f ca="true">+IF(OFFSET('Sanitation Data'!$H$28,0,10*ROW('Sanitation Data'!H6))="","",OFFSET('Sanitation Data'!$H$28,0,10*ROW('Sanitation Data'!H6)))</f>
        <v/>
      </c>
      <c r="DF12" s="278" t="str">
        <f ca="true">+IF(OFFSET('Sanitation Data'!$H$29,0,10*ROW('Sanitation Data'!H6))="","",OFFSET('Sanitation Data'!$H$29,0,10*ROW('Sanitation Data'!H6)))</f>
        <v/>
      </c>
      <c r="DG12" s="278" t="str">
        <f ca="true">+IF(OFFSET('Sanitation Data'!$H$30,0,10*ROW('Sanitation Data'!H6))="","",OFFSET('Sanitation Data'!$H$30,0,10*ROW('Sanitation Data'!H6)))</f>
        <v/>
      </c>
      <c r="DH12" s="278" t="str">
        <f ca="true">+IF(OFFSET('Sanitation Data'!$H$31,0,10*ROW('Sanitation Data'!H6))="","",OFFSET('Sanitation Data'!$H$31,0,10*ROW('Sanitation Data'!H6)))</f>
        <v/>
      </c>
      <c r="DI12" s="278" t="str">
        <f ca="true">+IF(OFFSET('Sanitation Data'!$H$32,0,10*ROW('Sanitation Data'!H6))="","",OFFSET('Sanitation Data'!$H$32,0,10*ROW('Sanitation Data'!H6)))</f>
        <v/>
      </c>
      <c r="DJ12" s="278" t="str">
        <f ca="true">+IF(OFFSET('Sanitation Data'!$I$28,0,10*ROW('Sanitation Data'!I6))="","",OFFSET('Sanitation Data'!$I$28,0,10*ROW('Sanitation Data'!I6)))</f>
        <v/>
      </c>
      <c r="DK12" s="278" t="str">
        <f ca="true">+IF(OFFSET('Sanitation Data'!$I$29,0,10*ROW('Sanitation Data'!I6))="","",OFFSET('Sanitation Data'!$I$29,0,10*ROW('Sanitation Data'!I6)))</f>
        <v/>
      </c>
      <c r="DL12" s="278" t="str">
        <f ca="true">+IF(OFFSET('Sanitation Data'!$I$30,0,10*ROW('Sanitation Data'!I6))="","",OFFSET('Sanitation Data'!$I$30,0,10*ROW('Sanitation Data'!I6)))</f>
        <v/>
      </c>
      <c r="DM12" s="278" t="str">
        <f ca="true">+IF(OFFSET('Sanitation Data'!$I$31,0,10*ROW('Sanitation Data'!I6))="","",OFFSET('Sanitation Data'!$I$31,0,10*ROW('Sanitation Data'!I6)))</f>
        <v/>
      </c>
      <c r="DN12" s="278" t="str">
        <f ca="true">+IF(OFFSET('Sanitation Data'!$I$32,0,10*ROW('Sanitation Data'!I6))="","",OFFSET('Sanitation Data'!$I$32,0,10*ROW('Sanitation Data'!I6)))</f>
        <v/>
      </c>
      <c r="DO12" s="278" t="str">
        <f ca="true">+IF(OFFSET('Hygiene Data'!$D$11,0,10*ROW('Hygiene Data'!D6))="","",OFFSET('Hygiene Data'!$D$11,0,10*ROW('Hygiene Data'!D6)))</f>
        <v/>
      </c>
      <c r="DP12" s="278" t="str">
        <f ca="true">+IF(OFFSET('Hygiene Data'!$D$12,0,10*ROW('Hygiene Data'!D6))="","",OFFSET('Hygiene Data'!$D$12,0,10*ROW('Hygiene Data'!D6)))</f>
        <v/>
      </c>
      <c r="DQ12" s="278" t="str">
        <f ca="true">+IF(OFFSET('Hygiene Data'!$D$13,0,10*ROW('Hygiene Data'!D6))="","",OFFSET('Hygiene Data'!$D$13,0,10*ROW('Hygiene Data'!D6)))</f>
        <v/>
      </c>
      <c r="DR12" s="278" t="str">
        <f ca="true">+IF(OFFSET('Hygiene Data'!$E$11,0,10*ROW('Hygiene Data'!E6))="","",OFFSET('Hygiene Data'!$E$11,0,10*ROW('Hygiene Data'!E6)))</f>
        <v/>
      </c>
      <c r="DS12" s="278" t="str">
        <f ca="true">+IF(OFFSET('Hygiene Data'!$E$12,0,10*ROW('Hygiene Data'!E6))="","",OFFSET('Hygiene Data'!$E$12,0,10*ROW('Hygiene Data'!E6)))</f>
        <v/>
      </c>
      <c r="DT12" s="278" t="str">
        <f ca="true">+IF(OFFSET('Hygiene Data'!$E$13,0,10*ROW('Hygiene Data'!E6))="","",OFFSET('Hygiene Data'!$E$13,0,10*ROW('Hygiene Data'!E6)))</f>
        <v/>
      </c>
      <c r="DU12" s="278" t="str">
        <f ca="true">+IF(OFFSET('Hygiene Data'!$F$11,0,10*ROW('Hygiene Data'!F6))="","",OFFSET('Hygiene Data'!$F$11,0,10*ROW('Hygiene Data'!F6)))</f>
        <v/>
      </c>
      <c r="DV12" s="278" t="str">
        <f ca="true">+IF(OFFSET('Hygiene Data'!$F$12,0,10*ROW('Hygiene Data'!F6))="","",OFFSET('Hygiene Data'!$F$12,0,10*ROW('Hygiene Data'!F6)))</f>
        <v/>
      </c>
      <c r="DW12" s="278" t="str">
        <f ca="true">+IF(OFFSET('Hygiene Data'!$F$13,0,10*ROW('Hygiene Data'!F6))="","",OFFSET('Hygiene Data'!$F$13,0,10*ROW('Hygiene Data'!F6)))</f>
        <v/>
      </c>
      <c r="DX12" s="278" t="str">
        <f ca="true">+IF(OFFSET('Hygiene Data'!$G$11,0,10*ROW('Hygiene Data'!G6))="","",OFFSET('Hygiene Data'!$G$11,0,10*ROW('Hygiene Data'!G6)))</f>
        <v/>
      </c>
      <c r="DY12" s="278" t="str">
        <f ca="true">+IF(OFFSET('Hygiene Data'!$G$12,0,10*ROW('Hygiene Data'!G6))="","",OFFSET('Hygiene Data'!$G$12,0,10*ROW('Hygiene Data'!G6)))</f>
        <v/>
      </c>
      <c r="DZ12" s="278" t="str">
        <f ca="true">+IF(OFFSET('Hygiene Data'!$G$13,0,10*ROW('Hygiene Data'!G6))="","",OFFSET('Hygiene Data'!$G$13,0,10*ROW('Hygiene Data'!G6)))</f>
        <v/>
      </c>
      <c r="EA12" s="278" t="str">
        <f ca="true">+IF(OFFSET('Hygiene Data'!$H$11,0,10*ROW('Hygiene Data'!H6))="","",OFFSET('Hygiene Data'!$H$11,0,10*ROW('Hygiene Data'!H6)))</f>
        <v/>
      </c>
      <c r="EB12" s="278" t="str">
        <f ca="true">+IF(OFFSET('Hygiene Data'!$H$12,0,10*ROW('Hygiene Data'!H6))="","",OFFSET('Hygiene Data'!$H$12,0,10*ROW('Hygiene Data'!H6)))</f>
        <v/>
      </c>
      <c r="EC12" s="278" t="str">
        <f ca="true">+IF(OFFSET('Hygiene Data'!$H$13,0,10*ROW('Hygiene Data'!H6))="","",OFFSET('Hygiene Data'!$H$13,0,10*ROW('Hygiene Data'!H6)))</f>
        <v/>
      </c>
      <c r="ED12" s="278" t="str">
        <f ca="true">+IF(OFFSET('Hygiene Data'!$I$11,0,10*ROW('Hygiene Data'!I6))="","",OFFSET('Hygiene Data'!$I$11,0,10*ROW('Hygiene Data'!I6)))</f>
        <v/>
      </c>
      <c r="EE12" s="278" t="str">
        <f ca="true">+IF(OFFSET('Hygiene Data'!$I$12,0,10*ROW('Hygiene Data'!I6))="","",OFFSET('Hygiene Data'!$I$12,0,10*ROW('Hygiene Data'!I6)))</f>
        <v/>
      </c>
      <c r="EF12" s="278"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
      </c>
      <c r="B13" s="36" t="str">
        <f ca="true">+IF(OFFSET('Water Data'!$C$2,0,10*ROW('Water Data'!F7))="","",OFFSET('Water Data'!$C$2,0,10*ROW('Water Data'!F7)))</f>
        <v/>
      </c>
      <c r="C13" s="334" t="str">
        <f t="shared" ca="true" si="0"/>
        <v/>
      </c>
      <c r="D13" s="96"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6"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6"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6"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6"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6"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6"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6"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6"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6"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6"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6"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6"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6"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6"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6"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6"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6"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7"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7"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7"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7"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7"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7"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7"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7"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7"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7"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7"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7"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7"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7"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7"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7"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7"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7"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7"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7"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7"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7"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7"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7"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7"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7"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7"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7"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7"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7"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8"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8"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8"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8"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8"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8"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8"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8"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8"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8"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8"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8"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8"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8"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8"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8"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8"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8"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8"/>
      <c r="BS13" s="278" t="str">
        <f ca="true">+IF(OFFSET('Water Data'!$D$27,0,10*ROW('Water Data'!D7))="","",OFFSET('Water Data'!$D$27,0,10*ROW('Water Data'!D7)))</f>
        <v/>
      </c>
      <c r="BT13" s="278" t="str">
        <f ca="true">+IF(OFFSET('Water Data'!$D$28,0,10*ROW('Water Data'!D7))="","",OFFSET('Water Data'!$D$28,0,10*ROW('Water Data'!D7)))</f>
        <v/>
      </c>
      <c r="BU13" s="278" t="str">
        <f ca="true">+IF(OFFSET('Water Data'!$D$29,0,10*ROW('Water Data'!D7))="","",OFFSET('Water Data'!$D$29,0,10*ROW('Water Data'!D7)))</f>
        <v/>
      </c>
      <c r="BV13" s="278" t="str">
        <f ca="true">+IF(OFFSET('Water Data'!$E$27,0,10*ROW('Water Data'!E7))="","",OFFSET('Water Data'!$E$27,0,10*ROW('Water Data'!E7)))</f>
        <v/>
      </c>
      <c r="BW13" s="278" t="str">
        <f ca="true">+IF(OFFSET('Water Data'!$E$28,0,10*ROW('Water Data'!E7))="","",OFFSET('Water Data'!$E$28,0,10*ROW('Water Data'!E7)))</f>
        <v/>
      </c>
      <c r="BX13" s="278" t="str">
        <f ca="true">+IF(OFFSET('Water Data'!$E$29,0,10*ROW('Water Data'!E7))="","",OFFSET('Water Data'!$E$29,0,10*ROW('Water Data'!E7)))</f>
        <v/>
      </c>
      <c r="BY13" s="278" t="str">
        <f ca="true">+IF(OFFSET('Water Data'!$F$27,0,10*ROW('Water Data'!F7))="","",OFFSET('Water Data'!$F$27,0,10*ROW('Water Data'!F7)))</f>
        <v/>
      </c>
      <c r="BZ13" s="278" t="str">
        <f ca="true">+IF(OFFSET('Water Data'!$F$28,0,10*ROW('Water Data'!F7))="","",OFFSET('Water Data'!$F$28,0,10*ROW('Water Data'!F7)))</f>
        <v/>
      </c>
      <c r="CA13" s="278" t="str">
        <f ca="true">+IF(OFFSET('Water Data'!$F$29,0,10*ROW('Water Data'!F7))="","",OFFSET('Water Data'!$F$29,0,10*ROW('Water Data'!F7)))</f>
        <v/>
      </c>
      <c r="CB13" s="278" t="str">
        <f ca="true">+IF(OFFSET('Water Data'!$G$27,0,10*ROW('Water Data'!G7))="","",OFFSET('Water Data'!$G$27,0,10*ROW('Water Data'!G7)))</f>
        <v/>
      </c>
      <c r="CC13" s="278" t="str">
        <f ca="true">+IF(OFFSET('Water Data'!$G$28,0,10*ROW('Water Data'!G7))="","",OFFSET('Water Data'!$G$28,0,10*ROW('Water Data'!G7)))</f>
        <v/>
      </c>
      <c r="CD13" s="278" t="str">
        <f ca="true">+IF(OFFSET('Water Data'!$G$29,0,10*ROW('Water Data'!G7))="","",OFFSET('Water Data'!$G$29,0,10*ROW('Water Data'!G7)))</f>
        <v/>
      </c>
      <c r="CE13" s="278" t="str">
        <f ca="true">+IF(OFFSET('Water Data'!$H$27,0,10*ROW('Water Data'!H7))="","",OFFSET('Water Data'!$H$27,0,10*ROW('Water Data'!H7)))</f>
        <v/>
      </c>
      <c r="CF13" s="278" t="str">
        <f ca="true">+IF(OFFSET('Water Data'!$H$28,0,10*ROW('Water Data'!H7))="","",OFFSET('Water Data'!$H$28,0,10*ROW('Water Data'!H7)))</f>
        <v/>
      </c>
      <c r="CG13" s="278" t="str">
        <f ca="true">+IF(OFFSET('Water Data'!$H$29,0,10*ROW('Water Data'!H7))="","",OFFSET('Water Data'!$H$29,0,10*ROW('Water Data'!H7)))</f>
        <v/>
      </c>
      <c r="CH13" s="278" t="str">
        <f ca="true">+IF(OFFSET('Water Data'!$I$27,0,10*ROW('Water Data'!I7))="","",OFFSET('Water Data'!$I$27,0,10*ROW('Water Data'!I7)))</f>
        <v/>
      </c>
      <c r="CI13" s="278" t="str">
        <f ca="true">+IF(OFFSET('Water Data'!$I$28,0,10*ROW('Water Data'!I7))="","",OFFSET('Water Data'!$I$28,0,10*ROW('Water Data'!I7)))</f>
        <v/>
      </c>
      <c r="CJ13" s="278" t="str">
        <f ca="true">+IF(OFFSET('Water Data'!$I$29,0,10*ROW('Water Data'!I7))="","",OFFSET('Water Data'!$I$29,0,10*ROW('Water Data'!I7)))</f>
        <v/>
      </c>
      <c r="CK13" s="278" t="str">
        <f ca="true">+IF(OFFSET('Sanitation Data'!$D$28,0,10*ROW('Sanitation Data'!D7))="","",OFFSET('Sanitation Data'!$D$28,0,10*ROW('Sanitation Data'!D7)))</f>
        <v/>
      </c>
      <c r="CL13" s="278" t="str">
        <f ca="true">+IF(OFFSET('Sanitation Data'!$D$29,0,10*ROW('Sanitation Data'!D7))="","",OFFSET('Sanitation Data'!$D$29,0,10*ROW('Sanitation Data'!D7)))</f>
        <v/>
      </c>
      <c r="CM13" s="278" t="str">
        <f ca="true">+IF(OFFSET('Sanitation Data'!$D$30,0,10*ROW('Sanitation Data'!D7))="","",OFFSET('Sanitation Data'!$D$30,0,10*ROW('Sanitation Data'!D7)))</f>
        <v/>
      </c>
      <c r="CN13" s="278" t="str">
        <f ca="true">+IF(OFFSET('Sanitation Data'!$D$31,0,10*ROW('Sanitation Data'!D7))="","",OFFSET('Sanitation Data'!$D$31,0,10*ROW('Sanitation Data'!D7)))</f>
        <v/>
      </c>
      <c r="CO13" s="278" t="str">
        <f ca="true">+IF(OFFSET('Sanitation Data'!$D$32,0,10*ROW('Sanitation Data'!D7))="","",OFFSET('Sanitation Data'!$D$32,0,10*ROW('Sanitation Data'!D7)))</f>
        <v/>
      </c>
      <c r="CP13" s="278" t="str">
        <f ca="true">+IF(OFFSET('Sanitation Data'!$E$28,0,10*ROW('Sanitation Data'!E7))="","",OFFSET('Sanitation Data'!$E$28,0,10*ROW('Sanitation Data'!E7)))</f>
        <v/>
      </c>
      <c r="CQ13" s="278" t="str">
        <f ca="true">+IF(OFFSET('Sanitation Data'!$E$29,0,10*ROW('Sanitation Data'!E7))="","",OFFSET('Sanitation Data'!$E$29,0,10*ROW('Sanitation Data'!E7)))</f>
        <v/>
      </c>
      <c r="CR13" s="278" t="str">
        <f ca="true">+IF(OFFSET('Sanitation Data'!$E$30,0,10*ROW('Sanitation Data'!E7))="","",OFFSET('Sanitation Data'!$E$30,0,10*ROW('Sanitation Data'!E7)))</f>
        <v/>
      </c>
      <c r="CS13" s="278" t="str">
        <f ca="true">+IF(OFFSET('Sanitation Data'!$E$31,0,10*ROW('Sanitation Data'!E7))="","",OFFSET('Sanitation Data'!$E$31,0,10*ROW('Sanitation Data'!E7)))</f>
        <v/>
      </c>
      <c r="CT13" s="278" t="str">
        <f ca="true">+IF(OFFSET('Sanitation Data'!$E$32,0,10*ROW('Sanitation Data'!E7))="","",OFFSET('Sanitation Data'!$E$32,0,10*ROW('Sanitation Data'!E7)))</f>
        <v/>
      </c>
      <c r="CU13" s="278" t="str">
        <f ca="true">+IF(OFFSET('Sanitation Data'!$F$28,0,10*ROW('Sanitation Data'!F7))="","",OFFSET('Sanitation Data'!$F$28,0,10*ROW('Sanitation Data'!F7)))</f>
        <v/>
      </c>
      <c r="CV13" s="278" t="str">
        <f ca="true">+IF(OFFSET('Sanitation Data'!$F$29,0,10*ROW('Sanitation Data'!F7))="","",OFFSET('Sanitation Data'!$F$29,0,10*ROW('Sanitation Data'!F7)))</f>
        <v/>
      </c>
      <c r="CW13" s="278" t="str">
        <f ca="true">+IF(OFFSET('Sanitation Data'!$F$30,0,10*ROW('Sanitation Data'!F7))="","",OFFSET('Sanitation Data'!$F$30,0,10*ROW('Sanitation Data'!F7)))</f>
        <v/>
      </c>
      <c r="CX13" s="278" t="str">
        <f ca="true">+IF(OFFSET('Sanitation Data'!$F$31,0,10*ROW('Sanitation Data'!F7))="","",OFFSET('Sanitation Data'!$F$31,0,10*ROW('Sanitation Data'!F7)))</f>
        <v/>
      </c>
      <c r="CY13" s="278" t="str">
        <f ca="true">+IF(OFFSET('Sanitation Data'!$F$32,0,10*ROW('Sanitation Data'!F7))="","",OFFSET('Sanitation Data'!$F$32,0,10*ROW('Sanitation Data'!F7)))</f>
        <v/>
      </c>
      <c r="CZ13" s="278" t="str">
        <f ca="true">+IF(OFFSET('Sanitation Data'!$G$28,0,10*ROW('Sanitation Data'!G7))="","",OFFSET('Sanitation Data'!$G$28,0,10*ROW('Sanitation Data'!G7)))</f>
        <v/>
      </c>
      <c r="DA13" s="278" t="str">
        <f ca="true">+IF(OFFSET('Sanitation Data'!$G$29,0,10*ROW('Sanitation Data'!G7))="","",OFFSET('Sanitation Data'!$G$29,0,10*ROW('Sanitation Data'!G7)))</f>
        <v/>
      </c>
      <c r="DB13" s="278" t="str">
        <f ca="true">+IF(OFFSET('Sanitation Data'!$G$30,0,10*ROW('Sanitation Data'!G7))="","",OFFSET('Sanitation Data'!$G$30,0,10*ROW('Sanitation Data'!G7)))</f>
        <v/>
      </c>
      <c r="DC13" s="278" t="str">
        <f ca="true">+IF(OFFSET('Sanitation Data'!$G$31,0,10*ROW('Sanitation Data'!G7))="","",OFFSET('Sanitation Data'!$G$31,0,10*ROW('Sanitation Data'!G7)))</f>
        <v/>
      </c>
      <c r="DD13" s="278" t="str">
        <f ca="true">+IF(OFFSET('Sanitation Data'!$G$32,0,10*ROW('Sanitation Data'!G7))="","",OFFSET('Sanitation Data'!$G$32,0,10*ROW('Sanitation Data'!G7)))</f>
        <v/>
      </c>
      <c r="DE13" s="278" t="str">
        <f ca="true">+IF(OFFSET('Sanitation Data'!$H$28,0,10*ROW('Sanitation Data'!H7))="","",OFFSET('Sanitation Data'!$H$28,0,10*ROW('Sanitation Data'!H7)))</f>
        <v/>
      </c>
      <c r="DF13" s="278" t="str">
        <f ca="true">+IF(OFFSET('Sanitation Data'!$H$29,0,10*ROW('Sanitation Data'!H7))="","",OFFSET('Sanitation Data'!$H$29,0,10*ROW('Sanitation Data'!H7)))</f>
        <v/>
      </c>
      <c r="DG13" s="278" t="str">
        <f ca="true">+IF(OFFSET('Sanitation Data'!$H$30,0,10*ROW('Sanitation Data'!H7))="","",OFFSET('Sanitation Data'!$H$30,0,10*ROW('Sanitation Data'!H7)))</f>
        <v/>
      </c>
      <c r="DH13" s="278" t="str">
        <f ca="true">+IF(OFFSET('Sanitation Data'!$H$31,0,10*ROW('Sanitation Data'!H7))="","",OFFSET('Sanitation Data'!$H$31,0,10*ROW('Sanitation Data'!H7)))</f>
        <v/>
      </c>
      <c r="DI13" s="278" t="str">
        <f ca="true">+IF(OFFSET('Sanitation Data'!$H$32,0,10*ROW('Sanitation Data'!H7))="","",OFFSET('Sanitation Data'!$H$32,0,10*ROW('Sanitation Data'!H7)))</f>
        <v/>
      </c>
      <c r="DJ13" s="278" t="str">
        <f ca="true">+IF(OFFSET('Sanitation Data'!$I$28,0,10*ROW('Sanitation Data'!I7))="","",OFFSET('Sanitation Data'!$I$28,0,10*ROW('Sanitation Data'!I7)))</f>
        <v/>
      </c>
      <c r="DK13" s="278" t="str">
        <f ca="true">+IF(OFFSET('Sanitation Data'!$I$29,0,10*ROW('Sanitation Data'!I7))="","",OFFSET('Sanitation Data'!$I$29,0,10*ROW('Sanitation Data'!I7)))</f>
        <v/>
      </c>
      <c r="DL13" s="278" t="str">
        <f ca="true">+IF(OFFSET('Sanitation Data'!$I$30,0,10*ROW('Sanitation Data'!I7))="","",OFFSET('Sanitation Data'!$I$30,0,10*ROW('Sanitation Data'!I7)))</f>
        <v/>
      </c>
      <c r="DM13" s="278" t="str">
        <f ca="true">+IF(OFFSET('Sanitation Data'!$I$31,0,10*ROW('Sanitation Data'!I7))="","",OFFSET('Sanitation Data'!$I$31,0,10*ROW('Sanitation Data'!I7)))</f>
        <v/>
      </c>
      <c r="DN13" s="278" t="str">
        <f ca="true">+IF(OFFSET('Sanitation Data'!$I$32,0,10*ROW('Sanitation Data'!I7))="","",OFFSET('Sanitation Data'!$I$32,0,10*ROW('Sanitation Data'!I7)))</f>
        <v/>
      </c>
      <c r="DO13" s="278" t="str">
        <f ca="true">+IF(OFFSET('Hygiene Data'!$D$11,0,10*ROW('Hygiene Data'!D7))="","",OFFSET('Hygiene Data'!$D$11,0,10*ROW('Hygiene Data'!D7)))</f>
        <v/>
      </c>
      <c r="DP13" s="278" t="str">
        <f ca="true">+IF(OFFSET('Hygiene Data'!$D$12,0,10*ROW('Hygiene Data'!D7))="","",OFFSET('Hygiene Data'!$D$12,0,10*ROW('Hygiene Data'!D7)))</f>
        <v/>
      </c>
      <c r="DQ13" s="278" t="str">
        <f ca="true">+IF(OFFSET('Hygiene Data'!$D$13,0,10*ROW('Hygiene Data'!D7))="","",OFFSET('Hygiene Data'!$D$13,0,10*ROW('Hygiene Data'!D7)))</f>
        <v/>
      </c>
      <c r="DR13" s="278" t="str">
        <f ca="true">+IF(OFFSET('Hygiene Data'!$E$11,0,10*ROW('Hygiene Data'!E7))="","",OFFSET('Hygiene Data'!$E$11,0,10*ROW('Hygiene Data'!E7)))</f>
        <v/>
      </c>
      <c r="DS13" s="278" t="str">
        <f ca="true">+IF(OFFSET('Hygiene Data'!$E$12,0,10*ROW('Hygiene Data'!E7))="","",OFFSET('Hygiene Data'!$E$12,0,10*ROW('Hygiene Data'!E7)))</f>
        <v/>
      </c>
      <c r="DT13" s="278" t="str">
        <f ca="true">+IF(OFFSET('Hygiene Data'!$E$13,0,10*ROW('Hygiene Data'!E7))="","",OFFSET('Hygiene Data'!$E$13,0,10*ROW('Hygiene Data'!E7)))</f>
        <v/>
      </c>
      <c r="DU13" s="278" t="str">
        <f ca="true">+IF(OFFSET('Hygiene Data'!$F$11,0,10*ROW('Hygiene Data'!F7))="","",OFFSET('Hygiene Data'!$F$11,0,10*ROW('Hygiene Data'!F7)))</f>
        <v/>
      </c>
      <c r="DV13" s="278" t="str">
        <f ca="true">+IF(OFFSET('Hygiene Data'!$F$12,0,10*ROW('Hygiene Data'!F7))="","",OFFSET('Hygiene Data'!$F$12,0,10*ROW('Hygiene Data'!F7)))</f>
        <v/>
      </c>
      <c r="DW13" s="278" t="str">
        <f ca="true">+IF(OFFSET('Hygiene Data'!$F$13,0,10*ROW('Hygiene Data'!F7))="","",OFFSET('Hygiene Data'!$F$13,0,10*ROW('Hygiene Data'!F7)))</f>
        <v/>
      </c>
      <c r="DX13" s="278" t="str">
        <f ca="true">+IF(OFFSET('Hygiene Data'!$G$11,0,10*ROW('Hygiene Data'!G7))="","",OFFSET('Hygiene Data'!$G$11,0,10*ROW('Hygiene Data'!G7)))</f>
        <v/>
      </c>
      <c r="DY13" s="278" t="str">
        <f ca="true">+IF(OFFSET('Hygiene Data'!$G$12,0,10*ROW('Hygiene Data'!G7))="","",OFFSET('Hygiene Data'!$G$12,0,10*ROW('Hygiene Data'!G7)))</f>
        <v/>
      </c>
      <c r="DZ13" s="278" t="str">
        <f ca="true">+IF(OFFSET('Hygiene Data'!$G$13,0,10*ROW('Hygiene Data'!G7))="","",OFFSET('Hygiene Data'!$G$13,0,10*ROW('Hygiene Data'!G7)))</f>
        <v/>
      </c>
      <c r="EA13" s="278" t="str">
        <f ca="true">+IF(OFFSET('Hygiene Data'!$H$11,0,10*ROW('Hygiene Data'!H7))="","",OFFSET('Hygiene Data'!$H$11,0,10*ROW('Hygiene Data'!H7)))</f>
        <v/>
      </c>
      <c r="EB13" s="278" t="str">
        <f ca="true">+IF(OFFSET('Hygiene Data'!$H$12,0,10*ROW('Hygiene Data'!H7))="","",OFFSET('Hygiene Data'!$H$12,0,10*ROW('Hygiene Data'!H7)))</f>
        <v/>
      </c>
      <c r="EC13" s="278" t="str">
        <f ca="true">+IF(OFFSET('Hygiene Data'!$H$13,0,10*ROW('Hygiene Data'!H7))="","",OFFSET('Hygiene Data'!$H$13,0,10*ROW('Hygiene Data'!H7)))</f>
        <v/>
      </c>
      <c r="ED13" s="278" t="str">
        <f ca="true">+IF(OFFSET('Hygiene Data'!$I$11,0,10*ROW('Hygiene Data'!I7))="","",OFFSET('Hygiene Data'!$I$11,0,10*ROW('Hygiene Data'!I7)))</f>
        <v/>
      </c>
      <c r="EE13" s="278" t="str">
        <f ca="true">+IF(OFFSET('Hygiene Data'!$I$12,0,10*ROW('Hygiene Data'!I7))="","",OFFSET('Hygiene Data'!$I$12,0,10*ROW('Hygiene Data'!I7)))</f>
        <v/>
      </c>
      <c r="EF13" s="278"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
      </c>
      <c r="B14" s="36" t="str">
        <f ca="true">+IF(OFFSET('Water Data'!$C$2,0,10*ROW('Water Data'!F8))="","",OFFSET('Water Data'!$C$2,0,10*ROW('Water Data'!F8)))</f>
        <v/>
      </c>
      <c r="C14" s="334" t="str">
        <f t="shared" ca="true" si="0"/>
        <v/>
      </c>
      <c r="D14" s="96"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6"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6"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6"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6"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6"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6"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6"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6"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6"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6"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6"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6"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6"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6"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6"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6"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6"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7"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7"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7"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7"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7"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7"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7"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7"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7"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7"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7"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7"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7"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7"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7"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7"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7"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7"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7"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7"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7"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7"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7"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7"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7"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7"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7"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7"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7"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7"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8"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8"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8"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8"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8"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8"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8"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8"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8"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8"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8"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8"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8"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8"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8"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8"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8"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8"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8"/>
      <c r="BS14" s="278" t="str">
        <f ca="true">+IF(OFFSET('Water Data'!$D$27,0,10*ROW('Water Data'!D8))="","",OFFSET('Water Data'!$D$27,0,10*ROW('Water Data'!D8)))</f>
        <v/>
      </c>
      <c r="BT14" s="278" t="str">
        <f ca="true">+IF(OFFSET('Water Data'!$D$28,0,10*ROW('Water Data'!D8))="","",OFFSET('Water Data'!$D$28,0,10*ROW('Water Data'!D8)))</f>
        <v/>
      </c>
      <c r="BU14" s="278" t="str">
        <f ca="true">+IF(OFFSET('Water Data'!$D$29,0,10*ROW('Water Data'!D8))="","",OFFSET('Water Data'!$D$29,0,10*ROW('Water Data'!D8)))</f>
        <v/>
      </c>
      <c r="BV14" s="278" t="str">
        <f ca="true">+IF(OFFSET('Water Data'!$E$27,0,10*ROW('Water Data'!E8))="","",OFFSET('Water Data'!$E$27,0,10*ROW('Water Data'!E8)))</f>
        <v/>
      </c>
      <c r="BW14" s="278" t="str">
        <f ca="true">+IF(OFFSET('Water Data'!$E$28,0,10*ROW('Water Data'!E8))="","",OFFSET('Water Data'!$E$28,0,10*ROW('Water Data'!E8)))</f>
        <v/>
      </c>
      <c r="BX14" s="278" t="str">
        <f ca="true">+IF(OFFSET('Water Data'!$E$29,0,10*ROW('Water Data'!E8))="","",OFFSET('Water Data'!$E$29,0,10*ROW('Water Data'!E8)))</f>
        <v/>
      </c>
      <c r="BY14" s="278" t="str">
        <f ca="true">+IF(OFFSET('Water Data'!$F$27,0,10*ROW('Water Data'!F8))="","",OFFSET('Water Data'!$F$27,0,10*ROW('Water Data'!F8)))</f>
        <v/>
      </c>
      <c r="BZ14" s="278" t="str">
        <f ca="true">+IF(OFFSET('Water Data'!$F$28,0,10*ROW('Water Data'!F8))="","",OFFSET('Water Data'!$F$28,0,10*ROW('Water Data'!F8)))</f>
        <v/>
      </c>
      <c r="CA14" s="278" t="str">
        <f ca="true">+IF(OFFSET('Water Data'!$F$29,0,10*ROW('Water Data'!F8))="","",OFFSET('Water Data'!$F$29,0,10*ROW('Water Data'!F8)))</f>
        <v/>
      </c>
      <c r="CB14" s="278" t="str">
        <f ca="true">+IF(OFFSET('Water Data'!$G$27,0,10*ROW('Water Data'!G8))="","",OFFSET('Water Data'!$G$27,0,10*ROW('Water Data'!G8)))</f>
        <v/>
      </c>
      <c r="CC14" s="278" t="str">
        <f ca="true">+IF(OFFSET('Water Data'!$G$28,0,10*ROW('Water Data'!G8))="","",OFFSET('Water Data'!$G$28,0,10*ROW('Water Data'!G8)))</f>
        <v/>
      </c>
      <c r="CD14" s="278" t="str">
        <f ca="true">+IF(OFFSET('Water Data'!$G$29,0,10*ROW('Water Data'!G8))="","",OFFSET('Water Data'!$G$29,0,10*ROW('Water Data'!G8)))</f>
        <v/>
      </c>
      <c r="CE14" s="278" t="str">
        <f ca="true">+IF(OFFSET('Water Data'!$H$27,0,10*ROW('Water Data'!H8))="","",OFFSET('Water Data'!$H$27,0,10*ROW('Water Data'!H8)))</f>
        <v/>
      </c>
      <c r="CF14" s="278" t="str">
        <f ca="true">+IF(OFFSET('Water Data'!$H$28,0,10*ROW('Water Data'!H8))="","",OFFSET('Water Data'!$H$28,0,10*ROW('Water Data'!H8)))</f>
        <v/>
      </c>
      <c r="CG14" s="278" t="str">
        <f ca="true">+IF(OFFSET('Water Data'!$H$29,0,10*ROW('Water Data'!H8))="","",OFFSET('Water Data'!$H$29,0,10*ROW('Water Data'!H8)))</f>
        <v/>
      </c>
      <c r="CH14" s="278" t="str">
        <f ca="true">+IF(OFFSET('Water Data'!$I$27,0,10*ROW('Water Data'!I8))="","",OFFSET('Water Data'!$I$27,0,10*ROW('Water Data'!I8)))</f>
        <v/>
      </c>
      <c r="CI14" s="278" t="str">
        <f ca="true">+IF(OFFSET('Water Data'!$I$28,0,10*ROW('Water Data'!I8))="","",OFFSET('Water Data'!$I$28,0,10*ROW('Water Data'!I8)))</f>
        <v/>
      </c>
      <c r="CJ14" s="278" t="str">
        <f ca="true">+IF(OFFSET('Water Data'!$I$29,0,10*ROW('Water Data'!I8))="","",OFFSET('Water Data'!$I$29,0,10*ROW('Water Data'!I8)))</f>
        <v/>
      </c>
      <c r="CK14" s="278" t="str">
        <f ca="true">+IF(OFFSET('Sanitation Data'!$D$28,0,10*ROW('Sanitation Data'!D8))="","",OFFSET('Sanitation Data'!$D$28,0,10*ROW('Sanitation Data'!D8)))</f>
        <v/>
      </c>
      <c r="CL14" s="278" t="str">
        <f ca="true">+IF(OFFSET('Sanitation Data'!$D$29,0,10*ROW('Sanitation Data'!D8))="","",OFFSET('Sanitation Data'!$D$29,0,10*ROW('Sanitation Data'!D8)))</f>
        <v/>
      </c>
      <c r="CM14" s="278" t="str">
        <f ca="true">+IF(OFFSET('Sanitation Data'!$D$30,0,10*ROW('Sanitation Data'!D8))="","",OFFSET('Sanitation Data'!$D$30,0,10*ROW('Sanitation Data'!D8)))</f>
        <v/>
      </c>
      <c r="CN14" s="278" t="str">
        <f ca="true">+IF(OFFSET('Sanitation Data'!$D$31,0,10*ROW('Sanitation Data'!D8))="","",OFFSET('Sanitation Data'!$D$31,0,10*ROW('Sanitation Data'!D8)))</f>
        <v/>
      </c>
      <c r="CO14" s="278" t="str">
        <f ca="true">+IF(OFFSET('Sanitation Data'!$D$32,0,10*ROW('Sanitation Data'!D8))="","",OFFSET('Sanitation Data'!$D$32,0,10*ROW('Sanitation Data'!D8)))</f>
        <v/>
      </c>
      <c r="CP14" s="278" t="str">
        <f ca="true">+IF(OFFSET('Sanitation Data'!$E$28,0,10*ROW('Sanitation Data'!E8))="","",OFFSET('Sanitation Data'!$E$28,0,10*ROW('Sanitation Data'!E8)))</f>
        <v/>
      </c>
      <c r="CQ14" s="278" t="str">
        <f ca="true">+IF(OFFSET('Sanitation Data'!$E$29,0,10*ROW('Sanitation Data'!E8))="","",OFFSET('Sanitation Data'!$E$29,0,10*ROW('Sanitation Data'!E8)))</f>
        <v/>
      </c>
      <c r="CR14" s="278" t="str">
        <f ca="true">+IF(OFFSET('Sanitation Data'!$E$30,0,10*ROW('Sanitation Data'!E8))="","",OFFSET('Sanitation Data'!$E$30,0,10*ROW('Sanitation Data'!E8)))</f>
        <v/>
      </c>
      <c r="CS14" s="278" t="str">
        <f ca="true">+IF(OFFSET('Sanitation Data'!$E$31,0,10*ROW('Sanitation Data'!E8))="","",OFFSET('Sanitation Data'!$E$31,0,10*ROW('Sanitation Data'!E8)))</f>
        <v/>
      </c>
      <c r="CT14" s="278" t="str">
        <f ca="true">+IF(OFFSET('Sanitation Data'!$E$32,0,10*ROW('Sanitation Data'!E8))="","",OFFSET('Sanitation Data'!$E$32,0,10*ROW('Sanitation Data'!E8)))</f>
        <v/>
      </c>
      <c r="CU14" s="278" t="str">
        <f ca="true">+IF(OFFSET('Sanitation Data'!$F$28,0,10*ROW('Sanitation Data'!F8))="","",OFFSET('Sanitation Data'!$F$28,0,10*ROW('Sanitation Data'!F8)))</f>
        <v/>
      </c>
      <c r="CV14" s="278" t="str">
        <f ca="true">+IF(OFFSET('Sanitation Data'!$F$29,0,10*ROW('Sanitation Data'!F8))="","",OFFSET('Sanitation Data'!$F$29,0,10*ROW('Sanitation Data'!F8)))</f>
        <v/>
      </c>
      <c r="CW14" s="278" t="str">
        <f ca="true">+IF(OFFSET('Sanitation Data'!$F$30,0,10*ROW('Sanitation Data'!F8))="","",OFFSET('Sanitation Data'!$F$30,0,10*ROW('Sanitation Data'!F8)))</f>
        <v/>
      </c>
      <c r="CX14" s="278" t="str">
        <f ca="true">+IF(OFFSET('Sanitation Data'!$F$31,0,10*ROW('Sanitation Data'!F8))="","",OFFSET('Sanitation Data'!$F$31,0,10*ROW('Sanitation Data'!F8)))</f>
        <v/>
      </c>
      <c r="CY14" s="278" t="str">
        <f ca="true">+IF(OFFSET('Sanitation Data'!$F$32,0,10*ROW('Sanitation Data'!F8))="","",OFFSET('Sanitation Data'!$F$32,0,10*ROW('Sanitation Data'!F8)))</f>
        <v/>
      </c>
      <c r="CZ14" s="278" t="str">
        <f ca="true">+IF(OFFSET('Sanitation Data'!$G$28,0,10*ROW('Sanitation Data'!G8))="","",OFFSET('Sanitation Data'!$G$28,0,10*ROW('Sanitation Data'!G8)))</f>
        <v/>
      </c>
      <c r="DA14" s="278" t="str">
        <f ca="true">+IF(OFFSET('Sanitation Data'!$G$29,0,10*ROW('Sanitation Data'!G8))="","",OFFSET('Sanitation Data'!$G$29,0,10*ROW('Sanitation Data'!G8)))</f>
        <v/>
      </c>
      <c r="DB14" s="278" t="str">
        <f ca="true">+IF(OFFSET('Sanitation Data'!$G$30,0,10*ROW('Sanitation Data'!G8))="","",OFFSET('Sanitation Data'!$G$30,0,10*ROW('Sanitation Data'!G8)))</f>
        <v/>
      </c>
      <c r="DC14" s="278" t="str">
        <f ca="true">+IF(OFFSET('Sanitation Data'!$G$31,0,10*ROW('Sanitation Data'!G8))="","",OFFSET('Sanitation Data'!$G$31,0,10*ROW('Sanitation Data'!G8)))</f>
        <v/>
      </c>
      <c r="DD14" s="278" t="str">
        <f ca="true">+IF(OFFSET('Sanitation Data'!$G$32,0,10*ROW('Sanitation Data'!G8))="","",OFFSET('Sanitation Data'!$G$32,0,10*ROW('Sanitation Data'!G8)))</f>
        <v/>
      </c>
      <c r="DE14" s="278" t="str">
        <f ca="true">+IF(OFFSET('Sanitation Data'!$H$28,0,10*ROW('Sanitation Data'!H8))="","",OFFSET('Sanitation Data'!$H$28,0,10*ROW('Sanitation Data'!H8)))</f>
        <v/>
      </c>
      <c r="DF14" s="278" t="str">
        <f ca="true">+IF(OFFSET('Sanitation Data'!$H$29,0,10*ROW('Sanitation Data'!H8))="","",OFFSET('Sanitation Data'!$H$29,0,10*ROW('Sanitation Data'!H8)))</f>
        <v/>
      </c>
      <c r="DG14" s="278" t="str">
        <f ca="true">+IF(OFFSET('Sanitation Data'!$H$30,0,10*ROW('Sanitation Data'!H8))="","",OFFSET('Sanitation Data'!$H$30,0,10*ROW('Sanitation Data'!H8)))</f>
        <v/>
      </c>
      <c r="DH14" s="278" t="str">
        <f ca="true">+IF(OFFSET('Sanitation Data'!$H$31,0,10*ROW('Sanitation Data'!H8))="","",OFFSET('Sanitation Data'!$H$31,0,10*ROW('Sanitation Data'!H8)))</f>
        <v/>
      </c>
      <c r="DI14" s="278" t="str">
        <f ca="true">+IF(OFFSET('Sanitation Data'!$H$32,0,10*ROW('Sanitation Data'!H8))="","",OFFSET('Sanitation Data'!$H$32,0,10*ROW('Sanitation Data'!H8)))</f>
        <v/>
      </c>
      <c r="DJ14" s="278" t="str">
        <f ca="true">+IF(OFFSET('Sanitation Data'!$I$28,0,10*ROW('Sanitation Data'!I8))="","",OFFSET('Sanitation Data'!$I$28,0,10*ROW('Sanitation Data'!I8)))</f>
        <v/>
      </c>
      <c r="DK14" s="278" t="str">
        <f ca="true">+IF(OFFSET('Sanitation Data'!$I$29,0,10*ROW('Sanitation Data'!I8))="","",OFFSET('Sanitation Data'!$I$29,0,10*ROW('Sanitation Data'!I8)))</f>
        <v/>
      </c>
      <c r="DL14" s="278" t="str">
        <f ca="true">+IF(OFFSET('Sanitation Data'!$I$30,0,10*ROW('Sanitation Data'!I8))="","",OFFSET('Sanitation Data'!$I$30,0,10*ROW('Sanitation Data'!I8)))</f>
        <v/>
      </c>
      <c r="DM14" s="278" t="str">
        <f ca="true">+IF(OFFSET('Sanitation Data'!$I$31,0,10*ROW('Sanitation Data'!I8))="","",OFFSET('Sanitation Data'!$I$31,0,10*ROW('Sanitation Data'!I8)))</f>
        <v/>
      </c>
      <c r="DN14" s="278" t="str">
        <f ca="true">+IF(OFFSET('Sanitation Data'!$I$32,0,10*ROW('Sanitation Data'!I8))="","",OFFSET('Sanitation Data'!$I$32,0,10*ROW('Sanitation Data'!I8)))</f>
        <v/>
      </c>
      <c r="DO14" s="278" t="str">
        <f ca="true">+IF(OFFSET('Hygiene Data'!$D$11,0,10*ROW('Hygiene Data'!D8))="","",OFFSET('Hygiene Data'!$D$11,0,10*ROW('Hygiene Data'!D8)))</f>
        <v/>
      </c>
      <c r="DP14" s="278" t="str">
        <f ca="true">+IF(OFFSET('Hygiene Data'!$D$12,0,10*ROW('Hygiene Data'!D8))="","",OFFSET('Hygiene Data'!$D$12,0,10*ROW('Hygiene Data'!D8)))</f>
        <v/>
      </c>
      <c r="DQ14" s="278" t="str">
        <f ca="true">+IF(OFFSET('Hygiene Data'!$D$13,0,10*ROW('Hygiene Data'!D8))="","",OFFSET('Hygiene Data'!$D$13,0,10*ROW('Hygiene Data'!D8)))</f>
        <v/>
      </c>
      <c r="DR14" s="278" t="str">
        <f ca="true">+IF(OFFSET('Hygiene Data'!$E$11,0,10*ROW('Hygiene Data'!E8))="","",OFFSET('Hygiene Data'!$E$11,0,10*ROW('Hygiene Data'!E8)))</f>
        <v/>
      </c>
      <c r="DS14" s="278" t="str">
        <f ca="true">+IF(OFFSET('Hygiene Data'!$E$12,0,10*ROW('Hygiene Data'!E8))="","",OFFSET('Hygiene Data'!$E$12,0,10*ROW('Hygiene Data'!E8)))</f>
        <v/>
      </c>
      <c r="DT14" s="278" t="str">
        <f ca="true">+IF(OFFSET('Hygiene Data'!$E$13,0,10*ROW('Hygiene Data'!E8))="","",OFFSET('Hygiene Data'!$E$13,0,10*ROW('Hygiene Data'!E8)))</f>
        <v/>
      </c>
      <c r="DU14" s="278" t="str">
        <f ca="true">+IF(OFFSET('Hygiene Data'!$F$11,0,10*ROW('Hygiene Data'!F8))="","",OFFSET('Hygiene Data'!$F$11,0,10*ROW('Hygiene Data'!F8)))</f>
        <v/>
      </c>
      <c r="DV14" s="278" t="str">
        <f ca="true">+IF(OFFSET('Hygiene Data'!$F$12,0,10*ROW('Hygiene Data'!F8))="","",OFFSET('Hygiene Data'!$F$12,0,10*ROW('Hygiene Data'!F8)))</f>
        <v/>
      </c>
      <c r="DW14" s="278" t="str">
        <f ca="true">+IF(OFFSET('Hygiene Data'!$F$13,0,10*ROW('Hygiene Data'!F8))="","",OFFSET('Hygiene Data'!$F$13,0,10*ROW('Hygiene Data'!F8)))</f>
        <v/>
      </c>
      <c r="DX14" s="278" t="str">
        <f ca="true">+IF(OFFSET('Hygiene Data'!$G$11,0,10*ROW('Hygiene Data'!G8))="","",OFFSET('Hygiene Data'!$G$11,0,10*ROW('Hygiene Data'!G8)))</f>
        <v/>
      </c>
      <c r="DY14" s="278" t="str">
        <f ca="true">+IF(OFFSET('Hygiene Data'!$G$12,0,10*ROW('Hygiene Data'!G8))="","",OFFSET('Hygiene Data'!$G$12,0,10*ROW('Hygiene Data'!G8)))</f>
        <v/>
      </c>
      <c r="DZ14" s="278" t="str">
        <f ca="true">+IF(OFFSET('Hygiene Data'!$G$13,0,10*ROW('Hygiene Data'!G8))="","",OFFSET('Hygiene Data'!$G$13,0,10*ROW('Hygiene Data'!G8)))</f>
        <v/>
      </c>
      <c r="EA14" s="278" t="str">
        <f ca="true">+IF(OFFSET('Hygiene Data'!$H$11,0,10*ROW('Hygiene Data'!H8))="","",OFFSET('Hygiene Data'!$H$11,0,10*ROW('Hygiene Data'!H8)))</f>
        <v/>
      </c>
      <c r="EB14" s="278" t="str">
        <f ca="true">+IF(OFFSET('Hygiene Data'!$H$12,0,10*ROW('Hygiene Data'!H8))="","",OFFSET('Hygiene Data'!$H$12,0,10*ROW('Hygiene Data'!H8)))</f>
        <v/>
      </c>
      <c r="EC14" s="278" t="str">
        <f ca="true">+IF(OFFSET('Hygiene Data'!$H$13,0,10*ROW('Hygiene Data'!H8))="","",OFFSET('Hygiene Data'!$H$13,0,10*ROW('Hygiene Data'!H8)))</f>
        <v/>
      </c>
      <c r="ED14" s="278" t="str">
        <f ca="true">+IF(OFFSET('Hygiene Data'!$I$11,0,10*ROW('Hygiene Data'!I8))="","",OFFSET('Hygiene Data'!$I$11,0,10*ROW('Hygiene Data'!I8)))</f>
        <v/>
      </c>
      <c r="EE14" s="278" t="str">
        <f ca="true">+IF(OFFSET('Hygiene Data'!$I$12,0,10*ROW('Hygiene Data'!I8))="","",OFFSET('Hygiene Data'!$I$12,0,10*ROW('Hygiene Data'!I8)))</f>
        <v/>
      </c>
      <c r="EF14" s="278"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
      </c>
      <c r="B15" s="36" t="str">
        <f ca="true">+IF(OFFSET('Water Data'!$C$2,0,10*ROW('Water Data'!F9))="","",OFFSET('Water Data'!$C$2,0,10*ROW('Water Data'!F9)))</f>
        <v/>
      </c>
      <c r="C15" s="334" t="str">
        <f t="shared" ca="true" si="0"/>
        <v/>
      </c>
      <c r="D15" s="96"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6"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6"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6"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6"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6"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6"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6"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6"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6"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6"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6"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6"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6"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6"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6"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6"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6"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7"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7"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7"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7"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7"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7"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7"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7"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7"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7"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7"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7"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7"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7"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7"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7"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7"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7"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7"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7"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7"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7"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7"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7"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7"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7"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7"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7"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7"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7"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8"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8"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8"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8"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8"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8"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8"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8"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8"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8"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8"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8"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8"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8"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8"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8"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8"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8"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8"/>
      <c r="BS15" s="278" t="str">
        <f ca="true">+IF(OFFSET('Water Data'!$D$27,0,10*ROW('Water Data'!D9))="","",OFFSET('Water Data'!$D$27,0,10*ROW('Water Data'!D9)))</f>
        <v/>
      </c>
      <c r="BT15" s="278" t="str">
        <f ca="true">+IF(OFFSET('Water Data'!$D$28,0,10*ROW('Water Data'!D9))="","",OFFSET('Water Data'!$D$28,0,10*ROW('Water Data'!D9)))</f>
        <v/>
      </c>
      <c r="BU15" s="278" t="str">
        <f ca="true">+IF(OFFSET('Water Data'!$D$29,0,10*ROW('Water Data'!D9))="","",OFFSET('Water Data'!$D$29,0,10*ROW('Water Data'!D9)))</f>
        <v/>
      </c>
      <c r="BV15" s="278" t="str">
        <f ca="true">+IF(OFFSET('Water Data'!$E$27,0,10*ROW('Water Data'!E9))="","",OFFSET('Water Data'!$E$27,0,10*ROW('Water Data'!E9)))</f>
        <v/>
      </c>
      <c r="BW15" s="278" t="str">
        <f ca="true">+IF(OFFSET('Water Data'!$E$28,0,10*ROW('Water Data'!E9))="","",OFFSET('Water Data'!$E$28,0,10*ROW('Water Data'!E9)))</f>
        <v/>
      </c>
      <c r="BX15" s="278" t="str">
        <f ca="true">+IF(OFFSET('Water Data'!$E$29,0,10*ROW('Water Data'!E9))="","",OFFSET('Water Data'!$E$29,0,10*ROW('Water Data'!E9)))</f>
        <v/>
      </c>
      <c r="BY15" s="278" t="str">
        <f ca="true">+IF(OFFSET('Water Data'!$F$27,0,10*ROW('Water Data'!F9))="","",OFFSET('Water Data'!$F$27,0,10*ROW('Water Data'!F9)))</f>
        <v/>
      </c>
      <c r="BZ15" s="278" t="str">
        <f ca="true">+IF(OFFSET('Water Data'!$F$28,0,10*ROW('Water Data'!F9))="","",OFFSET('Water Data'!$F$28,0,10*ROW('Water Data'!F9)))</f>
        <v/>
      </c>
      <c r="CA15" s="278" t="str">
        <f ca="true">+IF(OFFSET('Water Data'!$F$29,0,10*ROW('Water Data'!F9))="","",OFFSET('Water Data'!$F$29,0,10*ROW('Water Data'!F9)))</f>
        <v/>
      </c>
      <c r="CB15" s="278" t="str">
        <f ca="true">+IF(OFFSET('Water Data'!$G$27,0,10*ROW('Water Data'!G9))="","",OFFSET('Water Data'!$G$27,0,10*ROW('Water Data'!G9)))</f>
        <v/>
      </c>
      <c r="CC15" s="278" t="str">
        <f ca="true">+IF(OFFSET('Water Data'!$G$28,0,10*ROW('Water Data'!G9))="","",OFFSET('Water Data'!$G$28,0,10*ROW('Water Data'!G9)))</f>
        <v/>
      </c>
      <c r="CD15" s="278" t="str">
        <f ca="true">+IF(OFFSET('Water Data'!$G$29,0,10*ROW('Water Data'!G9))="","",OFFSET('Water Data'!$G$29,0,10*ROW('Water Data'!G9)))</f>
        <v/>
      </c>
      <c r="CE15" s="278" t="str">
        <f ca="true">+IF(OFFSET('Water Data'!$H$27,0,10*ROW('Water Data'!H9))="","",OFFSET('Water Data'!$H$27,0,10*ROW('Water Data'!H9)))</f>
        <v/>
      </c>
      <c r="CF15" s="278" t="str">
        <f ca="true">+IF(OFFSET('Water Data'!$H$28,0,10*ROW('Water Data'!H9))="","",OFFSET('Water Data'!$H$28,0,10*ROW('Water Data'!H9)))</f>
        <v/>
      </c>
      <c r="CG15" s="278" t="str">
        <f ca="true">+IF(OFFSET('Water Data'!$H$29,0,10*ROW('Water Data'!H9))="","",OFFSET('Water Data'!$H$29,0,10*ROW('Water Data'!H9)))</f>
        <v/>
      </c>
      <c r="CH15" s="278" t="str">
        <f ca="true">+IF(OFFSET('Water Data'!$I$27,0,10*ROW('Water Data'!I9))="","",OFFSET('Water Data'!$I$27,0,10*ROW('Water Data'!I9)))</f>
        <v/>
      </c>
      <c r="CI15" s="278" t="str">
        <f ca="true">+IF(OFFSET('Water Data'!$I$28,0,10*ROW('Water Data'!I9))="","",OFFSET('Water Data'!$I$28,0,10*ROW('Water Data'!I9)))</f>
        <v/>
      </c>
      <c r="CJ15" s="278" t="str">
        <f ca="true">+IF(OFFSET('Water Data'!$I$29,0,10*ROW('Water Data'!I9))="","",OFFSET('Water Data'!$I$29,0,10*ROW('Water Data'!I9)))</f>
        <v/>
      </c>
      <c r="CK15" s="278" t="str">
        <f ca="true">+IF(OFFSET('Sanitation Data'!$D$28,0,10*ROW('Sanitation Data'!D9))="","",OFFSET('Sanitation Data'!$D$28,0,10*ROW('Sanitation Data'!D9)))</f>
        <v/>
      </c>
      <c r="CL15" s="278" t="str">
        <f ca="true">+IF(OFFSET('Sanitation Data'!$D$29,0,10*ROW('Sanitation Data'!D9))="","",OFFSET('Sanitation Data'!$D$29,0,10*ROW('Sanitation Data'!D9)))</f>
        <v/>
      </c>
      <c r="CM15" s="278" t="str">
        <f ca="true">+IF(OFFSET('Sanitation Data'!$D$30,0,10*ROW('Sanitation Data'!D9))="","",OFFSET('Sanitation Data'!$D$30,0,10*ROW('Sanitation Data'!D9)))</f>
        <v/>
      </c>
      <c r="CN15" s="278" t="str">
        <f ca="true">+IF(OFFSET('Sanitation Data'!$D$31,0,10*ROW('Sanitation Data'!D9))="","",OFFSET('Sanitation Data'!$D$31,0,10*ROW('Sanitation Data'!D9)))</f>
        <v/>
      </c>
      <c r="CO15" s="278" t="str">
        <f ca="true">+IF(OFFSET('Sanitation Data'!$D$32,0,10*ROW('Sanitation Data'!D9))="","",OFFSET('Sanitation Data'!$D$32,0,10*ROW('Sanitation Data'!D9)))</f>
        <v/>
      </c>
      <c r="CP15" s="278" t="str">
        <f ca="true">+IF(OFFSET('Sanitation Data'!$E$28,0,10*ROW('Sanitation Data'!E9))="","",OFFSET('Sanitation Data'!$E$28,0,10*ROW('Sanitation Data'!E9)))</f>
        <v/>
      </c>
      <c r="CQ15" s="278" t="str">
        <f ca="true">+IF(OFFSET('Sanitation Data'!$E$29,0,10*ROW('Sanitation Data'!E9))="","",OFFSET('Sanitation Data'!$E$29,0,10*ROW('Sanitation Data'!E9)))</f>
        <v/>
      </c>
      <c r="CR15" s="278" t="str">
        <f ca="true">+IF(OFFSET('Sanitation Data'!$E$30,0,10*ROW('Sanitation Data'!E9))="","",OFFSET('Sanitation Data'!$E$30,0,10*ROW('Sanitation Data'!E9)))</f>
        <v/>
      </c>
      <c r="CS15" s="278" t="str">
        <f ca="true">+IF(OFFSET('Sanitation Data'!$E$31,0,10*ROW('Sanitation Data'!E9))="","",OFFSET('Sanitation Data'!$E$31,0,10*ROW('Sanitation Data'!E9)))</f>
        <v/>
      </c>
      <c r="CT15" s="278" t="str">
        <f ca="true">+IF(OFFSET('Sanitation Data'!$E$32,0,10*ROW('Sanitation Data'!E9))="","",OFFSET('Sanitation Data'!$E$32,0,10*ROW('Sanitation Data'!E9)))</f>
        <v/>
      </c>
      <c r="CU15" s="278" t="str">
        <f ca="true">+IF(OFFSET('Sanitation Data'!$F$28,0,10*ROW('Sanitation Data'!F9))="","",OFFSET('Sanitation Data'!$F$28,0,10*ROW('Sanitation Data'!F9)))</f>
        <v/>
      </c>
      <c r="CV15" s="278" t="str">
        <f ca="true">+IF(OFFSET('Sanitation Data'!$F$29,0,10*ROW('Sanitation Data'!F9))="","",OFFSET('Sanitation Data'!$F$29,0,10*ROW('Sanitation Data'!F9)))</f>
        <v/>
      </c>
      <c r="CW15" s="278" t="str">
        <f ca="true">+IF(OFFSET('Sanitation Data'!$F$30,0,10*ROW('Sanitation Data'!F9))="","",OFFSET('Sanitation Data'!$F$30,0,10*ROW('Sanitation Data'!F9)))</f>
        <v/>
      </c>
      <c r="CX15" s="278" t="str">
        <f ca="true">+IF(OFFSET('Sanitation Data'!$F$31,0,10*ROW('Sanitation Data'!F9))="","",OFFSET('Sanitation Data'!$F$31,0,10*ROW('Sanitation Data'!F9)))</f>
        <v/>
      </c>
      <c r="CY15" s="278" t="str">
        <f ca="true">+IF(OFFSET('Sanitation Data'!$F$32,0,10*ROW('Sanitation Data'!F9))="","",OFFSET('Sanitation Data'!$F$32,0,10*ROW('Sanitation Data'!F9)))</f>
        <v/>
      </c>
      <c r="CZ15" s="278" t="str">
        <f ca="true">+IF(OFFSET('Sanitation Data'!$G$28,0,10*ROW('Sanitation Data'!G9))="","",OFFSET('Sanitation Data'!$G$28,0,10*ROW('Sanitation Data'!G9)))</f>
        <v/>
      </c>
      <c r="DA15" s="278" t="str">
        <f ca="true">+IF(OFFSET('Sanitation Data'!$G$29,0,10*ROW('Sanitation Data'!G9))="","",OFFSET('Sanitation Data'!$G$29,0,10*ROW('Sanitation Data'!G9)))</f>
        <v/>
      </c>
      <c r="DB15" s="278" t="str">
        <f ca="true">+IF(OFFSET('Sanitation Data'!$G$30,0,10*ROW('Sanitation Data'!G9))="","",OFFSET('Sanitation Data'!$G$30,0,10*ROW('Sanitation Data'!G9)))</f>
        <v/>
      </c>
      <c r="DC15" s="278" t="str">
        <f ca="true">+IF(OFFSET('Sanitation Data'!$G$31,0,10*ROW('Sanitation Data'!G9))="","",OFFSET('Sanitation Data'!$G$31,0,10*ROW('Sanitation Data'!G9)))</f>
        <v/>
      </c>
      <c r="DD15" s="278" t="str">
        <f ca="true">+IF(OFFSET('Sanitation Data'!$G$32,0,10*ROW('Sanitation Data'!G9))="","",OFFSET('Sanitation Data'!$G$32,0,10*ROW('Sanitation Data'!G9)))</f>
        <v/>
      </c>
      <c r="DE15" s="278" t="str">
        <f ca="true">+IF(OFFSET('Sanitation Data'!$H$28,0,10*ROW('Sanitation Data'!H9))="","",OFFSET('Sanitation Data'!$H$28,0,10*ROW('Sanitation Data'!H9)))</f>
        <v/>
      </c>
      <c r="DF15" s="278" t="str">
        <f ca="true">+IF(OFFSET('Sanitation Data'!$H$29,0,10*ROW('Sanitation Data'!H9))="","",OFFSET('Sanitation Data'!$H$29,0,10*ROW('Sanitation Data'!H9)))</f>
        <v/>
      </c>
      <c r="DG15" s="278" t="str">
        <f ca="true">+IF(OFFSET('Sanitation Data'!$H$30,0,10*ROW('Sanitation Data'!H9))="","",OFFSET('Sanitation Data'!$H$30,0,10*ROW('Sanitation Data'!H9)))</f>
        <v/>
      </c>
      <c r="DH15" s="278" t="str">
        <f ca="true">+IF(OFFSET('Sanitation Data'!$H$31,0,10*ROW('Sanitation Data'!H9))="","",OFFSET('Sanitation Data'!$H$31,0,10*ROW('Sanitation Data'!H9)))</f>
        <v/>
      </c>
      <c r="DI15" s="278" t="str">
        <f ca="true">+IF(OFFSET('Sanitation Data'!$H$32,0,10*ROW('Sanitation Data'!H9))="","",OFFSET('Sanitation Data'!$H$32,0,10*ROW('Sanitation Data'!H9)))</f>
        <v/>
      </c>
      <c r="DJ15" s="278" t="str">
        <f ca="true">+IF(OFFSET('Sanitation Data'!$I$28,0,10*ROW('Sanitation Data'!I9))="","",OFFSET('Sanitation Data'!$I$28,0,10*ROW('Sanitation Data'!I9)))</f>
        <v/>
      </c>
      <c r="DK15" s="278" t="str">
        <f ca="true">+IF(OFFSET('Sanitation Data'!$I$29,0,10*ROW('Sanitation Data'!I9))="","",OFFSET('Sanitation Data'!$I$29,0,10*ROW('Sanitation Data'!I9)))</f>
        <v/>
      </c>
      <c r="DL15" s="278" t="str">
        <f ca="true">+IF(OFFSET('Sanitation Data'!$I$30,0,10*ROW('Sanitation Data'!I9))="","",OFFSET('Sanitation Data'!$I$30,0,10*ROW('Sanitation Data'!I9)))</f>
        <v/>
      </c>
      <c r="DM15" s="278" t="str">
        <f ca="true">+IF(OFFSET('Sanitation Data'!$I$31,0,10*ROW('Sanitation Data'!I9))="","",OFFSET('Sanitation Data'!$I$31,0,10*ROW('Sanitation Data'!I9)))</f>
        <v/>
      </c>
      <c r="DN15" s="278" t="str">
        <f ca="true">+IF(OFFSET('Sanitation Data'!$I$32,0,10*ROW('Sanitation Data'!I9))="","",OFFSET('Sanitation Data'!$I$32,0,10*ROW('Sanitation Data'!I9)))</f>
        <v/>
      </c>
      <c r="DO15" s="278" t="str">
        <f ca="true">+IF(OFFSET('Hygiene Data'!$D$11,0,10*ROW('Hygiene Data'!D9))="","",OFFSET('Hygiene Data'!$D$11,0,10*ROW('Hygiene Data'!D9)))</f>
        <v/>
      </c>
      <c r="DP15" s="278" t="str">
        <f ca="true">+IF(OFFSET('Hygiene Data'!$D$12,0,10*ROW('Hygiene Data'!D9))="","",OFFSET('Hygiene Data'!$D$12,0,10*ROW('Hygiene Data'!D9)))</f>
        <v/>
      </c>
      <c r="DQ15" s="278" t="str">
        <f ca="true">+IF(OFFSET('Hygiene Data'!$D$13,0,10*ROW('Hygiene Data'!D9))="","",OFFSET('Hygiene Data'!$D$13,0,10*ROW('Hygiene Data'!D9)))</f>
        <v/>
      </c>
      <c r="DR15" s="278" t="str">
        <f ca="true">+IF(OFFSET('Hygiene Data'!$E$11,0,10*ROW('Hygiene Data'!E9))="","",OFFSET('Hygiene Data'!$E$11,0,10*ROW('Hygiene Data'!E9)))</f>
        <v/>
      </c>
      <c r="DS15" s="278" t="str">
        <f ca="true">+IF(OFFSET('Hygiene Data'!$E$12,0,10*ROW('Hygiene Data'!E9))="","",OFFSET('Hygiene Data'!$E$12,0,10*ROW('Hygiene Data'!E9)))</f>
        <v/>
      </c>
      <c r="DT15" s="278" t="str">
        <f ca="true">+IF(OFFSET('Hygiene Data'!$E$13,0,10*ROW('Hygiene Data'!E9))="","",OFFSET('Hygiene Data'!$E$13,0,10*ROW('Hygiene Data'!E9)))</f>
        <v/>
      </c>
      <c r="DU15" s="278" t="str">
        <f ca="true">+IF(OFFSET('Hygiene Data'!$F$11,0,10*ROW('Hygiene Data'!F9))="","",OFFSET('Hygiene Data'!$F$11,0,10*ROW('Hygiene Data'!F9)))</f>
        <v/>
      </c>
      <c r="DV15" s="278" t="str">
        <f ca="true">+IF(OFFSET('Hygiene Data'!$F$12,0,10*ROW('Hygiene Data'!F9))="","",OFFSET('Hygiene Data'!$F$12,0,10*ROW('Hygiene Data'!F9)))</f>
        <v/>
      </c>
      <c r="DW15" s="278" t="str">
        <f ca="true">+IF(OFFSET('Hygiene Data'!$F$13,0,10*ROW('Hygiene Data'!F9))="","",OFFSET('Hygiene Data'!$F$13,0,10*ROW('Hygiene Data'!F9)))</f>
        <v/>
      </c>
      <c r="DX15" s="278" t="str">
        <f ca="true">+IF(OFFSET('Hygiene Data'!$G$11,0,10*ROW('Hygiene Data'!G9))="","",OFFSET('Hygiene Data'!$G$11,0,10*ROW('Hygiene Data'!G9)))</f>
        <v/>
      </c>
      <c r="DY15" s="278" t="str">
        <f ca="true">+IF(OFFSET('Hygiene Data'!$G$12,0,10*ROW('Hygiene Data'!G9))="","",OFFSET('Hygiene Data'!$G$12,0,10*ROW('Hygiene Data'!G9)))</f>
        <v/>
      </c>
      <c r="DZ15" s="278" t="str">
        <f ca="true">+IF(OFFSET('Hygiene Data'!$G$13,0,10*ROW('Hygiene Data'!G9))="","",OFFSET('Hygiene Data'!$G$13,0,10*ROW('Hygiene Data'!G9)))</f>
        <v/>
      </c>
      <c r="EA15" s="278" t="str">
        <f ca="true">+IF(OFFSET('Hygiene Data'!$H$11,0,10*ROW('Hygiene Data'!H9))="","",OFFSET('Hygiene Data'!$H$11,0,10*ROW('Hygiene Data'!H9)))</f>
        <v/>
      </c>
      <c r="EB15" s="278" t="str">
        <f ca="true">+IF(OFFSET('Hygiene Data'!$H$12,0,10*ROW('Hygiene Data'!H9))="","",OFFSET('Hygiene Data'!$H$12,0,10*ROW('Hygiene Data'!H9)))</f>
        <v/>
      </c>
      <c r="EC15" s="278" t="str">
        <f ca="true">+IF(OFFSET('Hygiene Data'!$H$13,0,10*ROW('Hygiene Data'!H9))="","",OFFSET('Hygiene Data'!$H$13,0,10*ROW('Hygiene Data'!H9)))</f>
        <v/>
      </c>
      <c r="ED15" s="278" t="str">
        <f ca="true">+IF(OFFSET('Hygiene Data'!$I$11,0,10*ROW('Hygiene Data'!I9))="","",OFFSET('Hygiene Data'!$I$11,0,10*ROW('Hygiene Data'!I9)))</f>
        <v/>
      </c>
      <c r="EE15" s="278" t="str">
        <f ca="true">+IF(OFFSET('Hygiene Data'!$I$12,0,10*ROW('Hygiene Data'!I9))="","",OFFSET('Hygiene Data'!$I$12,0,10*ROW('Hygiene Data'!I9)))</f>
        <v/>
      </c>
      <c r="EF15" s="278" t="str">
        <f ca="true">+IF(OFFSET('Hygiene Data'!$I$13,0,10*ROW('Hygiene Data'!I9))="","",OFFSET('Hygiene Data'!$I$13,0,10*ROW('Hygiene Data'!I9)))</f>
        <v/>
      </c>
    </row>
    <row xmlns:x14ac="http://schemas.microsoft.com/office/spreadsheetml/2009/9/ac" r="16" x14ac:dyDescent="0.2">
      <c r="A16" s="36" t="str">
        <f ca="true">+IF(OFFSET('Water Data'!$B$2,0,10*ROW('Water Data'!E10))="","",OFFSET('Water Data'!$B$2,0,10*ROW('Water Data'!E10)))</f>
        <v/>
      </c>
      <c r="B16" s="36" t="str">
        <f ca="true">+IF(OFFSET('Water Data'!$C$2,0,10*ROW('Water Data'!F10))="","",OFFSET('Water Data'!$C$2,0,10*ROW('Water Data'!F10)))</f>
        <v/>
      </c>
      <c r="C16" s="334" t="str">
        <f t="shared" ca="true" si="0"/>
        <v/>
      </c>
      <c r="D16" s="96"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6"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6"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6"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6"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6"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6"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6"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6"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6"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6"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6"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6"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6"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6"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6"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6"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6"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7"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7"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7"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7"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7"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7"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7"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7"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7"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7"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7"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7"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7"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7"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7"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7"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7"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7"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7"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7"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7"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7"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7"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7"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7"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7"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7"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7"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7"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7"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8"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8"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8"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8"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8"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8"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8"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8"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8"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8"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8"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8"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8"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8"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8"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8"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8"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8"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8"/>
      <c r="BS16" s="278" t="str">
        <f ca="true">+IF(OFFSET('Water Data'!$D$27,0,10*ROW('Water Data'!D10))="","",OFFSET('Water Data'!$D$27,0,10*ROW('Water Data'!D10)))</f>
        <v/>
      </c>
      <c r="BT16" s="278" t="str">
        <f ca="true">+IF(OFFSET('Water Data'!$D$28,0,10*ROW('Water Data'!D10))="","",OFFSET('Water Data'!$D$28,0,10*ROW('Water Data'!D10)))</f>
        <v/>
      </c>
      <c r="BU16" s="278" t="str">
        <f ca="true">+IF(OFFSET('Water Data'!$D$29,0,10*ROW('Water Data'!D10))="","",OFFSET('Water Data'!$D$29,0,10*ROW('Water Data'!D10)))</f>
        <v/>
      </c>
      <c r="BV16" s="278" t="str">
        <f ca="true">+IF(OFFSET('Water Data'!$E$27,0,10*ROW('Water Data'!E10))="","",OFFSET('Water Data'!$E$27,0,10*ROW('Water Data'!E10)))</f>
        <v/>
      </c>
      <c r="BW16" s="278" t="str">
        <f ca="true">+IF(OFFSET('Water Data'!$E$28,0,10*ROW('Water Data'!E10))="","",OFFSET('Water Data'!$E$28,0,10*ROW('Water Data'!E10)))</f>
        <v/>
      </c>
      <c r="BX16" s="278" t="str">
        <f ca="true">+IF(OFFSET('Water Data'!$E$29,0,10*ROW('Water Data'!E10))="","",OFFSET('Water Data'!$E$29,0,10*ROW('Water Data'!E10)))</f>
        <v/>
      </c>
      <c r="BY16" s="278" t="str">
        <f ca="true">+IF(OFFSET('Water Data'!$F$27,0,10*ROW('Water Data'!F10))="","",OFFSET('Water Data'!$F$27,0,10*ROW('Water Data'!F10)))</f>
        <v/>
      </c>
      <c r="BZ16" s="278" t="str">
        <f ca="true">+IF(OFFSET('Water Data'!$F$28,0,10*ROW('Water Data'!F10))="","",OFFSET('Water Data'!$F$28,0,10*ROW('Water Data'!F10)))</f>
        <v/>
      </c>
      <c r="CA16" s="278" t="str">
        <f ca="true">+IF(OFFSET('Water Data'!$F$29,0,10*ROW('Water Data'!F10))="","",OFFSET('Water Data'!$F$29,0,10*ROW('Water Data'!F10)))</f>
        <v/>
      </c>
      <c r="CB16" s="278" t="str">
        <f ca="true">+IF(OFFSET('Water Data'!$G$27,0,10*ROW('Water Data'!G10))="","",OFFSET('Water Data'!$G$27,0,10*ROW('Water Data'!G10)))</f>
        <v/>
      </c>
      <c r="CC16" s="278" t="str">
        <f ca="true">+IF(OFFSET('Water Data'!$G$28,0,10*ROW('Water Data'!G10))="","",OFFSET('Water Data'!$G$28,0,10*ROW('Water Data'!G10)))</f>
        <v/>
      </c>
      <c r="CD16" s="278" t="str">
        <f ca="true">+IF(OFFSET('Water Data'!$G$29,0,10*ROW('Water Data'!G10))="","",OFFSET('Water Data'!$G$29,0,10*ROW('Water Data'!G10)))</f>
        <v/>
      </c>
      <c r="CE16" s="278" t="str">
        <f ca="true">+IF(OFFSET('Water Data'!$H$27,0,10*ROW('Water Data'!H10))="","",OFFSET('Water Data'!$H$27,0,10*ROW('Water Data'!H10)))</f>
        <v/>
      </c>
      <c r="CF16" s="278" t="str">
        <f ca="true">+IF(OFFSET('Water Data'!$H$28,0,10*ROW('Water Data'!H10))="","",OFFSET('Water Data'!$H$28,0,10*ROW('Water Data'!H10)))</f>
        <v/>
      </c>
      <c r="CG16" s="278" t="str">
        <f ca="true">+IF(OFFSET('Water Data'!$H$29,0,10*ROW('Water Data'!H10))="","",OFFSET('Water Data'!$H$29,0,10*ROW('Water Data'!H10)))</f>
        <v/>
      </c>
      <c r="CH16" s="278" t="str">
        <f ca="true">+IF(OFFSET('Water Data'!$I$27,0,10*ROW('Water Data'!I10))="","",OFFSET('Water Data'!$I$27,0,10*ROW('Water Data'!I10)))</f>
        <v/>
      </c>
      <c r="CI16" s="278" t="str">
        <f ca="true">+IF(OFFSET('Water Data'!$I$28,0,10*ROW('Water Data'!I10))="","",OFFSET('Water Data'!$I$28,0,10*ROW('Water Data'!I10)))</f>
        <v/>
      </c>
      <c r="CJ16" s="278" t="str">
        <f ca="true">+IF(OFFSET('Water Data'!$I$29,0,10*ROW('Water Data'!I10))="","",OFFSET('Water Data'!$I$29,0,10*ROW('Water Data'!I10)))</f>
        <v/>
      </c>
      <c r="CK16" s="278" t="str">
        <f ca="true">+IF(OFFSET('Sanitation Data'!$D$28,0,10*ROW('Sanitation Data'!D10))="","",OFFSET('Sanitation Data'!$D$28,0,10*ROW('Sanitation Data'!D10)))</f>
        <v/>
      </c>
      <c r="CL16" s="278" t="str">
        <f ca="true">+IF(OFFSET('Sanitation Data'!$D$29,0,10*ROW('Sanitation Data'!D10))="","",OFFSET('Sanitation Data'!$D$29,0,10*ROW('Sanitation Data'!D10)))</f>
        <v/>
      </c>
      <c r="CM16" s="278" t="str">
        <f ca="true">+IF(OFFSET('Sanitation Data'!$D$30,0,10*ROW('Sanitation Data'!D10))="","",OFFSET('Sanitation Data'!$D$30,0,10*ROW('Sanitation Data'!D10)))</f>
        <v/>
      </c>
      <c r="CN16" s="278" t="str">
        <f ca="true">+IF(OFFSET('Sanitation Data'!$D$31,0,10*ROW('Sanitation Data'!D10))="","",OFFSET('Sanitation Data'!$D$31,0,10*ROW('Sanitation Data'!D10)))</f>
        <v/>
      </c>
      <c r="CO16" s="278" t="str">
        <f ca="true">+IF(OFFSET('Sanitation Data'!$D$32,0,10*ROW('Sanitation Data'!D10))="","",OFFSET('Sanitation Data'!$D$32,0,10*ROW('Sanitation Data'!D10)))</f>
        <v/>
      </c>
      <c r="CP16" s="278" t="str">
        <f ca="true">+IF(OFFSET('Sanitation Data'!$E$28,0,10*ROW('Sanitation Data'!E10))="","",OFFSET('Sanitation Data'!$E$28,0,10*ROW('Sanitation Data'!E10)))</f>
        <v/>
      </c>
      <c r="CQ16" s="278" t="str">
        <f ca="true">+IF(OFFSET('Sanitation Data'!$E$29,0,10*ROW('Sanitation Data'!E10))="","",OFFSET('Sanitation Data'!$E$29,0,10*ROW('Sanitation Data'!E10)))</f>
        <v/>
      </c>
      <c r="CR16" s="278" t="str">
        <f ca="true">+IF(OFFSET('Sanitation Data'!$E$30,0,10*ROW('Sanitation Data'!E10))="","",OFFSET('Sanitation Data'!$E$30,0,10*ROW('Sanitation Data'!E10)))</f>
        <v/>
      </c>
      <c r="CS16" s="278" t="str">
        <f ca="true">+IF(OFFSET('Sanitation Data'!$E$31,0,10*ROW('Sanitation Data'!E10))="","",OFFSET('Sanitation Data'!$E$31,0,10*ROW('Sanitation Data'!E10)))</f>
        <v/>
      </c>
      <c r="CT16" s="278" t="str">
        <f ca="true">+IF(OFFSET('Sanitation Data'!$E$32,0,10*ROW('Sanitation Data'!E10))="","",OFFSET('Sanitation Data'!$E$32,0,10*ROW('Sanitation Data'!E10)))</f>
        <v/>
      </c>
      <c r="CU16" s="278" t="str">
        <f ca="true">+IF(OFFSET('Sanitation Data'!$F$28,0,10*ROW('Sanitation Data'!F10))="","",OFFSET('Sanitation Data'!$F$28,0,10*ROW('Sanitation Data'!F10)))</f>
        <v/>
      </c>
      <c r="CV16" s="278" t="str">
        <f ca="true">+IF(OFFSET('Sanitation Data'!$F$29,0,10*ROW('Sanitation Data'!F10))="","",OFFSET('Sanitation Data'!$F$29,0,10*ROW('Sanitation Data'!F10)))</f>
        <v/>
      </c>
      <c r="CW16" s="278" t="str">
        <f ca="true">+IF(OFFSET('Sanitation Data'!$F$30,0,10*ROW('Sanitation Data'!F10))="","",OFFSET('Sanitation Data'!$F$30,0,10*ROW('Sanitation Data'!F10)))</f>
        <v/>
      </c>
      <c r="CX16" s="278" t="str">
        <f ca="true">+IF(OFFSET('Sanitation Data'!$F$31,0,10*ROW('Sanitation Data'!F10))="","",OFFSET('Sanitation Data'!$F$31,0,10*ROW('Sanitation Data'!F10)))</f>
        <v/>
      </c>
      <c r="CY16" s="278" t="str">
        <f ca="true">+IF(OFFSET('Sanitation Data'!$F$32,0,10*ROW('Sanitation Data'!F10))="","",OFFSET('Sanitation Data'!$F$32,0,10*ROW('Sanitation Data'!F10)))</f>
        <v/>
      </c>
      <c r="CZ16" s="278" t="str">
        <f ca="true">+IF(OFFSET('Sanitation Data'!$G$28,0,10*ROW('Sanitation Data'!G10))="","",OFFSET('Sanitation Data'!$G$28,0,10*ROW('Sanitation Data'!G10)))</f>
        <v/>
      </c>
      <c r="DA16" s="278" t="str">
        <f ca="true">+IF(OFFSET('Sanitation Data'!$G$29,0,10*ROW('Sanitation Data'!G10))="","",OFFSET('Sanitation Data'!$G$29,0,10*ROW('Sanitation Data'!G10)))</f>
        <v/>
      </c>
      <c r="DB16" s="278" t="str">
        <f ca="true">+IF(OFFSET('Sanitation Data'!$G$30,0,10*ROW('Sanitation Data'!G10))="","",OFFSET('Sanitation Data'!$G$30,0,10*ROW('Sanitation Data'!G10)))</f>
        <v/>
      </c>
      <c r="DC16" s="278" t="str">
        <f ca="true">+IF(OFFSET('Sanitation Data'!$G$31,0,10*ROW('Sanitation Data'!G10))="","",OFFSET('Sanitation Data'!$G$31,0,10*ROW('Sanitation Data'!G10)))</f>
        <v/>
      </c>
      <c r="DD16" s="278" t="str">
        <f ca="true">+IF(OFFSET('Sanitation Data'!$G$32,0,10*ROW('Sanitation Data'!G10))="","",OFFSET('Sanitation Data'!$G$32,0,10*ROW('Sanitation Data'!G10)))</f>
        <v/>
      </c>
      <c r="DE16" s="278" t="str">
        <f ca="true">+IF(OFFSET('Sanitation Data'!$H$28,0,10*ROW('Sanitation Data'!H10))="","",OFFSET('Sanitation Data'!$H$28,0,10*ROW('Sanitation Data'!H10)))</f>
        <v/>
      </c>
      <c r="DF16" s="278" t="str">
        <f ca="true">+IF(OFFSET('Sanitation Data'!$H$29,0,10*ROW('Sanitation Data'!H10))="","",OFFSET('Sanitation Data'!$H$29,0,10*ROW('Sanitation Data'!H10)))</f>
        <v/>
      </c>
      <c r="DG16" s="278" t="str">
        <f ca="true">+IF(OFFSET('Sanitation Data'!$H$30,0,10*ROW('Sanitation Data'!H10))="","",OFFSET('Sanitation Data'!$H$30,0,10*ROW('Sanitation Data'!H10)))</f>
        <v/>
      </c>
      <c r="DH16" s="278" t="str">
        <f ca="true">+IF(OFFSET('Sanitation Data'!$H$31,0,10*ROW('Sanitation Data'!H10))="","",OFFSET('Sanitation Data'!$H$31,0,10*ROW('Sanitation Data'!H10)))</f>
        <v/>
      </c>
      <c r="DI16" s="278" t="str">
        <f ca="true">+IF(OFFSET('Sanitation Data'!$H$32,0,10*ROW('Sanitation Data'!H10))="","",OFFSET('Sanitation Data'!$H$32,0,10*ROW('Sanitation Data'!H10)))</f>
        <v/>
      </c>
      <c r="DJ16" s="278" t="str">
        <f ca="true">+IF(OFFSET('Sanitation Data'!$I$28,0,10*ROW('Sanitation Data'!I10))="","",OFFSET('Sanitation Data'!$I$28,0,10*ROW('Sanitation Data'!I10)))</f>
        <v/>
      </c>
      <c r="DK16" s="278" t="str">
        <f ca="true">+IF(OFFSET('Sanitation Data'!$I$29,0,10*ROW('Sanitation Data'!I10))="","",OFFSET('Sanitation Data'!$I$29,0,10*ROW('Sanitation Data'!I10)))</f>
        <v/>
      </c>
      <c r="DL16" s="278" t="str">
        <f ca="true">+IF(OFFSET('Sanitation Data'!$I$30,0,10*ROW('Sanitation Data'!I10))="","",OFFSET('Sanitation Data'!$I$30,0,10*ROW('Sanitation Data'!I10)))</f>
        <v/>
      </c>
      <c r="DM16" s="278" t="str">
        <f ca="true">+IF(OFFSET('Sanitation Data'!$I$31,0,10*ROW('Sanitation Data'!I10))="","",OFFSET('Sanitation Data'!$I$31,0,10*ROW('Sanitation Data'!I10)))</f>
        <v/>
      </c>
      <c r="DN16" s="278" t="str">
        <f ca="true">+IF(OFFSET('Sanitation Data'!$I$32,0,10*ROW('Sanitation Data'!I10))="","",OFFSET('Sanitation Data'!$I$32,0,10*ROW('Sanitation Data'!I10)))</f>
        <v/>
      </c>
      <c r="DO16" s="278" t="str">
        <f ca="true">+IF(OFFSET('Hygiene Data'!$D$11,0,10*ROW('Hygiene Data'!D10))="","",OFFSET('Hygiene Data'!$D$11,0,10*ROW('Hygiene Data'!D10)))</f>
        <v/>
      </c>
      <c r="DP16" s="278" t="str">
        <f ca="true">+IF(OFFSET('Hygiene Data'!$D$12,0,10*ROW('Hygiene Data'!D10))="","",OFFSET('Hygiene Data'!$D$12,0,10*ROW('Hygiene Data'!D10)))</f>
        <v/>
      </c>
      <c r="DQ16" s="278" t="str">
        <f ca="true">+IF(OFFSET('Hygiene Data'!$D$13,0,10*ROW('Hygiene Data'!D10))="","",OFFSET('Hygiene Data'!$D$13,0,10*ROW('Hygiene Data'!D10)))</f>
        <v/>
      </c>
      <c r="DR16" s="278" t="str">
        <f ca="true">+IF(OFFSET('Hygiene Data'!$E$11,0,10*ROW('Hygiene Data'!E10))="","",OFFSET('Hygiene Data'!$E$11,0,10*ROW('Hygiene Data'!E10)))</f>
        <v/>
      </c>
      <c r="DS16" s="278" t="str">
        <f ca="true">+IF(OFFSET('Hygiene Data'!$E$12,0,10*ROW('Hygiene Data'!E10))="","",OFFSET('Hygiene Data'!$E$12,0,10*ROW('Hygiene Data'!E10)))</f>
        <v/>
      </c>
      <c r="DT16" s="278" t="str">
        <f ca="true">+IF(OFFSET('Hygiene Data'!$E$13,0,10*ROW('Hygiene Data'!E10))="","",OFFSET('Hygiene Data'!$E$13,0,10*ROW('Hygiene Data'!E10)))</f>
        <v/>
      </c>
      <c r="DU16" s="278" t="str">
        <f ca="true">+IF(OFFSET('Hygiene Data'!$F$11,0,10*ROW('Hygiene Data'!F10))="","",OFFSET('Hygiene Data'!$F$11,0,10*ROW('Hygiene Data'!F10)))</f>
        <v/>
      </c>
      <c r="DV16" s="278" t="str">
        <f ca="true">+IF(OFFSET('Hygiene Data'!$F$12,0,10*ROW('Hygiene Data'!F10))="","",OFFSET('Hygiene Data'!$F$12,0,10*ROW('Hygiene Data'!F10)))</f>
        <v/>
      </c>
      <c r="DW16" s="278" t="str">
        <f ca="true">+IF(OFFSET('Hygiene Data'!$F$13,0,10*ROW('Hygiene Data'!F10))="","",OFFSET('Hygiene Data'!$F$13,0,10*ROW('Hygiene Data'!F10)))</f>
        <v/>
      </c>
      <c r="DX16" s="278" t="str">
        <f ca="true">+IF(OFFSET('Hygiene Data'!$G$11,0,10*ROW('Hygiene Data'!G10))="","",OFFSET('Hygiene Data'!$G$11,0,10*ROW('Hygiene Data'!G10)))</f>
        <v/>
      </c>
      <c r="DY16" s="278" t="str">
        <f ca="true">+IF(OFFSET('Hygiene Data'!$G$12,0,10*ROW('Hygiene Data'!G10))="","",OFFSET('Hygiene Data'!$G$12,0,10*ROW('Hygiene Data'!G10)))</f>
        <v/>
      </c>
      <c r="DZ16" s="278" t="str">
        <f ca="true">+IF(OFFSET('Hygiene Data'!$G$13,0,10*ROW('Hygiene Data'!G10))="","",OFFSET('Hygiene Data'!$G$13,0,10*ROW('Hygiene Data'!G10)))</f>
        <v/>
      </c>
      <c r="EA16" s="278" t="str">
        <f ca="true">+IF(OFFSET('Hygiene Data'!$H$11,0,10*ROW('Hygiene Data'!H10))="","",OFFSET('Hygiene Data'!$H$11,0,10*ROW('Hygiene Data'!H10)))</f>
        <v/>
      </c>
      <c r="EB16" s="278" t="str">
        <f ca="true">+IF(OFFSET('Hygiene Data'!$H$12,0,10*ROW('Hygiene Data'!H10))="","",OFFSET('Hygiene Data'!$H$12,0,10*ROW('Hygiene Data'!H10)))</f>
        <v/>
      </c>
      <c r="EC16" s="278" t="str">
        <f ca="true">+IF(OFFSET('Hygiene Data'!$H$13,0,10*ROW('Hygiene Data'!H10))="","",OFFSET('Hygiene Data'!$H$13,0,10*ROW('Hygiene Data'!H10)))</f>
        <v/>
      </c>
      <c r="ED16" s="278" t="str">
        <f ca="true">+IF(OFFSET('Hygiene Data'!$I$11,0,10*ROW('Hygiene Data'!I10))="","",OFFSET('Hygiene Data'!$I$11,0,10*ROW('Hygiene Data'!I10)))</f>
        <v/>
      </c>
      <c r="EE16" s="278" t="str">
        <f ca="true">+IF(OFFSET('Hygiene Data'!$I$12,0,10*ROW('Hygiene Data'!I10))="","",OFFSET('Hygiene Data'!$I$12,0,10*ROW('Hygiene Data'!I10)))</f>
        <v/>
      </c>
      <c r="EF16" s="278" t="str">
        <f ca="true">+IF(OFFSET('Hygiene Data'!$I$13,0,10*ROW('Hygiene Data'!I10))="","",OFFSET('Hygiene Data'!$I$13,0,10*ROW('Hygiene Data'!I10)))</f>
        <v/>
      </c>
    </row>
    <row xmlns:x14ac="http://schemas.microsoft.com/office/spreadsheetml/2009/9/ac" r="17" x14ac:dyDescent="0.2">
      <c r="A17" s="36" t="str">
        <f ca="true">+IF(OFFSET('Water Data'!$B$2,0,10*ROW('Water Data'!E11))="","",OFFSET('Water Data'!$B$2,0,10*ROW('Water Data'!E11)))</f>
        <v/>
      </c>
      <c r="B17" s="36" t="str">
        <f ca="true">+IF(OFFSET('Water Data'!$C$2,0,10*ROW('Water Data'!F11))="","",OFFSET('Water Data'!$C$2,0,10*ROW('Water Data'!F11)))</f>
        <v/>
      </c>
      <c r="C17" s="334" t="str">
        <f t="shared" ca="true" si="0"/>
        <v/>
      </c>
      <c r="D17" s="96"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6"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6"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6"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6"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6"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6"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6"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6"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6"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6"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6"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6"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6"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6"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6"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6"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6"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7"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7"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7"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7"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7"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7"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7"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7"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7"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7"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7"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7"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7"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7"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7"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7"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7"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7"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7"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7"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7"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7"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7"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7"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7"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7"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7"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7"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7"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7"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8"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8"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8"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8"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8"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8"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8"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8"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8"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8"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8"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8"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8"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8"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8"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8"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8"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8"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8"/>
      <c r="BS17" s="278" t="str">
        <f ca="true">+IF(OFFSET('Water Data'!$D$27,0,10*ROW('Water Data'!D11))="","",OFFSET('Water Data'!$D$27,0,10*ROW('Water Data'!D11)))</f>
        <v/>
      </c>
      <c r="BT17" s="278" t="str">
        <f ca="true">+IF(OFFSET('Water Data'!$D$28,0,10*ROW('Water Data'!D11))="","",OFFSET('Water Data'!$D$28,0,10*ROW('Water Data'!D11)))</f>
        <v/>
      </c>
      <c r="BU17" s="278" t="str">
        <f ca="true">+IF(OFFSET('Water Data'!$D$29,0,10*ROW('Water Data'!D11))="","",OFFSET('Water Data'!$D$29,0,10*ROW('Water Data'!D11)))</f>
        <v/>
      </c>
      <c r="BV17" s="278" t="str">
        <f ca="true">+IF(OFFSET('Water Data'!$E$27,0,10*ROW('Water Data'!E11))="","",OFFSET('Water Data'!$E$27,0,10*ROW('Water Data'!E11)))</f>
        <v/>
      </c>
      <c r="BW17" s="278" t="str">
        <f ca="true">+IF(OFFSET('Water Data'!$E$28,0,10*ROW('Water Data'!E11))="","",OFFSET('Water Data'!$E$28,0,10*ROW('Water Data'!E11)))</f>
        <v/>
      </c>
      <c r="BX17" s="278" t="str">
        <f ca="true">+IF(OFFSET('Water Data'!$E$29,0,10*ROW('Water Data'!E11))="","",OFFSET('Water Data'!$E$29,0,10*ROW('Water Data'!E11)))</f>
        <v/>
      </c>
      <c r="BY17" s="278" t="str">
        <f ca="true">+IF(OFFSET('Water Data'!$F$27,0,10*ROW('Water Data'!F11))="","",OFFSET('Water Data'!$F$27,0,10*ROW('Water Data'!F11)))</f>
        <v/>
      </c>
      <c r="BZ17" s="278" t="str">
        <f ca="true">+IF(OFFSET('Water Data'!$F$28,0,10*ROW('Water Data'!F11))="","",OFFSET('Water Data'!$F$28,0,10*ROW('Water Data'!F11)))</f>
        <v/>
      </c>
      <c r="CA17" s="278" t="str">
        <f ca="true">+IF(OFFSET('Water Data'!$F$29,0,10*ROW('Water Data'!F11))="","",OFFSET('Water Data'!$F$29,0,10*ROW('Water Data'!F11)))</f>
        <v/>
      </c>
      <c r="CB17" s="278" t="str">
        <f ca="true">+IF(OFFSET('Water Data'!$G$27,0,10*ROW('Water Data'!G11))="","",OFFSET('Water Data'!$G$27,0,10*ROW('Water Data'!G11)))</f>
        <v/>
      </c>
      <c r="CC17" s="278" t="str">
        <f ca="true">+IF(OFFSET('Water Data'!$G$28,0,10*ROW('Water Data'!G11))="","",OFFSET('Water Data'!$G$28,0,10*ROW('Water Data'!G11)))</f>
        <v/>
      </c>
      <c r="CD17" s="278" t="str">
        <f ca="true">+IF(OFFSET('Water Data'!$G$29,0,10*ROW('Water Data'!G11))="","",OFFSET('Water Data'!$G$29,0,10*ROW('Water Data'!G11)))</f>
        <v/>
      </c>
      <c r="CE17" s="278" t="str">
        <f ca="true">+IF(OFFSET('Water Data'!$H$27,0,10*ROW('Water Data'!H11))="","",OFFSET('Water Data'!$H$27,0,10*ROW('Water Data'!H11)))</f>
        <v/>
      </c>
      <c r="CF17" s="278" t="str">
        <f ca="true">+IF(OFFSET('Water Data'!$H$28,0,10*ROW('Water Data'!H11))="","",OFFSET('Water Data'!$H$28,0,10*ROW('Water Data'!H11)))</f>
        <v/>
      </c>
      <c r="CG17" s="278" t="str">
        <f ca="true">+IF(OFFSET('Water Data'!$H$29,0,10*ROW('Water Data'!H11))="","",OFFSET('Water Data'!$H$29,0,10*ROW('Water Data'!H11)))</f>
        <v/>
      </c>
      <c r="CH17" s="278" t="str">
        <f ca="true">+IF(OFFSET('Water Data'!$I$27,0,10*ROW('Water Data'!I11))="","",OFFSET('Water Data'!$I$27,0,10*ROW('Water Data'!I11)))</f>
        <v/>
      </c>
      <c r="CI17" s="278" t="str">
        <f ca="true">+IF(OFFSET('Water Data'!$I$28,0,10*ROW('Water Data'!I11))="","",OFFSET('Water Data'!$I$28,0,10*ROW('Water Data'!I11)))</f>
        <v/>
      </c>
      <c r="CJ17" s="278" t="str">
        <f ca="true">+IF(OFFSET('Water Data'!$I$29,0,10*ROW('Water Data'!I11))="","",OFFSET('Water Data'!$I$29,0,10*ROW('Water Data'!I11)))</f>
        <v/>
      </c>
      <c r="CK17" s="278" t="str">
        <f ca="true">+IF(OFFSET('Sanitation Data'!$D$28,0,10*ROW('Sanitation Data'!D11))="","",OFFSET('Sanitation Data'!$D$28,0,10*ROW('Sanitation Data'!D11)))</f>
        <v/>
      </c>
      <c r="CL17" s="278" t="str">
        <f ca="true">+IF(OFFSET('Sanitation Data'!$D$29,0,10*ROW('Sanitation Data'!D11))="","",OFFSET('Sanitation Data'!$D$29,0,10*ROW('Sanitation Data'!D11)))</f>
        <v/>
      </c>
      <c r="CM17" s="278" t="str">
        <f ca="true">+IF(OFFSET('Sanitation Data'!$D$30,0,10*ROW('Sanitation Data'!D11))="","",OFFSET('Sanitation Data'!$D$30,0,10*ROW('Sanitation Data'!D11)))</f>
        <v/>
      </c>
      <c r="CN17" s="278" t="str">
        <f ca="true">+IF(OFFSET('Sanitation Data'!$D$31,0,10*ROW('Sanitation Data'!D11))="","",OFFSET('Sanitation Data'!$D$31,0,10*ROW('Sanitation Data'!D11)))</f>
        <v/>
      </c>
      <c r="CO17" s="278" t="str">
        <f ca="true">+IF(OFFSET('Sanitation Data'!$D$32,0,10*ROW('Sanitation Data'!D11))="","",OFFSET('Sanitation Data'!$D$32,0,10*ROW('Sanitation Data'!D11)))</f>
        <v/>
      </c>
      <c r="CP17" s="278" t="str">
        <f ca="true">+IF(OFFSET('Sanitation Data'!$E$28,0,10*ROW('Sanitation Data'!E11))="","",OFFSET('Sanitation Data'!$E$28,0,10*ROW('Sanitation Data'!E11)))</f>
        <v/>
      </c>
      <c r="CQ17" s="278" t="str">
        <f ca="true">+IF(OFFSET('Sanitation Data'!$E$29,0,10*ROW('Sanitation Data'!E11))="","",OFFSET('Sanitation Data'!$E$29,0,10*ROW('Sanitation Data'!E11)))</f>
        <v/>
      </c>
      <c r="CR17" s="278" t="str">
        <f ca="true">+IF(OFFSET('Sanitation Data'!$E$30,0,10*ROW('Sanitation Data'!E11))="","",OFFSET('Sanitation Data'!$E$30,0,10*ROW('Sanitation Data'!E11)))</f>
        <v/>
      </c>
      <c r="CS17" s="278" t="str">
        <f ca="true">+IF(OFFSET('Sanitation Data'!$E$31,0,10*ROW('Sanitation Data'!E11))="","",OFFSET('Sanitation Data'!$E$31,0,10*ROW('Sanitation Data'!E11)))</f>
        <v/>
      </c>
      <c r="CT17" s="278" t="str">
        <f ca="true">+IF(OFFSET('Sanitation Data'!$E$32,0,10*ROW('Sanitation Data'!E11))="","",OFFSET('Sanitation Data'!$E$32,0,10*ROW('Sanitation Data'!E11)))</f>
        <v/>
      </c>
      <c r="CU17" s="278" t="str">
        <f ca="true">+IF(OFFSET('Sanitation Data'!$F$28,0,10*ROW('Sanitation Data'!F11))="","",OFFSET('Sanitation Data'!$F$28,0,10*ROW('Sanitation Data'!F11)))</f>
        <v/>
      </c>
      <c r="CV17" s="278" t="str">
        <f ca="true">+IF(OFFSET('Sanitation Data'!$F$29,0,10*ROW('Sanitation Data'!F11))="","",OFFSET('Sanitation Data'!$F$29,0,10*ROW('Sanitation Data'!F11)))</f>
        <v/>
      </c>
      <c r="CW17" s="278" t="str">
        <f ca="true">+IF(OFFSET('Sanitation Data'!$F$30,0,10*ROW('Sanitation Data'!F11))="","",OFFSET('Sanitation Data'!$F$30,0,10*ROW('Sanitation Data'!F11)))</f>
        <v/>
      </c>
      <c r="CX17" s="278" t="str">
        <f ca="true">+IF(OFFSET('Sanitation Data'!$F$31,0,10*ROW('Sanitation Data'!F11))="","",OFFSET('Sanitation Data'!$F$31,0,10*ROW('Sanitation Data'!F11)))</f>
        <v/>
      </c>
      <c r="CY17" s="278" t="str">
        <f ca="true">+IF(OFFSET('Sanitation Data'!$F$32,0,10*ROW('Sanitation Data'!F11))="","",OFFSET('Sanitation Data'!$F$32,0,10*ROW('Sanitation Data'!F11)))</f>
        <v/>
      </c>
      <c r="CZ17" s="278" t="str">
        <f ca="true">+IF(OFFSET('Sanitation Data'!$G$28,0,10*ROW('Sanitation Data'!G11))="","",OFFSET('Sanitation Data'!$G$28,0,10*ROW('Sanitation Data'!G11)))</f>
        <v/>
      </c>
      <c r="DA17" s="278" t="str">
        <f ca="true">+IF(OFFSET('Sanitation Data'!$G$29,0,10*ROW('Sanitation Data'!G11))="","",OFFSET('Sanitation Data'!$G$29,0,10*ROW('Sanitation Data'!G11)))</f>
        <v/>
      </c>
      <c r="DB17" s="278" t="str">
        <f ca="true">+IF(OFFSET('Sanitation Data'!$G$30,0,10*ROW('Sanitation Data'!G11))="","",OFFSET('Sanitation Data'!$G$30,0,10*ROW('Sanitation Data'!G11)))</f>
        <v/>
      </c>
      <c r="DC17" s="278" t="str">
        <f ca="true">+IF(OFFSET('Sanitation Data'!$G$31,0,10*ROW('Sanitation Data'!G11))="","",OFFSET('Sanitation Data'!$G$31,0,10*ROW('Sanitation Data'!G11)))</f>
        <v/>
      </c>
      <c r="DD17" s="278" t="str">
        <f ca="true">+IF(OFFSET('Sanitation Data'!$G$32,0,10*ROW('Sanitation Data'!G11))="","",OFFSET('Sanitation Data'!$G$32,0,10*ROW('Sanitation Data'!G11)))</f>
        <v/>
      </c>
      <c r="DE17" s="278" t="str">
        <f ca="true">+IF(OFFSET('Sanitation Data'!$H$28,0,10*ROW('Sanitation Data'!H11))="","",OFFSET('Sanitation Data'!$H$28,0,10*ROW('Sanitation Data'!H11)))</f>
        <v/>
      </c>
      <c r="DF17" s="278" t="str">
        <f ca="true">+IF(OFFSET('Sanitation Data'!$H$29,0,10*ROW('Sanitation Data'!H11))="","",OFFSET('Sanitation Data'!$H$29,0,10*ROW('Sanitation Data'!H11)))</f>
        <v/>
      </c>
      <c r="DG17" s="278" t="str">
        <f ca="true">+IF(OFFSET('Sanitation Data'!$H$30,0,10*ROW('Sanitation Data'!H11))="","",OFFSET('Sanitation Data'!$H$30,0,10*ROW('Sanitation Data'!H11)))</f>
        <v/>
      </c>
      <c r="DH17" s="278" t="str">
        <f ca="true">+IF(OFFSET('Sanitation Data'!$H$31,0,10*ROW('Sanitation Data'!H11))="","",OFFSET('Sanitation Data'!$H$31,0,10*ROW('Sanitation Data'!H11)))</f>
        <v/>
      </c>
      <c r="DI17" s="278" t="str">
        <f ca="true">+IF(OFFSET('Sanitation Data'!$H$32,0,10*ROW('Sanitation Data'!H11))="","",OFFSET('Sanitation Data'!$H$32,0,10*ROW('Sanitation Data'!H11)))</f>
        <v/>
      </c>
      <c r="DJ17" s="278" t="str">
        <f ca="true">+IF(OFFSET('Sanitation Data'!$I$28,0,10*ROW('Sanitation Data'!I11))="","",OFFSET('Sanitation Data'!$I$28,0,10*ROW('Sanitation Data'!I11)))</f>
        <v/>
      </c>
      <c r="DK17" s="278" t="str">
        <f ca="true">+IF(OFFSET('Sanitation Data'!$I$29,0,10*ROW('Sanitation Data'!I11))="","",OFFSET('Sanitation Data'!$I$29,0,10*ROW('Sanitation Data'!I11)))</f>
        <v/>
      </c>
      <c r="DL17" s="278" t="str">
        <f ca="true">+IF(OFFSET('Sanitation Data'!$I$30,0,10*ROW('Sanitation Data'!I11))="","",OFFSET('Sanitation Data'!$I$30,0,10*ROW('Sanitation Data'!I11)))</f>
        <v/>
      </c>
      <c r="DM17" s="278" t="str">
        <f ca="true">+IF(OFFSET('Sanitation Data'!$I$31,0,10*ROW('Sanitation Data'!I11))="","",OFFSET('Sanitation Data'!$I$31,0,10*ROW('Sanitation Data'!I11)))</f>
        <v/>
      </c>
      <c r="DN17" s="278" t="str">
        <f ca="true">+IF(OFFSET('Sanitation Data'!$I$32,0,10*ROW('Sanitation Data'!I11))="","",OFFSET('Sanitation Data'!$I$32,0,10*ROW('Sanitation Data'!I11)))</f>
        <v/>
      </c>
      <c r="DO17" s="278" t="str">
        <f ca="true">+IF(OFFSET('Hygiene Data'!$D$11,0,10*ROW('Hygiene Data'!D11))="","",OFFSET('Hygiene Data'!$D$11,0,10*ROW('Hygiene Data'!D11)))</f>
        <v/>
      </c>
      <c r="DP17" s="278" t="str">
        <f ca="true">+IF(OFFSET('Hygiene Data'!$D$12,0,10*ROW('Hygiene Data'!D11))="","",OFFSET('Hygiene Data'!$D$12,0,10*ROW('Hygiene Data'!D11)))</f>
        <v/>
      </c>
      <c r="DQ17" s="278" t="str">
        <f ca="true">+IF(OFFSET('Hygiene Data'!$D$13,0,10*ROW('Hygiene Data'!D11))="","",OFFSET('Hygiene Data'!$D$13,0,10*ROW('Hygiene Data'!D11)))</f>
        <v/>
      </c>
      <c r="DR17" s="278" t="str">
        <f ca="true">+IF(OFFSET('Hygiene Data'!$E$11,0,10*ROW('Hygiene Data'!E11))="","",OFFSET('Hygiene Data'!$E$11,0,10*ROW('Hygiene Data'!E11)))</f>
        <v/>
      </c>
      <c r="DS17" s="278" t="str">
        <f ca="true">+IF(OFFSET('Hygiene Data'!$E$12,0,10*ROW('Hygiene Data'!E11))="","",OFFSET('Hygiene Data'!$E$12,0,10*ROW('Hygiene Data'!E11)))</f>
        <v/>
      </c>
      <c r="DT17" s="278" t="str">
        <f ca="true">+IF(OFFSET('Hygiene Data'!$E$13,0,10*ROW('Hygiene Data'!E11))="","",OFFSET('Hygiene Data'!$E$13,0,10*ROW('Hygiene Data'!E11)))</f>
        <v/>
      </c>
      <c r="DU17" s="278" t="str">
        <f ca="true">+IF(OFFSET('Hygiene Data'!$F$11,0,10*ROW('Hygiene Data'!F11))="","",OFFSET('Hygiene Data'!$F$11,0,10*ROW('Hygiene Data'!F11)))</f>
        <v/>
      </c>
      <c r="DV17" s="278" t="str">
        <f ca="true">+IF(OFFSET('Hygiene Data'!$F$12,0,10*ROW('Hygiene Data'!F11))="","",OFFSET('Hygiene Data'!$F$12,0,10*ROW('Hygiene Data'!F11)))</f>
        <v/>
      </c>
      <c r="DW17" s="278" t="str">
        <f ca="true">+IF(OFFSET('Hygiene Data'!$F$13,0,10*ROW('Hygiene Data'!F11))="","",OFFSET('Hygiene Data'!$F$13,0,10*ROW('Hygiene Data'!F11)))</f>
        <v/>
      </c>
      <c r="DX17" s="278" t="str">
        <f ca="true">+IF(OFFSET('Hygiene Data'!$G$11,0,10*ROW('Hygiene Data'!G11))="","",OFFSET('Hygiene Data'!$G$11,0,10*ROW('Hygiene Data'!G11)))</f>
        <v/>
      </c>
      <c r="DY17" s="278" t="str">
        <f ca="true">+IF(OFFSET('Hygiene Data'!$G$12,0,10*ROW('Hygiene Data'!G11))="","",OFFSET('Hygiene Data'!$G$12,0,10*ROW('Hygiene Data'!G11)))</f>
        <v/>
      </c>
      <c r="DZ17" s="278" t="str">
        <f ca="true">+IF(OFFSET('Hygiene Data'!$G$13,0,10*ROW('Hygiene Data'!G11))="","",OFFSET('Hygiene Data'!$G$13,0,10*ROW('Hygiene Data'!G11)))</f>
        <v/>
      </c>
      <c r="EA17" s="278" t="str">
        <f ca="true">+IF(OFFSET('Hygiene Data'!$H$11,0,10*ROW('Hygiene Data'!H11))="","",OFFSET('Hygiene Data'!$H$11,0,10*ROW('Hygiene Data'!H11)))</f>
        <v/>
      </c>
      <c r="EB17" s="278" t="str">
        <f ca="true">+IF(OFFSET('Hygiene Data'!$H$12,0,10*ROW('Hygiene Data'!H11))="","",OFFSET('Hygiene Data'!$H$12,0,10*ROW('Hygiene Data'!H11)))</f>
        <v/>
      </c>
      <c r="EC17" s="278" t="str">
        <f ca="true">+IF(OFFSET('Hygiene Data'!$H$13,0,10*ROW('Hygiene Data'!H11))="","",OFFSET('Hygiene Data'!$H$13,0,10*ROW('Hygiene Data'!H11)))</f>
        <v/>
      </c>
      <c r="ED17" s="278" t="str">
        <f ca="true">+IF(OFFSET('Hygiene Data'!$I$11,0,10*ROW('Hygiene Data'!I11))="","",OFFSET('Hygiene Data'!$I$11,0,10*ROW('Hygiene Data'!I11)))</f>
        <v/>
      </c>
      <c r="EE17" s="278" t="str">
        <f ca="true">+IF(OFFSET('Hygiene Data'!$I$12,0,10*ROW('Hygiene Data'!I11))="","",OFFSET('Hygiene Data'!$I$12,0,10*ROW('Hygiene Data'!I11)))</f>
        <v/>
      </c>
      <c r="EF17" s="278" t="str">
        <f ca="true">+IF(OFFSET('Hygiene Data'!$I$13,0,10*ROW('Hygiene Data'!I11))="","",OFFSET('Hygiene Data'!$I$13,0,10*ROW('Hygiene Data'!I11)))</f>
        <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34" t="str">
        <f t="shared" ca="true" si="0"/>
        <v/>
      </c>
      <c r="D18" s="96"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6"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6"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6"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6"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6"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6"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6"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6"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6"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6"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6"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6"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6"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6"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6"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6"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6"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7"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7"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7"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7"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7"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7"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7"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7"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7"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7"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7"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7"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7"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7"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7"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7"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7"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7"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7"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7"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7"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7"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7"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7"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7"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7"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7"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7"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7"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7"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8"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8"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8"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8"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8"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8"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8"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8"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8"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8"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8"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8"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8"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8"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8"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8"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8"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8"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8"/>
      <c r="BS18" s="278" t="str">
        <f ca="true">+IF(OFFSET('Water Data'!$D$27,0,10*ROW('Water Data'!D12))="","",OFFSET('Water Data'!$D$27,0,10*ROW('Water Data'!D12)))</f>
        <v/>
      </c>
      <c r="BT18" s="278" t="str">
        <f ca="true">+IF(OFFSET('Water Data'!$D$28,0,10*ROW('Water Data'!D12))="","",OFFSET('Water Data'!$D$28,0,10*ROW('Water Data'!D12)))</f>
        <v/>
      </c>
      <c r="BU18" s="278" t="str">
        <f ca="true">+IF(OFFSET('Water Data'!$D$29,0,10*ROW('Water Data'!D12))="","",OFFSET('Water Data'!$D$29,0,10*ROW('Water Data'!D12)))</f>
        <v/>
      </c>
      <c r="BV18" s="278" t="str">
        <f ca="true">+IF(OFFSET('Water Data'!$E$27,0,10*ROW('Water Data'!E12))="","",OFFSET('Water Data'!$E$27,0,10*ROW('Water Data'!E12)))</f>
        <v/>
      </c>
      <c r="BW18" s="278" t="str">
        <f ca="true">+IF(OFFSET('Water Data'!$E$28,0,10*ROW('Water Data'!E12))="","",OFFSET('Water Data'!$E$28,0,10*ROW('Water Data'!E12)))</f>
        <v/>
      </c>
      <c r="BX18" s="278" t="str">
        <f ca="true">+IF(OFFSET('Water Data'!$E$29,0,10*ROW('Water Data'!E12))="","",OFFSET('Water Data'!$E$29,0,10*ROW('Water Data'!E12)))</f>
        <v/>
      </c>
      <c r="BY18" s="278" t="str">
        <f ca="true">+IF(OFFSET('Water Data'!$F$27,0,10*ROW('Water Data'!F12))="","",OFFSET('Water Data'!$F$27,0,10*ROW('Water Data'!F12)))</f>
        <v/>
      </c>
      <c r="BZ18" s="278" t="str">
        <f ca="true">+IF(OFFSET('Water Data'!$F$28,0,10*ROW('Water Data'!F12))="","",OFFSET('Water Data'!$F$28,0,10*ROW('Water Data'!F12)))</f>
        <v/>
      </c>
      <c r="CA18" s="278" t="str">
        <f ca="true">+IF(OFFSET('Water Data'!$F$29,0,10*ROW('Water Data'!F12))="","",OFFSET('Water Data'!$F$29,0,10*ROW('Water Data'!F12)))</f>
        <v/>
      </c>
      <c r="CB18" s="278" t="str">
        <f ca="true">+IF(OFFSET('Water Data'!$G$27,0,10*ROW('Water Data'!G12))="","",OFFSET('Water Data'!$G$27,0,10*ROW('Water Data'!G12)))</f>
        <v/>
      </c>
      <c r="CC18" s="278" t="str">
        <f ca="true">+IF(OFFSET('Water Data'!$G$28,0,10*ROW('Water Data'!G12))="","",OFFSET('Water Data'!$G$28,0,10*ROW('Water Data'!G12)))</f>
        <v/>
      </c>
      <c r="CD18" s="278" t="str">
        <f ca="true">+IF(OFFSET('Water Data'!$G$29,0,10*ROW('Water Data'!G12))="","",OFFSET('Water Data'!$G$29,0,10*ROW('Water Data'!G12)))</f>
        <v/>
      </c>
      <c r="CE18" s="278" t="str">
        <f ca="true">+IF(OFFSET('Water Data'!$H$27,0,10*ROW('Water Data'!H12))="","",OFFSET('Water Data'!$H$27,0,10*ROW('Water Data'!H12)))</f>
        <v/>
      </c>
      <c r="CF18" s="278" t="str">
        <f ca="true">+IF(OFFSET('Water Data'!$H$28,0,10*ROW('Water Data'!H12))="","",OFFSET('Water Data'!$H$28,0,10*ROW('Water Data'!H12)))</f>
        <v/>
      </c>
      <c r="CG18" s="278" t="str">
        <f ca="true">+IF(OFFSET('Water Data'!$H$29,0,10*ROW('Water Data'!H12))="","",OFFSET('Water Data'!$H$29,0,10*ROW('Water Data'!H12)))</f>
        <v/>
      </c>
      <c r="CH18" s="278" t="str">
        <f ca="true">+IF(OFFSET('Water Data'!$I$27,0,10*ROW('Water Data'!I12))="","",OFFSET('Water Data'!$I$27,0,10*ROW('Water Data'!I12)))</f>
        <v/>
      </c>
      <c r="CI18" s="278" t="str">
        <f ca="true">+IF(OFFSET('Water Data'!$I$28,0,10*ROW('Water Data'!I12))="","",OFFSET('Water Data'!$I$28,0,10*ROW('Water Data'!I12)))</f>
        <v/>
      </c>
      <c r="CJ18" s="278" t="str">
        <f ca="true">+IF(OFFSET('Water Data'!$I$29,0,10*ROW('Water Data'!I12))="","",OFFSET('Water Data'!$I$29,0,10*ROW('Water Data'!I12)))</f>
        <v/>
      </c>
      <c r="CK18" s="278" t="str">
        <f ca="true">+IF(OFFSET('Sanitation Data'!$D$28,0,10*ROW('Sanitation Data'!D12))="","",OFFSET('Sanitation Data'!$D$28,0,10*ROW('Sanitation Data'!D12)))</f>
        <v/>
      </c>
      <c r="CL18" s="278" t="str">
        <f ca="true">+IF(OFFSET('Sanitation Data'!$D$29,0,10*ROW('Sanitation Data'!D12))="","",OFFSET('Sanitation Data'!$D$29,0,10*ROW('Sanitation Data'!D12)))</f>
        <v/>
      </c>
      <c r="CM18" s="278" t="str">
        <f ca="true">+IF(OFFSET('Sanitation Data'!$D$30,0,10*ROW('Sanitation Data'!D12))="","",OFFSET('Sanitation Data'!$D$30,0,10*ROW('Sanitation Data'!D12)))</f>
        <v/>
      </c>
      <c r="CN18" s="278" t="str">
        <f ca="true">+IF(OFFSET('Sanitation Data'!$D$31,0,10*ROW('Sanitation Data'!D12))="","",OFFSET('Sanitation Data'!$D$31,0,10*ROW('Sanitation Data'!D12)))</f>
        <v/>
      </c>
      <c r="CO18" s="278" t="str">
        <f ca="true">+IF(OFFSET('Sanitation Data'!$D$32,0,10*ROW('Sanitation Data'!D12))="","",OFFSET('Sanitation Data'!$D$32,0,10*ROW('Sanitation Data'!D12)))</f>
        <v/>
      </c>
      <c r="CP18" s="278" t="str">
        <f ca="true">+IF(OFFSET('Sanitation Data'!$E$28,0,10*ROW('Sanitation Data'!E12))="","",OFFSET('Sanitation Data'!$E$28,0,10*ROW('Sanitation Data'!E12)))</f>
        <v/>
      </c>
      <c r="CQ18" s="278" t="str">
        <f ca="true">+IF(OFFSET('Sanitation Data'!$E$29,0,10*ROW('Sanitation Data'!E12))="","",OFFSET('Sanitation Data'!$E$29,0,10*ROW('Sanitation Data'!E12)))</f>
        <v/>
      </c>
      <c r="CR18" s="278" t="str">
        <f ca="true">+IF(OFFSET('Sanitation Data'!$E$30,0,10*ROW('Sanitation Data'!E12))="","",OFFSET('Sanitation Data'!$E$30,0,10*ROW('Sanitation Data'!E12)))</f>
        <v/>
      </c>
      <c r="CS18" s="278" t="str">
        <f ca="true">+IF(OFFSET('Sanitation Data'!$E$31,0,10*ROW('Sanitation Data'!E12))="","",OFFSET('Sanitation Data'!$E$31,0,10*ROW('Sanitation Data'!E12)))</f>
        <v/>
      </c>
      <c r="CT18" s="278" t="str">
        <f ca="true">+IF(OFFSET('Sanitation Data'!$E$32,0,10*ROW('Sanitation Data'!E12))="","",OFFSET('Sanitation Data'!$E$32,0,10*ROW('Sanitation Data'!E12)))</f>
        <v/>
      </c>
      <c r="CU18" s="278" t="str">
        <f ca="true">+IF(OFFSET('Sanitation Data'!$F$28,0,10*ROW('Sanitation Data'!F12))="","",OFFSET('Sanitation Data'!$F$28,0,10*ROW('Sanitation Data'!F12)))</f>
        <v/>
      </c>
      <c r="CV18" s="278" t="str">
        <f ca="true">+IF(OFFSET('Sanitation Data'!$F$29,0,10*ROW('Sanitation Data'!F12))="","",OFFSET('Sanitation Data'!$F$29,0,10*ROW('Sanitation Data'!F12)))</f>
        <v/>
      </c>
      <c r="CW18" s="278" t="str">
        <f ca="true">+IF(OFFSET('Sanitation Data'!$F$30,0,10*ROW('Sanitation Data'!F12))="","",OFFSET('Sanitation Data'!$F$30,0,10*ROW('Sanitation Data'!F12)))</f>
        <v/>
      </c>
      <c r="CX18" s="278" t="str">
        <f ca="true">+IF(OFFSET('Sanitation Data'!$F$31,0,10*ROW('Sanitation Data'!F12))="","",OFFSET('Sanitation Data'!$F$31,0,10*ROW('Sanitation Data'!F12)))</f>
        <v/>
      </c>
      <c r="CY18" s="278" t="str">
        <f ca="true">+IF(OFFSET('Sanitation Data'!$F$32,0,10*ROW('Sanitation Data'!F12))="","",OFFSET('Sanitation Data'!$F$32,0,10*ROW('Sanitation Data'!F12)))</f>
        <v/>
      </c>
      <c r="CZ18" s="278" t="str">
        <f ca="true">+IF(OFFSET('Sanitation Data'!$G$28,0,10*ROW('Sanitation Data'!G12))="","",OFFSET('Sanitation Data'!$G$28,0,10*ROW('Sanitation Data'!G12)))</f>
        <v/>
      </c>
      <c r="DA18" s="278" t="str">
        <f ca="true">+IF(OFFSET('Sanitation Data'!$G$29,0,10*ROW('Sanitation Data'!G12))="","",OFFSET('Sanitation Data'!$G$29,0,10*ROW('Sanitation Data'!G12)))</f>
        <v/>
      </c>
      <c r="DB18" s="278" t="str">
        <f ca="true">+IF(OFFSET('Sanitation Data'!$G$30,0,10*ROW('Sanitation Data'!G12))="","",OFFSET('Sanitation Data'!$G$30,0,10*ROW('Sanitation Data'!G12)))</f>
        <v/>
      </c>
      <c r="DC18" s="278" t="str">
        <f ca="true">+IF(OFFSET('Sanitation Data'!$G$31,0,10*ROW('Sanitation Data'!G12))="","",OFFSET('Sanitation Data'!$G$31,0,10*ROW('Sanitation Data'!G12)))</f>
        <v/>
      </c>
      <c r="DD18" s="278" t="str">
        <f ca="true">+IF(OFFSET('Sanitation Data'!$G$32,0,10*ROW('Sanitation Data'!G12))="","",OFFSET('Sanitation Data'!$G$32,0,10*ROW('Sanitation Data'!G12)))</f>
        <v/>
      </c>
      <c r="DE18" s="278" t="str">
        <f ca="true">+IF(OFFSET('Sanitation Data'!$H$28,0,10*ROW('Sanitation Data'!H12))="","",OFFSET('Sanitation Data'!$H$28,0,10*ROW('Sanitation Data'!H12)))</f>
        <v/>
      </c>
      <c r="DF18" s="278" t="str">
        <f ca="true">+IF(OFFSET('Sanitation Data'!$H$29,0,10*ROW('Sanitation Data'!H12))="","",OFFSET('Sanitation Data'!$H$29,0,10*ROW('Sanitation Data'!H12)))</f>
        <v/>
      </c>
      <c r="DG18" s="278" t="str">
        <f ca="true">+IF(OFFSET('Sanitation Data'!$H$30,0,10*ROW('Sanitation Data'!H12))="","",OFFSET('Sanitation Data'!$H$30,0,10*ROW('Sanitation Data'!H12)))</f>
        <v/>
      </c>
      <c r="DH18" s="278" t="str">
        <f ca="true">+IF(OFFSET('Sanitation Data'!$H$31,0,10*ROW('Sanitation Data'!H12))="","",OFFSET('Sanitation Data'!$H$31,0,10*ROW('Sanitation Data'!H12)))</f>
        <v/>
      </c>
      <c r="DI18" s="278" t="str">
        <f ca="true">+IF(OFFSET('Sanitation Data'!$H$32,0,10*ROW('Sanitation Data'!H12))="","",OFFSET('Sanitation Data'!$H$32,0,10*ROW('Sanitation Data'!H12)))</f>
        <v/>
      </c>
      <c r="DJ18" s="278" t="str">
        <f ca="true">+IF(OFFSET('Sanitation Data'!$I$28,0,10*ROW('Sanitation Data'!I12))="","",OFFSET('Sanitation Data'!$I$28,0,10*ROW('Sanitation Data'!I12)))</f>
        <v/>
      </c>
      <c r="DK18" s="278" t="str">
        <f ca="true">+IF(OFFSET('Sanitation Data'!$I$29,0,10*ROW('Sanitation Data'!I12))="","",OFFSET('Sanitation Data'!$I$29,0,10*ROW('Sanitation Data'!I12)))</f>
        <v/>
      </c>
      <c r="DL18" s="278" t="str">
        <f ca="true">+IF(OFFSET('Sanitation Data'!$I$30,0,10*ROW('Sanitation Data'!I12))="","",OFFSET('Sanitation Data'!$I$30,0,10*ROW('Sanitation Data'!I12)))</f>
        <v/>
      </c>
      <c r="DM18" s="278" t="str">
        <f ca="true">+IF(OFFSET('Sanitation Data'!$I$31,0,10*ROW('Sanitation Data'!I12))="","",OFFSET('Sanitation Data'!$I$31,0,10*ROW('Sanitation Data'!I12)))</f>
        <v/>
      </c>
      <c r="DN18" s="278" t="str">
        <f ca="true">+IF(OFFSET('Sanitation Data'!$I$32,0,10*ROW('Sanitation Data'!I12))="","",OFFSET('Sanitation Data'!$I$32,0,10*ROW('Sanitation Data'!I12)))</f>
        <v/>
      </c>
      <c r="DO18" s="278" t="str">
        <f ca="true">+IF(OFFSET('Hygiene Data'!$D$11,0,10*ROW('Hygiene Data'!D12))="","",OFFSET('Hygiene Data'!$D$11,0,10*ROW('Hygiene Data'!D12)))</f>
        <v/>
      </c>
      <c r="DP18" s="278" t="str">
        <f ca="true">+IF(OFFSET('Hygiene Data'!$D$12,0,10*ROW('Hygiene Data'!D12))="","",OFFSET('Hygiene Data'!$D$12,0,10*ROW('Hygiene Data'!D12)))</f>
        <v/>
      </c>
      <c r="DQ18" s="278" t="str">
        <f ca="true">+IF(OFFSET('Hygiene Data'!$D$13,0,10*ROW('Hygiene Data'!D12))="","",OFFSET('Hygiene Data'!$D$13,0,10*ROW('Hygiene Data'!D12)))</f>
        <v/>
      </c>
      <c r="DR18" s="278" t="str">
        <f ca="true">+IF(OFFSET('Hygiene Data'!$E$11,0,10*ROW('Hygiene Data'!E12))="","",OFFSET('Hygiene Data'!$E$11,0,10*ROW('Hygiene Data'!E12)))</f>
        <v/>
      </c>
      <c r="DS18" s="278" t="str">
        <f ca="true">+IF(OFFSET('Hygiene Data'!$E$12,0,10*ROW('Hygiene Data'!E12))="","",OFFSET('Hygiene Data'!$E$12,0,10*ROW('Hygiene Data'!E12)))</f>
        <v/>
      </c>
      <c r="DT18" s="278" t="str">
        <f ca="true">+IF(OFFSET('Hygiene Data'!$E$13,0,10*ROW('Hygiene Data'!E12))="","",OFFSET('Hygiene Data'!$E$13,0,10*ROW('Hygiene Data'!E12)))</f>
        <v/>
      </c>
      <c r="DU18" s="278" t="str">
        <f ca="true">+IF(OFFSET('Hygiene Data'!$F$11,0,10*ROW('Hygiene Data'!F12))="","",OFFSET('Hygiene Data'!$F$11,0,10*ROW('Hygiene Data'!F12)))</f>
        <v/>
      </c>
      <c r="DV18" s="278" t="str">
        <f ca="true">+IF(OFFSET('Hygiene Data'!$F$12,0,10*ROW('Hygiene Data'!F12))="","",OFFSET('Hygiene Data'!$F$12,0,10*ROW('Hygiene Data'!F12)))</f>
        <v/>
      </c>
      <c r="DW18" s="278" t="str">
        <f ca="true">+IF(OFFSET('Hygiene Data'!$F$13,0,10*ROW('Hygiene Data'!F12))="","",OFFSET('Hygiene Data'!$F$13,0,10*ROW('Hygiene Data'!F12)))</f>
        <v/>
      </c>
      <c r="DX18" s="278" t="str">
        <f ca="true">+IF(OFFSET('Hygiene Data'!$G$11,0,10*ROW('Hygiene Data'!G12))="","",OFFSET('Hygiene Data'!$G$11,0,10*ROW('Hygiene Data'!G12)))</f>
        <v/>
      </c>
      <c r="DY18" s="278" t="str">
        <f ca="true">+IF(OFFSET('Hygiene Data'!$G$12,0,10*ROW('Hygiene Data'!G12))="","",OFFSET('Hygiene Data'!$G$12,0,10*ROW('Hygiene Data'!G12)))</f>
        <v/>
      </c>
      <c r="DZ18" s="278" t="str">
        <f ca="true">+IF(OFFSET('Hygiene Data'!$G$13,0,10*ROW('Hygiene Data'!G12))="","",OFFSET('Hygiene Data'!$G$13,0,10*ROW('Hygiene Data'!G12)))</f>
        <v/>
      </c>
      <c r="EA18" s="278" t="str">
        <f ca="true">+IF(OFFSET('Hygiene Data'!$H$11,0,10*ROW('Hygiene Data'!H12))="","",OFFSET('Hygiene Data'!$H$11,0,10*ROW('Hygiene Data'!H12)))</f>
        <v/>
      </c>
      <c r="EB18" s="278" t="str">
        <f ca="true">+IF(OFFSET('Hygiene Data'!$H$12,0,10*ROW('Hygiene Data'!H12))="","",OFFSET('Hygiene Data'!$H$12,0,10*ROW('Hygiene Data'!H12)))</f>
        <v/>
      </c>
      <c r="EC18" s="278" t="str">
        <f ca="true">+IF(OFFSET('Hygiene Data'!$H$13,0,10*ROW('Hygiene Data'!H12))="","",OFFSET('Hygiene Data'!$H$13,0,10*ROW('Hygiene Data'!H12)))</f>
        <v/>
      </c>
      <c r="ED18" s="278" t="str">
        <f ca="true">+IF(OFFSET('Hygiene Data'!$I$11,0,10*ROW('Hygiene Data'!I12))="","",OFFSET('Hygiene Data'!$I$11,0,10*ROW('Hygiene Data'!I12)))</f>
        <v/>
      </c>
      <c r="EE18" s="278" t="str">
        <f ca="true">+IF(OFFSET('Hygiene Data'!$I$12,0,10*ROW('Hygiene Data'!I12))="","",OFFSET('Hygiene Data'!$I$12,0,10*ROW('Hygiene Data'!I12)))</f>
        <v/>
      </c>
      <c r="EF18" s="278"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34" t="str">
        <f t="shared" ca="true" si="0"/>
        <v/>
      </c>
      <c r="D19" s="96"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6"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6"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6"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6"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6"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6"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6"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6"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6"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6"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6"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6"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6"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6"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6"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6"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6"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7"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7"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7"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7"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7"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7"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7"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7"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7"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7"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7"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7"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7"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7"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7"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7"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7"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7"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7"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7"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7"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7"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7"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7"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7"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7"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7"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7"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7"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7"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8"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8"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8"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8"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8"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8"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8"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8"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8"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8"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8"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8"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8"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8"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8"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8"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8"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8"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8"/>
      <c r="BS19" s="278" t="str">
        <f ca="true">+IF(OFFSET('Water Data'!$D$27,0,10*ROW('Water Data'!D13))="","",OFFSET('Water Data'!$D$27,0,10*ROW('Water Data'!D13)))</f>
        <v/>
      </c>
      <c r="BT19" s="278" t="str">
        <f ca="true">+IF(OFFSET('Water Data'!$D$28,0,10*ROW('Water Data'!D13))="","",OFFSET('Water Data'!$D$28,0,10*ROW('Water Data'!D13)))</f>
        <v/>
      </c>
      <c r="BU19" s="278" t="str">
        <f ca="true">+IF(OFFSET('Water Data'!$D$29,0,10*ROW('Water Data'!D13))="","",OFFSET('Water Data'!$D$29,0,10*ROW('Water Data'!D13)))</f>
        <v/>
      </c>
      <c r="BV19" s="278" t="str">
        <f ca="true">+IF(OFFSET('Water Data'!$E$27,0,10*ROW('Water Data'!E13))="","",OFFSET('Water Data'!$E$27,0,10*ROW('Water Data'!E13)))</f>
        <v/>
      </c>
      <c r="BW19" s="278" t="str">
        <f ca="true">+IF(OFFSET('Water Data'!$E$28,0,10*ROW('Water Data'!E13))="","",OFFSET('Water Data'!$E$28,0,10*ROW('Water Data'!E13)))</f>
        <v/>
      </c>
      <c r="BX19" s="278" t="str">
        <f ca="true">+IF(OFFSET('Water Data'!$E$29,0,10*ROW('Water Data'!E13))="","",OFFSET('Water Data'!$E$29,0,10*ROW('Water Data'!E13)))</f>
        <v/>
      </c>
      <c r="BY19" s="278" t="str">
        <f ca="true">+IF(OFFSET('Water Data'!$F$27,0,10*ROW('Water Data'!F13))="","",OFFSET('Water Data'!$F$27,0,10*ROW('Water Data'!F13)))</f>
        <v/>
      </c>
      <c r="BZ19" s="278" t="str">
        <f ca="true">+IF(OFFSET('Water Data'!$F$28,0,10*ROW('Water Data'!F13))="","",OFFSET('Water Data'!$F$28,0,10*ROW('Water Data'!F13)))</f>
        <v/>
      </c>
      <c r="CA19" s="278" t="str">
        <f ca="true">+IF(OFFSET('Water Data'!$F$29,0,10*ROW('Water Data'!F13))="","",OFFSET('Water Data'!$F$29,0,10*ROW('Water Data'!F13)))</f>
        <v/>
      </c>
      <c r="CB19" s="278" t="str">
        <f ca="true">+IF(OFFSET('Water Data'!$G$27,0,10*ROW('Water Data'!G13))="","",OFFSET('Water Data'!$G$27,0,10*ROW('Water Data'!G13)))</f>
        <v/>
      </c>
      <c r="CC19" s="278" t="str">
        <f ca="true">+IF(OFFSET('Water Data'!$G$28,0,10*ROW('Water Data'!G13))="","",OFFSET('Water Data'!$G$28,0,10*ROW('Water Data'!G13)))</f>
        <v/>
      </c>
      <c r="CD19" s="278" t="str">
        <f ca="true">+IF(OFFSET('Water Data'!$G$29,0,10*ROW('Water Data'!G13))="","",OFFSET('Water Data'!$G$29,0,10*ROW('Water Data'!G13)))</f>
        <v/>
      </c>
      <c r="CE19" s="278" t="str">
        <f ca="true">+IF(OFFSET('Water Data'!$H$27,0,10*ROW('Water Data'!H13))="","",OFFSET('Water Data'!$H$27,0,10*ROW('Water Data'!H13)))</f>
        <v/>
      </c>
      <c r="CF19" s="278" t="str">
        <f ca="true">+IF(OFFSET('Water Data'!$H$28,0,10*ROW('Water Data'!H13))="","",OFFSET('Water Data'!$H$28,0,10*ROW('Water Data'!H13)))</f>
        <v/>
      </c>
      <c r="CG19" s="278" t="str">
        <f ca="true">+IF(OFFSET('Water Data'!$H$29,0,10*ROW('Water Data'!H13))="","",OFFSET('Water Data'!$H$29,0,10*ROW('Water Data'!H13)))</f>
        <v/>
      </c>
      <c r="CH19" s="278" t="str">
        <f ca="true">+IF(OFFSET('Water Data'!$I$27,0,10*ROW('Water Data'!I13))="","",OFFSET('Water Data'!$I$27,0,10*ROW('Water Data'!I13)))</f>
        <v/>
      </c>
      <c r="CI19" s="278" t="str">
        <f ca="true">+IF(OFFSET('Water Data'!$I$28,0,10*ROW('Water Data'!I13))="","",OFFSET('Water Data'!$I$28,0,10*ROW('Water Data'!I13)))</f>
        <v/>
      </c>
      <c r="CJ19" s="278" t="str">
        <f ca="true">+IF(OFFSET('Water Data'!$I$29,0,10*ROW('Water Data'!I13))="","",OFFSET('Water Data'!$I$29,0,10*ROW('Water Data'!I13)))</f>
        <v/>
      </c>
      <c r="CK19" s="278" t="str">
        <f ca="true">+IF(OFFSET('Sanitation Data'!$D$28,0,10*ROW('Sanitation Data'!D13))="","",OFFSET('Sanitation Data'!$D$28,0,10*ROW('Sanitation Data'!D13)))</f>
        <v/>
      </c>
      <c r="CL19" s="278" t="str">
        <f ca="true">+IF(OFFSET('Sanitation Data'!$D$29,0,10*ROW('Sanitation Data'!D13))="","",OFFSET('Sanitation Data'!$D$29,0,10*ROW('Sanitation Data'!D13)))</f>
        <v/>
      </c>
      <c r="CM19" s="278" t="str">
        <f ca="true">+IF(OFFSET('Sanitation Data'!$D$30,0,10*ROW('Sanitation Data'!D13))="","",OFFSET('Sanitation Data'!$D$30,0,10*ROW('Sanitation Data'!D13)))</f>
        <v/>
      </c>
      <c r="CN19" s="278" t="str">
        <f ca="true">+IF(OFFSET('Sanitation Data'!$D$31,0,10*ROW('Sanitation Data'!D13))="","",OFFSET('Sanitation Data'!$D$31,0,10*ROW('Sanitation Data'!D13)))</f>
        <v/>
      </c>
      <c r="CO19" s="278" t="str">
        <f ca="true">+IF(OFFSET('Sanitation Data'!$D$32,0,10*ROW('Sanitation Data'!D13))="","",OFFSET('Sanitation Data'!$D$32,0,10*ROW('Sanitation Data'!D13)))</f>
        <v/>
      </c>
      <c r="CP19" s="278" t="str">
        <f ca="true">+IF(OFFSET('Sanitation Data'!$E$28,0,10*ROW('Sanitation Data'!E13))="","",OFFSET('Sanitation Data'!$E$28,0,10*ROW('Sanitation Data'!E13)))</f>
        <v/>
      </c>
      <c r="CQ19" s="278" t="str">
        <f ca="true">+IF(OFFSET('Sanitation Data'!$E$29,0,10*ROW('Sanitation Data'!E13))="","",OFFSET('Sanitation Data'!$E$29,0,10*ROW('Sanitation Data'!E13)))</f>
        <v/>
      </c>
      <c r="CR19" s="278" t="str">
        <f ca="true">+IF(OFFSET('Sanitation Data'!$E$30,0,10*ROW('Sanitation Data'!E13))="","",OFFSET('Sanitation Data'!$E$30,0,10*ROW('Sanitation Data'!E13)))</f>
        <v/>
      </c>
      <c r="CS19" s="278" t="str">
        <f ca="true">+IF(OFFSET('Sanitation Data'!$E$31,0,10*ROW('Sanitation Data'!E13))="","",OFFSET('Sanitation Data'!$E$31,0,10*ROW('Sanitation Data'!E13)))</f>
        <v/>
      </c>
      <c r="CT19" s="278" t="str">
        <f ca="true">+IF(OFFSET('Sanitation Data'!$E$32,0,10*ROW('Sanitation Data'!E13))="","",OFFSET('Sanitation Data'!$E$32,0,10*ROW('Sanitation Data'!E13)))</f>
        <v/>
      </c>
      <c r="CU19" s="278" t="str">
        <f ca="true">+IF(OFFSET('Sanitation Data'!$F$28,0,10*ROW('Sanitation Data'!F13))="","",OFFSET('Sanitation Data'!$F$28,0,10*ROW('Sanitation Data'!F13)))</f>
        <v/>
      </c>
      <c r="CV19" s="278" t="str">
        <f ca="true">+IF(OFFSET('Sanitation Data'!$F$29,0,10*ROW('Sanitation Data'!F13))="","",OFFSET('Sanitation Data'!$F$29,0,10*ROW('Sanitation Data'!F13)))</f>
        <v/>
      </c>
      <c r="CW19" s="278" t="str">
        <f ca="true">+IF(OFFSET('Sanitation Data'!$F$30,0,10*ROW('Sanitation Data'!F13))="","",OFFSET('Sanitation Data'!$F$30,0,10*ROW('Sanitation Data'!F13)))</f>
        <v/>
      </c>
      <c r="CX19" s="278" t="str">
        <f ca="true">+IF(OFFSET('Sanitation Data'!$F$31,0,10*ROW('Sanitation Data'!F13))="","",OFFSET('Sanitation Data'!$F$31,0,10*ROW('Sanitation Data'!F13)))</f>
        <v/>
      </c>
      <c r="CY19" s="278" t="str">
        <f ca="true">+IF(OFFSET('Sanitation Data'!$F$32,0,10*ROW('Sanitation Data'!F13))="","",OFFSET('Sanitation Data'!$F$32,0,10*ROW('Sanitation Data'!F13)))</f>
        <v/>
      </c>
      <c r="CZ19" s="278" t="str">
        <f ca="true">+IF(OFFSET('Sanitation Data'!$G$28,0,10*ROW('Sanitation Data'!G13))="","",OFFSET('Sanitation Data'!$G$28,0,10*ROW('Sanitation Data'!G13)))</f>
        <v/>
      </c>
      <c r="DA19" s="278" t="str">
        <f ca="true">+IF(OFFSET('Sanitation Data'!$G$29,0,10*ROW('Sanitation Data'!G13))="","",OFFSET('Sanitation Data'!$G$29,0,10*ROW('Sanitation Data'!G13)))</f>
        <v/>
      </c>
      <c r="DB19" s="278" t="str">
        <f ca="true">+IF(OFFSET('Sanitation Data'!$G$30,0,10*ROW('Sanitation Data'!G13))="","",OFFSET('Sanitation Data'!$G$30,0,10*ROW('Sanitation Data'!G13)))</f>
        <v/>
      </c>
      <c r="DC19" s="278" t="str">
        <f ca="true">+IF(OFFSET('Sanitation Data'!$G$31,0,10*ROW('Sanitation Data'!G13))="","",OFFSET('Sanitation Data'!$G$31,0,10*ROW('Sanitation Data'!G13)))</f>
        <v/>
      </c>
      <c r="DD19" s="278" t="str">
        <f ca="true">+IF(OFFSET('Sanitation Data'!$G$32,0,10*ROW('Sanitation Data'!G13))="","",OFFSET('Sanitation Data'!$G$32,0,10*ROW('Sanitation Data'!G13)))</f>
        <v/>
      </c>
      <c r="DE19" s="278" t="str">
        <f ca="true">+IF(OFFSET('Sanitation Data'!$H$28,0,10*ROW('Sanitation Data'!H13))="","",OFFSET('Sanitation Data'!$H$28,0,10*ROW('Sanitation Data'!H13)))</f>
        <v/>
      </c>
      <c r="DF19" s="278" t="str">
        <f ca="true">+IF(OFFSET('Sanitation Data'!$H$29,0,10*ROW('Sanitation Data'!H13))="","",OFFSET('Sanitation Data'!$H$29,0,10*ROW('Sanitation Data'!H13)))</f>
        <v/>
      </c>
      <c r="DG19" s="278" t="str">
        <f ca="true">+IF(OFFSET('Sanitation Data'!$H$30,0,10*ROW('Sanitation Data'!H13))="","",OFFSET('Sanitation Data'!$H$30,0,10*ROW('Sanitation Data'!H13)))</f>
        <v/>
      </c>
      <c r="DH19" s="278" t="str">
        <f ca="true">+IF(OFFSET('Sanitation Data'!$H$31,0,10*ROW('Sanitation Data'!H13))="","",OFFSET('Sanitation Data'!$H$31,0,10*ROW('Sanitation Data'!H13)))</f>
        <v/>
      </c>
      <c r="DI19" s="278" t="str">
        <f ca="true">+IF(OFFSET('Sanitation Data'!$H$32,0,10*ROW('Sanitation Data'!H13))="","",OFFSET('Sanitation Data'!$H$32,0,10*ROW('Sanitation Data'!H13)))</f>
        <v/>
      </c>
      <c r="DJ19" s="278" t="str">
        <f ca="true">+IF(OFFSET('Sanitation Data'!$I$28,0,10*ROW('Sanitation Data'!I13))="","",OFFSET('Sanitation Data'!$I$28,0,10*ROW('Sanitation Data'!I13)))</f>
        <v/>
      </c>
      <c r="DK19" s="278" t="str">
        <f ca="true">+IF(OFFSET('Sanitation Data'!$I$29,0,10*ROW('Sanitation Data'!I13))="","",OFFSET('Sanitation Data'!$I$29,0,10*ROW('Sanitation Data'!I13)))</f>
        <v/>
      </c>
      <c r="DL19" s="278" t="str">
        <f ca="true">+IF(OFFSET('Sanitation Data'!$I$30,0,10*ROW('Sanitation Data'!I13))="","",OFFSET('Sanitation Data'!$I$30,0,10*ROW('Sanitation Data'!I13)))</f>
        <v/>
      </c>
      <c r="DM19" s="278" t="str">
        <f ca="true">+IF(OFFSET('Sanitation Data'!$I$31,0,10*ROW('Sanitation Data'!I13))="","",OFFSET('Sanitation Data'!$I$31,0,10*ROW('Sanitation Data'!I13)))</f>
        <v/>
      </c>
      <c r="DN19" s="278" t="str">
        <f ca="true">+IF(OFFSET('Sanitation Data'!$I$32,0,10*ROW('Sanitation Data'!I13))="","",OFFSET('Sanitation Data'!$I$32,0,10*ROW('Sanitation Data'!I13)))</f>
        <v/>
      </c>
      <c r="DO19" s="278" t="str">
        <f ca="true">+IF(OFFSET('Hygiene Data'!$D$11,0,10*ROW('Hygiene Data'!D13))="","",OFFSET('Hygiene Data'!$D$11,0,10*ROW('Hygiene Data'!D13)))</f>
        <v/>
      </c>
      <c r="DP19" s="278" t="str">
        <f ca="true">+IF(OFFSET('Hygiene Data'!$D$12,0,10*ROW('Hygiene Data'!D13))="","",OFFSET('Hygiene Data'!$D$12,0,10*ROW('Hygiene Data'!D13)))</f>
        <v/>
      </c>
      <c r="DQ19" s="278" t="str">
        <f ca="true">+IF(OFFSET('Hygiene Data'!$D$13,0,10*ROW('Hygiene Data'!D13))="","",OFFSET('Hygiene Data'!$D$13,0,10*ROW('Hygiene Data'!D13)))</f>
        <v/>
      </c>
      <c r="DR19" s="278" t="str">
        <f ca="true">+IF(OFFSET('Hygiene Data'!$E$11,0,10*ROW('Hygiene Data'!E13))="","",OFFSET('Hygiene Data'!$E$11,0,10*ROW('Hygiene Data'!E13)))</f>
        <v/>
      </c>
      <c r="DS19" s="278" t="str">
        <f ca="true">+IF(OFFSET('Hygiene Data'!$E$12,0,10*ROW('Hygiene Data'!E13))="","",OFFSET('Hygiene Data'!$E$12,0,10*ROW('Hygiene Data'!E13)))</f>
        <v/>
      </c>
      <c r="DT19" s="278" t="str">
        <f ca="true">+IF(OFFSET('Hygiene Data'!$E$13,0,10*ROW('Hygiene Data'!E13))="","",OFFSET('Hygiene Data'!$E$13,0,10*ROW('Hygiene Data'!E13)))</f>
        <v/>
      </c>
      <c r="DU19" s="278" t="str">
        <f ca="true">+IF(OFFSET('Hygiene Data'!$F$11,0,10*ROW('Hygiene Data'!F13))="","",OFFSET('Hygiene Data'!$F$11,0,10*ROW('Hygiene Data'!F13)))</f>
        <v/>
      </c>
      <c r="DV19" s="278" t="str">
        <f ca="true">+IF(OFFSET('Hygiene Data'!$F$12,0,10*ROW('Hygiene Data'!F13))="","",OFFSET('Hygiene Data'!$F$12,0,10*ROW('Hygiene Data'!F13)))</f>
        <v/>
      </c>
      <c r="DW19" s="278" t="str">
        <f ca="true">+IF(OFFSET('Hygiene Data'!$F$13,0,10*ROW('Hygiene Data'!F13))="","",OFFSET('Hygiene Data'!$F$13,0,10*ROW('Hygiene Data'!F13)))</f>
        <v/>
      </c>
      <c r="DX19" s="278" t="str">
        <f ca="true">+IF(OFFSET('Hygiene Data'!$G$11,0,10*ROW('Hygiene Data'!G13))="","",OFFSET('Hygiene Data'!$G$11,0,10*ROW('Hygiene Data'!G13)))</f>
        <v/>
      </c>
      <c r="DY19" s="278" t="str">
        <f ca="true">+IF(OFFSET('Hygiene Data'!$G$12,0,10*ROW('Hygiene Data'!G13))="","",OFFSET('Hygiene Data'!$G$12,0,10*ROW('Hygiene Data'!G13)))</f>
        <v/>
      </c>
      <c r="DZ19" s="278" t="str">
        <f ca="true">+IF(OFFSET('Hygiene Data'!$G$13,0,10*ROW('Hygiene Data'!G13))="","",OFFSET('Hygiene Data'!$G$13,0,10*ROW('Hygiene Data'!G13)))</f>
        <v/>
      </c>
      <c r="EA19" s="278" t="str">
        <f ca="true">+IF(OFFSET('Hygiene Data'!$H$11,0,10*ROW('Hygiene Data'!H13))="","",OFFSET('Hygiene Data'!$H$11,0,10*ROW('Hygiene Data'!H13)))</f>
        <v/>
      </c>
      <c r="EB19" s="278" t="str">
        <f ca="true">+IF(OFFSET('Hygiene Data'!$H$12,0,10*ROW('Hygiene Data'!H13))="","",OFFSET('Hygiene Data'!$H$12,0,10*ROW('Hygiene Data'!H13)))</f>
        <v/>
      </c>
      <c r="EC19" s="278" t="str">
        <f ca="true">+IF(OFFSET('Hygiene Data'!$H$13,0,10*ROW('Hygiene Data'!H13))="","",OFFSET('Hygiene Data'!$H$13,0,10*ROW('Hygiene Data'!H13)))</f>
        <v/>
      </c>
      <c r="ED19" s="278" t="str">
        <f ca="true">+IF(OFFSET('Hygiene Data'!$I$11,0,10*ROW('Hygiene Data'!I13))="","",OFFSET('Hygiene Data'!$I$11,0,10*ROW('Hygiene Data'!I13)))</f>
        <v/>
      </c>
      <c r="EE19" s="278" t="str">
        <f ca="true">+IF(OFFSET('Hygiene Data'!$I$12,0,10*ROW('Hygiene Data'!I13))="","",OFFSET('Hygiene Data'!$I$12,0,10*ROW('Hygiene Data'!I13)))</f>
        <v/>
      </c>
      <c r="EF19" s="278"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34" t="str">
        <f t="shared" ca="true" si="0"/>
        <v/>
      </c>
      <c r="D20" s="96"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6"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6"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6"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6"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6"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6"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6"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6"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6"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6"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6"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6"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6"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6"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6"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6"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6"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7"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7"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7"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7"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7"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7"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7"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7"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7"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7"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7"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7"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7"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7"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7"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7"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7"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7"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7"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7"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7"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7"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7"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7"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7"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7"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7"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7"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7"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7"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8"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8"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8"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8"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8"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8"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8"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8"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8"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8"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8"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8"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8"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8"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8"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8"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8"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8"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8"/>
      <c r="BS20" s="278" t="str">
        <f ca="true">+IF(OFFSET('Water Data'!$D$27,0,10*ROW('Water Data'!D14))="","",OFFSET('Water Data'!$D$27,0,10*ROW('Water Data'!D14)))</f>
        <v/>
      </c>
      <c r="BT20" s="278" t="str">
        <f ca="true">+IF(OFFSET('Water Data'!$D$28,0,10*ROW('Water Data'!D14))="","",OFFSET('Water Data'!$D$28,0,10*ROW('Water Data'!D14)))</f>
        <v/>
      </c>
      <c r="BU20" s="278" t="str">
        <f ca="true">+IF(OFFSET('Water Data'!$D$29,0,10*ROW('Water Data'!D14))="","",OFFSET('Water Data'!$D$29,0,10*ROW('Water Data'!D14)))</f>
        <v/>
      </c>
      <c r="BV20" s="278" t="str">
        <f ca="true">+IF(OFFSET('Water Data'!$E$27,0,10*ROW('Water Data'!E14))="","",OFFSET('Water Data'!$E$27,0,10*ROW('Water Data'!E14)))</f>
        <v/>
      </c>
      <c r="BW20" s="278" t="str">
        <f ca="true">+IF(OFFSET('Water Data'!$E$28,0,10*ROW('Water Data'!E14))="","",OFFSET('Water Data'!$E$28,0,10*ROW('Water Data'!E14)))</f>
        <v/>
      </c>
      <c r="BX20" s="278" t="str">
        <f ca="true">+IF(OFFSET('Water Data'!$E$29,0,10*ROW('Water Data'!E14))="","",OFFSET('Water Data'!$E$29,0,10*ROW('Water Data'!E14)))</f>
        <v/>
      </c>
      <c r="BY20" s="278" t="str">
        <f ca="true">+IF(OFFSET('Water Data'!$F$27,0,10*ROW('Water Data'!F14))="","",OFFSET('Water Data'!$F$27,0,10*ROW('Water Data'!F14)))</f>
        <v/>
      </c>
      <c r="BZ20" s="278" t="str">
        <f ca="true">+IF(OFFSET('Water Data'!$F$28,0,10*ROW('Water Data'!F14))="","",OFFSET('Water Data'!$F$28,0,10*ROW('Water Data'!F14)))</f>
        <v/>
      </c>
      <c r="CA20" s="278" t="str">
        <f ca="true">+IF(OFFSET('Water Data'!$F$29,0,10*ROW('Water Data'!F14))="","",OFFSET('Water Data'!$F$29,0,10*ROW('Water Data'!F14)))</f>
        <v/>
      </c>
      <c r="CB20" s="278" t="str">
        <f ca="true">+IF(OFFSET('Water Data'!$G$27,0,10*ROW('Water Data'!G14))="","",OFFSET('Water Data'!$G$27,0,10*ROW('Water Data'!G14)))</f>
        <v/>
      </c>
      <c r="CC20" s="278" t="str">
        <f ca="true">+IF(OFFSET('Water Data'!$G$28,0,10*ROW('Water Data'!G14))="","",OFFSET('Water Data'!$G$28,0,10*ROW('Water Data'!G14)))</f>
        <v/>
      </c>
      <c r="CD20" s="278" t="str">
        <f ca="true">+IF(OFFSET('Water Data'!$G$29,0,10*ROW('Water Data'!G14))="","",OFFSET('Water Data'!$G$29,0,10*ROW('Water Data'!G14)))</f>
        <v/>
      </c>
      <c r="CE20" s="278" t="str">
        <f ca="true">+IF(OFFSET('Water Data'!$H$27,0,10*ROW('Water Data'!H14))="","",OFFSET('Water Data'!$H$27,0,10*ROW('Water Data'!H14)))</f>
        <v/>
      </c>
      <c r="CF20" s="278" t="str">
        <f ca="true">+IF(OFFSET('Water Data'!$H$28,0,10*ROW('Water Data'!H14))="","",OFFSET('Water Data'!$H$28,0,10*ROW('Water Data'!H14)))</f>
        <v/>
      </c>
      <c r="CG20" s="278" t="str">
        <f ca="true">+IF(OFFSET('Water Data'!$H$29,0,10*ROW('Water Data'!H14))="","",OFFSET('Water Data'!$H$29,0,10*ROW('Water Data'!H14)))</f>
        <v/>
      </c>
      <c r="CH20" s="278" t="str">
        <f ca="true">+IF(OFFSET('Water Data'!$I$27,0,10*ROW('Water Data'!I14))="","",OFFSET('Water Data'!$I$27,0,10*ROW('Water Data'!I14)))</f>
        <v/>
      </c>
      <c r="CI20" s="278" t="str">
        <f ca="true">+IF(OFFSET('Water Data'!$I$28,0,10*ROW('Water Data'!I14))="","",OFFSET('Water Data'!$I$28,0,10*ROW('Water Data'!I14)))</f>
        <v/>
      </c>
      <c r="CJ20" s="278" t="str">
        <f ca="true">+IF(OFFSET('Water Data'!$I$29,0,10*ROW('Water Data'!I14))="","",OFFSET('Water Data'!$I$29,0,10*ROW('Water Data'!I14)))</f>
        <v/>
      </c>
      <c r="CK20" s="278" t="str">
        <f ca="true">+IF(OFFSET('Sanitation Data'!$D$28,0,10*ROW('Sanitation Data'!D14))="","",OFFSET('Sanitation Data'!$D$28,0,10*ROW('Sanitation Data'!D14)))</f>
        <v/>
      </c>
      <c r="CL20" s="278" t="str">
        <f ca="true">+IF(OFFSET('Sanitation Data'!$D$29,0,10*ROW('Sanitation Data'!D14))="","",OFFSET('Sanitation Data'!$D$29,0,10*ROW('Sanitation Data'!D14)))</f>
        <v/>
      </c>
      <c r="CM20" s="278" t="str">
        <f ca="true">+IF(OFFSET('Sanitation Data'!$D$30,0,10*ROW('Sanitation Data'!D14))="","",OFFSET('Sanitation Data'!$D$30,0,10*ROW('Sanitation Data'!D14)))</f>
        <v/>
      </c>
      <c r="CN20" s="278" t="str">
        <f ca="true">+IF(OFFSET('Sanitation Data'!$D$31,0,10*ROW('Sanitation Data'!D14))="","",OFFSET('Sanitation Data'!$D$31,0,10*ROW('Sanitation Data'!D14)))</f>
        <v/>
      </c>
      <c r="CO20" s="278" t="str">
        <f ca="true">+IF(OFFSET('Sanitation Data'!$D$32,0,10*ROW('Sanitation Data'!D14))="","",OFFSET('Sanitation Data'!$D$32,0,10*ROW('Sanitation Data'!D14)))</f>
        <v/>
      </c>
      <c r="CP20" s="278" t="str">
        <f ca="true">+IF(OFFSET('Sanitation Data'!$E$28,0,10*ROW('Sanitation Data'!E14))="","",OFFSET('Sanitation Data'!$E$28,0,10*ROW('Sanitation Data'!E14)))</f>
        <v/>
      </c>
      <c r="CQ20" s="278" t="str">
        <f ca="true">+IF(OFFSET('Sanitation Data'!$E$29,0,10*ROW('Sanitation Data'!E14))="","",OFFSET('Sanitation Data'!$E$29,0,10*ROW('Sanitation Data'!E14)))</f>
        <v/>
      </c>
      <c r="CR20" s="278" t="str">
        <f ca="true">+IF(OFFSET('Sanitation Data'!$E$30,0,10*ROW('Sanitation Data'!E14))="","",OFFSET('Sanitation Data'!$E$30,0,10*ROW('Sanitation Data'!E14)))</f>
        <v/>
      </c>
      <c r="CS20" s="278" t="str">
        <f ca="true">+IF(OFFSET('Sanitation Data'!$E$31,0,10*ROW('Sanitation Data'!E14))="","",OFFSET('Sanitation Data'!$E$31,0,10*ROW('Sanitation Data'!E14)))</f>
        <v/>
      </c>
      <c r="CT20" s="278" t="str">
        <f ca="true">+IF(OFFSET('Sanitation Data'!$E$32,0,10*ROW('Sanitation Data'!E14))="","",OFFSET('Sanitation Data'!$E$32,0,10*ROW('Sanitation Data'!E14)))</f>
        <v/>
      </c>
      <c r="CU20" s="278" t="str">
        <f ca="true">+IF(OFFSET('Sanitation Data'!$F$28,0,10*ROW('Sanitation Data'!F14))="","",OFFSET('Sanitation Data'!$F$28,0,10*ROW('Sanitation Data'!F14)))</f>
        <v/>
      </c>
      <c r="CV20" s="278" t="str">
        <f ca="true">+IF(OFFSET('Sanitation Data'!$F$29,0,10*ROW('Sanitation Data'!F14))="","",OFFSET('Sanitation Data'!$F$29,0,10*ROW('Sanitation Data'!F14)))</f>
        <v/>
      </c>
      <c r="CW20" s="278" t="str">
        <f ca="true">+IF(OFFSET('Sanitation Data'!$F$30,0,10*ROW('Sanitation Data'!F14))="","",OFFSET('Sanitation Data'!$F$30,0,10*ROW('Sanitation Data'!F14)))</f>
        <v/>
      </c>
      <c r="CX20" s="278" t="str">
        <f ca="true">+IF(OFFSET('Sanitation Data'!$F$31,0,10*ROW('Sanitation Data'!F14))="","",OFFSET('Sanitation Data'!$F$31,0,10*ROW('Sanitation Data'!F14)))</f>
        <v/>
      </c>
      <c r="CY20" s="278" t="str">
        <f ca="true">+IF(OFFSET('Sanitation Data'!$F$32,0,10*ROW('Sanitation Data'!F14))="","",OFFSET('Sanitation Data'!$F$32,0,10*ROW('Sanitation Data'!F14)))</f>
        <v/>
      </c>
      <c r="CZ20" s="278" t="str">
        <f ca="true">+IF(OFFSET('Sanitation Data'!$G$28,0,10*ROW('Sanitation Data'!G14))="","",OFFSET('Sanitation Data'!$G$28,0,10*ROW('Sanitation Data'!G14)))</f>
        <v/>
      </c>
      <c r="DA20" s="278" t="str">
        <f ca="true">+IF(OFFSET('Sanitation Data'!$G$29,0,10*ROW('Sanitation Data'!G14))="","",OFFSET('Sanitation Data'!$G$29,0,10*ROW('Sanitation Data'!G14)))</f>
        <v/>
      </c>
      <c r="DB20" s="278" t="str">
        <f ca="true">+IF(OFFSET('Sanitation Data'!$G$30,0,10*ROW('Sanitation Data'!G14))="","",OFFSET('Sanitation Data'!$G$30,0,10*ROW('Sanitation Data'!G14)))</f>
        <v/>
      </c>
      <c r="DC20" s="278" t="str">
        <f ca="true">+IF(OFFSET('Sanitation Data'!$G$31,0,10*ROW('Sanitation Data'!G14))="","",OFFSET('Sanitation Data'!$G$31,0,10*ROW('Sanitation Data'!G14)))</f>
        <v/>
      </c>
      <c r="DD20" s="278" t="str">
        <f ca="true">+IF(OFFSET('Sanitation Data'!$G$32,0,10*ROW('Sanitation Data'!G14))="","",OFFSET('Sanitation Data'!$G$32,0,10*ROW('Sanitation Data'!G14)))</f>
        <v/>
      </c>
      <c r="DE20" s="278" t="str">
        <f ca="true">+IF(OFFSET('Sanitation Data'!$H$28,0,10*ROW('Sanitation Data'!H14))="","",OFFSET('Sanitation Data'!$H$28,0,10*ROW('Sanitation Data'!H14)))</f>
        <v/>
      </c>
      <c r="DF20" s="278" t="str">
        <f ca="true">+IF(OFFSET('Sanitation Data'!$H$29,0,10*ROW('Sanitation Data'!H14))="","",OFFSET('Sanitation Data'!$H$29,0,10*ROW('Sanitation Data'!H14)))</f>
        <v/>
      </c>
      <c r="DG20" s="278" t="str">
        <f ca="true">+IF(OFFSET('Sanitation Data'!$H$30,0,10*ROW('Sanitation Data'!H14))="","",OFFSET('Sanitation Data'!$H$30,0,10*ROW('Sanitation Data'!H14)))</f>
        <v/>
      </c>
      <c r="DH20" s="278" t="str">
        <f ca="true">+IF(OFFSET('Sanitation Data'!$H$31,0,10*ROW('Sanitation Data'!H14))="","",OFFSET('Sanitation Data'!$H$31,0,10*ROW('Sanitation Data'!H14)))</f>
        <v/>
      </c>
      <c r="DI20" s="278" t="str">
        <f ca="true">+IF(OFFSET('Sanitation Data'!$H$32,0,10*ROW('Sanitation Data'!H14))="","",OFFSET('Sanitation Data'!$H$32,0,10*ROW('Sanitation Data'!H14)))</f>
        <v/>
      </c>
      <c r="DJ20" s="278" t="str">
        <f ca="true">+IF(OFFSET('Sanitation Data'!$I$28,0,10*ROW('Sanitation Data'!I14))="","",OFFSET('Sanitation Data'!$I$28,0,10*ROW('Sanitation Data'!I14)))</f>
        <v/>
      </c>
      <c r="DK20" s="278" t="str">
        <f ca="true">+IF(OFFSET('Sanitation Data'!$I$29,0,10*ROW('Sanitation Data'!I14))="","",OFFSET('Sanitation Data'!$I$29,0,10*ROW('Sanitation Data'!I14)))</f>
        <v/>
      </c>
      <c r="DL20" s="278" t="str">
        <f ca="true">+IF(OFFSET('Sanitation Data'!$I$30,0,10*ROW('Sanitation Data'!I14))="","",OFFSET('Sanitation Data'!$I$30,0,10*ROW('Sanitation Data'!I14)))</f>
        <v/>
      </c>
      <c r="DM20" s="278" t="str">
        <f ca="true">+IF(OFFSET('Sanitation Data'!$I$31,0,10*ROW('Sanitation Data'!I14))="","",OFFSET('Sanitation Data'!$I$31,0,10*ROW('Sanitation Data'!I14)))</f>
        <v/>
      </c>
      <c r="DN20" s="278" t="str">
        <f ca="true">+IF(OFFSET('Sanitation Data'!$I$32,0,10*ROW('Sanitation Data'!I14))="","",OFFSET('Sanitation Data'!$I$32,0,10*ROW('Sanitation Data'!I14)))</f>
        <v/>
      </c>
      <c r="DO20" s="278" t="str">
        <f ca="true">+IF(OFFSET('Hygiene Data'!$D$11,0,10*ROW('Hygiene Data'!D14))="","",OFFSET('Hygiene Data'!$D$11,0,10*ROW('Hygiene Data'!D14)))</f>
        <v/>
      </c>
      <c r="DP20" s="278" t="str">
        <f ca="true">+IF(OFFSET('Hygiene Data'!$D$12,0,10*ROW('Hygiene Data'!D14))="","",OFFSET('Hygiene Data'!$D$12,0,10*ROW('Hygiene Data'!D14)))</f>
        <v/>
      </c>
      <c r="DQ20" s="278" t="str">
        <f ca="true">+IF(OFFSET('Hygiene Data'!$D$13,0,10*ROW('Hygiene Data'!D14))="","",OFFSET('Hygiene Data'!$D$13,0,10*ROW('Hygiene Data'!D14)))</f>
        <v/>
      </c>
      <c r="DR20" s="278" t="str">
        <f ca="true">+IF(OFFSET('Hygiene Data'!$E$11,0,10*ROW('Hygiene Data'!E14))="","",OFFSET('Hygiene Data'!$E$11,0,10*ROW('Hygiene Data'!E14)))</f>
        <v/>
      </c>
      <c r="DS20" s="278" t="str">
        <f ca="true">+IF(OFFSET('Hygiene Data'!$E$12,0,10*ROW('Hygiene Data'!E14))="","",OFFSET('Hygiene Data'!$E$12,0,10*ROW('Hygiene Data'!E14)))</f>
        <v/>
      </c>
      <c r="DT20" s="278" t="str">
        <f ca="true">+IF(OFFSET('Hygiene Data'!$E$13,0,10*ROW('Hygiene Data'!E14))="","",OFFSET('Hygiene Data'!$E$13,0,10*ROW('Hygiene Data'!E14)))</f>
        <v/>
      </c>
      <c r="DU20" s="278" t="str">
        <f ca="true">+IF(OFFSET('Hygiene Data'!$F$11,0,10*ROW('Hygiene Data'!F14))="","",OFFSET('Hygiene Data'!$F$11,0,10*ROW('Hygiene Data'!F14)))</f>
        <v/>
      </c>
      <c r="DV20" s="278" t="str">
        <f ca="true">+IF(OFFSET('Hygiene Data'!$F$12,0,10*ROW('Hygiene Data'!F14))="","",OFFSET('Hygiene Data'!$F$12,0,10*ROW('Hygiene Data'!F14)))</f>
        <v/>
      </c>
      <c r="DW20" s="278" t="str">
        <f ca="true">+IF(OFFSET('Hygiene Data'!$F$13,0,10*ROW('Hygiene Data'!F14))="","",OFFSET('Hygiene Data'!$F$13,0,10*ROW('Hygiene Data'!F14)))</f>
        <v/>
      </c>
      <c r="DX20" s="278" t="str">
        <f ca="true">+IF(OFFSET('Hygiene Data'!$G$11,0,10*ROW('Hygiene Data'!G14))="","",OFFSET('Hygiene Data'!$G$11,0,10*ROW('Hygiene Data'!G14)))</f>
        <v/>
      </c>
      <c r="DY20" s="278" t="str">
        <f ca="true">+IF(OFFSET('Hygiene Data'!$G$12,0,10*ROW('Hygiene Data'!G14))="","",OFFSET('Hygiene Data'!$G$12,0,10*ROW('Hygiene Data'!G14)))</f>
        <v/>
      </c>
      <c r="DZ20" s="278" t="str">
        <f ca="true">+IF(OFFSET('Hygiene Data'!$G$13,0,10*ROW('Hygiene Data'!G14))="","",OFFSET('Hygiene Data'!$G$13,0,10*ROW('Hygiene Data'!G14)))</f>
        <v/>
      </c>
      <c r="EA20" s="278" t="str">
        <f ca="true">+IF(OFFSET('Hygiene Data'!$H$11,0,10*ROW('Hygiene Data'!H14))="","",OFFSET('Hygiene Data'!$H$11,0,10*ROW('Hygiene Data'!H14)))</f>
        <v/>
      </c>
      <c r="EB20" s="278" t="str">
        <f ca="true">+IF(OFFSET('Hygiene Data'!$H$12,0,10*ROW('Hygiene Data'!H14))="","",OFFSET('Hygiene Data'!$H$12,0,10*ROW('Hygiene Data'!H14)))</f>
        <v/>
      </c>
      <c r="EC20" s="278" t="str">
        <f ca="true">+IF(OFFSET('Hygiene Data'!$H$13,0,10*ROW('Hygiene Data'!H14))="","",OFFSET('Hygiene Data'!$H$13,0,10*ROW('Hygiene Data'!H14)))</f>
        <v/>
      </c>
      <c r="ED20" s="278" t="str">
        <f ca="true">+IF(OFFSET('Hygiene Data'!$I$11,0,10*ROW('Hygiene Data'!I14))="","",OFFSET('Hygiene Data'!$I$11,0,10*ROW('Hygiene Data'!I14)))</f>
        <v/>
      </c>
      <c r="EE20" s="278" t="str">
        <f ca="true">+IF(OFFSET('Hygiene Data'!$I$12,0,10*ROW('Hygiene Data'!I14))="","",OFFSET('Hygiene Data'!$I$12,0,10*ROW('Hygiene Data'!I14)))</f>
        <v/>
      </c>
      <c r="EF20" s="278"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34" t="str">
        <f t="shared" ca="true" si="0"/>
        <v/>
      </c>
      <c r="D21" s="96"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6"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6"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6"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6"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6"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6"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6"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6"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6"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6"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6"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6"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6"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6"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6"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6"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6"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7"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7"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7"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7"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7"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7"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7"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7"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7"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7"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7"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7"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7"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7"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7"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7"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7"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7"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7"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7"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7"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7"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7"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7"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7"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7"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7"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7"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7"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7"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8"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8"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8"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8"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8"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8"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8"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8"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8"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8"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8"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8"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8"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8"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8"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8"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8"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8"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8"/>
      <c r="BS21" s="278" t="str">
        <f ca="true">+IF(OFFSET('Water Data'!$D$27,0,10*ROW('Water Data'!D15))="","",OFFSET('Water Data'!$D$27,0,10*ROW('Water Data'!D15)))</f>
        <v/>
      </c>
      <c r="BT21" s="278" t="str">
        <f ca="true">+IF(OFFSET('Water Data'!$D$28,0,10*ROW('Water Data'!D15))="","",OFFSET('Water Data'!$D$28,0,10*ROW('Water Data'!D15)))</f>
        <v/>
      </c>
      <c r="BU21" s="278" t="str">
        <f ca="true">+IF(OFFSET('Water Data'!$D$29,0,10*ROW('Water Data'!D15))="","",OFFSET('Water Data'!$D$29,0,10*ROW('Water Data'!D15)))</f>
        <v/>
      </c>
      <c r="BV21" s="278" t="str">
        <f ca="true">+IF(OFFSET('Water Data'!$E$27,0,10*ROW('Water Data'!E15))="","",OFFSET('Water Data'!$E$27,0,10*ROW('Water Data'!E15)))</f>
        <v/>
      </c>
      <c r="BW21" s="278" t="str">
        <f ca="true">+IF(OFFSET('Water Data'!$E$28,0,10*ROW('Water Data'!E15))="","",OFFSET('Water Data'!$E$28,0,10*ROW('Water Data'!E15)))</f>
        <v/>
      </c>
      <c r="BX21" s="278" t="str">
        <f ca="true">+IF(OFFSET('Water Data'!$E$29,0,10*ROW('Water Data'!E15))="","",OFFSET('Water Data'!$E$29,0,10*ROW('Water Data'!E15)))</f>
        <v/>
      </c>
      <c r="BY21" s="278" t="str">
        <f ca="true">+IF(OFFSET('Water Data'!$F$27,0,10*ROW('Water Data'!F15))="","",OFFSET('Water Data'!$F$27,0,10*ROW('Water Data'!F15)))</f>
        <v/>
      </c>
      <c r="BZ21" s="278" t="str">
        <f ca="true">+IF(OFFSET('Water Data'!$F$28,0,10*ROW('Water Data'!F15))="","",OFFSET('Water Data'!$F$28,0,10*ROW('Water Data'!F15)))</f>
        <v/>
      </c>
      <c r="CA21" s="278" t="str">
        <f ca="true">+IF(OFFSET('Water Data'!$F$29,0,10*ROW('Water Data'!F15))="","",OFFSET('Water Data'!$F$29,0,10*ROW('Water Data'!F15)))</f>
        <v/>
      </c>
      <c r="CB21" s="278" t="str">
        <f ca="true">+IF(OFFSET('Water Data'!$G$27,0,10*ROW('Water Data'!G15))="","",OFFSET('Water Data'!$G$27,0,10*ROW('Water Data'!G15)))</f>
        <v/>
      </c>
      <c r="CC21" s="278" t="str">
        <f ca="true">+IF(OFFSET('Water Data'!$G$28,0,10*ROW('Water Data'!G15))="","",OFFSET('Water Data'!$G$28,0,10*ROW('Water Data'!G15)))</f>
        <v/>
      </c>
      <c r="CD21" s="278" t="str">
        <f ca="true">+IF(OFFSET('Water Data'!$G$29,0,10*ROW('Water Data'!G15))="","",OFFSET('Water Data'!$G$29,0,10*ROW('Water Data'!G15)))</f>
        <v/>
      </c>
      <c r="CE21" s="278" t="str">
        <f ca="true">+IF(OFFSET('Water Data'!$H$27,0,10*ROW('Water Data'!H15))="","",OFFSET('Water Data'!$H$27,0,10*ROW('Water Data'!H15)))</f>
        <v/>
      </c>
      <c r="CF21" s="278" t="str">
        <f ca="true">+IF(OFFSET('Water Data'!$H$28,0,10*ROW('Water Data'!H15))="","",OFFSET('Water Data'!$H$28,0,10*ROW('Water Data'!H15)))</f>
        <v/>
      </c>
      <c r="CG21" s="278" t="str">
        <f ca="true">+IF(OFFSET('Water Data'!$H$29,0,10*ROW('Water Data'!H15))="","",OFFSET('Water Data'!$H$29,0,10*ROW('Water Data'!H15)))</f>
        <v/>
      </c>
      <c r="CH21" s="278" t="str">
        <f ca="true">+IF(OFFSET('Water Data'!$I$27,0,10*ROW('Water Data'!I15))="","",OFFSET('Water Data'!$I$27,0,10*ROW('Water Data'!I15)))</f>
        <v/>
      </c>
      <c r="CI21" s="278" t="str">
        <f ca="true">+IF(OFFSET('Water Data'!$I$28,0,10*ROW('Water Data'!I15))="","",OFFSET('Water Data'!$I$28,0,10*ROW('Water Data'!I15)))</f>
        <v/>
      </c>
      <c r="CJ21" s="278" t="str">
        <f ca="true">+IF(OFFSET('Water Data'!$I$29,0,10*ROW('Water Data'!I15))="","",OFFSET('Water Data'!$I$29,0,10*ROW('Water Data'!I15)))</f>
        <v/>
      </c>
      <c r="CK21" s="278" t="str">
        <f ca="true">+IF(OFFSET('Sanitation Data'!$D$28,0,10*ROW('Sanitation Data'!D15))="","",OFFSET('Sanitation Data'!$D$28,0,10*ROW('Sanitation Data'!D15)))</f>
        <v/>
      </c>
      <c r="CL21" s="278" t="str">
        <f ca="true">+IF(OFFSET('Sanitation Data'!$D$29,0,10*ROW('Sanitation Data'!D15))="","",OFFSET('Sanitation Data'!$D$29,0,10*ROW('Sanitation Data'!D15)))</f>
        <v/>
      </c>
      <c r="CM21" s="278" t="str">
        <f ca="true">+IF(OFFSET('Sanitation Data'!$D$30,0,10*ROW('Sanitation Data'!D15))="","",OFFSET('Sanitation Data'!$D$30,0,10*ROW('Sanitation Data'!D15)))</f>
        <v/>
      </c>
      <c r="CN21" s="278" t="str">
        <f ca="true">+IF(OFFSET('Sanitation Data'!$D$31,0,10*ROW('Sanitation Data'!D15))="","",OFFSET('Sanitation Data'!$D$31,0,10*ROW('Sanitation Data'!D15)))</f>
        <v/>
      </c>
      <c r="CO21" s="278" t="str">
        <f ca="true">+IF(OFFSET('Sanitation Data'!$D$32,0,10*ROW('Sanitation Data'!D15))="","",OFFSET('Sanitation Data'!$D$32,0,10*ROW('Sanitation Data'!D15)))</f>
        <v/>
      </c>
      <c r="CP21" s="278" t="str">
        <f ca="true">+IF(OFFSET('Sanitation Data'!$E$28,0,10*ROW('Sanitation Data'!E15))="","",OFFSET('Sanitation Data'!$E$28,0,10*ROW('Sanitation Data'!E15)))</f>
        <v/>
      </c>
      <c r="CQ21" s="278" t="str">
        <f ca="true">+IF(OFFSET('Sanitation Data'!$E$29,0,10*ROW('Sanitation Data'!E15))="","",OFFSET('Sanitation Data'!$E$29,0,10*ROW('Sanitation Data'!E15)))</f>
        <v/>
      </c>
      <c r="CR21" s="278" t="str">
        <f ca="true">+IF(OFFSET('Sanitation Data'!$E$30,0,10*ROW('Sanitation Data'!E15))="","",OFFSET('Sanitation Data'!$E$30,0,10*ROW('Sanitation Data'!E15)))</f>
        <v/>
      </c>
      <c r="CS21" s="278" t="str">
        <f ca="true">+IF(OFFSET('Sanitation Data'!$E$31,0,10*ROW('Sanitation Data'!E15))="","",OFFSET('Sanitation Data'!$E$31,0,10*ROW('Sanitation Data'!E15)))</f>
        <v/>
      </c>
      <c r="CT21" s="278" t="str">
        <f ca="true">+IF(OFFSET('Sanitation Data'!$E$32,0,10*ROW('Sanitation Data'!E15))="","",OFFSET('Sanitation Data'!$E$32,0,10*ROW('Sanitation Data'!E15)))</f>
        <v/>
      </c>
      <c r="CU21" s="278" t="str">
        <f ca="true">+IF(OFFSET('Sanitation Data'!$F$28,0,10*ROW('Sanitation Data'!F15))="","",OFFSET('Sanitation Data'!$F$28,0,10*ROW('Sanitation Data'!F15)))</f>
        <v/>
      </c>
      <c r="CV21" s="278" t="str">
        <f ca="true">+IF(OFFSET('Sanitation Data'!$F$29,0,10*ROW('Sanitation Data'!F15))="","",OFFSET('Sanitation Data'!$F$29,0,10*ROW('Sanitation Data'!F15)))</f>
        <v/>
      </c>
      <c r="CW21" s="278" t="str">
        <f ca="true">+IF(OFFSET('Sanitation Data'!$F$30,0,10*ROW('Sanitation Data'!F15))="","",OFFSET('Sanitation Data'!$F$30,0,10*ROW('Sanitation Data'!F15)))</f>
        <v/>
      </c>
      <c r="CX21" s="278" t="str">
        <f ca="true">+IF(OFFSET('Sanitation Data'!$F$31,0,10*ROW('Sanitation Data'!F15))="","",OFFSET('Sanitation Data'!$F$31,0,10*ROW('Sanitation Data'!F15)))</f>
        <v/>
      </c>
      <c r="CY21" s="278" t="str">
        <f ca="true">+IF(OFFSET('Sanitation Data'!$F$32,0,10*ROW('Sanitation Data'!F15))="","",OFFSET('Sanitation Data'!$F$32,0,10*ROW('Sanitation Data'!F15)))</f>
        <v/>
      </c>
      <c r="CZ21" s="278" t="str">
        <f ca="true">+IF(OFFSET('Sanitation Data'!$G$28,0,10*ROW('Sanitation Data'!G15))="","",OFFSET('Sanitation Data'!$G$28,0,10*ROW('Sanitation Data'!G15)))</f>
        <v/>
      </c>
      <c r="DA21" s="278" t="str">
        <f ca="true">+IF(OFFSET('Sanitation Data'!$G$29,0,10*ROW('Sanitation Data'!G15))="","",OFFSET('Sanitation Data'!$G$29,0,10*ROW('Sanitation Data'!G15)))</f>
        <v/>
      </c>
      <c r="DB21" s="278" t="str">
        <f ca="true">+IF(OFFSET('Sanitation Data'!$G$30,0,10*ROW('Sanitation Data'!G15))="","",OFFSET('Sanitation Data'!$G$30,0,10*ROW('Sanitation Data'!G15)))</f>
        <v/>
      </c>
      <c r="DC21" s="278" t="str">
        <f ca="true">+IF(OFFSET('Sanitation Data'!$G$31,0,10*ROW('Sanitation Data'!G15))="","",OFFSET('Sanitation Data'!$G$31,0,10*ROW('Sanitation Data'!G15)))</f>
        <v/>
      </c>
      <c r="DD21" s="278" t="str">
        <f ca="true">+IF(OFFSET('Sanitation Data'!$G$32,0,10*ROW('Sanitation Data'!G15))="","",OFFSET('Sanitation Data'!$G$32,0,10*ROW('Sanitation Data'!G15)))</f>
        <v/>
      </c>
      <c r="DE21" s="278" t="str">
        <f ca="true">+IF(OFFSET('Sanitation Data'!$H$28,0,10*ROW('Sanitation Data'!H15))="","",OFFSET('Sanitation Data'!$H$28,0,10*ROW('Sanitation Data'!H15)))</f>
        <v/>
      </c>
      <c r="DF21" s="278" t="str">
        <f ca="true">+IF(OFFSET('Sanitation Data'!$H$29,0,10*ROW('Sanitation Data'!H15))="","",OFFSET('Sanitation Data'!$H$29,0,10*ROW('Sanitation Data'!H15)))</f>
        <v/>
      </c>
      <c r="DG21" s="278" t="str">
        <f ca="true">+IF(OFFSET('Sanitation Data'!$H$30,0,10*ROW('Sanitation Data'!H15))="","",OFFSET('Sanitation Data'!$H$30,0,10*ROW('Sanitation Data'!H15)))</f>
        <v/>
      </c>
      <c r="DH21" s="278" t="str">
        <f ca="true">+IF(OFFSET('Sanitation Data'!$H$31,0,10*ROW('Sanitation Data'!H15))="","",OFFSET('Sanitation Data'!$H$31,0,10*ROW('Sanitation Data'!H15)))</f>
        <v/>
      </c>
      <c r="DI21" s="278" t="str">
        <f ca="true">+IF(OFFSET('Sanitation Data'!$H$32,0,10*ROW('Sanitation Data'!H15))="","",OFFSET('Sanitation Data'!$H$32,0,10*ROW('Sanitation Data'!H15)))</f>
        <v/>
      </c>
      <c r="DJ21" s="278" t="str">
        <f ca="true">+IF(OFFSET('Sanitation Data'!$I$28,0,10*ROW('Sanitation Data'!I15))="","",OFFSET('Sanitation Data'!$I$28,0,10*ROW('Sanitation Data'!I15)))</f>
        <v/>
      </c>
      <c r="DK21" s="278" t="str">
        <f ca="true">+IF(OFFSET('Sanitation Data'!$I$29,0,10*ROW('Sanitation Data'!I15))="","",OFFSET('Sanitation Data'!$I$29,0,10*ROW('Sanitation Data'!I15)))</f>
        <v/>
      </c>
      <c r="DL21" s="278" t="str">
        <f ca="true">+IF(OFFSET('Sanitation Data'!$I$30,0,10*ROW('Sanitation Data'!I15))="","",OFFSET('Sanitation Data'!$I$30,0,10*ROW('Sanitation Data'!I15)))</f>
        <v/>
      </c>
      <c r="DM21" s="278" t="str">
        <f ca="true">+IF(OFFSET('Sanitation Data'!$I$31,0,10*ROW('Sanitation Data'!I15))="","",OFFSET('Sanitation Data'!$I$31,0,10*ROW('Sanitation Data'!I15)))</f>
        <v/>
      </c>
      <c r="DN21" s="278" t="str">
        <f ca="true">+IF(OFFSET('Sanitation Data'!$I$32,0,10*ROW('Sanitation Data'!I15))="","",OFFSET('Sanitation Data'!$I$32,0,10*ROW('Sanitation Data'!I15)))</f>
        <v/>
      </c>
      <c r="DO21" s="278" t="str">
        <f ca="true">+IF(OFFSET('Hygiene Data'!$D$11,0,10*ROW('Hygiene Data'!D15))="","",OFFSET('Hygiene Data'!$D$11,0,10*ROW('Hygiene Data'!D15)))</f>
        <v/>
      </c>
      <c r="DP21" s="278" t="str">
        <f ca="true">+IF(OFFSET('Hygiene Data'!$D$12,0,10*ROW('Hygiene Data'!D15))="","",OFFSET('Hygiene Data'!$D$12,0,10*ROW('Hygiene Data'!D15)))</f>
        <v/>
      </c>
      <c r="DQ21" s="278" t="str">
        <f ca="true">+IF(OFFSET('Hygiene Data'!$D$13,0,10*ROW('Hygiene Data'!D15))="","",OFFSET('Hygiene Data'!$D$13,0,10*ROW('Hygiene Data'!D15)))</f>
        <v/>
      </c>
      <c r="DR21" s="278" t="str">
        <f ca="true">+IF(OFFSET('Hygiene Data'!$E$11,0,10*ROW('Hygiene Data'!E15))="","",OFFSET('Hygiene Data'!$E$11,0,10*ROW('Hygiene Data'!E15)))</f>
        <v/>
      </c>
      <c r="DS21" s="278" t="str">
        <f ca="true">+IF(OFFSET('Hygiene Data'!$E$12,0,10*ROW('Hygiene Data'!E15))="","",OFFSET('Hygiene Data'!$E$12,0,10*ROW('Hygiene Data'!E15)))</f>
        <v/>
      </c>
      <c r="DT21" s="278" t="str">
        <f ca="true">+IF(OFFSET('Hygiene Data'!$E$13,0,10*ROW('Hygiene Data'!E15))="","",OFFSET('Hygiene Data'!$E$13,0,10*ROW('Hygiene Data'!E15)))</f>
        <v/>
      </c>
      <c r="DU21" s="278" t="str">
        <f ca="true">+IF(OFFSET('Hygiene Data'!$F$11,0,10*ROW('Hygiene Data'!F15))="","",OFFSET('Hygiene Data'!$F$11,0,10*ROW('Hygiene Data'!F15)))</f>
        <v/>
      </c>
      <c r="DV21" s="278" t="str">
        <f ca="true">+IF(OFFSET('Hygiene Data'!$F$12,0,10*ROW('Hygiene Data'!F15))="","",OFFSET('Hygiene Data'!$F$12,0,10*ROW('Hygiene Data'!F15)))</f>
        <v/>
      </c>
      <c r="DW21" s="278" t="str">
        <f ca="true">+IF(OFFSET('Hygiene Data'!$F$13,0,10*ROW('Hygiene Data'!F15))="","",OFFSET('Hygiene Data'!$F$13,0,10*ROW('Hygiene Data'!F15)))</f>
        <v/>
      </c>
      <c r="DX21" s="278" t="str">
        <f ca="true">+IF(OFFSET('Hygiene Data'!$G$11,0,10*ROW('Hygiene Data'!G15))="","",OFFSET('Hygiene Data'!$G$11,0,10*ROW('Hygiene Data'!G15)))</f>
        <v/>
      </c>
      <c r="DY21" s="278" t="str">
        <f ca="true">+IF(OFFSET('Hygiene Data'!$G$12,0,10*ROW('Hygiene Data'!G15))="","",OFFSET('Hygiene Data'!$G$12,0,10*ROW('Hygiene Data'!G15)))</f>
        <v/>
      </c>
      <c r="DZ21" s="278" t="str">
        <f ca="true">+IF(OFFSET('Hygiene Data'!$G$13,0,10*ROW('Hygiene Data'!G15))="","",OFFSET('Hygiene Data'!$G$13,0,10*ROW('Hygiene Data'!G15)))</f>
        <v/>
      </c>
      <c r="EA21" s="278" t="str">
        <f ca="true">+IF(OFFSET('Hygiene Data'!$H$11,0,10*ROW('Hygiene Data'!H15))="","",OFFSET('Hygiene Data'!$H$11,0,10*ROW('Hygiene Data'!H15)))</f>
        <v/>
      </c>
      <c r="EB21" s="278" t="str">
        <f ca="true">+IF(OFFSET('Hygiene Data'!$H$12,0,10*ROW('Hygiene Data'!H15))="","",OFFSET('Hygiene Data'!$H$12,0,10*ROW('Hygiene Data'!H15)))</f>
        <v/>
      </c>
      <c r="EC21" s="278" t="str">
        <f ca="true">+IF(OFFSET('Hygiene Data'!$H$13,0,10*ROW('Hygiene Data'!H15))="","",OFFSET('Hygiene Data'!$H$13,0,10*ROW('Hygiene Data'!H15)))</f>
        <v/>
      </c>
      <c r="ED21" s="278" t="str">
        <f ca="true">+IF(OFFSET('Hygiene Data'!$I$11,0,10*ROW('Hygiene Data'!I15))="","",OFFSET('Hygiene Data'!$I$11,0,10*ROW('Hygiene Data'!I15)))</f>
        <v/>
      </c>
      <c r="EE21" s="278" t="str">
        <f ca="true">+IF(OFFSET('Hygiene Data'!$I$12,0,10*ROW('Hygiene Data'!I15))="","",OFFSET('Hygiene Data'!$I$12,0,10*ROW('Hygiene Data'!I15)))</f>
        <v/>
      </c>
      <c r="EF21" s="278"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34" t="str">
        <f t="shared" ca="true" si="0"/>
        <v/>
      </c>
      <c r="D22" s="96"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6"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6"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6"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6"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6"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6"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6"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6"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6"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6"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6"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6"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6"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6"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6"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6"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6"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7"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7"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7"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7"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7"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7"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7"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7"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7"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7"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7"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7"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7"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7"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7"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7"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7"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7"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7"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7"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7"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7"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7"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7"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7"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7"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7"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7"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7"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7"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8"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8"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8"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8"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8"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8"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8"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8"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8"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8"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8"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8"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8"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8"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8"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8"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8"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8"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8"/>
      <c r="BS22" s="278" t="str">
        <f ca="true">+IF(OFFSET('Water Data'!$D$27,0,10*ROW('Water Data'!D16))="","",OFFSET('Water Data'!$D$27,0,10*ROW('Water Data'!D16)))</f>
        <v/>
      </c>
      <c r="BT22" s="278" t="str">
        <f ca="true">+IF(OFFSET('Water Data'!$D$28,0,10*ROW('Water Data'!D16))="","",OFFSET('Water Data'!$D$28,0,10*ROW('Water Data'!D16)))</f>
        <v/>
      </c>
      <c r="BU22" s="278" t="str">
        <f ca="true">+IF(OFFSET('Water Data'!$D$29,0,10*ROW('Water Data'!D16))="","",OFFSET('Water Data'!$D$29,0,10*ROW('Water Data'!D16)))</f>
        <v/>
      </c>
      <c r="BV22" s="278" t="str">
        <f ca="true">+IF(OFFSET('Water Data'!$E$27,0,10*ROW('Water Data'!E16))="","",OFFSET('Water Data'!$E$27,0,10*ROW('Water Data'!E16)))</f>
        <v/>
      </c>
      <c r="BW22" s="278" t="str">
        <f ca="true">+IF(OFFSET('Water Data'!$E$28,0,10*ROW('Water Data'!E16))="","",OFFSET('Water Data'!$E$28,0,10*ROW('Water Data'!E16)))</f>
        <v/>
      </c>
      <c r="BX22" s="278" t="str">
        <f ca="true">+IF(OFFSET('Water Data'!$E$29,0,10*ROW('Water Data'!E16))="","",OFFSET('Water Data'!$E$29,0,10*ROW('Water Data'!E16)))</f>
        <v/>
      </c>
      <c r="BY22" s="278" t="str">
        <f ca="true">+IF(OFFSET('Water Data'!$F$27,0,10*ROW('Water Data'!F16))="","",OFFSET('Water Data'!$F$27,0,10*ROW('Water Data'!F16)))</f>
        <v/>
      </c>
      <c r="BZ22" s="278" t="str">
        <f ca="true">+IF(OFFSET('Water Data'!$F$28,0,10*ROW('Water Data'!F16))="","",OFFSET('Water Data'!$F$28,0,10*ROW('Water Data'!F16)))</f>
        <v/>
      </c>
      <c r="CA22" s="278" t="str">
        <f ca="true">+IF(OFFSET('Water Data'!$F$29,0,10*ROW('Water Data'!F16))="","",OFFSET('Water Data'!$F$29,0,10*ROW('Water Data'!F16)))</f>
        <v/>
      </c>
      <c r="CB22" s="278" t="str">
        <f ca="true">+IF(OFFSET('Water Data'!$G$27,0,10*ROW('Water Data'!G16))="","",OFFSET('Water Data'!$G$27,0,10*ROW('Water Data'!G16)))</f>
        <v/>
      </c>
      <c r="CC22" s="278" t="str">
        <f ca="true">+IF(OFFSET('Water Data'!$G$28,0,10*ROW('Water Data'!G16))="","",OFFSET('Water Data'!$G$28,0,10*ROW('Water Data'!G16)))</f>
        <v/>
      </c>
      <c r="CD22" s="278" t="str">
        <f ca="true">+IF(OFFSET('Water Data'!$G$29,0,10*ROW('Water Data'!G16))="","",OFFSET('Water Data'!$G$29,0,10*ROW('Water Data'!G16)))</f>
        <v/>
      </c>
      <c r="CE22" s="278" t="str">
        <f ca="true">+IF(OFFSET('Water Data'!$H$27,0,10*ROW('Water Data'!H16))="","",OFFSET('Water Data'!$H$27,0,10*ROW('Water Data'!H16)))</f>
        <v/>
      </c>
      <c r="CF22" s="278" t="str">
        <f ca="true">+IF(OFFSET('Water Data'!$H$28,0,10*ROW('Water Data'!H16))="","",OFFSET('Water Data'!$H$28,0,10*ROW('Water Data'!H16)))</f>
        <v/>
      </c>
      <c r="CG22" s="278" t="str">
        <f ca="true">+IF(OFFSET('Water Data'!$H$29,0,10*ROW('Water Data'!H16))="","",OFFSET('Water Data'!$H$29,0,10*ROW('Water Data'!H16)))</f>
        <v/>
      </c>
      <c r="CH22" s="278" t="str">
        <f ca="true">+IF(OFFSET('Water Data'!$I$27,0,10*ROW('Water Data'!I16))="","",OFFSET('Water Data'!$I$27,0,10*ROW('Water Data'!I16)))</f>
        <v/>
      </c>
      <c r="CI22" s="278" t="str">
        <f ca="true">+IF(OFFSET('Water Data'!$I$28,0,10*ROW('Water Data'!I16))="","",OFFSET('Water Data'!$I$28,0,10*ROW('Water Data'!I16)))</f>
        <v/>
      </c>
      <c r="CJ22" s="278" t="str">
        <f ca="true">+IF(OFFSET('Water Data'!$I$29,0,10*ROW('Water Data'!I16))="","",OFFSET('Water Data'!$I$29,0,10*ROW('Water Data'!I16)))</f>
        <v/>
      </c>
      <c r="CK22" s="278" t="str">
        <f ca="true">+IF(OFFSET('Sanitation Data'!$D$28,0,10*ROW('Sanitation Data'!D16))="","",OFFSET('Sanitation Data'!$D$28,0,10*ROW('Sanitation Data'!D16)))</f>
        <v/>
      </c>
      <c r="CL22" s="278" t="str">
        <f ca="true">+IF(OFFSET('Sanitation Data'!$D$29,0,10*ROW('Sanitation Data'!D16))="","",OFFSET('Sanitation Data'!$D$29,0,10*ROW('Sanitation Data'!D16)))</f>
        <v/>
      </c>
      <c r="CM22" s="278" t="str">
        <f ca="true">+IF(OFFSET('Sanitation Data'!$D$30,0,10*ROW('Sanitation Data'!D16))="","",OFFSET('Sanitation Data'!$D$30,0,10*ROW('Sanitation Data'!D16)))</f>
        <v/>
      </c>
      <c r="CN22" s="278" t="str">
        <f ca="true">+IF(OFFSET('Sanitation Data'!$D$31,0,10*ROW('Sanitation Data'!D16))="","",OFFSET('Sanitation Data'!$D$31,0,10*ROW('Sanitation Data'!D16)))</f>
        <v/>
      </c>
      <c r="CO22" s="278" t="str">
        <f ca="true">+IF(OFFSET('Sanitation Data'!$D$32,0,10*ROW('Sanitation Data'!D16))="","",OFFSET('Sanitation Data'!$D$32,0,10*ROW('Sanitation Data'!D16)))</f>
        <v/>
      </c>
      <c r="CP22" s="278" t="str">
        <f ca="true">+IF(OFFSET('Sanitation Data'!$E$28,0,10*ROW('Sanitation Data'!E16))="","",OFFSET('Sanitation Data'!$E$28,0,10*ROW('Sanitation Data'!E16)))</f>
        <v/>
      </c>
      <c r="CQ22" s="278" t="str">
        <f ca="true">+IF(OFFSET('Sanitation Data'!$E$29,0,10*ROW('Sanitation Data'!E16))="","",OFFSET('Sanitation Data'!$E$29,0,10*ROW('Sanitation Data'!E16)))</f>
        <v/>
      </c>
      <c r="CR22" s="278" t="str">
        <f ca="true">+IF(OFFSET('Sanitation Data'!$E$30,0,10*ROW('Sanitation Data'!E16))="","",OFFSET('Sanitation Data'!$E$30,0,10*ROW('Sanitation Data'!E16)))</f>
        <v/>
      </c>
      <c r="CS22" s="278" t="str">
        <f ca="true">+IF(OFFSET('Sanitation Data'!$E$31,0,10*ROW('Sanitation Data'!E16))="","",OFFSET('Sanitation Data'!$E$31,0,10*ROW('Sanitation Data'!E16)))</f>
        <v/>
      </c>
      <c r="CT22" s="278" t="str">
        <f ca="true">+IF(OFFSET('Sanitation Data'!$E$32,0,10*ROW('Sanitation Data'!E16))="","",OFFSET('Sanitation Data'!$E$32,0,10*ROW('Sanitation Data'!E16)))</f>
        <v/>
      </c>
      <c r="CU22" s="278" t="str">
        <f ca="true">+IF(OFFSET('Sanitation Data'!$F$28,0,10*ROW('Sanitation Data'!F16))="","",OFFSET('Sanitation Data'!$F$28,0,10*ROW('Sanitation Data'!F16)))</f>
        <v/>
      </c>
      <c r="CV22" s="278" t="str">
        <f ca="true">+IF(OFFSET('Sanitation Data'!$F$29,0,10*ROW('Sanitation Data'!F16))="","",OFFSET('Sanitation Data'!$F$29,0,10*ROW('Sanitation Data'!F16)))</f>
        <v/>
      </c>
      <c r="CW22" s="278" t="str">
        <f ca="true">+IF(OFFSET('Sanitation Data'!$F$30,0,10*ROW('Sanitation Data'!F16))="","",OFFSET('Sanitation Data'!$F$30,0,10*ROW('Sanitation Data'!F16)))</f>
        <v/>
      </c>
      <c r="CX22" s="278" t="str">
        <f ca="true">+IF(OFFSET('Sanitation Data'!$F$31,0,10*ROW('Sanitation Data'!F16))="","",OFFSET('Sanitation Data'!$F$31,0,10*ROW('Sanitation Data'!F16)))</f>
        <v/>
      </c>
      <c r="CY22" s="278" t="str">
        <f ca="true">+IF(OFFSET('Sanitation Data'!$F$32,0,10*ROW('Sanitation Data'!F16))="","",OFFSET('Sanitation Data'!$F$32,0,10*ROW('Sanitation Data'!F16)))</f>
        <v/>
      </c>
      <c r="CZ22" s="278" t="str">
        <f ca="true">+IF(OFFSET('Sanitation Data'!$G$28,0,10*ROW('Sanitation Data'!G16))="","",OFFSET('Sanitation Data'!$G$28,0,10*ROW('Sanitation Data'!G16)))</f>
        <v/>
      </c>
      <c r="DA22" s="278" t="str">
        <f ca="true">+IF(OFFSET('Sanitation Data'!$G$29,0,10*ROW('Sanitation Data'!G16))="","",OFFSET('Sanitation Data'!$G$29,0,10*ROW('Sanitation Data'!G16)))</f>
        <v/>
      </c>
      <c r="DB22" s="278" t="str">
        <f ca="true">+IF(OFFSET('Sanitation Data'!$G$30,0,10*ROW('Sanitation Data'!G16))="","",OFFSET('Sanitation Data'!$G$30,0,10*ROW('Sanitation Data'!G16)))</f>
        <v/>
      </c>
      <c r="DC22" s="278" t="str">
        <f ca="true">+IF(OFFSET('Sanitation Data'!$G$31,0,10*ROW('Sanitation Data'!G16))="","",OFFSET('Sanitation Data'!$G$31,0,10*ROW('Sanitation Data'!G16)))</f>
        <v/>
      </c>
      <c r="DD22" s="278" t="str">
        <f ca="true">+IF(OFFSET('Sanitation Data'!$G$32,0,10*ROW('Sanitation Data'!G16))="","",OFFSET('Sanitation Data'!$G$32,0,10*ROW('Sanitation Data'!G16)))</f>
        <v/>
      </c>
      <c r="DE22" s="278" t="str">
        <f ca="true">+IF(OFFSET('Sanitation Data'!$H$28,0,10*ROW('Sanitation Data'!H16))="","",OFFSET('Sanitation Data'!$H$28,0,10*ROW('Sanitation Data'!H16)))</f>
        <v/>
      </c>
      <c r="DF22" s="278" t="str">
        <f ca="true">+IF(OFFSET('Sanitation Data'!$H$29,0,10*ROW('Sanitation Data'!H16))="","",OFFSET('Sanitation Data'!$H$29,0,10*ROW('Sanitation Data'!H16)))</f>
        <v/>
      </c>
      <c r="DG22" s="278" t="str">
        <f ca="true">+IF(OFFSET('Sanitation Data'!$H$30,0,10*ROW('Sanitation Data'!H16))="","",OFFSET('Sanitation Data'!$H$30,0,10*ROW('Sanitation Data'!H16)))</f>
        <v/>
      </c>
      <c r="DH22" s="278" t="str">
        <f ca="true">+IF(OFFSET('Sanitation Data'!$H$31,0,10*ROW('Sanitation Data'!H16))="","",OFFSET('Sanitation Data'!$H$31,0,10*ROW('Sanitation Data'!H16)))</f>
        <v/>
      </c>
      <c r="DI22" s="278" t="str">
        <f ca="true">+IF(OFFSET('Sanitation Data'!$H$32,0,10*ROW('Sanitation Data'!H16))="","",OFFSET('Sanitation Data'!$H$32,0,10*ROW('Sanitation Data'!H16)))</f>
        <v/>
      </c>
      <c r="DJ22" s="278" t="str">
        <f ca="true">+IF(OFFSET('Sanitation Data'!$I$28,0,10*ROW('Sanitation Data'!I16))="","",OFFSET('Sanitation Data'!$I$28,0,10*ROW('Sanitation Data'!I16)))</f>
        <v/>
      </c>
      <c r="DK22" s="278" t="str">
        <f ca="true">+IF(OFFSET('Sanitation Data'!$I$29,0,10*ROW('Sanitation Data'!I16))="","",OFFSET('Sanitation Data'!$I$29,0,10*ROW('Sanitation Data'!I16)))</f>
        <v/>
      </c>
      <c r="DL22" s="278" t="str">
        <f ca="true">+IF(OFFSET('Sanitation Data'!$I$30,0,10*ROW('Sanitation Data'!I16))="","",OFFSET('Sanitation Data'!$I$30,0,10*ROW('Sanitation Data'!I16)))</f>
        <v/>
      </c>
      <c r="DM22" s="278" t="str">
        <f ca="true">+IF(OFFSET('Sanitation Data'!$I$31,0,10*ROW('Sanitation Data'!I16))="","",OFFSET('Sanitation Data'!$I$31,0,10*ROW('Sanitation Data'!I16)))</f>
        <v/>
      </c>
      <c r="DN22" s="278" t="str">
        <f ca="true">+IF(OFFSET('Sanitation Data'!$I$32,0,10*ROW('Sanitation Data'!I16))="","",OFFSET('Sanitation Data'!$I$32,0,10*ROW('Sanitation Data'!I16)))</f>
        <v/>
      </c>
      <c r="DO22" s="278" t="str">
        <f ca="true">+IF(OFFSET('Hygiene Data'!$D$11,0,10*ROW('Hygiene Data'!D16))="","",OFFSET('Hygiene Data'!$D$11,0,10*ROW('Hygiene Data'!D16)))</f>
        <v/>
      </c>
      <c r="DP22" s="278" t="str">
        <f ca="true">+IF(OFFSET('Hygiene Data'!$D$12,0,10*ROW('Hygiene Data'!D16))="","",OFFSET('Hygiene Data'!$D$12,0,10*ROW('Hygiene Data'!D16)))</f>
        <v/>
      </c>
      <c r="DQ22" s="278" t="str">
        <f ca="true">+IF(OFFSET('Hygiene Data'!$D$13,0,10*ROW('Hygiene Data'!D16))="","",OFFSET('Hygiene Data'!$D$13,0,10*ROW('Hygiene Data'!D16)))</f>
        <v/>
      </c>
      <c r="DR22" s="278" t="str">
        <f ca="true">+IF(OFFSET('Hygiene Data'!$E$11,0,10*ROW('Hygiene Data'!E16))="","",OFFSET('Hygiene Data'!$E$11,0,10*ROW('Hygiene Data'!E16)))</f>
        <v/>
      </c>
      <c r="DS22" s="278" t="str">
        <f ca="true">+IF(OFFSET('Hygiene Data'!$E$12,0,10*ROW('Hygiene Data'!E16))="","",OFFSET('Hygiene Data'!$E$12,0,10*ROW('Hygiene Data'!E16)))</f>
        <v/>
      </c>
      <c r="DT22" s="278" t="str">
        <f ca="true">+IF(OFFSET('Hygiene Data'!$E$13,0,10*ROW('Hygiene Data'!E16))="","",OFFSET('Hygiene Data'!$E$13,0,10*ROW('Hygiene Data'!E16)))</f>
        <v/>
      </c>
      <c r="DU22" s="278" t="str">
        <f ca="true">+IF(OFFSET('Hygiene Data'!$F$11,0,10*ROW('Hygiene Data'!F16))="","",OFFSET('Hygiene Data'!$F$11,0,10*ROW('Hygiene Data'!F16)))</f>
        <v/>
      </c>
      <c r="DV22" s="278" t="str">
        <f ca="true">+IF(OFFSET('Hygiene Data'!$F$12,0,10*ROW('Hygiene Data'!F16))="","",OFFSET('Hygiene Data'!$F$12,0,10*ROW('Hygiene Data'!F16)))</f>
        <v/>
      </c>
      <c r="DW22" s="278" t="str">
        <f ca="true">+IF(OFFSET('Hygiene Data'!$F$13,0,10*ROW('Hygiene Data'!F16))="","",OFFSET('Hygiene Data'!$F$13,0,10*ROW('Hygiene Data'!F16)))</f>
        <v/>
      </c>
      <c r="DX22" s="278" t="str">
        <f ca="true">+IF(OFFSET('Hygiene Data'!$G$11,0,10*ROW('Hygiene Data'!G16))="","",OFFSET('Hygiene Data'!$G$11,0,10*ROW('Hygiene Data'!G16)))</f>
        <v/>
      </c>
      <c r="DY22" s="278" t="str">
        <f ca="true">+IF(OFFSET('Hygiene Data'!$G$12,0,10*ROW('Hygiene Data'!G16))="","",OFFSET('Hygiene Data'!$G$12,0,10*ROW('Hygiene Data'!G16)))</f>
        <v/>
      </c>
      <c r="DZ22" s="278" t="str">
        <f ca="true">+IF(OFFSET('Hygiene Data'!$G$13,0,10*ROW('Hygiene Data'!G16))="","",OFFSET('Hygiene Data'!$G$13,0,10*ROW('Hygiene Data'!G16)))</f>
        <v/>
      </c>
      <c r="EA22" s="278" t="str">
        <f ca="true">+IF(OFFSET('Hygiene Data'!$H$11,0,10*ROW('Hygiene Data'!H16))="","",OFFSET('Hygiene Data'!$H$11,0,10*ROW('Hygiene Data'!H16)))</f>
        <v/>
      </c>
      <c r="EB22" s="278" t="str">
        <f ca="true">+IF(OFFSET('Hygiene Data'!$H$12,0,10*ROW('Hygiene Data'!H16))="","",OFFSET('Hygiene Data'!$H$12,0,10*ROW('Hygiene Data'!H16)))</f>
        <v/>
      </c>
      <c r="EC22" s="278" t="str">
        <f ca="true">+IF(OFFSET('Hygiene Data'!$H$13,0,10*ROW('Hygiene Data'!H16))="","",OFFSET('Hygiene Data'!$H$13,0,10*ROW('Hygiene Data'!H16)))</f>
        <v/>
      </c>
      <c r="ED22" s="278" t="str">
        <f ca="true">+IF(OFFSET('Hygiene Data'!$I$11,0,10*ROW('Hygiene Data'!I16))="","",OFFSET('Hygiene Data'!$I$11,0,10*ROW('Hygiene Data'!I16)))</f>
        <v/>
      </c>
      <c r="EE22" s="278" t="str">
        <f ca="true">+IF(OFFSET('Hygiene Data'!$I$12,0,10*ROW('Hygiene Data'!I16))="","",OFFSET('Hygiene Data'!$I$12,0,10*ROW('Hygiene Data'!I16)))</f>
        <v/>
      </c>
      <c r="EF22" s="278"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34" t="str">
        <f t="shared" ca="true" si="0"/>
        <v/>
      </c>
      <c r="D23" s="96"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6"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6"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6"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6"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6"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6"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6"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6"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6"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6"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6"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6"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6"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6"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6"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6"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6"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7"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7"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7"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7"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7"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7"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7"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7"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7"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7"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7"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7"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7"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7"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7"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7"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7"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7"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7"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7"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7"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7"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7"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7"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7"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7"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7"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7"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7"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7"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8"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8"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8"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8"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8"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8"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8"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8"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8"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8"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8"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8"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8"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8"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8"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8"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8"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8"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8"/>
      <c r="BS23" s="278" t="str">
        <f ca="true">+IF(OFFSET('Water Data'!$D$27,0,10*ROW('Water Data'!D17))="","",OFFSET('Water Data'!$D$27,0,10*ROW('Water Data'!D17)))</f>
        <v/>
      </c>
      <c r="BT23" s="278" t="str">
        <f ca="true">+IF(OFFSET('Water Data'!$D$28,0,10*ROW('Water Data'!D17))="","",OFFSET('Water Data'!$D$28,0,10*ROW('Water Data'!D17)))</f>
        <v/>
      </c>
      <c r="BU23" s="278" t="str">
        <f ca="true">+IF(OFFSET('Water Data'!$D$29,0,10*ROW('Water Data'!D17))="","",OFFSET('Water Data'!$D$29,0,10*ROW('Water Data'!D17)))</f>
        <v/>
      </c>
      <c r="BV23" s="278" t="str">
        <f ca="true">+IF(OFFSET('Water Data'!$E$27,0,10*ROW('Water Data'!E17))="","",OFFSET('Water Data'!$E$27,0,10*ROW('Water Data'!E17)))</f>
        <v/>
      </c>
      <c r="BW23" s="278" t="str">
        <f ca="true">+IF(OFFSET('Water Data'!$E$28,0,10*ROW('Water Data'!E17))="","",OFFSET('Water Data'!$E$28,0,10*ROW('Water Data'!E17)))</f>
        <v/>
      </c>
      <c r="BX23" s="278" t="str">
        <f ca="true">+IF(OFFSET('Water Data'!$E$29,0,10*ROW('Water Data'!E17))="","",OFFSET('Water Data'!$E$29,0,10*ROW('Water Data'!E17)))</f>
        <v/>
      </c>
      <c r="BY23" s="278" t="str">
        <f ca="true">+IF(OFFSET('Water Data'!$F$27,0,10*ROW('Water Data'!F17))="","",OFFSET('Water Data'!$F$27,0,10*ROW('Water Data'!F17)))</f>
        <v/>
      </c>
      <c r="BZ23" s="278" t="str">
        <f ca="true">+IF(OFFSET('Water Data'!$F$28,0,10*ROW('Water Data'!F17))="","",OFFSET('Water Data'!$F$28,0,10*ROW('Water Data'!F17)))</f>
        <v/>
      </c>
      <c r="CA23" s="278" t="str">
        <f ca="true">+IF(OFFSET('Water Data'!$F$29,0,10*ROW('Water Data'!F17))="","",OFFSET('Water Data'!$F$29,0,10*ROW('Water Data'!F17)))</f>
        <v/>
      </c>
      <c r="CB23" s="278" t="str">
        <f ca="true">+IF(OFFSET('Water Data'!$G$27,0,10*ROW('Water Data'!G17))="","",OFFSET('Water Data'!$G$27,0,10*ROW('Water Data'!G17)))</f>
        <v/>
      </c>
      <c r="CC23" s="278" t="str">
        <f ca="true">+IF(OFFSET('Water Data'!$G$28,0,10*ROW('Water Data'!G17))="","",OFFSET('Water Data'!$G$28,0,10*ROW('Water Data'!G17)))</f>
        <v/>
      </c>
      <c r="CD23" s="278" t="str">
        <f ca="true">+IF(OFFSET('Water Data'!$G$29,0,10*ROW('Water Data'!G17))="","",OFFSET('Water Data'!$G$29,0,10*ROW('Water Data'!G17)))</f>
        <v/>
      </c>
      <c r="CE23" s="278" t="str">
        <f ca="true">+IF(OFFSET('Water Data'!$H$27,0,10*ROW('Water Data'!H17))="","",OFFSET('Water Data'!$H$27,0,10*ROW('Water Data'!H17)))</f>
        <v/>
      </c>
      <c r="CF23" s="278" t="str">
        <f ca="true">+IF(OFFSET('Water Data'!$H$28,0,10*ROW('Water Data'!H17))="","",OFFSET('Water Data'!$H$28,0,10*ROW('Water Data'!H17)))</f>
        <v/>
      </c>
      <c r="CG23" s="278" t="str">
        <f ca="true">+IF(OFFSET('Water Data'!$H$29,0,10*ROW('Water Data'!H17))="","",OFFSET('Water Data'!$H$29,0,10*ROW('Water Data'!H17)))</f>
        <v/>
      </c>
      <c r="CH23" s="278" t="str">
        <f ca="true">+IF(OFFSET('Water Data'!$I$27,0,10*ROW('Water Data'!I17))="","",OFFSET('Water Data'!$I$27,0,10*ROW('Water Data'!I17)))</f>
        <v/>
      </c>
      <c r="CI23" s="278" t="str">
        <f ca="true">+IF(OFFSET('Water Data'!$I$28,0,10*ROW('Water Data'!I17))="","",OFFSET('Water Data'!$I$28,0,10*ROW('Water Data'!I17)))</f>
        <v/>
      </c>
      <c r="CJ23" s="278" t="str">
        <f ca="true">+IF(OFFSET('Water Data'!$I$29,0,10*ROW('Water Data'!I17))="","",OFFSET('Water Data'!$I$29,0,10*ROW('Water Data'!I17)))</f>
        <v/>
      </c>
      <c r="CK23" s="278" t="str">
        <f ca="true">+IF(OFFSET('Sanitation Data'!$D$28,0,10*ROW('Sanitation Data'!D17))="","",OFFSET('Sanitation Data'!$D$28,0,10*ROW('Sanitation Data'!D17)))</f>
        <v/>
      </c>
      <c r="CL23" s="278" t="str">
        <f ca="true">+IF(OFFSET('Sanitation Data'!$D$29,0,10*ROW('Sanitation Data'!D17))="","",OFFSET('Sanitation Data'!$D$29,0,10*ROW('Sanitation Data'!D17)))</f>
        <v/>
      </c>
      <c r="CM23" s="278" t="str">
        <f ca="true">+IF(OFFSET('Sanitation Data'!$D$30,0,10*ROW('Sanitation Data'!D17))="","",OFFSET('Sanitation Data'!$D$30,0,10*ROW('Sanitation Data'!D17)))</f>
        <v/>
      </c>
      <c r="CN23" s="278" t="str">
        <f ca="true">+IF(OFFSET('Sanitation Data'!$D$31,0,10*ROW('Sanitation Data'!D17))="","",OFFSET('Sanitation Data'!$D$31,0,10*ROW('Sanitation Data'!D17)))</f>
        <v/>
      </c>
      <c r="CO23" s="278" t="str">
        <f ca="true">+IF(OFFSET('Sanitation Data'!$D$32,0,10*ROW('Sanitation Data'!D17))="","",OFFSET('Sanitation Data'!$D$32,0,10*ROW('Sanitation Data'!D17)))</f>
        <v/>
      </c>
      <c r="CP23" s="278" t="str">
        <f ca="true">+IF(OFFSET('Sanitation Data'!$E$28,0,10*ROW('Sanitation Data'!E17))="","",OFFSET('Sanitation Data'!$E$28,0,10*ROW('Sanitation Data'!E17)))</f>
        <v/>
      </c>
      <c r="CQ23" s="278" t="str">
        <f ca="true">+IF(OFFSET('Sanitation Data'!$E$29,0,10*ROW('Sanitation Data'!E17))="","",OFFSET('Sanitation Data'!$E$29,0,10*ROW('Sanitation Data'!E17)))</f>
        <v/>
      </c>
      <c r="CR23" s="278" t="str">
        <f ca="true">+IF(OFFSET('Sanitation Data'!$E$30,0,10*ROW('Sanitation Data'!E17))="","",OFFSET('Sanitation Data'!$E$30,0,10*ROW('Sanitation Data'!E17)))</f>
        <v/>
      </c>
      <c r="CS23" s="278" t="str">
        <f ca="true">+IF(OFFSET('Sanitation Data'!$E$31,0,10*ROW('Sanitation Data'!E17))="","",OFFSET('Sanitation Data'!$E$31,0,10*ROW('Sanitation Data'!E17)))</f>
        <v/>
      </c>
      <c r="CT23" s="278" t="str">
        <f ca="true">+IF(OFFSET('Sanitation Data'!$E$32,0,10*ROW('Sanitation Data'!E17))="","",OFFSET('Sanitation Data'!$E$32,0,10*ROW('Sanitation Data'!E17)))</f>
        <v/>
      </c>
      <c r="CU23" s="278" t="str">
        <f ca="true">+IF(OFFSET('Sanitation Data'!$F$28,0,10*ROW('Sanitation Data'!F17))="","",OFFSET('Sanitation Data'!$F$28,0,10*ROW('Sanitation Data'!F17)))</f>
        <v/>
      </c>
      <c r="CV23" s="278" t="str">
        <f ca="true">+IF(OFFSET('Sanitation Data'!$F$29,0,10*ROW('Sanitation Data'!F17))="","",OFFSET('Sanitation Data'!$F$29,0,10*ROW('Sanitation Data'!F17)))</f>
        <v/>
      </c>
      <c r="CW23" s="278" t="str">
        <f ca="true">+IF(OFFSET('Sanitation Data'!$F$30,0,10*ROW('Sanitation Data'!F17))="","",OFFSET('Sanitation Data'!$F$30,0,10*ROW('Sanitation Data'!F17)))</f>
        <v/>
      </c>
      <c r="CX23" s="278" t="str">
        <f ca="true">+IF(OFFSET('Sanitation Data'!$F$31,0,10*ROW('Sanitation Data'!F17))="","",OFFSET('Sanitation Data'!$F$31,0,10*ROW('Sanitation Data'!F17)))</f>
        <v/>
      </c>
      <c r="CY23" s="278" t="str">
        <f ca="true">+IF(OFFSET('Sanitation Data'!$F$32,0,10*ROW('Sanitation Data'!F17))="","",OFFSET('Sanitation Data'!$F$32,0,10*ROW('Sanitation Data'!F17)))</f>
        <v/>
      </c>
      <c r="CZ23" s="278" t="str">
        <f ca="true">+IF(OFFSET('Sanitation Data'!$G$28,0,10*ROW('Sanitation Data'!G17))="","",OFFSET('Sanitation Data'!$G$28,0,10*ROW('Sanitation Data'!G17)))</f>
        <v/>
      </c>
      <c r="DA23" s="278" t="str">
        <f ca="true">+IF(OFFSET('Sanitation Data'!$G$29,0,10*ROW('Sanitation Data'!G17))="","",OFFSET('Sanitation Data'!$G$29,0,10*ROW('Sanitation Data'!G17)))</f>
        <v/>
      </c>
      <c r="DB23" s="278" t="str">
        <f ca="true">+IF(OFFSET('Sanitation Data'!$G$30,0,10*ROW('Sanitation Data'!G17))="","",OFFSET('Sanitation Data'!$G$30,0,10*ROW('Sanitation Data'!G17)))</f>
        <v/>
      </c>
      <c r="DC23" s="278" t="str">
        <f ca="true">+IF(OFFSET('Sanitation Data'!$G$31,0,10*ROW('Sanitation Data'!G17))="","",OFFSET('Sanitation Data'!$G$31,0,10*ROW('Sanitation Data'!G17)))</f>
        <v/>
      </c>
      <c r="DD23" s="278" t="str">
        <f ca="true">+IF(OFFSET('Sanitation Data'!$G$32,0,10*ROW('Sanitation Data'!G17))="","",OFFSET('Sanitation Data'!$G$32,0,10*ROW('Sanitation Data'!G17)))</f>
        <v/>
      </c>
      <c r="DE23" s="278" t="str">
        <f ca="true">+IF(OFFSET('Sanitation Data'!$H$28,0,10*ROW('Sanitation Data'!H17))="","",OFFSET('Sanitation Data'!$H$28,0,10*ROW('Sanitation Data'!H17)))</f>
        <v/>
      </c>
      <c r="DF23" s="278" t="str">
        <f ca="true">+IF(OFFSET('Sanitation Data'!$H$29,0,10*ROW('Sanitation Data'!H17))="","",OFFSET('Sanitation Data'!$H$29,0,10*ROW('Sanitation Data'!H17)))</f>
        <v/>
      </c>
      <c r="DG23" s="278" t="str">
        <f ca="true">+IF(OFFSET('Sanitation Data'!$H$30,0,10*ROW('Sanitation Data'!H17))="","",OFFSET('Sanitation Data'!$H$30,0,10*ROW('Sanitation Data'!H17)))</f>
        <v/>
      </c>
      <c r="DH23" s="278" t="str">
        <f ca="true">+IF(OFFSET('Sanitation Data'!$H$31,0,10*ROW('Sanitation Data'!H17))="","",OFFSET('Sanitation Data'!$H$31,0,10*ROW('Sanitation Data'!H17)))</f>
        <v/>
      </c>
      <c r="DI23" s="278" t="str">
        <f ca="true">+IF(OFFSET('Sanitation Data'!$H$32,0,10*ROW('Sanitation Data'!H17))="","",OFFSET('Sanitation Data'!$H$32,0,10*ROW('Sanitation Data'!H17)))</f>
        <v/>
      </c>
      <c r="DJ23" s="278" t="str">
        <f ca="true">+IF(OFFSET('Sanitation Data'!$I$28,0,10*ROW('Sanitation Data'!I17))="","",OFFSET('Sanitation Data'!$I$28,0,10*ROW('Sanitation Data'!I17)))</f>
        <v/>
      </c>
      <c r="DK23" s="278" t="str">
        <f ca="true">+IF(OFFSET('Sanitation Data'!$I$29,0,10*ROW('Sanitation Data'!I17))="","",OFFSET('Sanitation Data'!$I$29,0,10*ROW('Sanitation Data'!I17)))</f>
        <v/>
      </c>
      <c r="DL23" s="278" t="str">
        <f ca="true">+IF(OFFSET('Sanitation Data'!$I$30,0,10*ROW('Sanitation Data'!I17))="","",OFFSET('Sanitation Data'!$I$30,0,10*ROW('Sanitation Data'!I17)))</f>
        <v/>
      </c>
      <c r="DM23" s="278" t="str">
        <f ca="true">+IF(OFFSET('Sanitation Data'!$I$31,0,10*ROW('Sanitation Data'!I17))="","",OFFSET('Sanitation Data'!$I$31,0,10*ROW('Sanitation Data'!I17)))</f>
        <v/>
      </c>
      <c r="DN23" s="278" t="str">
        <f ca="true">+IF(OFFSET('Sanitation Data'!$I$32,0,10*ROW('Sanitation Data'!I17))="","",OFFSET('Sanitation Data'!$I$32,0,10*ROW('Sanitation Data'!I17)))</f>
        <v/>
      </c>
      <c r="DO23" s="278" t="str">
        <f ca="true">+IF(OFFSET('Hygiene Data'!$D$11,0,10*ROW('Hygiene Data'!D17))="","",OFFSET('Hygiene Data'!$D$11,0,10*ROW('Hygiene Data'!D17)))</f>
        <v/>
      </c>
      <c r="DP23" s="278" t="str">
        <f ca="true">+IF(OFFSET('Hygiene Data'!$D$12,0,10*ROW('Hygiene Data'!D17))="","",OFFSET('Hygiene Data'!$D$12,0,10*ROW('Hygiene Data'!D17)))</f>
        <v/>
      </c>
      <c r="DQ23" s="278" t="str">
        <f ca="true">+IF(OFFSET('Hygiene Data'!$D$13,0,10*ROW('Hygiene Data'!D17))="","",OFFSET('Hygiene Data'!$D$13,0,10*ROW('Hygiene Data'!D17)))</f>
        <v/>
      </c>
      <c r="DR23" s="278" t="str">
        <f ca="true">+IF(OFFSET('Hygiene Data'!$E$11,0,10*ROW('Hygiene Data'!E17))="","",OFFSET('Hygiene Data'!$E$11,0,10*ROW('Hygiene Data'!E17)))</f>
        <v/>
      </c>
      <c r="DS23" s="278" t="str">
        <f ca="true">+IF(OFFSET('Hygiene Data'!$E$12,0,10*ROW('Hygiene Data'!E17))="","",OFFSET('Hygiene Data'!$E$12,0,10*ROW('Hygiene Data'!E17)))</f>
        <v/>
      </c>
      <c r="DT23" s="278" t="str">
        <f ca="true">+IF(OFFSET('Hygiene Data'!$E$13,0,10*ROW('Hygiene Data'!E17))="","",OFFSET('Hygiene Data'!$E$13,0,10*ROW('Hygiene Data'!E17)))</f>
        <v/>
      </c>
      <c r="DU23" s="278" t="str">
        <f ca="true">+IF(OFFSET('Hygiene Data'!$F$11,0,10*ROW('Hygiene Data'!F17))="","",OFFSET('Hygiene Data'!$F$11,0,10*ROW('Hygiene Data'!F17)))</f>
        <v/>
      </c>
      <c r="DV23" s="278" t="str">
        <f ca="true">+IF(OFFSET('Hygiene Data'!$F$12,0,10*ROW('Hygiene Data'!F17))="","",OFFSET('Hygiene Data'!$F$12,0,10*ROW('Hygiene Data'!F17)))</f>
        <v/>
      </c>
      <c r="DW23" s="278" t="str">
        <f ca="true">+IF(OFFSET('Hygiene Data'!$F$13,0,10*ROW('Hygiene Data'!F17))="","",OFFSET('Hygiene Data'!$F$13,0,10*ROW('Hygiene Data'!F17)))</f>
        <v/>
      </c>
      <c r="DX23" s="278" t="str">
        <f ca="true">+IF(OFFSET('Hygiene Data'!$G$11,0,10*ROW('Hygiene Data'!G17))="","",OFFSET('Hygiene Data'!$G$11,0,10*ROW('Hygiene Data'!G17)))</f>
        <v/>
      </c>
      <c r="DY23" s="278" t="str">
        <f ca="true">+IF(OFFSET('Hygiene Data'!$G$12,0,10*ROW('Hygiene Data'!G17))="","",OFFSET('Hygiene Data'!$G$12,0,10*ROW('Hygiene Data'!G17)))</f>
        <v/>
      </c>
      <c r="DZ23" s="278" t="str">
        <f ca="true">+IF(OFFSET('Hygiene Data'!$G$13,0,10*ROW('Hygiene Data'!G17))="","",OFFSET('Hygiene Data'!$G$13,0,10*ROW('Hygiene Data'!G17)))</f>
        <v/>
      </c>
      <c r="EA23" s="278" t="str">
        <f ca="true">+IF(OFFSET('Hygiene Data'!$H$11,0,10*ROW('Hygiene Data'!H17))="","",OFFSET('Hygiene Data'!$H$11,0,10*ROW('Hygiene Data'!H17)))</f>
        <v/>
      </c>
      <c r="EB23" s="278" t="str">
        <f ca="true">+IF(OFFSET('Hygiene Data'!$H$12,0,10*ROW('Hygiene Data'!H17))="","",OFFSET('Hygiene Data'!$H$12,0,10*ROW('Hygiene Data'!H17)))</f>
        <v/>
      </c>
      <c r="EC23" s="278" t="str">
        <f ca="true">+IF(OFFSET('Hygiene Data'!$H$13,0,10*ROW('Hygiene Data'!H17))="","",OFFSET('Hygiene Data'!$H$13,0,10*ROW('Hygiene Data'!H17)))</f>
        <v/>
      </c>
      <c r="ED23" s="278" t="str">
        <f ca="true">+IF(OFFSET('Hygiene Data'!$I$11,0,10*ROW('Hygiene Data'!I17))="","",OFFSET('Hygiene Data'!$I$11,0,10*ROW('Hygiene Data'!I17)))</f>
        <v/>
      </c>
      <c r="EE23" s="278" t="str">
        <f ca="true">+IF(OFFSET('Hygiene Data'!$I$12,0,10*ROW('Hygiene Data'!I17))="","",OFFSET('Hygiene Data'!$I$12,0,10*ROW('Hygiene Data'!I17)))</f>
        <v/>
      </c>
      <c r="EF23" s="278"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34" t="str">
        <f t="shared" ca="true" si="0"/>
        <v/>
      </c>
      <c r="D24" s="96"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6"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6"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6"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6"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6"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6"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6"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6"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6"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6"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6"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6"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6"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6"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6"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6"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6"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7"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7"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7"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7"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7"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7"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7"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7"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7"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7"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7"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7"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7"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7"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7"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7"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7"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7"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7"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7"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7"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7"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7"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7"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7"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7"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7"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7"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7"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7"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8"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8"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8"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8"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8"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8"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8"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8"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8"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8"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8"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8"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8"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8"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8"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8"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8"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8"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8"/>
      <c r="BS24" s="278" t="str">
        <f ca="true">+IF(OFFSET('Water Data'!$D$27,0,10*ROW('Water Data'!D18))="","",OFFSET('Water Data'!$D$27,0,10*ROW('Water Data'!D18)))</f>
        <v/>
      </c>
      <c r="BT24" s="278" t="str">
        <f ca="true">+IF(OFFSET('Water Data'!$D$28,0,10*ROW('Water Data'!D18))="","",OFFSET('Water Data'!$D$28,0,10*ROW('Water Data'!D18)))</f>
        <v/>
      </c>
      <c r="BU24" s="278" t="str">
        <f ca="true">+IF(OFFSET('Water Data'!$D$29,0,10*ROW('Water Data'!D18))="","",OFFSET('Water Data'!$D$29,0,10*ROW('Water Data'!D18)))</f>
        <v/>
      </c>
      <c r="BV24" s="278" t="str">
        <f ca="true">+IF(OFFSET('Water Data'!$E$27,0,10*ROW('Water Data'!E18))="","",OFFSET('Water Data'!$E$27,0,10*ROW('Water Data'!E18)))</f>
        <v/>
      </c>
      <c r="BW24" s="278" t="str">
        <f ca="true">+IF(OFFSET('Water Data'!$E$28,0,10*ROW('Water Data'!E18))="","",OFFSET('Water Data'!$E$28,0,10*ROW('Water Data'!E18)))</f>
        <v/>
      </c>
      <c r="BX24" s="278" t="str">
        <f ca="true">+IF(OFFSET('Water Data'!$E$29,0,10*ROW('Water Data'!E18))="","",OFFSET('Water Data'!$E$29,0,10*ROW('Water Data'!E18)))</f>
        <v/>
      </c>
      <c r="BY24" s="278" t="str">
        <f ca="true">+IF(OFFSET('Water Data'!$F$27,0,10*ROW('Water Data'!F18))="","",OFFSET('Water Data'!$F$27,0,10*ROW('Water Data'!F18)))</f>
        <v/>
      </c>
      <c r="BZ24" s="278" t="str">
        <f ca="true">+IF(OFFSET('Water Data'!$F$28,0,10*ROW('Water Data'!F18))="","",OFFSET('Water Data'!$F$28,0,10*ROW('Water Data'!F18)))</f>
        <v/>
      </c>
      <c r="CA24" s="278" t="str">
        <f ca="true">+IF(OFFSET('Water Data'!$F$29,0,10*ROW('Water Data'!F18))="","",OFFSET('Water Data'!$F$29,0,10*ROW('Water Data'!F18)))</f>
        <v/>
      </c>
      <c r="CB24" s="278" t="str">
        <f ca="true">+IF(OFFSET('Water Data'!$G$27,0,10*ROW('Water Data'!G18))="","",OFFSET('Water Data'!$G$27,0,10*ROW('Water Data'!G18)))</f>
        <v/>
      </c>
      <c r="CC24" s="278" t="str">
        <f ca="true">+IF(OFFSET('Water Data'!$G$28,0,10*ROW('Water Data'!G18))="","",OFFSET('Water Data'!$G$28,0,10*ROW('Water Data'!G18)))</f>
        <v/>
      </c>
      <c r="CD24" s="278" t="str">
        <f ca="true">+IF(OFFSET('Water Data'!$G$29,0,10*ROW('Water Data'!G18))="","",OFFSET('Water Data'!$G$29,0,10*ROW('Water Data'!G18)))</f>
        <v/>
      </c>
      <c r="CE24" s="278" t="str">
        <f ca="true">+IF(OFFSET('Water Data'!$H$27,0,10*ROW('Water Data'!H18))="","",OFFSET('Water Data'!$H$27,0,10*ROW('Water Data'!H18)))</f>
        <v/>
      </c>
      <c r="CF24" s="278" t="str">
        <f ca="true">+IF(OFFSET('Water Data'!$H$28,0,10*ROW('Water Data'!H18))="","",OFFSET('Water Data'!$H$28,0,10*ROW('Water Data'!H18)))</f>
        <v/>
      </c>
      <c r="CG24" s="278" t="str">
        <f ca="true">+IF(OFFSET('Water Data'!$H$29,0,10*ROW('Water Data'!H18))="","",OFFSET('Water Data'!$H$29,0,10*ROW('Water Data'!H18)))</f>
        <v/>
      </c>
      <c r="CH24" s="278" t="str">
        <f ca="true">+IF(OFFSET('Water Data'!$I$27,0,10*ROW('Water Data'!I18))="","",OFFSET('Water Data'!$I$27,0,10*ROW('Water Data'!I18)))</f>
        <v/>
      </c>
      <c r="CI24" s="278" t="str">
        <f ca="true">+IF(OFFSET('Water Data'!$I$28,0,10*ROW('Water Data'!I18))="","",OFFSET('Water Data'!$I$28,0,10*ROW('Water Data'!I18)))</f>
        <v/>
      </c>
      <c r="CJ24" s="278" t="str">
        <f ca="true">+IF(OFFSET('Water Data'!$I$29,0,10*ROW('Water Data'!I18))="","",OFFSET('Water Data'!$I$29,0,10*ROW('Water Data'!I18)))</f>
        <v/>
      </c>
      <c r="CK24" s="278" t="str">
        <f ca="true">+IF(OFFSET('Sanitation Data'!$D$28,0,10*ROW('Sanitation Data'!D18))="","",OFFSET('Sanitation Data'!$D$28,0,10*ROW('Sanitation Data'!D18)))</f>
        <v/>
      </c>
      <c r="CL24" s="278" t="str">
        <f ca="true">+IF(OFFSET('Sanitation Data'!$D$29,0,10*ROW('Sanitation Data'!D18))="","",OFFSET('Sanitation Data'!$D$29,0,10*ROW('Sanitation Data'!D18)))</f>
        <v/>
      </c>
      <c r="CM24" s="278" t="str">
        <f ca="true">+IF(OFFSET('Sanitation Data'!$D$30,0,10*ROW('Sanitation Data'!D18))="","",OFFSET('Sanitation Data'!$D$30,0,10*ROW('Sanitation Data'!D18)))</f>
        <v/>
      </c>
      <c r="CN24" s="278" t="str">
        <f ca="true">+IF(OFFSET('Sanitation Data'!$D$31,0,10*ROW('Sanitation Data'!D18))="","",OFFSET('Sanitation Data'!$D$31,0,10*ROW('Sanitation Data'!D18)))</f>
        <v/>
      </c>
      <c r="CO24" s="278" t="str">
        <f ca="true">+IF(OFFSET('Sanitation Data'!$D$32,0,10*ROW('Sanitation Data'!D18))="","",OFFSET('Sanitation Data'!$D$32,0,10*ROW('Sanitation Data'!D18)))</f>
        <v/>
      </c>
      <c r="CP24" s="278" t="str">
        <f ca="true">+IF(OFFSET('Sanitation Data'!$E$28,0,10*ROW('Sanitation Data'!E18))="","",OFFSET('Sanitation Data'!$E$28,0,10*ROW('Sanitation Data'!E18)))</f>
        <v/>
      </c>
      <c r="CQ24" s="278" t="str">
        <f ca="true">+IF(OFFSET('Sanitation Data'!$E$29,0,10*ROW('Sanitation Data'!E18))="","",OFFSET('Sanitation Data'!$E$29,0,10*ROW('Sanitation Data'!E18)))</f>
        <v/>
      </c>
      <c r="CR24" s="278" t="str">
        <f ca="true">+IF(OFFSET('Sanitation Data'!$E$30,0,10*ROW('Sanitation Data'!E18))="","",OFFSET('Sanitation Data'!$E$30,0,10*ROW('Sanitation Data'!E18)))</f>
        <v/>
      </c>
      <c r="CS24" s="278" t="str">
        <f ca="true">+IF(OFFSET('Sanitation Data'!$E$31,0,10*ROW('Sanitation Data'!E18))="","",OFFSET('Sanitation Data'!$E$31,0,10*ROW('Sanitation Data'!E18)))</f>
        <v/>
      </c>
      <c r="CT24" s="278" t="str">
        <f ca="true">+IF(OFFSET('Sanitation Data'!$E$32,0,10*ROW('Sanitation Data'!E18))="","",OFFSET('Sanitation Data'!$E$32,0,10*ROW('Sanitation Data'!E18)))</f>
        <v/>
      </c>
      <c r="CU24" s="278" t="str">
        <f ca="true">+IF(OFFSET('Sanitation Data'!$F$28,0,10*ROW('Sanitation Data'!F18))="","",OFFSET('Sanitation Data'!$F$28,0,10*ROW('Sanitation Data'!F18)))</f>
        <v/>
      </c>
      <c r="CV24" s="278" t="str">
        <f ca="true">+IF(OFFSET('Sanitation Data'!$F$29,0,10*ROW('Sanitation Data'!F18))="","",OFFSET('Sanitation Data'!$F$29,0,10*ROW('Sanitation Data'!F18)))</f>
        <v/>
      </c>
      <c r="CW24" s="278" t="str">
        <f ca="true">+IF(OFFSET('Sanitation Data'!$F$30,0,10*ROW('Sanitation Data'!F18))="","",OFFSET('Sanitation Data'!$F$30,0,10*ROW('Sanitation Data'!F18)))</f>
        <v/>
      </c>
      <c r="CX24" s="278" t="str">
        <f ca="true">+IF(OFFSET('Sanitation Data'!$F$31,0,10*ROW('Sanitation Data'!F18))="","",OFFSET('Sanitation Data'!$F$31,0,10*ROW('Sanitation Data'!F18)))</f>
        <v/>
      </c>
      <c r="CY24" s="278" t="str">
        <f ca="true">+IF(OFFSET('Sanitation Data'!$F$32,0,10*ROW('Sanitation Data'!F18))="","",OFFSET('Sanitation Data'!$F$32,0,10*ROW('Sanitation Data'!F18)))</f>
        <v/>
      </c>
      <c r="CZ24" s="278" t="str">
        <f ca="true">+IF(OFFSET('Sanitation Data'!$G$28,0,10*ROW('Sanitation Data'!G18))="","",OFFSET('Sanitation Data'!$G$28,0,10*ROW('Sanitation Data'!G18)))</f>
        <v/>
      </c>
      <c r="DA24" s="278" t="str">
        <f ca="true">+IF(OFFSET('Sanitation Data'!$G$29,0,10*ROW('Sanitation Data'!G18))="","",OFFSET('Sanitation Data'!$G$29,0,10*ROW('Sanitation Data'!G18)))</f>
        <v/>
      </c>
      <c r="DB24" s="278" t="str">
        <f ca="true">+IF(OFFSET('Sanitation Data'!$G$30,0,10*ROW('Sanitation Data'!G18))="","",OFFSET('Sanitation Data'!$G$30,0,10*ROW('Sanitation Data'!G18)))</f>
        <v/>
      </c>
      <c r="DC24" s="278" t="str">
        <f ca="true">+IF(OFFSET('Sanitation Data'!$G$31,0,10*ROW('Sanitation Data'!G18))="","",OFFSET('Sanitation Data'!$G$31,0,10*ROW('Sanitation Data'!G18)))</f>
        <v/>
      </c>
      <c r="DD24" s="278" t="str">
        <f ca="true">+IF(OFFSET('Sanitation Data'!$G$32,0,10*ROW('Sanitation Data'!G18))="","",OFFSET('Sanitation Data'!$G$32,0,10*ROW('Sanitation Data'!G18)))</f>
        <v/>
      </c>
      <c r="DE24" s="278" t="str">
        <f ca="true">+IF(OFFSET('Sanitation Data'!$H$28,0,10*ROW('Sanitation Data'!H18))="","",OFFSET('Sanitation Data'!$H$28,0,10*ROW('Sanitation Data'!H18)))</f>
        <v/>
      </c>
      <c r="DF24" s="278" t="str">
        <f ca="true">+IF(OFFSET('Sanitation Data'!$H$29,0,10*ROW('Sanitation Data'!H18))="","",OFFSET('Sanitation Data'!$H$29,0,10*ROW('Sanitation Data'!H18)))</f>
        <v/>
      </c>
      <c r="DG24" s="278" t="str">
        <f ca="true">+IF(OFFSET('Sanitation Data'!$H$30,0,10*ROW('Sanitation Data'!H18))="","",OFFSET('Sanitation Data'!$H$30,0,10*ROW('Sanitation Data'!H18)))</f>
        <v/>
      </c>
      <c r="DH24" s="278" t="str">
        <f ca="true">+IF(OFFSET('Sanitation Data'!$H$31,0,10*ROW('Sanitation Data'!H18))="","",OFFSET('Sanitation Data'!$H$31,0,10*ROW('Sanitation Data'!H18)))</f>
        <v/>
      </c>
      <c r="DI24" s="278" t="str">
        <f ca="true">+IF(OFFSET('Sanitation Data'!$H$32,0,10*ROW('Sanitation Data'!H18))="","",OFFSET('Sanitation Data'!$H$32,0,10*ROW('Sanitation Data'!H18)))</f>
        <v/>
      </c>
      <c r="DJ24" s="278" t="str">
        <f ca="true">+IF(OFFSET('Sanitation Data'!$I$28,0,10*ROW('Sanitation Data'!I18))="","",OFFSET('Sanitation Data'!$I$28,0,10*ROW('Sanitation Data'!I18)))</f>
        <v/>
      </c>
      <c r="DK24" s="278" t="str">
        <f ca="true">+IF(OFFSET('Sanitation Data'!$I$29,0,10*ROW('Sanitation Data'!I18))="","",OFFSET('Sanitation Data'!$I$29,0,10*ROW('Sanitation Data'!I18)))</f>
        <v/>
      </c>
      <c r="DL24" s="278" t="str">
        <f ca="true">+IF(OFFSET('Sanitation Data'!$I$30,0,10*ROW('Sanitation Data'!I18))="","",OFFSET('Sanitation Data'!$I$30,0,10*ROW('Sanitation Data'!I18)))</f>
        <v/>
      </c>
      <c r="DM24" s="278" t="str">
        <f ca="true">+IF(OFFSET('Sanitation Data'!$I$31,0,10*ROW('Sanitation Data'!I18))="","",OFFSET('Sanitation Data'!$I$31,0,10*ROW('Sanitation Data'!I18)))</f>
        <v/>
      </c>
      <c r="DN24" s="278" t="str">
        <f ca="true">+IF(OFFSET('Sanitation Data'!$I$32,0,10*ROW('Sanitation Data'!I18))="","",OFFSET('Sanitation Data'!$I$32,0,10*ROW('Sanitation Data'!I18)))</f>
        <v/>
      </c>
      <c r="DO24" s="278" t="str">
        <f ca="true">+IF(OFFSET('Hygiene Data'!$D$11,0,10*ROW('Hygiene Data'!D18))="","",OFFSET('Hygiene Data'!$D$11,0,10*ROW('Hygiene Data'!D18)))</f>
        <v/>
      </c>
      <c r="DP24" s="278" t="str">
        <f ca="true">+IF(OFFSET('Hygiene Data'!$D$12,0,10*ROW('Hygiene Data'!D18))="","",OFFSET('Hygiene Data'!$D$12,0,10*ROW('Hygiene Data'!D18)))</f>
        <v/>
      </c>
      <c r="DQ24" s="278" t="str">
        <f ca="true">+IF(OFFSET('Hygiene Data'!$D$13,0,10*ROW('Hygiene Data'!D18))="","",OFFSET('Hygiene Data'!$D$13,0,10*ROW('Hygiene Data'!D18)))</f>
        <v/>
      </c>
      <c r="DR24" s="278" t="str">
        <f ca="true">+IF(OFFSET('Hygiene Data'!$E$11,0,10*ROW('Hygiene Data'!E18))="","",OFFSET('Hygiene Data'!$E$11,0,10*ROW('Hygiene Data'!E18)))</f>
        <v/>
      </c>
      <c r="DS24" s="278" t="str">
        <f ca="true">+IF(OFFSET('Hygiene Data'!$E$12,0,10*ROW('Hygiene Data'!E18))="","",OFFSET('Hygiene Data'!$E$12,0,10*ROW('Hygiene Data'!E18)))</f>
        <v/>
      </c>
      <c r="DT24" s="278" t="str">
        <f ca="true">+IF(OFFSET('Hygiene Data'!$E$13,0,10*ROW('Hygiene Data'!E18))="","",OFFSET('Hygiene Data'!$E$13,0,10*ROW('Hygiene Data'!E18)))</f>
        <v/>
      </c>
      <c r="DU24" s="278" t="str">
        <f ca="true">+IF(OFFSET('Hygiene Data'!$F$11,0,10*ROW('Hygiene Data'!F18))="","",OFFSET('Hygiene Data'!$F$11,0,10*ROW('Hygiene Data'!F18)))</f>
        <v/>
      </c>
      <c r="DV24" s="278" t="str">
        <f ca="true">+IF(OFFSET('Hygiene Data'!$F$12,0,10*ROW('Hygiene Data'!F18))="","",OFFSET('Hygiene Data'!$F$12,0,10*ROW('Hygiene Data'!F18)))</f>
        <v/>
      </c>
      <c r="DW24" s="278" t="str">
        <f ca="true">+IF(OFFSET('Hygiene Data'!$F$13,0,10*ROW('Hygiene Data'!F18))="","",OFFSET('Hygiene Data'!$F$13,0,10*ROW('Hygiene Data'!F18)))</f>
        <v/>
      </c>
      <c r="DX24" s="278" t="str">
        <f ca="true">+IF(OFFSET('Hygiene Data'!$G$11,0,10*ROW('Hygiene Data'!G18))="","",OFFSET('Hygiene Data'!$G$11,0,10*ROW('Hygiene Data'!G18)))</f>
        <v/>
      </c>
      <c r="DY24" s="278" t="str">
        <f ca="true">+IF(OFFSET('Hygiene Data'!$G$12,0,10*ROW('Hygiene Data'!G18))="","",OFFSET('Hygiene Data'!$G$12,0,10*ROW('Hygiene Data'!G18)))</f>
        <v/>
      </c>
      <c r="DZ24" s="278" t="str">
        <f ca="true">+IF(OFFSET('Hygiene Data'!$G$13,0,10*ROW('Hygiene Data'!G18))="","",OFFSET('Hygiene Data'!$G$13,0,10*ROW('Hygiene Data'!G18)))</f>
        <v/>
      </c>
      <c r="EA24" s="278" t="str">
        <f ca="true">+IF(OFFSET('Hygiene Data'!$H$11,0,10*ROW('Hygiene Data'!H18))="","",OFFSET('Hygiene Data'!$H$11,0,10*ROW('Hygiene Data'!H18)))</f>
        <v/>
      </c>
      <c r="EB24" s="278" t="str">
        <f ca="true">+IF(OFFSET('Hygiene Data'!$H$12,0,10*ROW('Hygiene Data'!H18))="","",OFFSET('Hygiene Data'!$H$12,0,10*ROW('Hygiene Data'!H18)))</f>
        <v/>
      </c>
      <c r="EC24" s="278" t="str">
        <f ca="true">+IF(OFFSET('Hygiene Data'!$H$13,0,10*ROW('Hygiene Data'!H18))="","",OFFSET('Hygiene Data'!$H$13,0,10*ROW('Hygiene Data'!H18)))</f>
        <v/>
      </c>
      <c r="ED24" s="278" t="str">
        <f ca="true">+IF(OFFSET('Hygiene Data'!$I$11,0,10*ROW('Hygiene Data'!I18))="","",OFFSET('Hygiene Data'!$I$11,0,10*ROW('Hygiene Data'!I18)))</f>
        <v/>
      </c>
      <c r="EE24" s="278" t="str">
        <f ca="true">+IF(OFFSET('Hygiene Data'!$I$12,0,10*ROW('Hygiene Data'!I18))="","",OFFSET('Hygiene Data'!$I$12,0,10*ROW('Hygiene Data'!I18)))</f>
        <v/>
      </c>
      <c r="EF24" s="278"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34" t="str">
        <f t="shared" ca="true" si="0"/>
        <v/>
      </c>
      <c r="D25" s="96"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6"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6"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6"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6"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6"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6"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6"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6"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6"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6"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6"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6"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6"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6"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6"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6"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6"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7"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7"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7"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7"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7"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7"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7"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7"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7"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7"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7"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7"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7"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7"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7"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7"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7"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7"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7"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7"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7"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7"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7"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7"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7"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7"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7"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7"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7"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7"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8"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8"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8"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8"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8"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8"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8"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8"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8"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8"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8"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8"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8"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8"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8"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8"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8"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8"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8"/>
      <c r="BS25" s="278" t="str">
        <f ca="true">+IF(OFFSET('Water Data'!$D$27,0,10*ROW('Water Data'!D19))="","",OFFSET('Water Data'!$D$27,0,10*ROW('Water Data'!D19)))</f>
        <v/>
      </c>
      <c r="BT25" s="278" t="str">
        <f ca="true">+IF(OFFSET('Water Data'!$D$28,0,10*ROW('Water Data'!D19))="","",OFFSET('Water Data'!$D$28,0,10*ROW('Water Data'!D19)))</f>
        <v/>
      </c>
      <c r="BU25" s="278" t="str">
        <f ca="true">+IF(OFFSET('Water Data'!$D$29,0,10*ROW('Water Data'!D19))="","",OFFSET('Water Data'!$D$29,0,10*ROW('Water Data'!D19)))</f>
        <v/>
      </c>
      <c r="BV25" s="278" t="str">
        <f ca="true">+IF(OFFSET('Water Data'!$E$27,0,10*ROW('Water Data'!E19))="","",OFFSET('Water Data'!$E$27,0,10*ROW('Water Data'!E19)))</f>
        <v/>
      </c>
      <c r="BW25" s="278" t="str">
        <f ca="true">+IF(OFFSET('Water Data'!$E$28,0,10*ROW('Water Data'!E19))="","",OFFSET('Water Data'!$E$28,0,10*ROW('Water Data'!E19)))</f>
        <v/>
      </c>
      <c r="BX25" s="278" t="str">
        <f ca="true">+IF(OFFSET('Water Data'!$E$29,0,10*ROW('Water Data'!E19))="","",OFFSET('Water Data'!$E$29,0,10*ROW('Water Data'!E19)))</f>
        <v/>
      </c>
      <c r="BY25" s="278" t="str">
        <f ca="true">+IF(OFFSET('Water Data'!$F$27,0,10*ROW('Water Data'!F19))="","",OFFSET('Water Data'!$F$27,0,10*ROW('Water Data'!F19)))</f>
        <v/>
      </c>
      <c r="BZ25" s="278" t="str">
        <f ca="true">+IF(OFFSET('Water Data'!$F$28,0,10*ROW('Water Data'!F19))="","",OFFSET('Water Data'!$F$28,0,10*ROW('Water Data'!F19)))</f>
        <v/>
      </c>
      <c r="CA25" s="278" t="str">
        <f ca="true">+IF(OFFSET('Water Data'!$F$29,0,10*ROW('Water Data'!F19))="","",OFFSET('Water Data'!$F$29,0,10*ROW('Water Data'!F19)))</f>
        <v/>
      </c>
      <c r="CB25" s="278" t="str">
        <f ca="true">+IF(OFFSET('Water Data'!$G$27,0,10*ROW('Water Data'!G19))="","",OFFSET('Water Data'!$G$27,0,10*ROW('Water Data'!G19)))</f>
        <v/>
      </c>
      <c r="CC25" s="278" t="str">
        <f ca="true">+IF(OFFSET('Water Data'!$G$28,0,10*ROW('Water Data'!G19))="","",OFFSET('Water Data'!$G$28,0,10*ROW('Water Data'!G19)))</f>
        <v/>
      </c>
      <c r="CD25" s="278" t="str">
        <f ca="true">+IF(OFFSET('Water Data'!$G$29,0,10*ROW('Water Data'!G19))="","",OFFSET('Water Data'!$G$29,0,10*ROW('Water Data'!G19)))</f>
        <v/>
      </c>
      <c r="CE25" s="278" t="str">
        <f ca="true">+IF(OFFSET('Water Data'!$H$27,0,10*ROW('Water Data'!H19))="","",OFFSET('Water Data'!$H$27,0,10*ROW('Water Data'!H19)))</f>
        <v/>
      </c>
      <c r="CF25" s="278" t="str">
        <f ca="true">+IF(OFFSET('Water Data'!$H$28,0,10*ROW('Water Data'!H19))="","",OFFSET('Water Data'!$H$28,0,10*ROW('Water Data'!H19)))</f>
        <v/>
      </c>
      <c r="CG25" s="278" t="str">
        <f ca="true">+IF(OFFSET('Water Data'!$H$29,0,10*ROW('Water Data'!H19))="","",OFFSET('Water Data'!$H$29,0,10*ROW('Water Data'!H19)))</f>
        <v/>
      </c>
      <c r="CH25" s="278" t="str">
        <f ca="true">+IF(OFFSET('Water Data'!$I$27,0,10*ROW('Water Data'!I19))="","",OFFSET('Water Data'!$I$27,0,10*ROW('Water Data'!I19)))</f>
        <v/>
      </c>
      <c r="CI25" s="278" t="str">
        <f ca="true">+IF(OFFSET('Water Data'!$I$28,0,10*ROW('Water Data'!I19))="","",OFFSET('Water Data'!$I$28,0,10*ROW('Water Data'!I19)))</f>
        <v/>
      </c>
      <c r="CJ25" s="278" t="str">
        <f ca="true">+IF(OFFSET('Water Data'!$I$29,0,10*ROW('Water Data'!I19))="","",OFFSET('Water Data'!$I$29,0,10*ROW('Water Data'!I19)))</f>
        <v/>
      </c>
      <c r="CK25" s="278" t="str">
        <f ca="true">+IF(OFFSET('Sanitation Data'!$D$28,0,10*ROW('Sanitation Data'!D19))="","",OFFSET('Sanitation Data'!$D$28,0,10*ROW('Sanitation Data'!D19)))</f>
        <v/>
      </c>
      <c r="CL25" s="278" t="str">
        <f ca="true">+IF(OFFSET('Sanitation Data'!$D$29,0,10*ROW('Sanitation Data'!D19))="","",OFFSET('Sanitation Data'!$D$29,0,10*ROW('Sanitation Data'!D19)))</f>
        <v/>
      </c>
      <c r="CM25" s="278" t="str">
        <f ca="true">+IF(OFFSET('Sanitation Data'!$D$30,0,10*ROW('Sanitation Data'!D19))="","",OFFSET('Sanitation Data'!$D$30,0,10*ROW('Sanitation Data'!D19)))</f>
        <v/>
      </c>
      <c r="CN25" s="278" t="str">
        <f ca="true">+IF(OFFSET('Sanitation Data'!$D$31,0,10*ROW('Sanitation Data'!D19))="","",OFFSET('Sanitation Data'!$D$31,0,10*ROW('Sanitation Data'!D19)))</f>
        <v/>
      </c>
      <c r="CO25" s="278" t="str">
        <f ca="true">+IF(OFFSET('Sanitation Data'!$D$32,0,10*ROW('Sanitation Data'!D19))="","",OFFSET('Sanitation Data'!$D$32,0,10*ROW('Sanitation Data'!D19)))</f>
        <v/>
      </c>
      <c r="CP25" s="278" t="str">
        <f ca="true">+IF(OFFSET('Sanitation Data'!$E$28,0,10*ROW('Sanitation Data'!E19))="","",OFFSET('Sanitation Data'!$E$28,0,10*ROW('Sanitation Data'!E19)))</f>
        <v/>
      </c>
      <c r="CQ25" s="278" t="str">
        <f ca="true">+IF(OFFSET('Sanitation Data'!$E$29,0,10*ROW('Sanitation Data'!E19))="","",OFFSET('Sanitation Data'!$E$29,0,10*ROW('Sanitation Data'!E19)))</f>
        <v/>
      </c>
      <c r="CR25" s="278" t="str">
        <f ca="true">+IF(OFFSET('Sanitation Data'!$E$30,0,10*ROW('Sanitation Data'!E19))="","",OFFSET('Sanitation Data'!$E$30,0,10*ROW('Sanitation Data'!E19)))</f>
        <v/>
      </c>
      <c r="CS25" s="278" t="str">
        <f ca="true">+IF(OFFSET('Sanitation Data'!$E$31,0,10*ROW('Sanitation Data'!E19))="","",OFFSET('Sanitation Data'!$E$31,0,10*ROW('Sanitation Data'!E19)))</f>
        <v/>
      </c>
      <c r="CT25" s="278" t="str">
        <f ca="true">+IF(OFFSET('Sanitation Data'!$E$32,0,10*ROW('Sanitation Data'!E19))="","",OFFSET('Sanitation Data'!$E$32,0,10*ROW('Sanitation Data'!E19)))</f>
        <v/>
      </c>
      <c r="CU25" s="278" t="str">
        <f ca="true">+IF(OFFSET('Sanitation Data'!$F$28,0,10*ROW('Sanitation Data'!F19))="","",OFFSET('Sanitation Data'!$F$28,0,10*ROW('Sanitation Data'!F19)))</f>
        <v/>
      </c>
      <c r="CV25" s="278" t="str">
        <f ca="true">+IF(OFFSET('Sanitation Data'!$F$29,0,10*ROW('Sanitation Data'!F19))="","",OFFSET('Sanitation Data'!$F$29,0,10*ROW('Sanitation Data'!F19)))</f>
        <v/>
      </c>
      <c r="CW25" s="278" t="str">
        <f ca="true">+IF(OFFSET('Sanitation Data'!$F$30,0,10*ROW('Sanitation Data'!F19))="","",OFFSET('Sanitation Data'!$F$30,0,10*ROW('Sanitation Data'!F19)))</f>
        <v/>
      </c>
      <c r="CX25" s="278" t="str">
        <f ca="true">+IF(OFFSET('Sanitation Data'!$F$31,0,10*ROW('Sanitation Data'!F19))="","",OFFSET('Sanitation Data'!$F$31,0,10*ROW('Sanitation Data'!F19)))</f>
        <v/>
      </c>
      <c r="CY25" s="278" t="str">
        <f ca="true">+IF(OFFSET('Sanitation Data'!$F$32,0,10*ROW('Sanitation Data'!F19))="","",OFFSET('Sanitation Data'!$F$32,0,10*ROW('Sanitation Data'!F19)))</f>
        <v/>
      </c>
      <c r="CZ25" s="278" t="str">
        <f ca="true">+IF(OFFSET('Sanitation Data'!$G$28,0,10*ROW('Sanitation Data'!G19))="","",OFFSET('Sanitation Data'!$G$28,0,10*ROW('Sanitation Data'!G19)))</f>
        <v/>
      </c>
      <c r="DA25" s="278" t="str">
        <f ca="true">+IF(OFFSET('Sanitation Data'!$G$29,0,10*ROW('Sanitation Data'!G19))="","",OFFSET('Sanitation Data'!$G$29,0,10*ROW('Sanitation Data'!G19)))</f>
        <v/>
      </c>
      <c r="DB25" s="278" t="str">
        <f ca="true">+IF(OFFSET('Sanitation Data'!$G$30,0,10*ROW('Sanitation Data'!G19))="","",OFFSET('Sanitation Data'!$G$30,0,10*ROW('Sanitation Data'!G19)))</f>
        <v/>
      </c>
      <c r="DC25" s="278" t="str">
        <f ca="true">+IF(OFFSET('Sanitation Data'!$G$31,0,10*ROW('Sanitation Data'!G19))="","",OFFSET('Sanitation Data'!$G$31,0,10*ROW('Sanitation Data'!G19)))</f>
        <v/>
      </c>
      <c r="DD25" s="278" t="str">
        <f ca="true">+IF(OFFSET('Sanitation Data'!$G$32,0,10*ROW('Sanitation Data'!G19))="","",OFFSET('Sanitation Data'!$G$32,0,10*ROW('Sanitation Data'!G19)))</f>
        <v/>
      </c>
      <c r="DE25" s="278" t="str">
        <f ca="true">+IF(OFFSET('Sanitation Data'!$H$28,0,10*ROW('Sanitation Data'!H19))="","",OFFSET('Sanitation Data'!$H$28,0,10*ROW('Sanitation Data'!H19)))</f>
        <v/>
      </c>
      <c r="DF25" s="278" t="str">
        <f ca="true">+IF(OFFSET('Sanitation Data'!$H$29,0,10*ROW('Sanitation Data'!H19))="","",OFFSET('Sanitation Data'!$H$29,0,10*ROW('Sanitation Data'!H19)))</f>
        <v/>
      </c>
      <c r="DG25" s="278" t="str">
        <f ca="true">+IF(OFFSET('Sanitation Data'!$H$30,0,10*ROW('Sanitation Data'!H19))="","",OFFSET('Sanitation Data'!$H$30,0,10*ROW('Sanitation Data'!H19)))</f>
        <v/>
      </c>
      <c r="DH25" s="278" t="str">
        <f ca="true">+IF(OFFSET('Sanitation Data'!$H$31,0,10*ROW('Sanitation Data'!H19))="","",OFFSET('Sanitation Data'!$H$31,0,10*ROW('Sanitation Data'!H19)))</f>
        <v/>
      </c>
      <c r="DI25" s="278" t="str">
        <f ca="true">+IF(OFFSET('Sanitation Data'!$H$32,0,10*ROW('Sanitation Data'!H19))="","",OFFSET('Sanitation Data'!$H$32,0,10*ROW('Sanitation Data'!H19)))</f>
        <v/>
      </c>
      <c r="DJ25" s="278" t="str">
        <f ca="true">+IF(OFFSET('Sanitation Data'!$I$28,0,10*ROW('Sanitation Data'!I19))="","",OFFSET('Sanitation Data'!$I$28,0,10*ROW('Sanitation Data'!I19)))</f>
        <v/>
      </c>
      <c r="DK25" s="278" t="str">
        <f ca="true">+IF(OFFSET('Sanitation Data'!$I$29,0,10*ROW('Sanitation Data'!I19))="","",OFFSET('Sanitation Data'!$I$29,0,10*ROW('Sanitation Data'!I19)))</f>
        <v/>
      </c>
      <c r="DL25" s="278" t="str">
        <f ca="true">+IF(OFFSET('Sanitation Data'!$I$30,0,10*ROW('Sanitation Data'!I19))="","",OFFSET('Sanitation Data'!$I$30,0,10*ROW('Sanitation Data'!I19)))</f>
        <v/>
      </c>
      <c r="DM25" s="278" t="str">
        <f ca="true">+IF(OFFSET('Sanitation Data'!$I$31,0,10*ROW('Sanitation Data'!I19))="","",OFFSET('Sanitation Data'!$I$31,0,10*ROW('Sanitation Data'!I19)))</f>
        <v/>
      </c>
      <c r="DN25" s="278" t="str">
        <f ca="true">+IF(OFFSET('Sanitation Data'!$I$32,0,10*ROW('Sanitation Data'!I19))="","",OFFSET('Sanitation Data'!$I$32,0,10*ROW('Sanitation Data'!I19)))</f>
        <v/>
      </c>
      <c r="DO25" s="278" t="str">
        <f ca="true">+IF(OFFSET('Hygiene Data'!$D$11,0,10*ROW('Hygiene Data'!D19))="","",OFFSET('Hygiene Data'!$D$11,0,10*ROW('Hygiene Data'!D19)))</f>
        <v/>
      </c>
      <c r="DP25" s="278" t="str">
        <f ca="true">+IF(OFFSET('Hygiene Data'!$D$12,0,10*ROW('Hygiene Data'!D19))="","",OFFSET('Hygiene Data'!$D$12,0,10*ROW('Hygiene Data'!D19)))</f>
        <v/>
      </c>
      <c r="DQ25" s="278" t="str">
        <f ca="true">+IF(OFFSET('Hygiene Data'!$D$13,0,10*ROW('Hygiene Data'!D19))="","",OFFSET('Hygiene Data'!$D$13,0,10*ROW('Hygiene Data'!D19)))</f>
        <v/>
      </c>
      <c r="DR25" s="278" t="str">
        <f ca="true">+IF(OFFSET('Hygiene Data'!$E$11,0,10*ROW('Hygiene Data'!E19))="","",OFFSET('Hygiene Data'!$E$11,0,10*ROW('Hygiene Data'!E19)))</f>
        <v/>
      </c>
      <c r="DS25" s="278" t="str">
        <f ca="true">+IF(OFFSET('Hygiene Data'!$E$12,0,10*ROW('Hygiene Data'!E19))="","",OFFSET('Hygiene Data'!$E$12,0,10*ROW('Hygiene Data'!E19)))</f>
        <v/>
      </c>
      <c r="DT25" s="278" t="str">
        <f ca="true">+IF(OFFSET('Hygiene Data'!$E$13,0,10*ROW('Hygiene Data'!E19))="","",OFFSET('Hygiene Data'!$E$13,0,10*ROW('Hygiene Data'!E19)))</f>
        <v/>
      </c>
      <c r="DU25" s="278" t="str">
        <f ca="true">+IF(OFFSET('Hygiene Data'!$F$11,0,10*ROW('Hygiene Data'!F19))="","",OFFSET('Hygiene Data'!$F$11,0,10*ROW('Hygiene Data'!F19)))</f>
        <v/>
      </c>
      <c r="DV25" s="278" t="str">
        <f ca="true">+IF(OFFSET('Hygiene Data'!$F$12,0,10*ROW('Hygiene Data'!F19))="","",OFFSET('Hygiene Data'!$F$12,0,10*ROW('Hygiene Data'!F19)))</f>
        <v/>
      </c>
      <c r="DW25" s="278" t="str">
        <f ca="true">+IF(OFFSET('Hygiene Data'!$F$13,0,10*ROW('Hygiene Data'!F19))="","",OFFSET('Hygiene Data'!$F$13,0,10*ROW('Hygiene Data'!F19)))</f>
        <v/>
      </c>
      <c r="DX25" s="278" t="str">
        <f ca="true">+IF(OFFSET('Hygiene Data'!$G$11,0,10*ROW('Hygiene Data'!G19))="","",OFFSET('Hygiene Data'!$G$11,0,10*ROW('Hygiene Data'!G19)))</f>
        <v/>
      </c>
      <c r="DY25" s="278" t="str">
        <f ca="true">+IF(OFFSET('Hygiene Data'!$G$12,0,10*ROW('Hygiene Data'!G19))="","",OFFSET('Hygiene Data'!$G$12,0,10*ROW('Hygiene Data'!G19)))</f>
        <v/>
      </c>
      <c r="DZ25" s="278" t="str">
        <f ca="true">+IF(OFFSET('Hygiene Data'!$G$13,0,10*ROW('Hygiene Data'!G19))="","",OFFSET('Hygiene Data'!$G$13,0,10*ROW('Hygiene Data'!G19)))</f>
        <v/>
      </c>
      <c r="EA25" s="278" t="str">
        <f ca="true">+IF(OFFSET('Hygiene Data'!$H$11,0,10*ROW('Hygiene Data'!H19))="","",OFFSET('Hygiene Data'!$H$11,0,10*ROW('Hygiene Data'!H19)))</f>
        <v/>
      </c>
      <c r="EB25" s="278" t="str">
        <f ca="true">+IF(OFFSET('Hygiene Data'!$H$12,0,10*ROW('Hygiene Data'!H19))="","",OFFSET('Hygiene Data'!$H$12,0,10*ROW('Hygiene Data'!H19)))</f>
        <v/>
      </c>
      <c r="EC25" s="278" t="str">
        <f ca="true">+IF(OFFSET('Hygiene Data'!$H$13,0,10*ROW('Hygiene Data'!H19))="","",OFFSET('Hygiene Data'!$H$13,0,10*ROW('Hygiene Data'!H19)))</f>
        <v/>
      </c>
      <c r="ED25" s="278" t="str">
        <f ca="true">+IF(OFFSET('Hygiene Data'!$I$11,0,10*ROW('Hygiene Data'!I19))="","",OFFSET('Hygiene Data'!$I$11,0,10*ROW('Hygiene Data'!I19)))</f>
        <v/>
      </c>
      <c r="EE25" s="278" t="str">
        <f ca="true">+IF(OFFSET('Hygiene Data'!$I$12,0,10*ROW('Hygiene Data'!I19))="","",OFFSET('Hygiene Data'!$I$12,0,10*ROW('Hygiene Data'!I19)))</f>
        <v/>
      </c>
      <c r="EF25" s="278"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34" t="str">
        <f t="shared" ca="true" si="0"/>
        <v/>
      </c>
      <c r="D26" s="96"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6"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6"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6"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6"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6"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6"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6"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6"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6"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6"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6"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6"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6"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6"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6"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6"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6"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7"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7"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7"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7"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7"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7"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7"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7"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7"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7"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7"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7"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7"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7"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7"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7"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7"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7"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7"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7"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7"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7"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7"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7"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7"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7"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7"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7"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7"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7"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8"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8"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8"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8"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8"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8"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8"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8"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8"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8"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8"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8"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8"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8"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8"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8"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8"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8"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8"/>
      <c r="BS26" s="278" t="str">
        <f ca="true">+IF(OFFSET('Water Data'!$D$27,0,10*ROW('Water Data'!D20))="","",OFFSET('Water Data'!$D$27,0,10*ROW('Water Data'!D20)))</f>
        <v/>
      </c>
      <c r="BT26" s="278" t="str">
        <f ca="true">+IF(OFFSET('Water Data'!$D$28,0,10*ROW('Water Data'!D20))="","",OFFSET('Water Data'!$D$28,0,10*ROW('Water Data'!D20)))</f>
        <v/>
      </c>
      <c r="BU26" s="278" t="str">
        <f ca="true">+IF(OFFSET('Water Data'!$D$29,0,10*ROW('Water Data'!D20))="","",OFFSET('Water Data'!$D$29,0,10*ROW('Water Data'!D20)))</f>
        <v/>
      </c>
      <c r="BV26" s="278" t="str">
        <f ca="true">+IF(OFFSET('Water Data'!$E$27,0,10*ROW('Water Data'!E20))="","",OFFSET('Water Data'!$E$27,0,10*ROW('Water Data'!E20)))</f>
        <v/>
      </c>
      <c r="BW26" s="278" t="str">
        <f ca="true">+IF(OFFSET('Water Data'!$E$28,0,10*ROW('Water Data'!E20))="","",OFFSET('Water Data'!$E$28,0,10*ROW('Water Data'!E20)))</f>
        <v/>
      </c>
      <c r="BX26" s="278" t="str">
        <f ca="true">+IF(OFFSET('Water Data'!$E$29,0,10*ROW('Water Data'!E20))="","",OFFSET('Water Data'!$E$29,0,10*ROW('Water Data'!E20)))</f>
        <v/>
      </c>
      <c r="BY26" s="278" t="str">
        <f ca="true">+IF(OFFSET('Water Data'!$F$27,0,10*ROW('Water Data'!F20))="","",OFFSET('Water Data'!$F$27,0,10*ROW('Water Data'!F20)))</f>
        <v/>
      </c>
      <c r="BZ26" s="278" t="str">
        <f ca="true">+IF(OFFSET('Water Data'!$F$28,0,10*ROW('Water Data'!F20))="","",OFFSET('Water Data'!$F$28,0,10*ROW('Water Data'!F20)))</f>
        <v/>
      </c>
      <c r="CA26" s="278" t="str">
        <f ca="true">+IF(OFFSET('Water Data'!$F$29,0,10*ROW('Water Data'!F20))="","",OFFSET('Water Data'!$F$29,0,10*ROW('Water Data'!F20)))</f>
        <v/>
      </c>
      <c r="CB26" s="278" t="str">
        <f ca="true">+IF(OFFSET('Water Data'!$G$27,0,10*ROW('Water Data'!G20))="","",OFFSET('Water Data'!$G$27,0,10*ROW('Water Data'!G20)))</f>
        <v/>
      </c>
      <c r="CC26" s="278" t="str">
        <f ca="true">+IF(OFFSET('Water Data'!$G$28,0,10*ROW('Water Data'!G20))="","",OFFSET('Water Data'!$G$28,0,10*ROW('Water Data'!G20)))</f>
        <v/>
      </c>
      <c r="CD26" s="278" t="str">
        <f ca="true">+IF(OFFSET('Water Data'!$G$29,0,10*ROW('Water Data'!G20))="","",OFFSET('Water Data'!$G$29,0,10*ROW('Water Data'!G20)))</f>
        <v/>
      </c>
      <c r="CE26" s="278" t="str">
        <f ca="true">+IF(OFFSET('Water Data'!$H$27,0,10*ROW('Water Data'!H20))="","",OFFSET('Water Data'!$H$27,0,10*ROW('Water Data'!H20)))</f>
        <v/>
      </c>
      <c r="CF26" s="278" t="str">
        <f ca="true">+IF(OFFSET('Water Data'!$H$28,0,10*ROW('Water Data'!H20))="","",OFFSET('Water Data'!$H$28,0,10*ROW('Water Data'!H20)))</f>
        <v/>
      </c>
      <c r="CG26" s="278" t="str">
        <f ca="true">+IF(OFFSET('Water Data'!$H$29,0,10*ROW('Water Data'!H20))="","",OFFSET('Water Data'!$H$29,0,10*ROW('Water Data'!H20)))</f>
        <v/>
      </c>
      <c r="CH26" s="278" t="str">
        <f ca="true">+IF(OFFSET('Water Data'!$I$27,0,10*ROW('Water Data'!I20))="","",OFFSET('Water Data'!$I$27,0,10*ROW('Water Data'!I20)))</f>
        <v/>
      </c>
      <c r="CI26" s="278" t="str">
        <f ca="true">+IF(OFFSET('Water Data'!$I$28,0,10*ROW('Water Data'!I20))="","",OFFSET('Water Data'!$I$28,0,10*ROW('Water Data'!I20)))</f>
        <v/>
      </c>
      <c r="CJ26" s="278" t="str">
        <f ca="true">+IF(OFFSET('Water Data'!$I$29,0,10*ROW('Water Data'!I20))="","",OFFSET('Water Data'!$I$29,0,10*ROW('Water Data'!I20)))</f>
        <v/>
      </c>
      <c r="CK26" s="278" t="str">
        <f ca="true">+IF(OFFSET('Sanitation Data'!$D$28,0,10*ROW('Sanitation Data'!D20))="","",OFFSET('Sanitation Data'!$D$28,0,10*ROW('Sanitation Data'!D20)))</f>
        <v/>
      </c>
      <c r="CL26" s="278" t="str">
        <f ca="true">+IF(OFFSET('Sanitation Data'!$D$29,0,10*ROW('Sanitation Data'!D20))="","",OFFSET('Sanitation Data'!$D$29,0,10*ROW('Sanitation Data'!D20)))</f>
        <v/>
      </c>
      <c r="CM26" s="278" t="str">
        <f ca="true">+IF(OFFSET('Sanitation Data'!$D$30,0,10*ROW('Sanitation Data'!D20))="","",OFFSET('Sanitation Data'!$D$30,0,10*ROW('Sanitation Data'!D20)))</f>
        <v/>
      </c>
      <c r="CN26" s="278" t="str">
        <f ca="true">+IF(OFFSET('Sanitation Data'!$D$31,0,10*ROW('Sanitation Data'!D20))="","",OFFSET('Sanitation Data'!$D$31,0,10*ROW('Sanitation Data'!D20)))</f>
        <v/>
      </c>
      <c r="CO26" s="278" t="str">
        <f ca="true">+IF(OFFSET('Sanitation Data'!$D$32,0,10*ROW('Sanitation Data'!D20))="","",OFFSET('Sanitation Data'!$D$32,0,10*ROW('Sanitation Data'!D20)))</f>
        <v/>
      </c>
      <c r="CP26" s="278" t="str">
        <f ca="true">+IF(OFFSET('Sanitation Data'!$E$28,0,10*ROW('Sanitation Data'!E20))="","",OFFSET('Sanitation Data'!$E$28,0,10*ROW('Sanitation Data'!E20)))</f>
        <v/>
      </c>
      <c r="CQ26" s="278" t="str">
        <f ca="true">+IF(OFFSET('Sanitation Data'!$E$29,0,10*ROW('Sanitation Data'!E20))="","",OFFSET('Sanitation Data'!$E$29,0,10*ROW('Sanitation Data'!E20)))</f>
        <v/>
      </c>
      <c r="CR26" s="278" t="str">
        <f ca="true">+IF(OFFSET('Sanitation Data'!$E$30,0,10*ROW('Sanitation Data'!E20))="","",OFFSET('Sanitation Data'!$E$30,0,10*ROW('Sanitation Data'!E20)))</f>
        <v/>
      </c>
      <c r="CS26" s="278" t="str">
        <f ca="true">+IF(OFFSET('Sanitation Data'!$E$31,0,10*ROW('Sanitation Data'!E20))="","",OFFSET('Sanitation Data'!$E$31,0,10*ROW('Sanitation Data'!E20)))</f>
        <v/>
      </c>
      <c r="CT26" s="278" t="str">
        <f ca="true">+IF(OFFSET('Sanitation Data'!$E$32,0,10*ROW('Sanitation Data'!E20))="","",OFFSET('Sanitation Data'!$E$32,0,10*ROW('Sanitation Data'!E20)))</f>
        <v/>
      </c>
      <c r="CU26" s="278" t="str">
        <f ca="true">+IF(OFFSET('Sanitation Data'!$F$28,0,10*ROW('Sanitation Data'!F20))="","",OFFSET('Sanitation Data'!$F$28,0,10*ROW('Sanitation Data'!F20)))</f>
        <v/>
      </c>
      <c r="CV26" s="278" t="str">
        <f ca="true">+IF(OFFSET('Sanitation Data'!$F$29,0,10*ROW('Sanitation Data'!F20))="","",OFFSET('Sanitation Data'!$F$29,0,10*ROW('Sanitation Data'!F20)))</f>
        <v/>
      </c>
      <c r="CW26" s="278" t="str">
        <f ca="true">+IF(OFFSET('Sanitation Data'!$F$30,0,10*ROW('Sanitation Data'!F20))="","",OFFSET('Sanitation Data'!$F$30,0,10*ROW('Sanitation Data'!F20)))</f>
        <v/>
      </c>
      <c r="CX26" s="278" t="str">
        <f ca="true">+IF(OFFSET('Sanitation Data'!$F$31,0,10*ROW('Sanitation Data'!F20))="","",OFFSET('Sanitation Data'!$F$31,0,10*ROW('Sanitation Data'!F20)))</f>
        <v/>
      </c>
      <c r="CY26" s="278" t="str">
        <f ca="true">+IF(OFFSET('Sanitation Data'!$F$32,0,10*ROW('Sanitation Data'!F20))="","",OFFSET('Sanitation Data'!$F$32,0,10*ROW('Sanitation Data'!F20)))</f>
        <v/>
      </c>
      <c r="CZ26" s="278" t="str">
        <f ca="true">+IF(OFFSET('Sanitation Data'!$G$28,0,10*ROW('Sanitation Data'!G20))="","",OFFSET('Sanitation Data'!$G$28,0,10*ROW('Sanitation Data'!G20)))</f>
        <v/>
      </c>
      <c r="DA26" s="278" t="str">
        <f ca="true">+IF(OFFSET('Sanitation Data'!$G$29,0,10*ROW('Sanitation Data'!G20))="","",OFFSET('Sanitation Data'!$G$29,0,10*ROW('Sanitation Data'!G20)))</f>
        <v/>
      </c>
      <c r="DB26" s="278" t="str">
        <f ca="true">+IF(OFFSET('Sanitation Data'!$G$30,0,10*ROW('Sanitation Data'!G20))="","",OFFSET('Sanitation Data'!$G$30,0,10*ROW('Sanitation Data'!G20)))</f>
        <v/>
      </c>
      <c r="DC26" s="278" t="str">
        <f ca="true">+IF(OFFSET('Sanitation Data'!$G$31,0,10*ROW('Sanitation Data'!G20))="","",OFFSET('Sanitation Data'!$G$31,0,10*ROW('Sanitation Data'!G20)))</f>
        <v/>
      </c>
      <c r="DD26" s="278" t="str">
        <f ca="true">+IF(OFFSET('Sanitation Data'!$G$32,0,10*ROW('Sanitation Data'!G20))="","",OFFSET('Sanitation Data'!$G$32,0,10*ROW('Sanitation Data'!G20)))</f>
        <v/>
      </c>
      <c r="DE26" s="278" t="str">
        <f ca="true">+IF(OFFSET('Sanitation Data'!$H$28,0,10*ROW('Sanitation Data'!H20))="","",OFFSET('Sanitation Data'!$H$28,0,10*ROW('Sanitation Data'!H20)))</f>
        <v/>
      </c>
      <c r="DF26" s="278" t="str">
        <f ca="true">+IF(OFFSET('Sanitation Data'!$H$29,0,10*ROW('Sanitation Data'!H20))="","",OFFSET('Sanitation Data'!$H$29,0,10*ROW('Sanitation Data'!H20)))</f>
        <v/>
      </c>
      <c r="DG26" s="278" t="str">
        <f ca="true">+IF(OFFSET('Sanitation Data'!$H$30,0,10*ROW('Sanitation Data'!H20))="","",OFFSET('Sanitation Data'!$H$30,0,10*ROW('Sanitation Data'!H20)))</f>
        <v/>
      </c>
      <c r="DH26" s="278" t="str">
        <f ca="true">+IF(OFFSET('Sanitation Data'!$H$31,0,10*ROW('Sanitation Data'!H20))="","",OFFSET('Sanitation Data'!$H$31,0,10*ROW('Sanitation Data'!H20)))</f>
        <v/>
      </c>
      <c r="DI26" s="278" t="str">
        <f ca="true">+IF(OFFSET('Sanitation Data'!$H$32,0,10*ROW('Sanitation Data'!H20))="","",OFFSET('Sanitation Data'!$H$32,0,10*ROW('Sanitation Data'!H20)))</f>
        <v/>
      </c>
      <c r="DJ26" s="278" t="str">
        <f ca="true">+IF(OFFSET('Sanitation Data'!$I$28,0,10*ROW('Sanitation Data'!I20))="","",OFFSET('Sanitation Data'!$I$28,0,10*ROW('Sanitation Data'!I20)))</f>
        <v/>
      </c>
      <c r="DK26" s="278" t="str">
        <f ca="true">+IF(OFFSET('Sanitation Data'!$I$29,0,10*ROW('Sanitation Data'!I20))="","",OFFSET('Sanitation Data'!$I$29,0,10*ROW('Sanitation Data'!I20)))</f>
        <v/>
      </c>
      <c r="DL26" s="278" t="str">
        <f ca="true">+IF(OFFSET('Sanitation Data'!$I$30,0,10*ROW('Sanitation Data'!I20))="","",OFFSET('Sanitation Data'!$I$30,0,10*ROW('Sanitation Data'!I20)))</f>
        <v/>
      </c>
      <c r="DM26" s="278" t="str">
        <f ca="true">+IF(OFFSET('Sanitation Data'!$I$31,0,10*ROW('Sanitation Data'!I20))="","",OFFSET('Sanitation Data'!$I$31,0,10*ROW('Sanitation Data'!I20)))</f>
        <v/>
      </c>
      <c r="DN26" s="278" t="str">
        <f ca="true">+IF(OFFSET('Sanitation Data'!$I$32,0,10*ROW('Sanitation Data'!I20))="","",OFFSET('Sanitation Data'!$I$32,0,10*ROW('Sanitation Data'!I20)))</f>
        <v/>
      </c>
      <c r="DO26" s="278" t="str">
        <f ca="true">+IF(OFFSET('Hygiene Data'!$D$11,0,10*ROW('Hygiene Data'!D20))="","",OFFSET('Hygiene Data'!$D$11,0,10*ROW('Hygiene Data'!D20)))</f>
        <v/>
      </c>
      <c r="DP26" s="278" t="str">
        <f ca="true">+IF(OFFSET('Hygiene Data'!$D$12,0,10*ROW('Hygiene Data'!D20))="","",OFFSET('Hygiene Data'!$D$12,0,10*ROW('Hygiene Data'!D20)))</f>
        <v/>
      </c>
      <c r="DQ26" s="278" t="str">
        <f ca="true">+IF(OFFSET('Hygiene Data'!$D$13,0,10*ROW('Hygiene Data'!D20))="","",OFFSET('Hygiene Data'!$D$13,0,10*ROW('Hygiene Data'!D20)))</f>
        <v/>
      </c>
      <c r="DR26" s="278" t="str">
        <f ca="true">+IF(OFFSET('Hygiene Data'!$E$11,0,10*ROW('Hygiene Data'!E20))="","",OFFSET('Hygiene Data'!$E$11,0,10*ROW('Hygiene Data'!E20)))</f>
        <v/>
      </c>
      <c r="DS26" s="278" t="str">
        <f ca="true">+IF(OFFSET('Hygiene Data'!$E$12,0,10*ROW('Hygiene Data'!E20))="","",OFFSET('Hygiene Data'!$E$12,0,10*ROW('Hygiene Data'!E20)))</f>
        <v/>
      </c>
      <c r="DT26" s="278" t="str">
        <f ca="true">+IF(OFFSET('Hygiene Data'!$E$13,0,10*ROW('Hygiene Data'!E20))="","",OFFSET('Hygiene Data'!$E$13,0,10*ROW('Hygiene Data'!E20)))</f>
        <v/>
      </c>
      <c r="DU26" s="278" t="str">
        <f ca="true">+IF(OFFSET('Hygiene Data'!$F$11,0,10*ROW('Hygiene Data'!F20))="","",OFFSET('Hygiene Data'!$F$11,0,10*ROW('Hygiene Data'!F20)))</f>
        <v/>
      </c>
      <c r="DV26" s="278" t="str">
        <f ca="true">+IF(OFFSET('Hygiene Data'!$F$12,0,10*ROW('Hygiene Data'!F20))="","",OFFSET('Hygiene Data'!$F$12,0,10*ROW('Hygiene Data'!F20)))</f>
        <v/>
      </c>
      <c r="DW26" s="278" t="str">
        <f ca="true">+IF(OFFSET('Hygiene Data'!$F$13,0,10*ROW('Hygiene Data'!F20))="","",OFFSET('Hygiene Data'!$F$13,0,10*ROW('Hygiene Data'!F20)))</f>
        <v/>
      </c>
      <c r="DX26" s="278" t="str">
        <f ca="true">+IF(OFFSET('Hygiene Data'!$G$11,0,10*ROW('Hygiene Data'!G20))="","",OFFSET('Hygiene Data'!$G$11,0,10*ROW('Hygiene Data'!G20)))</f>
        <v/>
      </c>
      <c r="DY26" s="278" t="str">
        <f ca="true">+IF(OFFSET('Hygiene Data'!$G$12,0,10*ROW('Hygiene Data'!G20))="","",OFFSET('Hygiene Data'!$G$12,0,10*ROW('Hygiene Data'!G20)))</f>
        <v/>
      </c>
      <c r="DZ26" s="278" t="str">
        <f ca="true">+IF(OFFSET('Hygiene Data'!$G$13,0,10*ROW('Hygiene Data'!G20))="","",OFFSET('Hygiene Data'!$G$13,0,10*ROW('Hygiene Data'!G20)))</f>
        <v/>
      </c>
      <c r="EA26" s="278" t="str">
        <f ca="true">+IF(OFFSET('Hygiene Data'!$H$11,0,10*ROW('Hygiene Data'!H20))="","",OFFSET('Hygiene Data'!$H$11,0,10*ROW('Hygiene Data'!H20)))</f>
        <v/>
      </c>
      <c r="EB26" s="278" t="str">
        <f ca="true">+IF(OFFSET('Hygiene Data'!$H$12,0,10*ROW('Hygiene Data'!H20))="","",OFFSET('Hygiene Data'!$H$12,0,10*ROW('Hygiene Data'!H20)))</f>
        <v/>
      </c>
      <c r="EC26" s="278" t="str">
        <f ca="true">+IF(OFFSET('Hygiene Data'!$H$13,0,10*ROW('Hygiene Data'!H20))="","",OFFSET('Hygiene Data'!$H$13,0,10*ROW('Hygiene Data'!H20)))</f>
        <v/>
      </c>
      <c r="ED26" s="278" t="str">
        <f ca="true">+IF(OFFSET('Hygiene Data'!$I$11,0,10*ROW('Hygiene Data'!I20))="","",OFFSET('Hygiene Data'!$I$11,0,10*ROW('Hygiene Data'!I20)))</f>
        <v/>
      </c>
      <c r="EE26" s="278" t="str">
        <f ca="true">+IF(OFFSET('Hygiene Data'!$I$12,0,10*ROW('Hygiene Data'!I20))="","",OFFSET('Hygiene Data'!$I$12,0,10*ROW('Hygiene Data'!I20)))</f>
        <v/>
      </c>
      <c r="EF26" s="278"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34" t="str">
        <f t="shared" ca="true" si="0"/>
        <v/>
      </c>
      <c r="D27" s="96"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6"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6"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6"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6"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6"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6"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6"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6"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6"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6"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6"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6"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6"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6"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6"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6"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6"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7"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7"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7"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7"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7"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7"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7"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7"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7"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7"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7"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7"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7"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7"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7"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7"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7"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7"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7"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7"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7"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7"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7"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7"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7"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7"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7"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7"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7"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7"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8"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8"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8"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8"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8"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8"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8"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8"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8"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8"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8"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8"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8"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8"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8"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8"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8"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8"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8"/>
      <c r="BS27" s="278" t="str">
        <f ca="true">+IF(OFFSET('Water Data'!$D$27,0,10*ROW('Water Data'!D21))="","",OFFSET('Water Data'!$D$27,0,10*ROW('Water Data'!D21)))</f>
        <v/>
      </c>
      <c r="BT27" s="278" t="str">
        <f ca="true">+IF(OFFSET('Water Data'!$D$28,0,10*ROW('Water Data'!D21))="","",OFFSET('Water Data'!$D$28,0,10*ROW('Water Data'!D21)))</f>
        <v/>
      </c>
      <c r="BU27" s="278" t="str">
        <f ca="true">+IF(OFFSET('Water Data'!$D$29,0,10*ROW('Water Data'!D21))="","",OFFSET('Water Data'!$D$29,0,10*ROW('Water Data'!D21)))</f>
        <v/>
      </c>
      <c r="BV27" s="278" t="str">
        <f ca="true">+IF(OFFSET('Water Data'!$E$27,0,10*ROW('Water Data'!E21))="","",OFFSET('Water Data'!$E$27,0,10*ROW('Water Data'!E21)))</f>
        <v/>
      </c>
      <c r="BW27" s="278" t="str">
        <f ca="true">+IF(OFFSET('Water Data'!$E$28,0,10*ROW('Water Data'!E21))="","",OFFSET('Water Data'!$E$28,0,10*ROW('Water Data'!E21)))</f>
        <v/>
      </c>
      <c r="BX27" s="278" t="str">
        <f ca="true">+IF(OFFSET('Water Data'!$E$29,0,10*ROW('Water Data'!E21))="","",OFFSET('Water Data'!$E$29,0,10*ROW('Water Data'!E21)))</f>
        <v/>
      </c>
      <c r="BY27" s="278" t="str">
        <f ca="true">+IF(OFFSET('Water Data'!$F$27,0,10*ROW('Water Data'!F21))="","",OFFSET('Water Data'!$F$27,0,10*ROW('Water Data'!F21)))</f>
        <v/>
      </c>
      <c r="BZ27" s="278" t="str">
        <f ca="true">+IF(OFFSET('Water Data'!$F$28,0,10*ROW('Water Data'!F21))="","",OFFSET('Water Data'!$F$28,0,10*ROW('Water Data'!F21)))</f>
        <v/>
      </c>
      <c r="CA27" s="278" t="str">
        <f ca="true">+IF(OFFSET('Water Data'!$F$29,0,10*ROW('Water Data'!F21))="","",OFFSET('Water Data'!$F$29,0,10*ROW('Water Data'!F21)))</f>
        <v/>
      </c>
      <c r="CB27" s="278" t="str">
        <f ca="true">+IF(OFFSET('Water Data'!$G$27,0,10*ROW('Water Data'!G21))="","",OFFSET('Water Data'!$G$27,0,10*ROW('Water Data'!G21)))</f>
        <v/>
      </c>
      <c r="CC27" s="278" t="str">
        <f ca="true">+IF(OFFSET('Water Data'!$G$28,0,10*ROW('Water Data'!G21))="","",OFFSET('Water Data'!$G$28,0,10*ROW('Water Data'!G21)))</f>
        <v/>
      </c>
      <c r="CD27" s="278" t="str">
        <f ca="true">+IF(OFFSET('Water Data'!$G$29,0,10*ROW('Water Data'!G21))="","",OFFSET('Water Data'!$G$29,0,10*ROW('Water Data'!G21)))</f>
        <v/>
      </c>
      <c r="CE27" s="278" t="str">
        <f ca="true">+IF(OFFSET('Water Data'!$H$27,0,10*ROW('Water Data'!H21))="","",OFFSET('Water Data'!$H$27,0,10*ROW('Water Data'!H21)))</f>
        <v/>
      </c>
      <c r="CF27" s="278" t="str">
        <f ca="true">+IF(OFFSET('Water Data'!$H$28,0,10*ROW('Water Data'!H21))="","",OFFSET('Water Data'!$H$28,0,10*ROW('Water Data'!H21)))</f>
        <v/>
      </c>
      <c r="CG27" s="278" t="str">
        <f ca="true">+IF(OFFSET('Water Data'!$H$29,0,10*ROW('Water Data'!H21))="","",OFFSET('Water Data'!$H$29,0,10*ROW('Water Data'!H21)))</f>
        <v/>
      </c>
      <c r="CH27" s="278" t="str">
        <f ca="true">+IF(OFFSET('Water Data'!$I$27,0,10*ROW('Water Data'!I21))="","",OFFSET('Water Data'!$I$27,0,10*ROW('Water Data'!I21)))</f>
        <v/>
      </c>
      <c r="CI27" s="278" t="str">
        <f ca="true">+IF(OFFSET('Water Data'!$I$28,0,10*ROW('Water Data'!I21))="","",OFFSET('Water Data'!$I$28,0,10*ROW('Water Data'!I21)))</f>
        <v/>
      </c>
      <c r="CJ27" s="278" t="str">
        <f ca="true">+IF(OFFSET('Water Data'!$I$29,0,10*ROW('Water Data'!I21))="","",OFFSET('Water Data'!$I$29,0,10*ROW('Water Data'!I21)))</f>
        <v/>
      </c>
      <c r="CK27" s="278" t="str">
        <f ca="true">+IF(OFFSET('Sanitation Data'!$D$28,0,10*ROW('Sanitation Data'!D21))="","",OFFSET('Sanitation Data'!$D$28,0,10*ROW('Sanitation Data'!D21)))</f>
        <v/>
      </c>
      <c r="CL27" s="278" t="str">
        <f ca="true">+IF(OFFSET('Sanitation Data'!$D$29,0,10*ROW('Sanitation Data'!D21))="","",OFFSET('Sanitation Data'!$D$29,0,10*ROW('Sanitation Data'!D21)))</f>
        <v/>
      </c>
      <c r="CM27" s="278" t="str">
        <f ca="true">+IF(OFFSET('Sanitation Data'!$D$30,0,10*ROW('Sanitation Data'!D21))="","",OFFSET('Sanitation Data'!$D$30,0,10*ROW('Sanitation Data'!D21)))</f>
        <v/>
      </c>
      <c r="CN27" s="278" t="str">
        <f ca="true">+IF(OFFSET('Sanitation Data'!$D$31,0,10*ROW('Sanitation Data'!D21))="","",OFFSET('Sanitation Data'!$D$31,0,10*ROW('Sanitation Data'!D21)))</f>
        <v/>
      </c>
      <c r="CO27" s="278" t="str">
        <f ca="true">+IF(OFFSET('Sanitation Data'!$D$32,0,10*ROW('Sanitation Data'!D21))="","",OFFSET('Sanitation Data'!$D$32,0,10*ROW('Sanitation Data'!D21)))</f>
        <v/>
      </c>
      <c r="CP27" s="278" t="str">
        <f ca="true">+IF(OFFSET('Sanitation Data'!$E$28,0,10*ROW('Sanitation Data'!E21))="","",OFFSET('Sanitation Data'!$E$28,0,10*ROW('Sanitation Data'!E21)))</f>
        <v/>
      </c>
      <c r="CQ27" s="278" t="str">
        <f ca="true">+IF(OFFSET('Sanitation Data'!$E$29,0,10*ROW('Sanitation Data'!E21))="","",OFFSET('Sanitation Data'!$E$29,0,10*ROW('Sanitation Data'!E21)))</f>
        <v/>
      </c>
      <c r="CR27" s="278" t="str">
        <f ca="true">+IF(OFFSET('Sanitation Data'!$E$30,0,10*ROW('Sanitation Data'!E21))="","",OFFSET('Sanitation Data'!$E$30,0,10*ROW('Sanitation Data'!E21)))</f>
        <v/>
      </c>
      <c r="CS27" s="278" t="str">
        <f ca="true">+IF(OFFSET('Sanitation Data'!$E$31,0,10*ROW('Sanitation Data'!E21))="","",OFFSET('Sanitation Data'!$E$31,0,10*ROW('Sanitation Data'!E21)))</f>
        <v/>
      </c>
      <c r="CT27" s="278" t="str">
        <f ca="true">+IF(OFFSET('Sanitation Data'!$E$32,0,10*ROW('Sanitation Data'!E21))="","",OFFSET('Sanitation Data'!$E$32,0,10*ROW('Sanitation Data'!E21)))</f>
        <v/>
      </c>
      <c r="CU27" s="278" t="str">
        <f ca="true">+IF(OFFSET('Sanitation Data'!$F$28,0,10*ROW('Sanitation Data'!F21))="","",OFFSET('Sanitation Data'!$F$28,0,10*ROW('Sanitation Data'!F21)))</f>
        <v/>
      </c>
      <c r="CV27" s="278" t="str">
        <f ca="true">+IF(OFFSET('Sanitation Data'!$F$29,0,10*ROW('Sanitation Data'!F21))="","",OFFSET('Sanitation Data'!$F$29,0,10*ROW('Sanitation Data'!F21)))</f>
        <v/>
      </c>
      <c r="CW27" s="278" t="str">
        <f ca="true">+IF(OFFSET('Sanitation Data'!$F$30,0,10*ROW('Sanitation Data'!F21))="","",OFFSET('Sanitation Data'!$F$30,0,10*ROW('Sanitation Data'!F21)))</f>
        <v/>
      </c>
      <c r="CX27" s="278" t="str">
        <f ca="true">+IF(OFFSET('Sanitation Data'!$F$31,0,10*ROW('Sanitation Data'!F21))="","",OFFSET('Sanitation Data'!$F$31,0,10*ROW('Sanitation Data'!F21)))</f>
        <v/>
      </c>
      <c r="CY27" s="278" t="str">
        <f ca="true">+IF(OFFSET('Sanitation Data'!$F$32,0,10*ROW('Sanitation Data'!F21))="","",OFFSET('Sanitation Data'!$F$32,0,10*ROW('Sanitation Data'!F21)))</f>
        <v/>
      </c>
      <c r="CZ27" s="278" t="str">
        <f ca="true">+IF(OFFSET('Sanitation Data'!$G$28,0,10*ROW('Sanitation Data'!G21))="","",OFFSET('Sanitation Data'!$G$28,0,10*ROW('Sanitation Data'!G21)))</f>
        <v/>
      </c>
      <c r="DA27" s="278" t="str">
        <f ca="true">+IF(OFFSET('Sanitation Data'!$G$29,0,10*ROW('Sanitation Data'!G21))="","",OFFSET('Sanitation Data'!$G$29,0,10*ROW('Sanitation Data'!G21)))</f>
        <v/>
      </c>
      <c r="DB27" s="278" t="str">
        <f ca="true">+IF(OFFSET('Sanitation Data'!$G$30,0,10*ROW('Sanitation Data'!G21))="","",OFFSET('Sanitation Data'!$G$30,0,10*ROW('Sanitation Data'!G21)))</f>
        <v/>
      </c>
      <c r="DC27" s="278" t="str">
        <f ca="true">+IF(OFFSET('Sanitation Data'!$G$31,0,10*ROW('Sanitation Data'!G21))="","",OFFSET('Sanitation Data'!$G$31,0,10*ROW('Sanitation Data'!G21)))</f>
        <v/>
      </c>
      <c r="DD27" s="278" t="str">
        <f ca="true">+IF(OFFSET('Sanitation Data'!$G$32,0,10*ROW('Sanitation Data'!G21))="","",OFFSET('Sanitation Data'!$G$32,0,10*ROW('Sanitation Data'!G21)))</f>
        <v/>
      </c>
      <c r="DE27" s="278" t="str">
        <f ca="true">+IF(OFFSET('Sanitation Data'!$H$28,0,10*ROW('Sanitation Data'!H21))="","",OFFSET('Sanitation Data'!$H$28,0,10*ROW('Sanitation Data'!H21)))</f>
        <v/>
      </c>
      <c r="DF27" s="278" t="str">
        <f ca="true">+IF(OFFSET('Sanitation Data'!$H$29,0,10*ROW('Sanitation Data'!H21))="","",OFFSET('Sanitation Data'!$H$29,0,10*ROW('Sanitation Data'!H21)))</f>
        <v/>
      </c>
      <c r="DG27" s="278" t="str">
        <f ca="true">+IF(OFFSET('Sanitation Data'!$H$30,0,10*ROW('Sanitation Data'!H21))="","",OFFSET('Sanitation Data'!$H$30,0,10*ROW('Sanitation Data'!H21)))</f>
        <v/>
      </c>
      <c r="DH27" s="278" t="str">
        <f ca="true">+IF(OFFSET('Sanitation Data'!$H$31,0,10*ROW('Sanitation Data'!H21))="","",OFFSET('Sanitation Data'!$H$31,0,10*ROW('Sanitation Data'!H21)))</f>
        <v/>
      </c>
      <c r="DI27" s="278" t="str">
        <f ca="true">+IF(OFFSET('Sanitation Data'!$H$32,0,10*ROW('Sanitation Data'!H21))="","",OFFSET('Sanitation Data'!$H$32,0,10*ROW('Sanitation Data'!H21)))</f>
        <v/>
      </c>
      <c r="DJ27" s="278" t="str">
        <f ca="true">+IF(OFFSET('Sanitation Data'!$I$28,0,10*ROW('Sanitation Data'!I21))="","",OFFSET('Sanitation Data'!$I$28,0,10*ROW('Sanitation Data'!I21)))</f>
        <v/>
      </c>
      <c r="DK27" s="278" t="str">
        <f ca="true">+IF(OFFSET('Sanitation Data'!$I$29,0,10*ROW('Sanitation Data'!I21))="","",OFFSET('Sanitation Data'!$I$29,0,10*ROW('Sanitation Data'!I21)))</f>
        <v/>
      </c>
      <c r="DL27" s="278" t="str">
        <f ca="true">+IF(OFFSET('Sanitation Data'!$I$30,0,10*ROW('Sanitation Data'!I21))="","",OFFSET('Sanitation Data'!$I$30,0,10*ROW('Sanitation Data'!I21)))</f>
        <v/>
      </c>
      <c r="DM27" s="278" t="str">
        <f ca="true">+IF(OFFSET('Sanitation Data'!$I$31,0,10*ROW('Sanitation Data'!I21))="","",OFFSET('Sanitation Data'!$I$31,0,10*ROW('Sanitation Data'!I21)))</f>
        <v/>
      </c>
      <c r="DN27" s="278" t="str">
        <f ca="true">+IF(OFFSET('Sanitation Data'!$I$32,0,10*ROW('Sanitation Data'!I21))="","",OFFSET('Sanitation Data'!$I$32,0,10*ROW('Sanitation Data'!I21)))</f>
        <v/>
      </c>
      <c r="DO27" s="278" t="str">
        <f ca="true">+IF(OFFSET('Hygiene Data'!$D$11,0,10*ROW('Hygiene Data'!D21))="","",OFFSET('Hygiene Data'!$D$11,0,10*ROW('Hygiene Data'!D21)))</f>
        <v/>
      </c>
      <c r="DP27" s="278" t="str">
        <f ca="true">+IF(OFFSET('Hygiene Data'!$D$12,0,10*ROW('Hygiene Data'!D21))="","",OFFSET('Hygiene Data'!$D$12,0,10*ROW('Hygiene Data'!D21)))</f>
        <v/>
      </c>
      <c r="DQ27" s="278" t="str">
        <f ca="true">+IF(OFFSET('Hygiene Data'!$D$13,0,10*ROW('Hygiene Data'!D21))="","",OFFSET('Hygiene Data'!$D$13,0,10*ROW('Hygiene Data'!D21)))</f>
        <v/>
      </c>
      <c r="DR27" s="278" t="str">
        <f ca="true">+IF(OFFSET('Hygiene Data'!$E$11,0,10*ROW('Hygiene Data'!E21))="","",OFFSET('Hygiene Data'!$E$11,0,10*ROW('Hygiene Data'!E21)))</f>
        <v/>
      </c>
      <c r="DS27" s="278" t="str">
        <f ca="true">+IF(OFFSET('Hygiene Data'!$E$12,0,10*ROW('Hygiene Data'!E21))="","",OFFSET('Hygiene Data'!$E$12,0,10*ROW('Hygiene Data'!E21)))</f>
        <v/>
      </c>
      <c r="DT27" s="278" t="str">
        <f ca="true">+IF(OFFSET('Hygiene Data'!$E$13,0,10*ROW('Hygiene Data'!E21))="","",OFFSET('Hygiene Data'!$E$13,0,10*ROW('Hygiene Data'!E21)))</f>
        <v/>
      </c>
      <c r="DU27" s="278" t="str">
        <f ca="true">+IF(OFFSET('Hygiene Data'!$F$11,0,10*ROW('Hygiene Data'!F21))="","",OFFSET('Hygiene Data'!$F$11,0,10*ROW('Hygiene Data'!F21)))</f>
        <v/>
      </c>
      <c r="DV27" s="278" t="str">
        <f ca="true">+IF(OFFSET('Hygiene Data'!$F$12,0,10*ROW('Hygiene Data'!F21))="","",OFFSET('Hygiene Data'!$F$12,0,10*ROW('Hygiene Data'!F21)))</f>
        <v/>
      </c>
      <c r="DW27" s="278" t="str">
        <f ca="true">+IF(OFFSET('Hygiene Data'!$F$13,0,10*ROW('Hygiene Data'!F21))="","",OFFSET('Hygiene Data'!$F$13,0,10*ROW('Hygiene Data'!F21)))</f>
        <v/>
      </c>
      <c r="DX27" s="278" t="str">
        <f ca="true">+IF(OFFSET('Hygiene Data'!$G$11,0,10*ROW('Hygiene Data'!G21))="","",OFFSET('Hygiene Data'!$G$11,0,10*ROW('Hygiene Data'!G21)))</f>
        <v/>
      </c>
      <c r="DY27" s="278" t="str">
        <f ca="true">+IF(OFFSET('Hygiene Data'!$G$12,0,10*ROW('Hygiene Data'!G21))="","",OFFSET('Hygiene Data'!$G$12,0,10*ROW('Hygiene Data'!G21)))</f>
        <v/>
      </c>
      <c r="DZ27" s="278" t="str">
        <f ca="true">+IF(OFFSET('Hygiene Data'!$G$13,0,10*ROW('Hygiene Data'!G21))="","",OFFSET('Hygiene Data'!$G$13,0,10*ROW('Hygiene Data'!G21)))</f>
        <v/>
      </c>
      <c r="EA27" s="278" t="str">
        <f ca="true">+IF(OFFSET('Hygiene Data'!$H$11,0,10*ROW('Hygiene Data'!H21))="","",OFFSET('Hygiene Data'!$H$11,0,10*ROW('Hygiene Data'!H21)))</f>
        <v/>
      </c>
      <c r="EB27" s="278" t="str">
        <f ca="true">+IF(OFFSET('Hygiene Data'!$H$12,0,10*ROW('Hygiene Data'!H21))="","",OFFSET('Hygiene Data'!$H$12,0,10*ROW('Hygiene Data'!H21)))</f>
        <v/>
      </c>
      <c r="EC27" s="278" t="str">
        <f ca="true">+IF(OFFSET('Hygiene Data'!$H$13,0,10*ROW('Hygiene Data'!H21))="","",OFFSET('Hygiene Data'!$H$13,0,10*ROW('Hygiene Data'!H21)))</f>
        <v/>
      </c>
      <c r="ED27" s="278" t="str">
        <f ca="true">+IF(OFFSET('Hygiene Data'!$I$11,0,10*ROW('Hygiene Data'!I21))="","",OFFSET('Hygiene Data'!$I$11,0,10*ROW('Hygiene Data'!I21)))</f>
        <v/>
      </c>
      <c r="EE27" s="278" t="str">
        <f ca="true">+IF(OFFSET('Hygiene Data'!$I$12,0,10*ROW('Hygiene Data'!I21))="","",OFFSET('Hygiene Data'!$I$12,0,10*ROW('Hygiene Data'!I21)))</f>
        <v/>
      </c>
      <c r="EF27" s="278"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34" t="str">
        <f t="shared" ca="true" si="0"/>
        <v/>
      </c>
      <c r="D28" s="96"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6"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6"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6"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6"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6"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6"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6"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6"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6"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6"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6"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6"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6"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6"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6"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6"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6"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7"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7"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7"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7"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7"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7"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7"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7"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7"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7"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7"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7"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7"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7"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7"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7"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7"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7"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7"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7"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7"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7"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7"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7"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7"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7"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7"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7"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7"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7"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8"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8"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8"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8"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8"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8"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8"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8"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8"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8"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8"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8"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8"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8"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8"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8"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8"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8"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8"/>
      <c r="BS28" s="278" t="str">
        <f ca="true">+IF(OFFSET('Water Data'!$D$27,0,10*ROW('Water Data'!D22))="","",OFFSET('Water Data'!$D$27,0,10*ROW('Water Data'!D22)))</f>
        <v/>
      </c>
      <c r="BT28" s="278" t="str">
        <f ca="true">+IF(OFFSET('Water Data'!$D$28,0,10*ROW('Water Data'!D22))="","",OFFSET('Water Data'!$D$28,0,10*ROW('Water Data'!D22)))</f>
        <v/>
      </c>
      <c r="BU28" s="278" t="str">
        <f ca="true">+IF(OFFSET('Water Data'!$D$29,0,10*ROW('Water Data'!D22))="","",OFFSET('Water Data'!$D$29,0,10*ROW('Water Data'!D22)))</f>
        <v/>
      </c>
      <c r="BV28" s="278" t="str">
        <f ca="true">+IF(OFFSET('Water Data'!$E$27,0,10*ROW('Water Data'!E22))="","",OFFSET('Water Data'!$E$27,0,10*ROW('Water Data'!E22)))</f>
        <v/>
      </c>
      <c r="BW28" s="278" t="str">
        <f ca="true">+IF(OFFSET('Water Data'!$E$28,0,10*ROW('Water Data'!E22))="","",OFFSET('Water Data'!$E$28,0,10*ROW('Water Data'!E22)))</f>
        <v/>
      </c>
      <c r="BX28" s="278" t="str">
        <f ca="true">+IF(OFFSET('Water Data'!$E$29,0,10*ROW('Water Data'!E22))="","",OFFSET('Water Data'!$E$29,0,10*ROW('Water Data'!E22)))</f>
        <v/>
      </c>
      <c r="BY28" s="278" t="str">
        <f ca="true">+IF(OFFSET('Water Data'!$F$27,0,10*ROW('Water Data'!F22))="","",OFFSET('Water Data'!$F$27,0,10*ROW('Water Data'!F22)))</f>
        <v/>
      </c>
      <c r="BZ28" s="278" t="str">
        <f ca="true">+IF(OFFSET('Water Data'!$F$28,0,10*ROW('Water Data'!F22))="","",OFFSET('Water Data'!$F$28,0,10*ROW('Water Data'!F22)))</f>
        <v/>
      </c>
      <c r="CA28" s="278" t="str">
        <f ca="true">+IF(OFFSET('Water Data'!$F$29,0,10*ROW('Water Data'!F22))="","",OFFSET('Water Data'!$F$29,0,10*ROW('Water Data'!F22)))</f>
        <v/>
      </c>
      <c r="CB28" s="278" t="str">
        <f ca="true">+IF(OFFSET('Water Data'!$G$27,0,10*ROW('Water Data'!G22))="","",OFFSET('Water Data'!$G$27,0,10*ROW('Water Data'!G22)))</f>
        <v/>
      </c>
      <c r="CC28" s="278" t="str">
        <f ca="true">+IF(OFFSET('Water Data'!$G$28,0,10*ROW('Water Data'!G22))="","",OFFSET('Water Data'!$G$28,0,10*ROW('Water Data'!G22)))</f>
        <v/>
      </c>
      <c r="CD28" s="278" t="str">
        <f ca="true">+IF(OFFSET('Water Data'!$G$29,0,10*ROW('Water Data'!G22))="","",OFFSET('Water Data'!$G$29,0,10*ROW('Water Data'!G22)))</f>
        <v/>
      </c>
      <c r="CE28" s="278" t="str">
        <f ca="true">+IF(OFFSET('Water Data'!$H$27,0,10*ROW('Water Data'!H22))="","",OFFSET('Water Data'!$H$27,0,10*ROW('Water Data'!H22)))</f>
        <v/>
      </c>
      <c r="CF28" s="278" t="str">
        <f ca="true">+IF(OFFSET('Water Data'!$H$28,0,10*ROW('Water Data'!H22))="","",OFFSET('Water Data'!$H$28,0,10*ROW('Water Data'!H22)))</f>
        <v/>
      </c>
      <c r="CG28" s="278" t="str">
        <f ca="true">+IF(OFFSET('Water Data'!$H$29,0,10*ROW('Water Data'!H22))="","",OFFSET('Water Data'!$H$29,0,10*ROW('Water Data'!H22)))</f>
        <v/>
      </c>
      <c r="CH28" s="278" t="str">
        <f ca="true">+IF(OFFSET('Water Data'!$I$27,0,10*ROW('Water Data'!I22))="","",OFFSET('Water Data'!$I$27,0,10*ROW('Water Data'!I22)))</f>
        <v/>
      </c>
      <c r="CI28" s="278" t="str">
        <f ca="true">+IF(OFFSET('Water Data'!$I$28,0,10*ROW('Water Data'!I22))="","",OFFSET('Water Data'!$I$28,0,10*ROW('Water Data'!I22)))</f>
        <v/>
      </c>
      <c r="CJ28" s="278" t="str">
        <f ca="true">+IF(OFFSET('Water Data'!$I$29,0,10*ROW('Water Data'!I22))="","",OFFSET('Water Data'!$I$29,0,10*ROW('Water Data'!I22)))</f>
        <v/>
      </c>
      <c r="CK28" s="278" t="str">
        <f ca="true">+IF(OFFSET('Sanitation Data'!$D$28,0,10*ROW('Sanitation Data'!D22))="","",OFFSET('Sanitation Data'!$D$28,0,10*ROW('Sanitation Data'!D22)))</f>
        <v/>
      </c>
      <c r="CL28" s="278" t="str">
        <f ca="true">+IF(OFFSET('Sanitation Data'!$D$29,0,10*ROW('Sanitation Data'!D22))="","",OFFSET('Sanitation Data'!$D$29,0,10*ROW('Sanitation Data'!D22)))</f>
        <v/>
      </c>
      <c r="CM28" s="278" t="str">
        <f ca="true">+IF(OFFSET('Sanitation Data'!$D$30,0,10*ROW('Sanitation Data'!D22))="","",OFFSET('Sanitation Data'!$D$30,0,10*ROW('Sanitation Data'!D22)))</f>
        <v/>
      </c>
      <c r="CN28" s="278" t="str">
        <f ca="true">+IF(OFFSET('Sanitation Data'!$D$31,0,10*ROW('Sanitation Data'!D22))="","",OFFSET('Sanitation Data'!$D$31,0,10*ROW('Sanitation Data'!D22)))</f>
        <v/>
      </c>
      <c r="CO28" s="278" t="str">
        <f ca="true">+IF(OFFSET('Sanitation Data'!$D$32,0,10*ROW('Sanitation Data'!D22))="","",OFFSET('Sanitation Data'!$D$32,0,10*ROW('Sanitation Data'!D22)))</f>
        <v/>
      </c>
      <c r="CP28" s="278" t="str">
        <f ca="true">+IF(OFFSET('Sanitation Data'!$E$28,0,10*ROW('Sanitation Data'!E22))="","",OFFSET('Sanitation Data'!$E$28,0,10*ROW('Sanitation Data'!E22)))</f>
        <v/>
      </c>
      <c r="CQ28" s="278" t="str">
        <f ca="true">+IF(OFFSET('Sanitation Data'!$E$29,0,10*ROW('Sanitation Data'!E22))="","",OFFSET('Sanitation Data'!$E$29,0,10*ROW('Sanitation Data'!E22)))</f>
        <v/>
      </c>
      <c r="CR28" s="278" t="str">
        <f ca="true">+IF(OFFSET('Sanitation Data'!$E$30,0,10*ROW('Sanitation Data'!E22))="","",OFFSET('Sanitation Data'!$E$30,0,10*ROW('Sanitation Data'!E22)))</f>
        <v/>
      </c>
      <c r="CS28" s="278" t="str">
        <f ca="true">+IF(OFFSET('Sanitation Data'!$E$31,0,10*ROW('Sanitation Data'!E22))="","",OFFSET('Sanitation Data'!$E$31,0,10*ROW('Sanitation Data'!E22)))</f>
        <v/>
      </c>
      <c r="CT28" s="278" t="str">
        <f ca="true">+IF(OFFSET('Sanitation Data'!$E$32,0,10*ROW('Sanitation Data'!E22))="","",OFFSET('Sanitation Data'!$E$32,0,10*ROW('Sanitation Data'!E22)))</f>
        <v/>
      </c>
      <c r="CU28" s="278" t="str">
        <f ca="true">+IF(OFFSET('Sanitation Data'!$F$28,0,10*ROW('Sanitation Data'!F22))="","",OFFSET('Sanitation Data'!$F$28,0,10*ROW('Sanitation Data'!F22)))</f>
        <v/>
      </c>
      <c r="CV28" s="278" t="str">
        <f ca="true">+IF(OFFSET('Sanitation Data'!$F$29,0,10*ROW('Sanitation Data'!F22))="","",OFFSET('Sanitation Data'!$F$29,0,10*ROW('Sanitation Data'!F22)))</f>
        <v/>
      </c>
      <c r="CW28" s="278" t="str">
        <f ca="true">+IF(OFFSET('Sanitation Data'!$F$30,0,10*ROW('Sanitation Data'!F22))="","",OFFSET('Sanitation Data'!$F$30,0,10*ROW('Sanitation Data'!F22)))</f>
        <v/>
      </c>
      <c r="CX28" s="278" t="str">
        <f ca="true">+IF(OFFSET('Sanitation Data'!$F$31,0,10*ROW('Sanitation Data'!F22))="","",OFFSET('Sanitation Data'!$F$31,0,10*ROW('Sanitation Data'!F22)))</f>
        <v/>
      </c>
      <c r="CY28" s="278" t="str">
        <f ca="true">+IF(OFFSET('Sanitation Data'!$F$32,0,10*ROW('Sanitation Data'!F22))="","",OFFSET('Sanitation Data'!$F$32,0,10*ROW('Sanitation Data'!F22)))</f>
        <v/>
      </c>
      <c r="CZ28" s="278" t="str">
        <f ca="true">+IF(OFFSET('Sanitation Data'!$G$28,0,10*ROW('Sanitation Data'!G22))="","",OFFSET('Sanitation Data'!$G$28,0,10*ROW('Sanitation Data'!G22)))</f>
        <v/>
      </c>
      <c r="DA28" s="278" t="str">
        <f ca="true">+IF(OFFSET('Sanitation Data'!$G$29,0,10*ROW('Sanitation Data'!G22))="","",OFFSET('Sanitation Data'!$G$29,0,10*ROW('Sanitation Data'!G22)))</f>
        <v/>
      </c>
      <c r="DB28" s="278" t="str">
        <f ca="true">+IF(OFFSET('Sanitation Data'!$G$30,0,10*ROW('Sanitation Data'!G22))="","",OFFSET('Sanitation Data'!$G$30,0,10*ROW('Sanitation Data'!G22)))</f>
        <v/>
      </c>
      <c r="DC28" s="278" t="str">
        <f ca="true">+IF(OFFSET('Sanitation Data'!$G$31,0,10*ROW('Sanitation Data'!G22))="","",OFFSET('Sanitation Data'!$G$31,0,10*ROW('Sanitation Data'!G22)))</f>
        <v/>
      </c>
      <c r="DD28" s="278" t="str">
        <f ca="true">+IF(OFFSET('Sanitation Data'!$G$32,0,10*ROW('Sanitation Data'!G22))="","",OFFSET('Sanitation Data'!$G$32,0,10*ROW('Sanitation Data'!G22)))</f>
        <v/>
      </c>
      <c r="DE28" s="278" t="str">
        <f ca="true">+IF(OFFSET('Sanitation Data'!$H$28,0,10*ROW('Sanitation Data'!H22))="","",OFFSET('Sanitation Data'!$H$28,0,10*ROW('Sanitation Data'!H22)))</f>
        <v/>
      </c>
      <c r="DF28" s="278" t="str">
        <f ca="true">+IF(OFFSET('Sanitation Data'!$H$29,0,10*ROW('Sanitation Data'!H22))="","",OFFSET('Sanitation Data'!$H$29,0,10*ROW('Sanitation Data'!H22)))</f>
        <v/>
      </c>
      <c r="DG28" s="278" t="str">
        <f ca="true">+IF(OFFSET('Sanitation Data'!$H$30,0,10*ROW('Sanitation Data'!H22))="","",OFFSET('Sanitation Data'!$H$30,0,10*ROW('Sanitation Data'!H22)))</f>
        <v/>
      </c>
      <c r="DH28" s="278" t="str">
        <f ca="true">+IF(OFFSET('Sanitation Data'!$H$31,0,10*ROW('Sanitation Data'!H22))="","",OFFSET('Sanitation Data'!$H$31,0,10*ROW('Sanitation Data'!H22)))</f>
        <v/>
      </c>
      <c r="DI28" s="278" t="str">
        <f ca="true">+IF(OFFSET('Sanitation Data'!$H$32,0,10*ROW('Sanitation Data'!H22))="","",OFFSET('Sanitation Data'!$H$32,0,10*ROW('Sanitation Data'!H22)))</f>
        <v/>
      </c>
      <c r="DJ28" s="278" t="str">
        <f ca="true">+IF(OFFSET('Sanitation Data'!$I$28,0,10*ROW('Sanitation Data'!I22))="","",OFFSET('Sanitation Data'!$I$28,0,10*ROW('Sanitation Data'!I22)))</f>
        <v/>
      </c>
      <c r="DK28" s="278" t="str">
        <f ca="true">+IF(OFFSET('Sanitation Data'!$I$29,0,10*ROW('Sanitation Data'!I22))="","",OFFSET('Sanitation Data'!$I$29,0,10*ROW('Sanitation Data'!I22)))</f>
        <v/>
      </c>
      <c r="DL28" s="278" t="str">
        <f ca="true">+IF(OFFSET('Sanitation Data'!$I$30,0,10*ROW('Sanitation Data'!I22))="","",OFFSET('Sanitation Data'!$I$30,0,10*ROW('Sanitation Data'!I22)))</f>
        <v/>
      </c>
      <c r="DM28" s="278" t="str">
        <f ca="true">+IF(OFFSET('Sanitation Data'!$I$31,0,10*ROW('Sanitation Data'!I22))="","",OFFSET('Sanitation Data'!$I$31,0,10*ROW('Sanitation Data'!I22)))</f>
        <v/>
      </c>
      <c r="DN28" s="278" t="str">
        <f ca="true">+IF(OFFSET('Sanitation Data'!$I$32,0,10*ROW('Sanitation Data'!I22))="","",OFFSET('Sanitation Data'!$I$32,0,10*ROW('Sanitation Data'!I22)))</f>
        <v/>
      </c>
      <c r="DO28" s="278" t="str">
        <f ca="true">+IF(OFFSET('Hygiene Data'!$D$11,0,10*ROW('Hygiene Data'!D22))="","",OFFSET('Hygiene Data'!$D$11,0,10*ROW('Hygiene Data'!D22)))</f>
        <v/>
      </c>
      <c r="DP28" s="278" t="str">
        <f ca="true">+IF(OFFSET('Hygiene Data'!$D$12,0,10*ROW('Hygiene Data'!D22))="","",OFFSET('Hygiene Data'!$D$12,0,10*ROW('Hygiene Data'!D22)))</f>
        <v/>
      </c>
      <c r="DQ28" s="278" t="str">
        <f ca="true">+IF(OFFSET('Hygiene Data'!$D$13,0,10*ROW('Hygiene Data'!D22))="","",OFFSET('Hygiene Data'!$D$13,0,10*ROW('Hygiene Data'!D22)))</f>
        <v/>
      </c>
      <c r="DR28" s="278" t="str">
        <f ca="true">+IF(OFFSET('Hygiene Data'!$E$11,0,10*ROW('Hygiene Data'!E22))="","",OFFSET('Hygiene Data'!$E$11,0,10*ROW('Hygiene Data'!E22)))</f>
        <v/>
      </c>
      <c r="DS28" s="278" t="str">
        <f ca="true">+IF(OFFSET('Hygiene Data'!$E$12,0,10*ROW('Hygiene Data'!E22))="","",OFFSET('Hygiene Data'!$E$12,0,10*ROW('Hygiene Data'!E22)))</f>
        <v/>
      </c>
      <c r="DT28" s="278" t="str">
        <f ca="true">+IF(OFFSET('Hygiene Data'!$E$13,0,10*ROW('Hygiene Data'!E22))="","",OFFSET('Hygiene Data'!$E$13,0,10*ROW('Hygiene Data'!E22)))</f>
        <v/>
      </c>
      <c r="DU28" s="278" t="str">
        <f ca="true">+IF(OFFSET('Hygiene Data'!$F$11,0,10*ROW('Hygiene Data'!F22))="","",OFFSET('Hygiene Data'!$F$11,0,10*ROW('Hygiene Data'!F22)))</f>
        <v/>
      </c>
      <c r="DV28" s="278" t="str">
        <f ca="true">+IF(OFFSET('Hygiene Data'!$F$12,0,10*ROW('Hygiene Data'!F22))="","",OFFSET('Hygiene Data'!$F$12,0,10*ROW('Hygiene Data'!F22)))</f>
        <v/>
      </c>
      <c r="DW28" s="278" t="str">
        <f ca="true">+IF(OFFSET('Hygiene Data'!$F$13,0,10*ROW('Hygiene Data'!F22))="","",OFFSET('Hygiene Data'!$F$13,0,10*ROW('Hygiene Data'!F22)))</f>
        <v/>
      </c>
      <c r="DX28" s="278" t="str">
        <f ca="true">+IF(OFFSET('Hygiene Data'!$G$11,0,10*ROW('Hygiene Data'!G22))="","",OFFSET('Hygiene Data'!$G$11,0,10*ROW('Hygiene Data'!G22)))</f>
        <v/>
      </c>
      <c r="DY28" s="278" t="str">
        <f ca="true">+IF(OFFSET('Hygiene Data'!$G$12,0,10*ROW('Hygiene Data'!G22))="","",OFFSET('Hygiene Data'!$G$12,0,10*ROW('Hygiene Data'!G22)))</f>
        <v/>
      </c>
      <c r="DZ28" s="278" t="str">
        <f ca="true">+IF(OFFSET('Hygiene Data'!$G$13,0,10*ROW('Hygiene Data'!G22))="","",OFFSET('Hygiene Data'!$G$13,0,10*ROW('Hygiene Data'!G22)))</f>
        <v/>
      </c>
      <c r="EA28" s="278" t="str">
        <f ca="true">+IF(OFFSET('Hygiene Data'!$H$11,0,10*ROW('Hygiene Data'!H22))="","",OFFSET('Hygiene Data'!$H$11,0,10*ROW('Hygiene Data'!H22)))</f>
        <v/>
      </c>
      <c r="EB28" s="278" t="str">
        <f ca="true">+IF(OFFSET('Hygiene Data'!$H$12,0,10*ROW('Hygiene Data'!H22))="","",OFFSET('Hygiene Data'!$H$12,0,10*ROW('Hygiene Data'!H22)))</f>
        <v/>
      </c>
      <c r="EC28" s="278" t="str">
        <f ca="true">+IF(OFFSET('Hygiene Data'!$H$13,0,10*ROW('Hygiene Data'!H22))="","",OFFSET('Hygiene Data'!$H$13,0,10*ROW('Hygiene Data'!H22)))</f>
        <v/>
      </c>
      <c r="ED28" s="278" t="str">
        <f ca="true">+IF(OFFSET('Hygiene Data'!$I$11,0,10*ROW('Hygiene Data'!I22))="","",OFFSET('Hygiene Data'!$I$11,0,10*ROW('Hygiene Data'!I22)))</f>
        <v/>
      </c>
      <c r="EE28" s="278" t="str">
        <f ca="true">+IF(OFFSET('Hygiene Data'!$I$12,0,10*ROW('Hygiene Data'!I22))="","",OFFSET('Hygiene Data'!$I$12,0,10*ROW('Hygiene Data'!I22)))</f>
        <v/>
      </c>
      <c r="EF28" s="278"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34" t="str">
        <f t="shared" ca="true" si="0"/>
        <v/>
      </c>
      <c r="D29" s="96"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6"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6"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6"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6"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6"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6"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6"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6"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6"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6"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6"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6"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6"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6"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6"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6"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6"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7"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7"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7"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7"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7"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7"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7"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7"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7"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7"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7"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7"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7"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7"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7"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7"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7"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7"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7"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7"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7"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7"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7"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7"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7"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7"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7"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7"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7"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7"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8"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8"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8"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8"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8"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8"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8"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8"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8"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8"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8"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8"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8"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8"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8"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8"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8"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8"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8"/>
      <c r="BS29" s="278" t="str">
        <f ca="true">+IF(OFFSET('Water Data'!$D$27,0,10*ROW('Water Data'!D23))="","",OFFSET('Water Data'!$D$27,0,10*ROW('Water Data'!D23)))</f>
        <v/>
      </c>
      <c r="BT29" s="278" t="str">
        <f ca="true">+IF(OFFSET('Water Data'!$D$28,0,10*ROW('Water Data'!D23))="","",OFFSET('Water Data'!$D$28,0,10*ROW('Water Data'!D23)))</f>
        <v/>
      </c>
      <c r="BU29" s="278" t="str">
        <f ca="true">+IF(OFFSET('Water Data'!$D$29,0,10*ROW('Water Data'!D23))="","",OFFSET('Water Data'!$D$29,0,10*ROW('Water Data'!D23)))</f>
        <v/>
      </c>
      <c r="BV29" s="278" t="str">
        <f ca="true">+IF(OFFSET('Water Data'!$E$27,0,10*ROW('Water Data'!E23))="","",OFFSET('Water Data'!$E$27,0,10*ROW('Water Data'!E23)))</f>
        <v/>
      </c>
      <c r="BW29" s="278" t="str">
        <f ca="true">+IF(OFFSET('Water Data'!$E$28,0,10*ROW('Water Data'!E23))="","",OFFSET('Water Data'!$E$28,0,10*ROW('Water Data'!E23)))</f>
        <v/>
      </c>
      <c r="BX29" s="278" t="str">
        <f ca="true">+IF(OFFSET('Water Data'!$E$29,0,10*ROW('Water Data'!E23))="","",OFFSET('Water Data'!$E$29,0,10*ROW('Water Data'!E23)))</f>
        <v/>
      </c>
      <c r="BY29" s="278" t="str">
        <f ca="true">+IF(OFFSET('Water Data'!$F$27,0,10*ROW('Water Data'!F23))="","",OFFSET('Water Data'!$F$27,0,10*ROW('Water Data'!F23)))</f>
        <v/>
      </c>
      <c r="BZ29" s="278" t="str">
        <f ca="true">+IF(OFFSET('Water Data'!$F$28,0,10*ROW('Water Data'!F23))="","",OFFSET('Water Data'!$F$28,0,10*ROW('Water Data'!F23)))</f>
        <v/>
      </c>
      <c r="CA29" s="278" t="str">
        <f ca="true">+IF(OFFSET('Water Data'!$F$29,0,10*ROW('Water Data'!F23))="","",OFFSET('Water Data'!$F$29,0,10*ROW('Water Data'!F23)))</f>
        <v/>
      </c>
      <c r="CB29" s="278" t="str">
        <f ca="true">+IF(OFFSET('Water Data'!$G$27,0,10*ROW('Water Data'!G23))="","",OFFSET('Water Data'!$G$27,0,10*ROW('Water Data'!G23)))</f>
        <v/>
      </c>
      <c r="CC29" s="278" t="str">
        <f ca="true">+IF(OFFSET('Water Data'!$G$28,0,10*ROW('Water Data'!G23))="","",OFFSET('Water Data'!$G$28,0,10*ROW('Water Data'!G23)))</f>
        <v/>
      </c>
      <c r="CD29" s="278" t="str">
        <f ca="true">+IF(OFFSET('Water Data'!$G$29,0,10*ROW('Water Data'!G23))="","",OFFSET('Water Data'!$G$29,0,10*ROW('Water Data'!G23)))</f>
        <v/>
      </c>
      <c r="CE29" s="278" t="str">
        <f ca="true">+IF(OFFSET('Water Data'!$H$27,0,10*ROW('Water Data'!H23))="","",OFFSET('Water Data'!$H$27,0,10*ROW('Water Data'!H23)))</f>
        <v/>
      </c>
      <c r="CF29" s="278" t="str">
        <f ca="true">+IF(OFFSET('Water Data'!$H$28,0,10*ROW('Water Data'!H23))="","",OFFSET('Water Data'!$H$28,0,10*ROW('Water Data'!H23)))</f>
        <v/>
      </c>
      <c r="CG29" s="278" t="str">
        <f ca="true">+IF(OFFSET('Water Data'!$H$29,0,10*ROW('Water Data'!H23))="","",OFFSET('Water Data'!$H$29,0,10*ROW('Water Data'!H23)))</f>
        <v/>
      </c>
      <c r="CH29" s="278" t="str">
        <f ca="true">+IF(OFFSET('Water Data'!$I$27,0,10*ROW('Water Data'!I23))="","",OFFSET('Water Data'!$I$27,0,10*ROW('Water Data'!I23)))</f>
        <v/>
      </c>
      <c r="CI29" s="278" t="str">
        <f ca="true">+IF(OFFSET('Water Data'!$I$28,0,10*ROW('Water Data'!I23))="","",OFFSET('Water Data'!$I$28,0,10*ROW('Water Data'!I23)))</f>
        <v/>
      </c>
      <c r="CJ29" s="278" t="str">
        <f ca="true">+IF(OFFSET('Water Data'!$I$29,0,10*ROW('Water Data'!I23))="","",OFFSET('Water Data'!$I$29,0,10*ROW('Water Data'!I23)))</f>
        <v/>
      </c>
      <c r="CK29" s="278" t="str">
        <f ca="true">+IF(OFFSET('Sanitation Data'!$D$28,0,10*ROW('Sanitation Data'!D23))="","",OFFSET('Sanitation Data'!$D$28,0,10*ROW('Sanitation Data'!D23)))</f>
        <v/>
      </c>
      <c r="CL29" s="278" t="str">
        <f ca="true">+IF(OFFSET('Sanitation Data'!$D$29,0,10*ROW('Sanitation Data'!D23))="","",OFFSET('Sanitation Data'!$D$29,0,10*ROW('Sanitation Data'!D23)))</f>
        <v/>
      </c>
      <c r="CM29" s="278" t="str">
        <f ca="true">+IF(OFFSET('Sanitation Data'!$D$30,0,10*ROW('Sanitation Data'!D23))="","",OFFSET('Sanitation Data'!$D$30,0,10*ROW('Sanitation Data'!D23)))</f>
        <v/>
      </c>
      <c r="CN29" s="278" t="str">
        <f ca="true">+IF(OFFSET('Sanitation Data'!$D$31,0,10*ROW('Sanitation Data'!D23))="","",OFFSET('Sanitation Data'!$D$31,0,10*ROW('Sanitation Data'!D23)))</f>
        <v/>
      </c>
      <c r="CO29" s="278" t="str">
        <f ca="true">+IF(OFFSET('Sanitation Data'!$D$32,0,10*ROW('Sanitation Data'!D23))="","",OFFSET('Sanitation Data'!$D$32,0,10*ROW('Sanitation Data'!D23)))</f>
        <v/>
      </c>
      <c r="CP29" s="278" t="str">
        <f ca="true">+IF(OFFSET('Sanitation Data'!$E$28,0,10*ROW('Sanitation Data'!E23))="","",OFFSET('Sanitation Data'!$E$28,0,10*ROW('Sanitation Data'!E23)))</f>
        <v/>
      </c>
      <c r="CQ29" s="278" t="str">
        <f ca="true">+IF(OFFSET('Sanitation Data'!$E$29,0,10*ROW('Sanitation Data'!E23))="","",OFFSET('Sanitation Data'!$E$29,0,10*ROW('Sanitation Data'!E23)))</f>
        <v/>
      </c>
      <c r="CR29" s="278" t="str">
        <f ca="true">+IF(OFFSET('Sanitation Data'!$E$30,0,10*ROW('Sanitation Data'!E23))="","",OFFSET('Sanitation Data'!$E$30,0,10*ROW('Sanitation Data'!E23)))</f>
        <v/>
      </c>
      <c r="CS29" s="278" t="str">
        <f ca="true">+IF(OFFSET('Sanitation Data'!$E$31,0,10*ROW('Sanitation Data'!E23))="","",OFFSET('Sanitation Data'!$E$31,0,10*ROW('Sanitation Data'!E23)))</f>
        <v/>
      </c>
      <c r="CT29" s="278" t="str">
        <f ca="true">+IF(OFFSET('Sanitation Data'!$E$32,0,10*ROW('Sanitation Data'!E23))="","",OFFSET('Sanitation Data'!$E$32,0,10*ROW('Sanitation Data'!E23)))</f>
        <v/>
      </c>
      <c r="CU29" s="278" t="str">
        <f ca="true">+IF(OFFSET('Sanitation Data'!$F$28,0,10*ROW('Sanitation Data'!F23))="","",OFFSET('Sanitation Data'!$F$28,0,10*ROW('Sanitation Data'!F23)))</f>
        <v/>
      </c>
      <c r="CV29" s="278" t="str">
        <f ca="true">+IF(OFFSET('Sanitation Data'!$F$29,0,10*ROW('Sanitation Data'!F23))="","",OFFSET('Sanitation Data'!$F$29,0,10*ROW('Sanitation Data'!F23)))</f>
        <v/>
      </c>
      <c r="CW29" s="278" t="str">
        <f ca="true">+IF(OFFSET('Sanitation Data'!$F$30,0,10*ROW('Sanitation Data'!F23))="","",OFFSET('Sanitation Data'!$F$30,0,10*ROW('Sanitation Data'!F23)))</f>
        <v/>
      </c>
      <c r="CX29" s="278" t="str">
        <f ca="true">+IF(OFFSET('Sanitation Data'!$F$31,0,10*ROW('Sanitation Data'!F23))="","",OFFSET('Sanitation Data'!$F$31,0,10*ROW('Sanitation Data'!F23)))</f>
        <v/>
      </c>
      <c r="CY29" s="278" t="str">
        <f ca="true">+IF(OFFSET('Sanitation Data'!$F$32,0,10*ROW('Sanitation Data'!F23))="","",OFFSET('Sanitation Data'!$F$32,0,10*ROW('Sanitation Data'!F23)))</f>
        <v/>
      </c>
      <c r="CZ29" s="278" t="str">
        <f ca="true">+IF(OFFSET('Sanitation Data'!$G$28,0,10*ROW('Sanitation Data'!G23))="","",OFFSET('Sanitation Data'!$G$28,0,10*ROW('Sanitation Data'!G23)))</f>
        <v/>
      </c>
      <c r="DA29" s="278" t="str">
        <f ca="true">+IF(OFFSET('Sanitation Data'!$G$29,0,10*ROW('Sanitation Data'!G23))="","",OFFSET('Sanitation Data'!$G$29,0,10*ROW('Sanitation Data'!G23)))</f>
        <v/>
      </c>
      <c r="DB29" s="278" t="str">
        <f ca="true">+IF(OFFSET('Sanitation Data'!$G$30,0,10*ROW('Sanitation Data'!G23))="","",OFFSET('Sanitation Data'!$G$30,0,10*ROW('Sanitation Data'!G23)))</f>
        <v/>
      </c>
      <c r="DC29" s="278" t="str">
        <f ca="true">+IF(OFFSET('Sanitation Data'!$G$31,0,10*ROW('Sanitation Data'!G23))="","",OFFSET('Sanitation Data'!$G$31,0,10*ROW('Sanitation Data'!G23)))</f>
        <v/>
      </c>
      <c r="DD29" s="278" t="str">
        <f ca="true">+IF(OFFSET('Sanitation Data'!$G$32,0,10*ROW('Sanitation Data'!G23))="","",OFFSET('Sanitation Data'!$G$32,0,10*ROW('Sanitation Data'!G23)))</f>
        <v/>
      </c>
      <c r="DE29" s="278" t="str">
        <f ca="true">+IF(OFFSET('Sanitation Data'!$H$28,0,10*ROW('Sanitation Data'!H23))="","",OFFSET('Sanitation Data'!$H$28,0,10*ROW('Sanitation Data'!H23)))</f>
        <v/>
      </c>
      <c r="DF29" s="278" t="str">
        <f ca="true">+IF(OFFSET('Sanitation Data'!$H$29,0,10*ROW('Sanitation Data'!H23))="","",OFFSET('Sanitation Data'!$H$29,0,10*ROW('Sanitation Data'!H23)))</f>
        <v/>
      </c>
      <c r="DG29" s="278" t="str">
        <f ca="true">+IF(OFFSET('Sanitation Data'!$H$30,0,10*ROW('Sanitation Data'!H23))="","",OFFSET('Sanitation Data'!$H$30,0,10*ROW('Sanitation Data'!H23)))</f>
        <v/>
      </c>
      <c r="DH29" s="278" t="str">
        <f ca="true">+IF(OFFSET('Sanitation Data'!$H$31,0,10*ROW('Sanitation Data'!H23))="","",OFFSET('Sanitation Data'!$H$31,0,10*ROW('Sanitation Data'!H23)))</f>
        <v/>
      </c>
      <c r="DI29" s="278" t="str">
        <f ca="true">+IF(OFFSET('Sanitation Data'!$H$32,0,10*ROW('Sanitation Data'!H23))="","",OFFSET('Sanitation Data'!$H$32,0,10*ROW('Sanitation Data'!H23)))</f>
        <v/>
      </c>
      <c r="DJ29" s="278" t="str">
        <f ca="true">+IF(OFFSET('Sanitation Data'!$I$28,0,10*ROW('Sanitation Data'!I23))="","",OFFSET('Sanitation Data'!$I$28,0,10*ROW('Sanitation Data'!I23)))</f>
        <v/>
      </c>
      <c r="DK29" s="278" t="str">
        <f ca="true">+IF(OFFSET('Sanitation Data'!$I$29,0,10*ROW('Sanitation Data'!I23))="","",OFFSET('Sanitation Data'!$I$29,0,10*ROW('Sanitation Data'!I23)))</f>
        <v/>
      </c>
      <c r="DL29" s="278" t="str">
        <f ca="true">+IF(OFFSET('Sanitation Data'!$I$30,0,10*ROW('Sanitation Data'!I23))="","",OFFSET('Sanitation Data'!$I$30,0,10*ROW('Sanitation Data'!I23)))</f>
        <v/>
      </c>
      <c r="DM29" s="278" t="str">
        <f ca="true">+IF(OFFSET('Sanitation Data'!$I$31,0,10*ROW('Sanitation Data'!I23))="","",OFFSET('Sanitation Data'!$I$31,0,10*ROW('Sanitation Data'!I23)))</f>
        <v/>
      </c>
      <c r="DN29" s="278" t="str">
        <f ca="true">+IF(OFFSET('Sanitation Data'!$I$32,0,10*ROW('Sanitation Data'!I23))="","",OFFSET('Sanitation Data'!$I$32,0,10*ROW('Sanitation Data'!I23)))</f>
        <v/>
      </c>
      <c r="DO29" s="278" t="str">
        <f ca="true">+IF(OFFSET('Hygiene Data'!$D$11,0,10*ROW('Hygiene Data'!D23))="","",OFFSET('Hygiene Data'!$D$11,0,10*ROW('Hygiene Data'!D23)))</f>
        <v/>
      </c>
      <c r="DP29" s="278" t="str">
        <f ca="true">+IF(OFFSET('Hygiene Data'!$D$12,0,10*ROW('Hygiene Data'!D23))="","",OFFSET('Hygiene Data'!$D$12,0,10*ROW('Hygiene Data'!D23)))</f>
        <v/>
      </c>
      <c r="DQ29" s="278" t="str">
        <f ca="true">+IF(OFFSET('Hygiene Data'!$D$13,0,10*ROW('Hygiene Data'!D23))="","",OFFSET('Hygiene Data'!$D$13,0,10*ROW('Hygiene Data'!D23)))</f>
        <v/>
      </c>
      <c r="DR29" s="278" t="str">
        <f ca="true">+IF(OFFSET('Hygiene Data'!$E$11,0,10*ROW('Hygiene Data'!E23))="","",OFFSET('Hygiene Data'!$E$11,0,10*ROW('Hygiene Data'!E23)))</f>
        <v/>
      </c>
      <c r="DS29" s="278" t="str">
        <f ca="true">+IF(OFFSET('Hygiene Data'!$E$12,0,10*ROW('Hygiene Data'!E23))="","",OFFSET('Hygiene Data'!$E$12,0,10*ROW('Hygiene Data'!E23)))</f>
        <v/>
      </c>
      <c r="DT29" s="278" t="str">
        <f ca="true">+IF(OFFSET('Hygiene Data'!$E$13,0,10*ROW('Hygiene Data'!E23))="","",OFFSET('Hygiene Data'!$E$13,0,10*ROW('Hygiene Data'!E23)))</f>
        <v/>
      </c>
      <c r="DU29" s="278" t="str">
        <f ca="true">+IF(OFFSET('Hygiene Data'!$F$11,0,10*ROW('Hygiene Data'!F23))="","",OFFSET('Hygiene Data'!$F$11,0,10*ROW('Hygiene Data'!F23)))</f>
        <v/>
      </c>
      <c r="DV29" s="278" t="str">
        <f ca="true">+IF(OFFSET('Hygiene Data'!$F$12,0,10*ROW('Hygiene Data'!F23))="","",OFFSET('Hygiene Data'!$F$12,0,10*ROW('Hygiene Data'!F23)))</f>
        <v/>
      </c>
      <c r="DW29" s="278" t="str">
        <f ca="true">+IF(OFFSET('Hygiene Data'!$F$13,0,10*ROW('Hygiene Data'!F23))="","",OFFSET('Hygiene Data'!$F$13,0,10*ROW('Hygiene Data'!F23)))</f>
        <v/>
      </c>
      <c r="DX29" s="278" t="str">
        <f ca="true">+IF(OFFSET('Hygiene Data'!$G$11,0,10*ROW('Hygiene Data'!G23))="","",OFFSET('Hygiene Data'!$G$11,0,10*ROW('Hygiene Data'!G23)))</f>
        <v/>
      </c>
      <c r="DY29" s="278" t="str">
        <f ca="true">+IF(OFFSET('Hygiene Data'!$G$12,0,10*ROW('Hygiene Data'!G23))="","",OFFSET('Hygiene Data'!$G$12,0,10*ROW('Hygiene Data'!G23)))</f>
        <v/>
      </c>
      <c r="DZ29" s="278" t="str">
        <f ca="true">+IF(OFFSET('Hygiene Data'!$G$13,0,10*ROW('Hygiene Data'!G23))="","",OFFSET('Hygiene Data'!$G$13,0,10*ROW('Hygiene Data'!G23)))</f>
        <v/>
      </c>
      <c r="EA29" s="278" t="str">
        <f ca="true">+IF(OFFSET('Hygiene Data'!$H$11,0,10*ROW('Hygiene Data'!H23))="","",OFFSET('Hygiene Data'!$H$11,0,10*ROW('Hygiene Data'!H23)))</f>
        <v/>
      </c>
      <c r="EB29" s="278" t="str">
        <f ca="true">+IF(OFFSET('Hygiene Data'!$H$12,0,10*ROW('Hygiene Data'!H23))="","",OFFSET('Hygiene Data'!$H$12,0,10*ROW('Hygiene Data'!H23)))</f>
        <v/>
      </c>
      <c r="EC29" s="278" t="str">
        <f ca="true">+IF(OFFSET('Hygiene Data'!$H$13,0,10*ROW('Hygiene Data'!H23))="","",OFFSET('Hygiene Data'!$H$13,0,10*ROW('Hygiene Data'!H23)))</f>
        <v/>
      </c>
      <c r="ED29" s="278" t="str">
        <f ca="true">+IF(OFFSET('Hygiene Data'!$I$11,0,10*ROW('Hygiene Data'!I23))="","",OFFSET('Hygiene Data'!$I$11,0,10*ROW('Hygiene Data'!I23)))</f>
        <v/>
      </c>
      <c r="EE29" s="278" t="str">
        <f ca="true">+IF(OFFSET('Hygiene Data'!$I$12,0,10*ROW('Hygiene Data'!I23))="","",OFFSET('Hygiene Data'!$I$12,0,10*ROW('Hygiene Data'!I23)))</f>
        <v/>
      </c>
      <c r="EF29" s="278"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34" t="str">
        <f t="shared" ca="true" si="0"/>
        <v/>
      </c>
      <c r="D30" s="96"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6"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6"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6"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6"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6"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6"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6"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6"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6"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6"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6"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6"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6"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6"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6"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6"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6"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7"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7"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7"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7"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7"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7"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7"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7"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7"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7"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7"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7"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7"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7"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7"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7"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7"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7"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7"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7"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7"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7"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7"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7"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7"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7"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7"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7"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7"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7"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8"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8"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8"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8"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8"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8"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8"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8"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8"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8"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8"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8"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8"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8"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8"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8"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8"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8"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8"/>
      <c r="BS30" s="278" t="str">
        <f ca="true">+IF(OFFSET('Water Data'!$D$27,0,10*ROW('Water Data'!D24))="","",OFFSET('Water Data'!$D$27,0,10*ROW('Water Data'!D24)))</f>
        <v/>
      </c>
      <c r="BT30" s="278" t="str">
        <f ca="true">+IF(OFFSET('Water Data'!$D$28,0,10*ROW('Water Data'!D24))="","",OFFSET('Water Data'!$D$28,0,10*ROW('Water Data'!D24)))</f>
        <v/>
      </c>
      <c r="BU30" s="278" t="str">
        <f ca="true">+IF(OFFSET('Water Data'!$D$29,0,10*ROW('Water Data'!D24))="","",OFFSET('Water Data'!$D$29,0,10*ROW('Water Data'!D24)))</f>
        <v/>
      </c>
      <c r="BV30" s="278" t="str">
        <f ca="true">+IF(OFFSET('Water Data'!$E$27,0,10*ROW('Water Data'!E24))="","",OFFSET('Water Data'!$E$27,0,10*ROW('Water Data'!E24)))</f>
        <v/>
      </c>
      <c r="BW30" s="278" t="str">
        <f ca="true">+IF(OFFSET('Water Data'!$E$28,0,10*ROW('Water Data'!E24))="","",OFFSET('Water Data'!$E$28,0,10*ROW('Water Data'!E24)))</f>
        <v/>
      </c>
      <c r="BX30" s="278" t="str">
        <f ca="true">+IF(OFFSET('Water Data'!$E$29,0,10*ROW('Water Data'!E24))="","",OFFSET('Water Data'!$E$29,0,10*ROW('Water Data'!E24)))</f>
        <v/>
      </c>
      <c r="BY30" s="278" t="str">
        <f ca="true">+IF(OFFSET('Water Data'!$F$27,0,10*ROW('Water Data'!F24))="","",OFFSET('Water Data'!$F$27,0,10*ROW('Water Data'!F24)))</f>
        <v/>
      </c>
      <c r="BZ30" s="278" t="str">
        <f ca="true">+IF(OFFSET('Water Data'!$F$28,0,10*ROW('Water Data'!F24))="","",OFFSET('Water Data'!$F$28,0,10*ROW('Water Data'!F24)))</f>
        <v/>
      </c>
      <c r="CA30" s="278" t="str">
        <f ca="true">+IF(OFFSET('Water Data'!$F$29,0,10*ROW('Water Data'!F24))="","",OFFSET('Water Data'!$F$29,0,10*ROW('Water Data'!F24)))</f>
        <v/>
      </c>
      <c r="CB30" s="278" t="str">
        <f ca="true">+IF(OFFSET('Water Data'!$G$27,0,10*ROW('Water Data'!G24))="","",OFFSET('Water Data'!$G$27,0,10*ROW('Water Data'!G24)))</f>
        <v/>
      </c>
      <c r="CC30" s="278" t="str">
        <f ca="true">+IF(OFFSET('Water Data'!$G$28,0,10*ROW('Water Data'!G24))="","",OFFSET('Water Data'!$G$28,0,10*ROW('Water Data'!G24)))</f>
        <v/>
      </c>
      <c r="CD30" s="278" t="str">
        <f ca="true">+IF(OFFSET('Water Data'!$G$29,0,10*ROW('Water Data'!G24))="","",OFFSET('Water Data'!$G$29,0,10*ROW('Water Data'!G24)))</f>
        <v/>
      </c>
      <c r="CE30" s="278" t="str">
        <f ca="true">+IF(OFFSET('Water Data'!$H$27,0,10*ROW('Water Data'!H24))="","",OFFSET('Water Data'!$H$27,0,10*ROW('Water Data'!H24)))</f>
        <v/>
      </c>
      <c r="CF30" s="278" t="str">
        <f ca="true">+IF(OFFSET('Water Data'!$H$28,0,10*ROW('Water Data'!H24))="","",OFFSET('Water Data'!$H$28,0,10*ROW('Water Data'!H24)))</f>
        <v/>
      </c>
      <c r="CG30" s="278" t="str">
        <f ca="true">+IF(OFFSET('Water Data'!$H$29,0,10*ROW('Water Data'!H24))="","",OFFSET('Water Data'!$H$29,0,10*ROW('Water Data'!H24)))</f>
        <v/>
      </c>
      <c r="CH30" s="278" t="str">
        <f ca="true">+IF(OFFSET('Water Data'!$I$27,0,10*ROW('Water Data'!I24))="","",OFFSET('Water Data'!$I$27,0,10*ROW('Water Data'!I24)))</f>
        <v/>
      </c>
      <c r="CI30" s="278" t="str">
        <f ca="true">+IF(OFFSET('Water Data'!$I$28,0,10*ROW('Water Data'!I24))="","",OFFSET('Water Data'!$I$28,0,10*ROW('Water Data'!I24)))</f>
        <v/>
      </c>
      <c r="CJ30" s="278" t="str">
        <f ca="true">+IF(OFFSET('Water Data'!$I$29,0,10*ROW('Water Data'!I24))="","",OFFSET('Water Data'!$I$29,0,10*ROW('Water Data'!I24)))</f>
        <v/>
      </c>
      <c r="CK30" s="278" t="str">
        <f ca="true">+IF(OFFSET('Sanitation Data'!$D$28,0,10*ROW('Sanitation Data'!D24))="","",OFFSET('Sanitation Data'!$D$28,0,10*ROW('Sanitation Data'!D24)))</f>
        <v/>
      </c>
      <c r="CL30" s="278" t="str">
        <f ca="true">+IF(OFFSET('Sanitation Data'!$D$29,0,10*ROW('Sanitation Data'!D24))="","",OFFSET('Sanitation Data'!$D$29,0,10*ROW('Sanitation Data'!D24)))</f>
        <v/>
      </c>
      <c r="CM30" s="278" t="str">
        <f ca="true">+IF(OFFSET('Sanitation Data'!$D$30,0,10*ROW('Sanitation Data'!D24))="","",OFFSET('Sanitation Data'!$D$30,0,10*ROW('Sanitation Data'!D24)))</f>
        <v/>
      </c>
      <c r="CN30" s="278" t="str">
        <f ca="true">+IF(OFFSET('Sanitation Data'!$D$31,0,10*ROW('Sanitation Data'!D24))="","",OFFSET('Sanitation Data'!$D$31,0,10*ROW('Sanitation Data'!D24)))</f>
        <v/>
      </c>
      <c r="CO30" s="278" t="str">
        <f ca="true">+IF(OFFSET('Sanitation Data'!$D$32,0,10*ROW('Sanitation Data'!D24))="","",OFFSET('Sanitation Data'!$D$32,0,10*ROW('Sanitation Data'!D24)))</f>
        <v/>
      </c>
      <c r="CP30" s="278" t="str">
        <f ca="true">+IF(OFFSET('Sanitation Data'!$E$28,0,10*ROW('Sanitation Data'!E24))="","",OFFSET('Sanitation Data'!$E$28,0,10*ROW('Sanitation Data'!E24)))</f>
        <v/>
      </c>
      <c r="CQ30" s="278" t="str">
        <f ca="true">+IF(OFFSET('Sanitation Data'!$E$29,0,10*ROW('Sanitation Data'!E24))="","",OFFSET('Sanitation Data'!$E$29,0,10*ROW('Sanitation Data'!E24)))</f>
        <v/>
      </c>
      <c r="CR30" s="278" t="str">
        <f ca="true">+IF(OFFSET('Sanitation Data'!$E$30,0,10*ROW('Sanitation Data'!E24))="","",OFFSET('Sanitation Data'!$E$30,0,10*ROW('Sanitation Data'!E24)))</f>
        <v/>
      </c>
      <c r="CS30" s="278" t="str">
        <f ca="true">+IF(OFFSET('Sanitation Data'!$E$31,0,10*ROW('Sanitation Data'!E24))="","",OFFSET('Sanitation Data'!$E$31,0,10*ROW('Sanitation Data'!E24)))</f>
        <v/>
      </c>
      <c r="CT30" s="278" t="str">
        <f ca="true">+IF(OFFSET('Sanitation Data'!$E$32,0,10*ROW('Sanitation Data'!E24))="","",OFFSET('Sanitation Data'!$E$32,0,10*ROW('Sanitation Data'!E24)))</f>
        <v/>
      </c>
      <c r="CU30" s="278" t="str">
        <f ca="true">+IF(OFFSET('Sanitation Data'!$F$28,0,10*ROW('Sanitation Data'!F24))="","",OFFSET('Sanitation Data'!$F$28,0,10*ROW('Sanitation Data'!F24)))</f>
        <v/>
      </c>
      <c r="CV30" s="278" t="str">
        <f ca="true">+IF(OFFSET('Sanitation Data'!$F$29,0,10*ROW('Sanitation Data'!F24))="","",OFFSET('Sanitation Data'!$F$29,0,10*ROW('Sanitation Data'!F24)))</f>
        <v/>
      </c>
      <c r="CW30" s="278" t="str">
        <f ca="true">+IF(OFFSET('Sanitation Data'!$F$30,0,10*ROW('Sanitation Data'!F24))="","",OFFSET('Sanitation Data'!$F$30,0,10*ROW('Sanitation Data'!F24)))</f>
        <v/>
      </c>
      <c r="CX30" s="278" t="str">
        <f ca="true">+IF(OFFSET('Sanitation Data'!$F$31,0,10*ROW('Sanitation Data'!F24))="","",OFFSET('Sanitation Data'!$F$31,0,10*ROW('Sanitation Data'!F24)))</f>
        <v/>
      </c>
      <c r="CY30" s="278" t="str">
        <f ca="true">+IF(OFFSET('Sanitation Data'!$F$32,0,10*ROW('Sanitation Data'!F24))="","",OFFSET('Sanitation Data'!$F$32,0,10*ROW('Sanitation Data'!F24)))</f>
        <v/>
      </c>
      <c r="CZ30" s="278" t="str">
        <f ca="true">+IF(OFFSET('Sanitation Data'!$G$28,0,10*ROW('Sanitation Data'!G24))="","",OFFSET('Sanitation Data'!$G$28,0,10*ROW('Sanitation Data'!G24)))</f>
        <v/>
      </c>
      <c r="DA30" s="278" t="str">
        <f ca="true">+IF(OFFSET('Sanitation Data'!$G$29,0,10*ROW('Sanitation Data'!G24))="","",OFFSET('Sanitation Data'!$G$29,0,10*ROW('Sanitation Data'!G24)))</f>
        <v/>
      </c>
      <c r="DB30" s="278" t="str">
        <f ca="true">+IF(OFFSET('Sanitation Data'!$G$30,0,10*ROW('Sanitation Data'!G24))="","",OFFSET('Sanitation Data'!$G$30,0,10*ROW('Sanitation Data'!G24)))</f>
        <v/>
      </c>
      <c r="DC30" s="278" t="str">
        <f ca="true">+IF(OFFSET('Sanitation Data'!$G$31,0,10*ROW('Sanitation Data'!G24))="","",OFFSET('Sanitation Data'!$G$31,0,10*ROW('Sanitation Data'!G24)))</f>
        <v/>
      </c>
      <c r="DD30" s="278" t="str">
        <f ca="true">+IF(OFFSET('Sanitation Data'!$G$32,0,10*ROW('Sanitation Data'!G24))="","",OFFSET('Sanitation Data'!$G$32,0,10*ROW('Sanitation Data'!G24)))</f>
        <v/>
      </c>
      <c r="DE30" s="278" t="str">
        <f ca="true">+IF(OFFSET('Sanitation Data'!$H$28,0,10*ROW('Sanitation Data'!H24))="","",OFFSET('Sanitation Data'!$H$28,0,10*ROW('Sanitation Data'!H24)))</f>
        <v/>
      </c>
      <c r="DF30" s="278" t="str">
        <f ca="true">+IF(OFFSET('Sanitation Data'!$H$29,0,10*ROW('Sanitation Data'!H24))="","",OFFSET('Sanitation Data'!$H$29,0,10*ROW('Sanitation Data'!H24)))</f>
        <v/>
      </c>
      <c r="DG30" s="278" t="str">
        <f ca="true">+IF(OFFSET('Sanitation Data'!$H$30,0,10*ROW('Sanitation Data'!H24))="","",OFFSET('Sanitation Data'!$H$30,0,10*ROW('Sanitation Data'!H24)))</f>
        <v/>
      </c>
      <c r="DH30" s="278" t="str">
        <f ca="true">+IF(OFFSET('Sanitation Data'!$H$31,0,10*ROW('Sanitation Data'!H24))="","",OFFSET('Sanitation Data'!$H$31,0,10*ROW('Sanitation Data'!H24)))</f>
        <v/>
      </c>
      <c r="DI30" s="278" t="str">
        <f ca="true">+IF(OFFSET('Sanitation Data'!$H$32,0,10*ROW('Sanitation Data'!H24))="","",OFFSET('Sanitation Data'!$H$32,0,10*ROW('Sanitation Data'!H24)))</f>
        <v/>
      </c>
      <c r="DJ30" s="278" t="str">
        <f ca="true">+IF(OFFSET('Sanitation Data'!$I$28,0,10*ROW('Sanitation Data'!I24))="","",OFFSET('Sanitation Data'!$I$28,0,10*ROW('Sanitation Data'!I24)))</f>
        <v/>
      </c>
      <c r="DK30" s="278" t="str">
        <f ca="true">+IF(OFFSET('Sanitation Data'!$I$29,0,10*ROW('Sanitation Data'!I24))="","",OFFSET('Sanitation Data'!$I$29,0,10*ROW('Sanitation Data'!I24)))</f>
        <v/>
      </c>
      <c r="DL30" s="278" t="str">
        <f ca="true">+IF(OFFSET('Sanitation Data'!$I$30,0,10*ROW('Sanitation Data'!I24))="","",OFFSET('Sanitation Data'!$I$30,0,10*ROW('Sanitation Data'!I24)))</f>
        <v/>
      </c>
      <c r="DM30" s="278" t="str">
        <f ca="true">+IF(OFFSET('Sanitation Data'!$I$31,0,10*ROW('Sanitation Data'!I24))="","",OFFSET('Sanitation Data'!$I$31,0,10*ROW('Sanitation Data'!I24)))</f>
        <v/>
      </c>
      <c r="DN30" s="278" t="str">
        <f ca="true">+IF(OFFSET('Sanitation Data'!$I$32,0,10*ROW('Sanitation Data'!I24))="","",OFFSET('Sanitation Data'!$I$32,0,10*ROW('Sanitation Data'!I24)))</f>
        <v/>
      </c>
      <c r="DO30" s="278" t="str">
        <f ca="true">+IF(OFFSET('Hygiene Data'!$D$11,0,10*ROW('Hygiene Data'!D24))="","",OFFSET('Hygiene Data'!$D$11,0,10*ROW('Hygiene Data'!D24)))</f>
        <v/>
      </c>
      <c r="DP30" s="278" t="str">
        <f ca="true">+IF(OFFSET('Hygiene Data'!$D$12,0,10*ROW('Hygiene Data'!D24))="","",OFFSET('Hygiene Data'!$D$12,0,10*ROW('Hygiene Data'!D24)))</f>
        <v/>
      </c>
      <c r="DQ30" s="278" t="str">
        <f ca="true">+IF(OFFSET('Hygiene Data'!$D$13,0,10*ROW('Hygiene Data'!D24))="","",OFFSET('Hygiene Data'!$D$13,0,10*ROW('Hygiene Data'!D24)))</f>
        <v/>
      </c>
      <c r="DR30" s="278" t="str">
        <f ca="true">+IF(OFFSET('Hygiene Data'!$E$11,0,10*ROW('Hygiene Data'!E24))="","",OFFSET('Hygiene Data'!$E$11,0,10*ROW('Hygiene Data'!E24)))</f>
        <v/>
      </c>
      <c r="DS30" s="278" t="str">
        <f ca="true">+IF(OFFSET('Hygiene Data'!$E$12,0,10*ROW('Hygiene Data'!E24))="","",OFFSET('Hygiene Data'!$E$12,0,10*ROW('Hygiene Data'!E24)))</f>
        <v/>
      </c>
      <c r="DT30" s="278" t="str">
        <f ca="true">+IF(OFFSET('Hygiene Data'!$E$13,0,10*ROW('Hygiene Data'!E24))="","",OFFSET('Hygiene Data'!$E$13,0,10*ROW('Hygiene Data'!E24)))</f>
        <v/>
      </c>
      <c r="DU30" s="278" t="str">
        <f ca="true">+IF(OFFSET('Hygiene Data'!$F$11,0,10*ROW('Hygiene Data'!F24))="","",OFFSET('Hygiene Data'!$F$11,0,10*ROW('Hygiene Data'!F24)))</f>
        <v/>
      </c>
      <c r="DV30" s="278" t="str">
        <f ca="true">+IF(OFFSET('Hygiene Data'!$F$12,0,10*ROW('Hygiene Data'!F24))="","",OFFSET('Hygiene Data'!$F$12,0,10*ROW('Hygiene Data'!F24)))</f>
        <v/>
      </c>
      <c r="DW30" s="278" t="str">
        <f ca="true">+IF(OFFSET('Hygiene Data'!$F$13,0,10*ROW('Hygiene Data'!F24))="","",OFFSET('Hygiene Data'!$F$13,0,10*ROW('Hygiene Data'!F24)))</f>
        <v/>
      </c>
      <c r="DX30" s="278" t="str">
        <f ca="true">+IF(OFFSET('Hygiene Data'!$G$11,0,10*ROW('Hygiene Data'!G24))="","",OFFSET('Hygiene Data'!$G$11,0,10*ROW('Hygiene Data'!G24)))</f>
        <v/>
      </c>
      <c r="DY30" s="278" t="str">
        <f ca="true">+IF(OFFSET('Hygiene Data'!$G$12,0,10*ROW('Hygiene Data'!G24))="","",OFFSET('Hygiene Data'!$G$12,0,10*ROW('Hygiene Data'!G24)))</f>
        <v/>
      </c>
      <c r="DZ30" s="278" t="str">
        <f ca="true">+IF(OFFSET('Hygiene Data'!$G$13,0,10*ROW('Hygiene Data'!G24))="","",OFFSET('Hygiene Data'!$G$13,0,10*ROW('Hygiene Data'!G24)))</f>
        <v/>
      </c>
      <c r="EA30" s="278" t="str">
        <f ca="true">+IF(OFFSET('Hygiene Data'!$H$11,0,10*ROW('Hygiene Data'!H24))="","",OFFSET('Hygiene Data'!$H$11,0,10*ROW('Hygiene Data'!H24)))</f>
        <v/>
      </c>
      <c r="EB30" s="278" t="str">
        <f ca="true">+IF(OFFSET('Hygiene Data'!$H$12,0,10*ROW('Hygiene Data'!H24))="","",OFFSET('Hygiene Data'!$H$12,0,10*ROW('Hygiene Data'!H24)))</f>
        <v/>
      </c>
      <c r="EC30" s="278" t="str">
        <f ca="true">+IF(OFFSET('Hygiene Data'!$H$13,0,10*ROW('Hygiene Data'!H24))="","",OFFSET('Hygiene Data'!$H$13,0,10*ROW('Hygiene Data'!H24)))</f>
        <v/>
      </c>
      <c r="ED30" s="278" t="str">
        <f ca="true">+IF(OFFSET('Hygiene Data'!$I$11,0,10*ROW('Hygiene Data'!I24))="","",OFFSET('Hygiene Data'!$I$11,0,10*ROW('Hygiene Data'!I24)))</f>
        <v/>
      </c>
      <c r="EE30" s="278" t="str">
        <f ca="true">+IF(OFFSET('Hygiene Data'!$I$12,0,10*ROW('Hygiene Data'!I24))="","",OFFSET('Hygiene Data'!$I$12,0,10*ROW('Hygiene Data'!I24)))</f>
        <v/>
      </c>
      <c r="EF30" s="278"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34" t="str">
        <f t="shared" ca="true" si="0"/>
        <v/>
      </c>
      <c r="D31" s="96"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6"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6"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6"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6"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6"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6"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6"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6"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6"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6"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6"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6"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6"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6"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6"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6"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6"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7"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7"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7"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7"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7"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7"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7"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7"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7"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7"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7"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7"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7"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7"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7"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7"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7"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7"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7"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7"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7"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7"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7"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7"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7"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7"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7"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7"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7"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7"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8"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8"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8"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8"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8"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8"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8"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8"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8"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8"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8"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8"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8"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8"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8"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8"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8"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8"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8"/>
      <c r="BS31" s="278" t="str">
        <f ca="true">+IF(OFFSET('Water Data'!$D$27,0,10*ROW('Water Data'!D25))="","",OFFSET('Water Data'!$D$27,0,10*ROW('Water Data'!D25)))</f>
        <v/>
      </c>
      <c r="BT31" s="278" t="str">
        <f ca="true">+IF(OFFSET('Water Data'!$D$28,0,10*ROW('Water Data'!D25))="","",OFFSET('Water Data'!$D$28,0,10*ROW('Water Data'!D25)))</f>
        <v/>
      </c>
      <c r="BU31" s="278" t="str">
        <f ca="true">+IF(OFFSET('Water Data'!$D$29,0,10*ROW('Water Data'!D25))="","",OFFSET('Water Data'!$D$29,0,10*ROW('Water Data'!D25)))</f>
        <v/>
      </c>
      <c r="BV31" s="278" t="str">
        <f ca="true">+IF(OFFSET('Water Data'!$E$27,0,10*ROW('Water Data'!E25))="","",OFFSET('Water Data'!$E$27,0,10*ROW('Water Data'!E25)))</f>
        <v/>
      </c>
      <c r="BW31" s="278" t="str">
        <f ca="true">+IF(OFFSET('Water Data'!$E$28,0,10*ROW('Water Data'!E25))="","",OFFSET('Water Data'!$E$28,0,10*ROW('Water Data'!E25)))</f>
        <v/>
      </c>
      <c r="BX31" s="278" t="str">
        <f ca="true">+IF(OFFSET('Water Data'!$E$29,0,10*ROW('Water Data'!E25))="","",OFFSET('Water Data'!$E$29,0,10*ROW('Water Data'!E25)))</f>
        <v/>
      </c>
      <c r="BY31" s="278" t="str">
        <f ca="true">+IF(OFFSET('Water Data'!$F$27,0,10*ROW('Water Data'!F25))="","",OFFSET('Water Data'!$F$27,0,10*ROW('Water Data'!F25)))</f>
        <v/>
      </c>
      <c r="BZ31" s="278" t="str">
        <f ca="true">+IF(OFFSET('Water Data'!$F$28,0,10*ROW('Water Data'!F25))="","",OFFSET('Water Data'!$F$28,0,10*ROW('Water Data'!F25)))</f>
        <v/>
      </c>
      <c r="CA31" s="278" t="str">
        <f ca="true">+IF(OFFSET('Water Data'!$F$29,0,10*ROW('Water Data'!F25))="","",OFFSET('Water Data'!$F$29,0,10*ROW('Water Data'!F25)))</f>
        <v/>
      </c>
      <c r="CB31" s="278" t="str">
        <f ca="true">+IF(OFFSET('Water Data'!$G$27,0,10*ROW('Water Data'!G25))="","",OFFSET('Water Data'!$G$27,0,10*ROW('Water Data'!G25)))</f>
        <v/>
      </c>
      <c r="CC31" s="278" t="str">
        <f ca="true">+IF(OFFSET('Water Data'!$G$28,0,10*ROW('Water Data'!G25))="","",OFFSET('Water Data'!$G$28,0,10*ROW('Water Data'!G25)))</f>
        <v/>
      </c>
      <c r="CD31" s="278" t="str">
        <f ca="true">+IF(OFFSET('Water Data'!$G$29,0,10*ROW('Water Data'!G25))="","",OFFSET('Water Data'!$G$29,0,10*ROW('Water Data'!G25)))</f>
        <v/>
      </c>
      <c r="CE31" s="278" t="str">
        <f ca="true">+IF(OFFSET('Water Data'!$H$27,0,10*ROW('Water Data'!H25))="","",OFFSET('Water Data'!$H$27,0,10*ROW('Water Data'!H25)))</f>
        <v/>
      </c>
      <c r="CF31" s="278" t="str">
        <f ca="true">+IF(OFFSET('Water Data'!$H$28,0,10*ROW('Water Data'!H25))="","",OFFSET('Water Data'!$H$28,0,10*ROW('Water Data'!H25)))</f>
        <v/>
      </c>
      <c r="CG31" s="278" t="str">
        <f ca="true">+IF(OFFSET('Water Data'!$H$29,0,10*ROW('Water Data'!H25))="","",OFFSET('Water Data'!$H$29,0,10*ROW('Water Data'!H25)))</f>
        <v/>
      </c>
      <c r="CH31" s="278" t="str">
        <f ca="true">+IF(OFFSET('Water Data'!$I$27,0,10*ROW('Water Data'!I25))="","",OFFSET('Water Data'!$I$27,0,10*ROW('Water Data'!I25)))</f>
        <v/>
      </c>
      <c r="CI31" s="278" t="str">
        <f ca="true">+IF(OFFSET('Water Data'!$I$28,0,10*ROW('Water Data'!I25))="","",OFFSET('Water Data'!$I$28,0,10*ROW('Water Data'!I25)))</f>
        <v/>
      </c>
      <c r="CJ31" s="278" t="str">
        <f ca="true">+IF(OFFSET('Water Data'!$I$29,0,10*ROW('Water Data'!I25))="","",OFFSET('Water Data'!$I$29,0,10*ROW('Water Data'!I25)))</f>
        <v/>
      </c>
      <c r="CK31" s="278" t="str">
        <f ca="true">+IF(OFFSET('Sanitation Data'!$D$28,0,10*ROW('Sanitation Data'!D25))="","",OFFSET('Sanitation Data'!$D$28,0,10*ROW('Sanitation Data'!D25)))</f>
        <v/>
      </c>
      <c r="CL31" s="278" t="str">
        <f ca="true">+IF(OFFSET('Sanitation Data'!$D$29,0,10*ROW('Sanitation Data'!D25))="","",OFFSET('Sanitation Data'!$D$29,0,10*ROW('Sanitation Data'!D25)))</f>
        <v/>
      </c>
      <c r="CM31" s="278" t="str">
        <f ca="true">+IF(OFFSET('Sanitation Data'!$D$30,0,10*ROW('Sanitation Data'!D25))="","",OFFSET('Sanitation Data'!$D$30,0,10*ROW('Sanitation Data'!D25)))</f>
        <v/>
      </c>
      <c r="CN31" s="278" t="str">
        <f ca="true">+IF(OFFSET('Sanitation Data'!$D$31,0,10*ROW('Sanitation Data'!D25))="","",OFFSET('Sanitation Data'!$D$31,0,10*ROW('Sanitation Data'!D25)))</f>
        <v/>
      </c>
      <c r="CO31" s="278" t="str">
        <f ca="true">+IF(OFFSET('Sanitation Data'!$D$32,0,10*ROW('Sanitation Data'!D25))="","",OFFSET('Sanitation Data'!$D$32,0,10*ROW('Sanitation Data'!D25)))</f>
        <v/>
      </c>
      <c r="CP31" s="278" t="str">
        <f ca="true">+IF(OFFSET('Sanitation Data'!$E$28,0,10*ROW('Sanitation Data'!E25))="","",OFFSET('Sanitation Data'!$E$28,0,10*ROW('Sanitation Data'!E25)))</f>
        <v/>
      </c>
      <c r="CQ31" s="278" t="str">
        <f ca="true">+IF(OFFSET('Sanitation Data'!$E$29,0,10*ROW('Sanitation Data'!E25))="","",OFFSET('Sanitation Data'!$E$29,0,10*ROW('Sanitation Data'!E25)))</f>
        <v/>
      </c>
      <c r="CR31" s="278" t="str">
        <f ca="true">+IF(OFFSET('Sanitation Data'!$E$30,0,10*ROW('Sanitation Data'!E25))="","",OFFSET('Sanitation Data'!$E$30,0,10*ROW('Sanitation Data'!E25)))</f>
        <v/>
      </c>
      <c r="CS31" s="278" t="str">
        <f ca="true">+IF(OFFSET('Sanitation Data'!$E$31,0,10*ROW('Sanitation Data'!E25))="","",OFFSET('Sanitation Data'!$E$31,0,10*ROW('Sanitation Data'!E25)))</f>
        <v/>
      </c>
      <c r="CT31" s="278" t="str">
        <f ca="true">+IF(OFFSET('Sanitation Data'!$E$32,0,10*ROW('Sanitation Data'!E25))="","",OFFSET('Sanitation Data'!$E$32,0,10*ROW('Sanitation Data'!E25)))</f>
        <v/>
      </c>
      <c r="CU31" s="278" t="str">
        <f ca="true">+IF(OFFSET('Sanitation Data'!$F$28,0,10*ROW('Sanitation Data'!F25))="","",OFFSET('Sanitation Data'!$F$28,0,10*ROW('Sanitation Data'!F25)))</f>
        <v/>
      </c>
      <c r="CV31" s="278" t="str">
        <f ca="true">+IF(OFFSET('Sanitation Data'!$F$29,0,10*ROW('Sanitation Data'!F25))="","",OFFSET('Sanitation Data'!$F$29,0,10*ROW('Sanitation Data'!F25)))</f>
        <v/>
      </c>
      <c r="CW31" s="278" t="str">
        <f ca="true">+IF(OFFSET('Sanitation Data'!$F$30,0,10*ROW('Sanitation Data'!F25))="","",OFFSET('Sanitation Data'!$F$30,0,10*ROW('Sanitation Data'!F25)))</f>
        <v/>
      </c>
      <c r="CX31" s="278" t="str">
        <f ca="true">+IF(OFFSET('Sanitation Data'!$F$31,0,10*ROW('Sanitation Data'!F25))="","",OFFSET('Sanitation Data'!$F$31,0,10*ROW('Sanitation Data'!F25)))</f>
        <v/>
      </c>
      <c r="CY31" s="278" t="str">
        <f ca="true">+IF(OFFSET('Sanitation Data'!$F$32,0,10*ROW('Sanitation Data'!F25))="","",OFFSET('Sanitation Data'!$F$32,0,10*ROW('Sanitation Data'!F25)))</f>
        <v/>
      </c>
      <c r="CZ31" s="278" t="str">
        <f ca="true">+IF(OFFSET('Sanitation Data'!$G$28,0,10*ROW('Sanitation Data'!G25))="","",OFFSET('Sanitation Data'!$G$28,0,10*ROW('Sanitation Data'!G25)))</f>
        <v/>
      </c>
      <c r="DA31" s="278" t="str">
        <f ca="true">+IF(OFFSET('Sanitation Data'!$G$29,0,10*ROW('Sanitation Data'!G25))="","",OFFSET('Sanitation Data'!$G$29,0,10*ROW('Sanitation Data'!G25)))</f>
        <v/>
      </c>
      <c r="DB31" s="278" t="str">
        <f ca="true">+IF(OFFSET('Sanitation Data'!$G$30,0,10*ROW('Sanitation Data'!G25))="","",OFFSET('Sanitation Data'!$G$30,0,10*ROW('Sanitation Data'!G25)))</f>
        <v/>
      </c>
      <c r="DC31" s="278" t="str">
        <f ca="true">+IF(OFFSET('Sanitation Data'!$G$31,0,10*ROW('Sanitation Data'!G25))="","",OFFSET('Sanitation Data'!$G$31,0,10*ROW('Sanitation Data'!G25)))</f>
        <v/>
      </c>
      <c r="DD31" s="278" t="str">
        <f ca="true">+IF(OFFSET('Sanitation Data'!$G$32,0,10*ROW('Sanitation Data'!G25))="","",OFFSET('Sanitation Data'!$G$32,0,10*ROW('Sanitation Data'!G25)))</f>
        <v/>
      </c>
      <c r="DE31" s="278" t="str">
        <f ca="true">+IF(OFFSET('Sanitation Data'!$H$28,0,10*ROW('Sanitation Data'!H25))="","",OFFSET('Sanitation Data'!$H$28,0,10*ROW('Sanitation Data'!H25)))</f>
        <v/>
      </c>
      <c r="DF31" s="278" t="str">
        <f ca="true">+IF(OFFSET('Sanitation Data'!$H$29,0,10*ROW('Sanitation Data'!H25))="","",OFFSET('Sanitation Data'!$H$29,0,10*ROW('Sanitation Data'!H25)))</f>
        <v/>
      </c>
      <c r="DG31" s="278" t="str">
        <f ca="true">+IF(OFFSET('Sanitation Data'!$H$30,0,10*ROW('Sanitation Data'!H25))="","",OFFSET('Sanitation Data'!$H$30,0,10*ROW('Sanitation Data'!H25)))</f>
        <v/>
      </c>
      <c r="DH31" s="278" t="str">
        <f ca="true">+IF(OFFSET('Sanitation Data'!$H$31,0,10*ROW('Sanitation Data'!H25))="","",OFFSET('Sanitation Data'!$H$31,0,10*ROW('Sanitation Data'!H25)))</f>
        <v/>
      </c>
      <c r="DI31" s="278" t="str">
        <f ca="true">+IF(OFFSET('Sanitation Data'!$H$32,0,10*ROW('Sanitation Data'!H25))="","",OFFSET('Sanitation Data'!$H$32,0,10*ROW('Sanitation Data'!H25)))</f>
        <v/>
      </c>
      <c r="DJ31" s="278" t="str">
        <f ca="true">+IF(OFFSET('Sanitation Data'!$I$28,0,10*ROW('Sanitation Data'!I25))="","",OFFSET('Sanitation Data'!$I$28,0,10*ROW('Sanitation Data'!I25)))</f>
        <v/>
      </c>
      <c r="DK31" s="278" t="str">
        <f ca="true">+IF(OFFSET('Sanitation Data'!$I$29,0,10*ROW('Sanitation Data'!I25))="","",OFFSET('Sanitation Data'!$I$29,0,10*ROW('Sanitation Data'!I25)))</f>
        <v/>
      </c>
      <c r="DL31" s="278" t="str">
        <f ca="true">+IF(OFFSET('Sanitation Data'!$I$30,0,10*ROW('Sanitation Data'!I25))="","",OFFSET('Sanitation Data'!$I$30,0,10*ROW('Sanitation Data'!I25)))</f>
        <v/>
      </c>
      <c r="DM31" s="278" t="str">
        <f ca="true">+IF(OFFSET('Sanitation Data'!$I$31,0,10*ROW('Sanitation Data'!I25))="","",OFFSET('Sanitation Data'!$I$31,0,10*ROW('Sanitation Data'!I25)))</f>
        <v/>
      </c>
      <c r="DN31" s="278" t="str">
        <f ca="true">+IF(OFFSET('Sanitation Data'!$I$32,0,10*ROW('Sanitation Data'!I25))="","",OFFSET('Sanitation Data'!$I$32,0,10*ROW('Sanitation Data'!I25)))</f>
        <v/>
      </c>
      <c r="DO31" s="278" t="str">
        <f ca="true">+IF(OFFSET('Hygiene Data'!$D$11,0,10*ROW('Hygiene Data'!D25))="","",OFFSET('Hygiene Data'!$D$11,0,10*ROW('Hygiene Data'!D25)))</f>
        <v/>
      </c>
      <c r="DP31" s="278" t="str">
        <f ca="true">+IF(OFFSET('Hygiene Data'!$D$12,0,10*ROW('Hygiene Data'!D25))="","",OFFSET('Hygiene Data'!$D$12,0,10*ROW('Hygiene Data'!D25)))</f>
        <v/>
      </c>
      <c r="DQ31" s="278" t="str">
        <f ca="true">+IF(OFFSET('Hygiene Data'!$D$13,0,10*ROW('Hygiene Data'!D25))="","",OFFSET('Hygiene Data'!$D$13,0,10*ROW('Hygiene Data'!D25)))</f>
        <v/>
      </c>
      <c r="DR31" s="278" t="str">
        <f ca="true">+IF(OFFSET('Hygiene Data'!$E$11,0,10*ROW('Hygiene Data'!E25))="","",OFFSET('Hygiene Data'!$E$11,0,10*ROW('Hygiene Data'!E25)))</f>
        <v/>
      </c>
      <c r="DS31" s="278" t="str">
        <f ca="true">+IF(OFFSET('Hygiene Data'!$E$12,0,10*ROW('Hygiene Data'!E25))="","",OFFSET('Hygiene Data'!$E$12,0,10*ROW('Hygiene Data'!E25)))</f>
        <v/>
      </c>
      <c r="DT31" s="278" t="str">
        <f ca="true">+IF(OFFSET('Hygiene Data'!$E$13,0,10*ROW('Hygiene Data'!E25))="","",OFFSET('Hygiene Data'!$E$13,0,10*ROW('Hygiene Data'!E25)))</f>
        <v/>
      </c>
      <c r="DU31" s="278" t="str">
        <f ca="true">+IF(OFFSET('Hygiene Data'!$F$11,0,10*ROW('Hygiene Data'!F25))="","",OFFSET('Hygiene Data'!$F$11,0,10*ROW('Hygiene Data'!F25)))</f>
        <v/>
      </c>
      <c r="DV31" s="278" t="str">
        <f ca="true">+IF(OFFSET('Hygiene Data'!$F$12,0,10*ROW('Hygiene Data'!F25))="","",OFFSET('Hygiene Data'!$F$12,0,10*ROW('Hygiene Data'!F25)))</f>
        <v/>
      </c>
      <c r="DW31" s="278" t="str">
        <f ca="true">+IF(OFFSET('Hygiene Data'!$F$13,0,10*ROW('Hygiene Data'!F25))="","",OFFSET('Hygiene Data'!$F$13,0,10*ROW('Hygiene Data'!F25)))</f>
        <v/>
      </c>
      <c r="DX31" s="278" t="str">
        <f ca="true">+IF(OFFSET('Hygiene Data'!$G$11,0,10*ROW('Hygiene Data'!G25))="","",OFFSET('Hygiene Data'!$G$11,0,10*ROW('Hygiene Data'!G25)))</f>
        <v/>
      </c>
      <c r="DY31" s="278" t="str">
        <f ca="true">+IF(OFFSET('Hygiene Data'!$G$12,0,10*ROW('Hygiene Data'!G25))="","",OFFSET('Hygiene Data'!$G$12,0,10*ROW('Hygiene Data'!G25)))</f>
        <v/>
      </c>
      <c r="DZ31" s="278" t="str">
        <f ca="true">+IF(OFFSET('Hygiene Data'!$G$13,0,10*ROW('Hygiene Data'!G25))="","",OFFSET('Hygiene Data'!$G$13,0,10*ROW('Hygiene Data'!G25)))</f>
        <v/>
      </c>
      <c r="EA31" s="278" t="str">
        <f ca="true">+IF(OFFSET('Hygiene Data'!$H$11,0,10*ROW('Hygiene Data'!H25))="","",OFFSET('Hygiene Data'!$H$11,0,10*ROW('Hygiene Data'!H25)))</f>
        <v/>
      </c>
      <c r="EB31" s="278" t="str">
        <f ca="true">+IF(OFFSET('Hygiene Data'!$H$12,0,10*ROW('Hygiene Data'!H25))="","",OFFSET('Hygiene Data'!$H$12,0,10*ROW('Hygiene Data'!H25)))</f>
        <v/>
      </c>
      <c r="EC31" s="278" t="str">
        <f ca="true">+IF(OFFSET('Hygiene Data'!$H$13,0,10*ROW('Hygiene Data'!H25))="","",OFFSET('Hygiene Data'!$H$13,0,10*ROW('Hygiene Data'!H25)))</f>
        <v/>
      </c>
      <c r="ED31" s="278" t="str">
        <f ca="true">+IF(OFFSET('Hygiene Data'!$I$11,0,10*ROW('Hygiene Data'!I25))="","",OFFSET('Hygiene Data'!$I$11,0,10*ROW('Hygiene Data'!I25)))</f>
        <v/>
      </c>
      <c r="EE31" s="278" t="str">
        <f ca="true">+IF(OFFSET('Hygiene Data'!$I$12,0,10*ROW('Hygiene Data'!I25))="","",OFFSET('Hygiene Data'!$I$12,0,10*ROW('Hygiene Data'!I25)))</f>
        <v/>
      </c>
      <c r="EF31" s="278"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34" t="str">
        <f t="shared" ca="true" si="0"/>
        <v/>
      </c>
      <c r="D32" s="96"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6"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6"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6"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6"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6"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6"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6"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6"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6"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6"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6"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6"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6"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6"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6"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6"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6"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7"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7"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7"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7"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7"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7"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7"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7"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7"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7"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7"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7"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7"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7"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7"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7"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7"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7"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7"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7"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7"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7"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7"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7"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7"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7"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7"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7"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7"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7"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8"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8"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8"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8"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8"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8"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8"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8"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8"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8"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8"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8"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8"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8"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8"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8"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8"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8"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8"/>
      <c r="BS32" s="278" t="str">
        <f ca="true">+IF(OFFSET('Water Data'!$D$27,0,10*ROW('Water Data'!D26))="","",OFFSET('Water Data'!$D$27,0,10*ROW('Water Data'!D26)))</f>
        <v/>
      </c>
      <c r="BT32" s="278" t="str">
        <f ca="true">+IF(OFFSET('Water Data'!$D$28,0,10*ROW('Water Data'!D26))="","",OFFSET('Water Data'!$D$28,0,10*ROW('Water Data'!D26)))</f>
        <v/>
      </c>
      <c r="BU32" s="278" t="str">
        <f ca="true">+IF(OFFSET('Water Data'!$D$29,0,10*ROW('Water Data'!D26))="","",OFFSET('Water Data'!$D$29,0,10*ROW('Water Data'!D26)))</f>
        <v/>
      </c>
      <c r="BV32" s="278" t="str">
        <f ca="true">+IF(OFFSET('Water Data'!$E$27,0,10*ROW('Water Data'!E26))="","",OFFSET('Water Data'!$E$27,0,10*ROW('Water Data'!E26)))</f>
        <v/>
      </c>
      <c r="BW32" s="278" t="str">
        <f ca="true">+IF(OFFSET('Water Data'!$E$28,0,10*ROW('Water Data'!E26))="","",OFFSET('Water Data'!$E$28,0,10*ROW('Water Data'!E26)))</f>
        <v/>
      </c>
      <c r="BX32" s="278" t="str">
        <f ca="true">+IF(OFFSET('Water Data'!$E$29,0,10*ROW('Water Data'!E26))="","",OFFSET('Water Data'!$E$29,0,10*ROW('Water Data'!E26)))</f>
        <v/>
      </c>
      <c r="BY32" s="278" t="str">
        <f ca="true">+IF(OFFSET('Water Data'!$F$27,0,10*ROW('Water Data'!F26))="","",OFFSET('Water Data'!$F$27,0,10*ROW('Water Data'!F26)))</f>
        <v/>
      </c>
      <c r="BZ32" s="278" t="str">
        <f ca="true">+IF(OFFSET('Water Data'!$F$28,0,10*ROW('Water Data'!F26))="","",OFFSET('Water Data'!$F$28,0,10*ROW('Water Data'!F26)))</f>
        <v/>
      </c>
      <c r="CA32" s="278" t="str">
        <f ca="true">+IF(OFFSET('Water Data'!$F$29,0,10*ROW('Water Data'!F26))="","",OFFSET('Water Data'!$F$29,0,10*ROW('Water Data'!F26)))</f>
        <v/>
      </c>
      <c r="CB32" s="278" t="str">
        <f ca="true">+IF(OFFSET('Water Data'!$G$27,0,10*ROW('Water Data'!G26))="","",OFFSET('Water Data'!$G$27,0,10*ROW('Water Data'!G26)))</f>
        <v/>
      </c>
      <c r="CC32" s="278" t="str">
        <f ca="true">+IF(OFFSET('Water Data'!$G$28,0,10*ROW('Water Data'!G26))="","",OFFSET('Water Data'!$G$28,0,10*ROW('Water Data'!G26)))</f>
        <v/>
      </c>
      <c r="CD32" s="278" t="str">
        <f ca="true">+IF(OFFSET('Water Data'!$G$29,0,10*ROW('Water Data'!G26))="","",OFFSET('Water Data'!$G$29,0,10*ROW('Water Data'!G26)))</f>
        <v/>
      </c>
      <c r="CE32" s="278" t="str">
        <f ca="true">+IF(OFFSET('Water Data'!$H$27,0,10*ROW('Water Data'!H26))="","",OFFSET('Water Data'!$H$27,0,10*ROW('Water Data'!H26)))</f>
        <v/>
      </c>
      <c r="CF32" s="278" t="str">
        <f ca="true">+IF(OFFSET('Water Data'!$H$28,0,10*ROW('Water Data'!H26))="","",OFFSET('Water Data'!$H$28,0,10*ROW('Water Data'!H26)))</f>
        <v/>
      </c>
      <c r="CG32" s="278" t="str">
        <f ca="true">+IF(OFFSET('Water Data'!$H$29,0,10*ROW('Water Data'!H26))="","",OFFSET('Water Data'!$H$29,0,10*ROW('Water Data'!H26)))</f>
        <v/>
      </c>
      <c r="CH32" s="278" t="str">
        <f ca="true">+IF(OFFSET('Water Data'!$I$27,0,10*ROW('Water Data'!I26))="","",OFFSET('Water Data'!$I$27,0,10*ROW('Water Data'!I26)))</f>
        <v/>
      </c>
      <c r="CI32" s="278" t="str">
        <f ca="true">+IF(OFFSET('Water Data'!$I$28,0,10*ROW('Water Data'!I26))="","",OFFSET('Water Data'!$I$28,0,10*ROW('Water Data'!I26)))</f>
        <v/>
      </c>
      <c r="CJ32" s="278" t="str">
        <f ca="true">+IF(OFFSET('Water Data'!$I$29,0,10*ROW('Water Data'!I26))="","",OFFSET('Water Data'!$I$29,0,10*ROW('Water Data'!I26)))</f>
        <v/>
      </c>
      <c r="CK32" s="278" t="str">
        <f ca="true">+IF(OFFSET('Sanitation Data'!$D$28,0,10*ROW('Sanitation Data'!D26))="","",OFFSET('Sanitation Data'!$D$28,0,10*ROW('Sanitation Data'!D26)))</f>
        <v/>
      </c>
      <c r="CL32" s="278" t="str">
        <f ca="true">+IF(OFFSET('Sanitation Data'!$D$29,0,10*ROW('Sanitation Data'!D26))="","",OFFSET('Sanitation Data'!$D$29,0,10*ROW('Sanitation Data'!D26)))</f>
        <v/>
      </c>
      <c r="CM32" s="278" t="str">
        <f ca="true">+IF(OFFSET('Sanitation Data'!$D$30,0,10*ROW('Sanitation Data'!D26))="","",OFFSET('Sanitation Data'!$D$30,0,10*ROW('Sanitation Data'!D26)))</f>
        <v/>
      </c>
      <c r="CN32" s="278" t="str">
        <f ca="true">+IF(OFFSET('Sanitation Data'!$D$31,0,10*ROW('Sanitation Data'!D26))="","",OFFSET('Sanitation Data'!$D$31,0,10*ROW('Sanitation Data'!D26)))</f>
        <v/>
      </c>
      <c r="CO32" s="278" t="str">
        <f ca="true">+IF(OFFSET('Sanitation Data'!$D$32,0,10*ROW('Sanitation Data'!D26))="","",OFFSET('Sanitation Data'!$D$32,0,10*ROW('Sanitation Data'!D26)))</f>
        <v/>
      </c>
      <c r="CP32" s="278" t="str">
        <f ca="true">+IF(OFFSET('Sanitation Data'!$E$28,0,10*ROW('Sanitation Data'!E26))="","",OFFSET('Sanitation Data'!$E$28,0,10*ROW('Sanitation Data'!E26)))</f>
        <v/>
      </c>
      <c r="CQ32" s="278" t="str">
        <f ca="true">+IF(OFFSET('Sanitation Data'!$E$29,0,10*ROW('Sanitation Data'!E26))="","",OFFSET('Sanitation Data'!$E$29,0,10*ROW('Sanitation Data'!E26)))</f>
        <v/>
      </c>
      <c r="CR32" s="278" t="str">
        <f ca="true">+IF(OFFSET('Sanitation Data'!$E$30,0,10*ROW('Sanitation Data'!E26))="","",OFFSET('Sanitation Data'!$E$30,0,10*ROW('Sanitation Data'!E26)))</f>
        <v/>
      </c>
      <c r="CS32" s="278" t="str">
        <f ca="true">+IF(OFFSET('Sanitation Data'!$E$31,0,10*ROW('Sanitation Data'!E26))="","",OFFSET('Sanitation Data'!$E$31,0,10*ROW('Sanitation Data'!E26)))</f>
        <v/>
      </c>
      <c r="CT32" s="278" t="str">
        <f ca="true">+IF(OFFSET('Sanitation Data'!$E$32,0,10*ROW('Sanitation Data'!E26))="","",OFFSET('Sanitation Data'!$E$32,0,10*ROW('Sanitation Data'!E26)))</f>
        <v/>
      </c>
      <c r="CU32" s="278" t="str">
        <f ca="true">+IF(OFFSET('Sanitation Data'!$F$28,0,10*ROW('Sanitation Data'!F26))="","",OFFSET('Sanitation Data'!$F$28,0,10*ROW('Sanitation Data'!F26)))</f>
        <v/>
      </c>
      <c r="CV32" s="278" t="str">
        <f ca="true">+IF(OFFSET('Sanitation Data'!$F$29,0,10*ROW('Sanitation Data'!F26))="","",OFFSET('Sanitation Data'!$F$29,0,10*ROW('Sanitation Data'!F26)))</f>
        <v/>
      </c>
      <c r="CW32" s="278" t="str">
        <f ca="true">+IF(OFFSET('Sanitation Data'!$F$30,0,10*ROW('Sanitation Data'!F26))="","",OFFSET('Sanitation Data'!$F$30,0,10*ROW('Sanitation Data'!F26)))</f>
        <v/>
      </c>
      <c r="CX32" s="278" t="str">
        <f ca="true">+IF(OFFSET('Sanitation Data'!$F$31,0,10*ROW('Sanitation Data'!F26))="","",OFFSET('Sanitation Data'!$F$31,0,10*ROW('Sanitation Data'!F26)))</f>
        <v/>
      </c>
      <c r="CY32" s="278" t="str">
        <f ca="true">+IF(OFFSET('Sanitation Data'!$F$32,0,10*ROW('Sanitation Data'!F26))="","",OFFSET('Sanitation Data'!$F$32,0,10*ROW('Sanitation Data'!F26)))</f>
        <v/>
      </c>
      <c r="CZ32" s="278" t="str">
        <f ca="true">+IF(OFFSET('Sanitation Data'!$G$28,0,10*ROW('Sanitation Data'!G26))="","",OFFSET('Sanitation Data'!$G$28,0,10*ROW('Sanitation Data'!G26)))</f>
        <v/>
      </c>
      <c r="DA32" s="278" t="str">
        <f ca="true">+IF(OFFSET('Sanitation Data'!$G$29,0,10*ROW('Sanitation Data'!G26))="","",OFFSET('Sanitation Data'!$G$29,0,10*ROW('Sanitation Data'!G26)))</f>
        <v/>
      </c>
      <c r="DB32" s="278" t="str">
        <f ca="true">+IF(OFFSET('Sanitation Data'!$G$30,0,10*ROW('Sanitation Data'!G26))="","",OFFSET('Sanitation Data'!$G$30,0,10*ROW('Sanitation Data'!G26)))</f>
        <v/>
      </c>
      <c r="DC32" s="278" t="str">
        <f ca="true">+IF(OFFSET('Sanitation Data'!$G$31,0,10*ROW('Sanitation Data'!G26))="","",OFFSET('Sanitation Data'!$G$31,0,10*ROW('Sanitation Data'!G26)))</f>
        <v/>
      </c>
      <c r="DD32" s="278" t="str">
        <f ca="true">+IF(OFFSET('Sanitation Data'!$G$32,0,10*ROW('Sanitation Data'!G26))="","",OFFSET('Sanitation Data'!$G$32,0,10*ROW('Sanitation Data'!G26)))</f>
        <v/>
      </c>
      <c r="DE32" s="278" t="str">
        <f ca="true">+IF(OFFSET('Sanitation Data'!$H$28,0,10*ROW('Sanitation Data'!H26))="","",OFFSET('Sanitation Data'!$H$28,0,10*ROW('Sanitation Data'!H26)))</f>
        <v/>
      </c>
      <c r="DF32" s="278" t="str">
        <f ca="true">+IF(OFFSET('Sanitation Data'!$H$29,0,10*ROW('Sanitation Data'!H26))="","",OFFSET('Sanitation Data'!$H$29,0,10*ROW('Sanitation Data'!H26)))</f>
        <v/>
      </c>
      <c r="DG32" s="278" t="str">
        <f ca="true">+IF(OFFSET('Sanitation Data'!$H$30,0,10*ROW('Sanitation Data'!H26))="","",OFFSET('Sanitation Data'!$H$30,0,10*ROW('Sanitation Data'!H26)))</f>
        <v/>
      </c>
      <c r="DH32" s="278" t="str">
        <f ca="true">+IF(OFFSET('Sanitation Data'!$H$31,0,10*ROW('Sanitation Data'!H26))="","",OFFSET('Sanitation Data'!$H$31,0,10*ROW('Sanitation Data'!H26)))</f>
        <v/>
      </c>
      <c r="DI32" s="278" t="str">
        <f ca="true">+IF(OFFSET('Sanitation Data'!$H$32,0,10*ROW('Sanitation Data'!H26))="","",OFFSET('Sanitation Data'!$H$32,0,10*ROW('Sanitation Data'!H26)))</f>
        <v/>
      </c>
      <c r="DJ32" s="278" t="str">
        <f ca="true">+IF(OFFSET('Sanitation Data'!$I$28,0,10*ROW('Sanitation Data'!I26))="","",OFFSET('Sanitation Data'!$I$28,0,10*ROW('Sanitation Data'!I26)))</f>
        <v/>
      </c>
      <c r="DK32" s="278" t="str">
        <f ca="true">+IF(OFFSET('Sanitation Data'!$I$29,0,10*ROW('Sanitation Data'!I26))="","",OFFSET('Sanitation Data'!$I$29,0,10*ROW('Sanitation Data'!I26)))</f>
        <v/>
      </c>
      <c r="DL32" s="278" t="str">
        <f ca="true">+IF(OFFSET('Sanitation Data'!$I$30,0,10*ROW('Sanitation Data'!I26))="","",OFFSET('Sanitation Data'!$I$30,0,10*ROW('Sanitation Data'!I26)))</f>
        <v/>
      </c>
      <c r="DM32" s="278" t="str">
        <f ca="true">+IF(OFFSET('Sanitation Data'!$I$31,0,10*ROW('Sanitation Data'!I26))="","",OFFSET('Sanitation Data'!$I$31,0,10*ROW('Sanitation Data'!I26)))</f>
        <v/>
      </c>
      <c r="DN32" s="278" t="str">
        <f ca="true">+IF(OFFSET('Sanitation Data'!$I$32,0,10*ROW('Sanitation Data'!I26))="","",OFFSET('Sanitation Data'!$I$32,0,10*ROW('Sanitation Data'!I26)))</f>
        <v/>
      </c>
      <c r="DO32" s="278" t="str">
        <f ca="true">+IF(OFFSET('Hygiene Data'!$D$11,0,10*ROW('Hygiene Data'!D26))="","",OFFSET('Hygiene Data'!$D$11,0,10*ROW('Hygiene Data'!D26)))</f>
        <v/>
      </c>
      <c r="DP32" s="278" t="str">
        <f ca="true">+IF(OFFSET('Hygiene Data'!$D$12,0,10*ROW('Hygiene Data'!D26))="","",OFFSET('Hygiene Data'!$D$12,0,10*ROW('Hygiene Data'!D26)))</f>
        <v/>
      </c>
      <c r="DQ32" s="278" t="str">
        <f ca="true">+IF(OFFSET('Hygiene Data'!$D$13,0,10*ROW('Hygiene Data'!D26))="","",OFFSET('Hygiene Data'!$D$13,0,10*ROW('Hygiene Data'!D26)))</f>
        <v/>
      </c>
      <c r="DR32" s="278" t="str">
        <f ca="true">+IF(OFFSET('Hygiene Data'!$E$11,0,10*ROW('Hygiene Data'!E26))="","",OFFSET('Hygiene Data'!$E$11,0,10*ROW('Hygiene Data'!E26)))</f>
        <v/>
      </c>
      <c r="DS32" s="278" t="str">
        <f ca="true">+IF(OFFSET('Hygiene Data'!$E$12,0,10*ROW('Hygiene Data'!E26))="","",OFFSET('Hygiene Data'!$E$12,0,10*ROW('Hygiene Data'!E26)))</f>
        <v/>
      </c>
      <c r="DT32" s="278" t="str">
        <f ca="true">+IF(OFFSET('Hygiene Data'!$E$13,0,10*ROW('Hygiene Data'!E26))="","",OFFSET('Hygiene Data'!$E$13,0,10*ROW('Hygiene Data'!E26)))</f>
        <v/>
      </c>
      <c r="DU32" s="278" t="str">
        <f ca="true">+IF(OFFSET('Hygiene Data'!$F$11,0,10*ROW('Hygiene Data'!F26))="","",OFFSET('Hygiene Data'!$F$11,0,10*ROW('Hygiene Data'!F26)))</f>
        <v/>
      </c>
      <c r="DV32" s="278" t="str">
        <f ca="true">+IF(OFFSET('Hygiene Data'!$F$12,0,10*ROW('Hygiene Data'!F26))="","",OFFSET('Hygiene Data'!$F$12,0,10*ROW('Hygiene Data'!F26)))</f>
        <v/>
      </c>
      <c r="DW32" s="278" t="str">
        <f ca="true">+IF(OFFSET('Hygiene Data'!$F$13,0,10*ROW('Hygiene Data'!F26))="","",OFFSET('Hygiene Data'!$F$13,0,10*ROW('Hygiene Data'!F26)))</f>
        <v/>
      </c>
      <c r="DX32" s="278" t="str">
        <f ca="true">+IF(OFFSET('Hygiene Data'!$G$11,0,10*ROW('Hygiene Data'!G26))="","",OFFSET('Hygiene Data'!$G$11,0,10*ROW('Hygiene Data'!G26)))</f>
        <v/>
      </c>
      <c r="DY32" s="278" t="str">
        <f ca="true">+IF(OFFSET('Hygiene Data'!$G$12,0,10*ROW('Hygiene Data'!G26))="","",OFFSET('Hygiene Data'!$G$12,0,10*ROW('Hygiene Data'!G26)))</f>
        <v/>
      </c>
      <c r="DZ32" s="278" t="str">
        <f ca="true">+IF(OFFSET('Hygiene Data'!$G$13,0,10*ROW('Hygiene Data'!G26))="","",OFFSET('Hygiene Data'!$G$13,0,10*ROW('Hygiene Data'!G26)))</f>
        <v/>
      </c>
      <c r="EA32" s="278" t="str">
        <f ca="true">+IF(OFFSET('Hygiene Data'!$H$11,0,10*ROW('Hygiene Data'!H26))="","",OFFSET('Hygiene Data'!$H$11,0,10*ROW('Hygiene Data'!H26)))</f>
        <v/>
      </c>
      <c r="EB32" s="278" t="str">
        <f ca="true">+IF(OFFSET('Hygiene Data'!$H$12,0,10*ROW('Hygiene Data'!H26))="","",OFFSET('Hygiene Data'!$H$12,0,10*ROW('Hygiene Data'!H26)))</f>
        <v/>
      </c>
      <c r="EC32" s="278" t="str">
        <f ca="true">+IF(OFFSET('Hygiene Data'!$H$13,0,10*ROW('Hygiene Data'!H26))="","",OFFSET('Hygiene Data'!$H$13,0,10*ROW('Hygiene Data'!H26)))</f>
        <v/>
      </c>
      <c r="ED32" s="278" t="str">
        <f ca="true">+IF(OFFSET('Hygiene Data'!$I$11,0,10*ROW('Hygiene Data'!I26))="","",OFFSET('Hygiene Data'!$I$11,0,10*ROW('Hygiene Data'!I26)))</f>
        <v/>
      </c>
      <c r="EE32" s="278" t="str">
        <f ca="true">+IF(OFFSET('Hygiene Data'!$I$12,0,10*ROW('Hygiene Data'!I26))="","",OFFSET('Hygiene Data'!$I$12,0,10*ROW('Hygiene Data'!I26)))</f>
        <v/>
      </c>
      <c r="EF32" s="278"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34" t="str">
        <f t="shared" ca="true" si="0"/>
        <v/>
      </c>
      <c r="D33" s="96"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6"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6"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6"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6"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6"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6"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6"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6"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6"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6"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6"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6"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6"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6"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6"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6"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6"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7"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7"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7"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7"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7"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7"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7"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7"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7"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7"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7"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7"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7"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7"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7"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7"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7"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7"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7"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7"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7"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7"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7"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7"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7"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7"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7"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7"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7"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7"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8"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8"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8"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8"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8"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8"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8"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8"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8"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8"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8"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8"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8"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8"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8"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8"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8"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8"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8"/>
      <c r="BS33" s="278" t="str">
        <f ca="true">+IF(OFFSET('Water Data'!$D$27,0,10*ROW('Water Data'!D27))="","",OFFSET('Water Data'!$D$27,0,10*ROW('Water Data'!D27)))</f>
        <v/>
      </c>
      <c r="BT33" s="278" t="str">
        <f ca="true">+IF(OFFSET('Water Data'!$D$28,0,10*ROW('Water Data'!D27))="","",OFFSET('Water Data'!$D$28,0,10*ROW('Water Data'!D27)))</f>
        <v/>
      </c>
      <c r="BU33" s="278" t="str">
        <f ca="true">+IF(OFFSET('Water Data'!$D$29,0,10*ROW('Water Data'!D27))="","",OFFSET('Water Data'!$D$29,0,10*ROW('Water Data'!D27)))</f>
        <v/>
      </c>
      <c r="BV33" s="278" t="str">
        <f ca="true">+IF(OFFSET('Water Data'!$E$27,0,10*ROW('Water Data'!E27))="","",OFFSET('Water Data'!$E$27,0,10*ROW('Water Data'!E27)))</f>
        <v/>
      </c>
      <c r="BW33" s="278" t="str">
        <f ca="true">+IF(OFFSET('Water Data'!$E$28,0,10*ROW('Water Data'!E27))="","",OFFSET('Water Data'!$E$28,0,10*ROW('Water Data'!E27)))</f>
        <v/>
      </c>
      <c r="BX33" s="278" t="str">
        <f ca="true">+IF(OFFSET('Water Data'!$E$29,0,10*ROW('Water Data'!E27))="","",OFFSET('Water Data'!$E$29,0,10*ROW('Water Data'!E27)))</f>
        <v/>
      </c>
      <c r="BY33" s="278" t="str">
        <f ca="true">+IF(OFFSET('Water Data'!$F$27,0,10*ROW('Water Data'!F27))="","",OFFSET('Water Data'!$F$27,0,10*ROW('Water Data'!F27)))</f>
        <v/>
      </c>
      <c r="BZ33" s="278" t="str">
        <f ca="true">+IF(OFFSET('Water Data'!$F$28,0,10*ROW('Water Data'!F27))="","",OFFSET('Water Data'!$F$28,0,10*ROW('Water Data'!F27)))</f>
        <v/>
      </c>
      <c r="CA33" s="278" t="str">
        <f ca="true">+IF(OFFSET('Water Data'!$F$29,0,10*ROW('Water Data'!F27))="","",OFFSET('Water Data'!$F$29,0,10*ROW('Water Data'!F27)))</f>
        <v/>
      </c>
      <c r="CB33" s="278" t="str">
        <f ca="true">+IF(OFFSET('Water Data'!$G$27,0,10*ROW('Water Data'!G27))="","",OFFSET('Water Data'!$G$27,0,10*ROW('Water Data'!G27)))</f>
        <v/>
      </c>
      <c r="CC33" s="278" t="str">
        <f ca="true">+IF(OFFSET('Water Data'!$G$28,0,10*ROW('Water Data'!G27))="","",OFFSET('Water Data'!$G$28,0,10*ROW('Water Data'!G27)))</f>
        <v/>
      </c>
      <c r="CD33" s="278" t="str">
        <f ca="true">+IF(OFFSET('Water Data'!$G$29,0,10*ROW('Water Data'!G27))="","",OFFSET('Water Data'!$G$29,0,10*ROW('Water Data'!G27)))</f>
        <v/>
      </c>
      <c r="CE33" s="278" t="str">
        <f ca="true">+IF(OFFSET('Water Data'!$H$27,0,10*ROW('Water Data'!H27))="","",OFFSET('Water Data'!$H$27,0,10*ROW('Water Data'!H27)))</f>
        <v/>
      </c>
      <c r="CF33" s="278" t="str">
        <f ca="true">+IF(OFFSET('Water Data'!$H$28,0,10*ROW('Water Data'!H27))="","",OFFSET('Water Data'!$H$28,0,10*ROW('Water Data'!H27)))</f>
        <v/>
      </c>
      <c r="CG33" s="278" t="str">
        <f ca="true">+IF(OFFSET('Water Data'!$H$29,0,10*ROW('Water Data'!H27))="","",OFFSET('Water Data'!$H$29,0,10*ROW('Water Data'!H27)))</f>
        <v/>
      </c>
      <c r="CH33" s="278" t="str">
        <f ca="true">+IF(OFFSET('Water Data'!$I$27,0,10*ROW('Water Data'!I27))="","",OFFSET('Water Data'!$I$27,0,10*ROW('Water Data'!I27)))</f>
        <v/>
      </c>
      <c r="CI33" s="278" t="str">
        <f ca="true">+IF(OFFSET('Water Data'!$I$28,0,10*ROW('Water Data'!I27))="","",OFFSET('Water Data'!$I$28,0,10*ROW('Water Data'!I27)))</f>
        <v/>
      </c>
      <c r="CJ33" s="278" t="str">
        <f ca="true">+IF(OFFSET('Water Data'!$I$29,0,10*ROW('Water Data'!I27))="","",OFFSET('Water Data'!$I$29,0,10*ROW('Water Data'!I27)))</f>
        <v/>
      </c>
      <c r="CK33" s="278" t="str">
        <f ca="true">+IF(OFFSET('Sanitation Data'!$D$28,0,10*ROW('Sanitation Data'!D27))="","",OFFSET('Sanitation Data'!$D$28,0,10*ROW('Sanitation Data'!D27)))</f>
        <v/>
      </c>
      <c r="CL33" s="278" t="str">
        <f ca="true">+IF(OFFSET('Sanitation Data'!$D$29,0,10*ROW('Sanitation Data'!D27))="","",OFFSET('Sanitation Data'!$D$29,0,10*ROW('Sanitation Data'!D27)))</f>
        <v/>
      </c>
      <c r="CM33" s="278" t="str">
        <f ca="true">+IF(OFFSET('Sanitation Data'!$D$30,0,10*ROW('Sanitation Data'!D27))="","",OFFSET('Sanitation Data'!$D$30,0,10*ROW('Sanitation Data'!D27)))</f>
        <v/>
      </c>
      <c r="CN33" s="278" t="str">
        <f ca="true">+IF(OFFSET('Sanitation Data'!$D$31,0,10*ROW('Sanitation Data'!D27))="","",OFFSET('Sanitation Data'!$D$31,0,10*ROW('Sanitation Data'!D27)))</f>
        <v/>
      </c>
      <c r="CO33" s="278" t="str">
        <f ca="true">+IF(OFFSET('Sanitation Data'!$D$32,0,10*ROW('Sanitation Data'!D27))="","",OFFSET('Sanitation Data'!$D$32,0,10*ROW('Sanitation Data'!D27)))</f>
        <v/>
      </c>
      <c r="CP33" s="278" t="str">
        <f ca="true">+IF(OFFSET('Sanitation Data'!$E$28,0,10*ROW('Sanitation Data'!E27))="","",OFFSET('Sanitation Data'!$E$28,0,10*ROW('Sanitation Data'!E27)))</f>
        <v/>
      </c>
      <c r="CQ33" s="278" t="str">
        <f ca="true">+IF(OFFSET('Sanitation Data'!$E$29,0,10*ROW('Sanitation Data'!E27))="","",OFFSET('Sanitation Data'!$E$29,0,10*ROW('Sanitation Data'!E27)))</f>
        <v/>
      </c>
      <c r="CR33" s="278" t="str">
        <f ca="true">+IF(OFFSET('Sanitation Data'!$E$30,0,10*ROW('Sanitation Data'!E27))="","",OFFSET('Sanitation Data'!$E$30,0,10*ROW('Sanitation Data'!E27)))</f>
        <v/>
      </c>
      <c r="CS33" s="278" t="str">
        <f ca="true">+IF(OFFSET('Sanitation Data'!$E$31,0,10*ROW('Sanitation Data'!E27))="","",OFFSET('Sanitation Data'!$E$31,0,10*ROW('Sanitation Data'!E27)))</f>
        <v/>
      </c>
      <c r="CT33" s="278" t="str">
        <f ca="true">+IF(OFFSET('Sanitation Data'!$E$32,0,10*ROW('Sanitation Data'!E27))="","",OFFSET('Sanitation Data'!$E$32,0,10*ROW('Sanitation Data'!E27)))</f>
        <v/>
      </c>
      <c r="CU33" s="278" t="str">
        <f ca="true">+IF(OFFSET('Sanitation Data'!$F$28,0,10*ROW('Sanitation Data'!F27))="","",OFFSET('Sanitation Data'!$F$28,0,10*ROW('Sanitation Data'!F27)))</f>
        <v/>
      </c>
      <c r="CV33" s="278" t="str">
        <f ca="true">+IF(OFFSET('Sanitation Data'!$F$29,0,10*ROW('Sanitation Data'!F27))="","",OFFSET('Sanitation Data'!$F$29,0,10*ROW('Sanitation Data'!F27)))</f>
        <v/>
      </c>
      <c r="CW33" s="278" t="str">
        <f ca="true">+IF(OFFSET('Sanitation Data'!$F$30,0,10*ROW('Sanitation Data'!F27))="","",OFFSET('Sanitation Data'!$F$30,0,10*ROW('Sanitation Data'!F27)))</f>
        <v/>
      </c>
      <c r="CX33" s="278" t="str">
        <f ca="true">+IF(OFFSET('Sanitation Data'!$F$31,0,10*ROW('Sanitation Data'!F27))="","",OFFSET('Sanitation Data'!$F$31,0,10*ROW('Sanitation Data'!F27)))</f>
        <v/>
      </c>
      <c r="CY33" s="278" t="str">
        <f ca="true">+IF(OFFSET('Sanitation Data'!$F$32,0,10*ROW('Sanitation Data'!F27))="","",OFFSET('Sanitation Data'!$F$32,0,10*ROW('Sanitation Data'!F27)))</f>
        <v/>
      </c>
      <c r="CZ33" s="278" t="str">
        <f ca="true">+IF(OFFSET('Sanitation Data'!$G$28,0,10*ROW('Sanitation Data'!G27))="","",OFFSET('Sanitation Data'!$G$28,0,10*ROW('Sanitation Data'!G27)))</f>
        <v/>
      </c>
      <c r="DA33" s="278" t="str">
        <f ca="true">+IF(OFFSET('Sanitation Data'!$G$29,0,10*ROW('Sanitation Data'!G27))="","",OFFSET('Sanitation Data'!$G$29,0,10*ROW('Sanitation Data'!G27)))</f>
        <v/>
      </c>
      <c r="DB33" s="278" t="str">
        <f ca="true">+IF(OFFSET('Sanitation Data'!$G$30,0,10*ROW('Sanitation Data'!G27))="","",OFFSET('Sanitation Data'!$G$30,0,10*ROW('Sanitation Data'!G27)))</f>
        <v/>
      </c>
      <c r="DC33" s="278" t="str">
        <f ca="true">+IF(OFFSET('Sanitation Data'!$G$31,0,10*ROW('Sanitation Data'!G27))="","",OFFSET('Sanitation Data'!$G$31,0,10*ROW('Sanitation Data'!G27)))</f>
        <v/>
      </c>
      <c r="DD33" s="278" t="str">
        <f ca="true">+IF(OFFSET('Sanitation Data'!$G$32,0,10*ROW('Sanitation Data'!G27))="","",OFFSET('Sanitation Data'!$G$32,0,10*ROW('Sanitation Data'!G27)))</f>
        <v/>
      </c>
      <c r="DE33" s="278" t="str">
        <f ca="true">+IF(OFFSET('Sanitation Data'!$H$28,0,10*ROW('Sanitation Data'!H27))="","",OFFSET('Sanitation Data'!$H$28,0,10*ROW('Sanitation Data'!H27)))</f>
        <v/>
      </c>
      <c r="DF33" s="278" t="str">
        <f ca="true">+IF(OFFSET('Sanitation Data'!$H$29,0,10*ROW('Sanitation Data'!H27))="","",OFFSET('Sanitation Data'!$H$29,0,10*ROW('Sanitation Data'!H27)))</f>
        <v/>
      </c>
      <c r="DG33" s="278" t="str">
        <f ca="true">+IF(OFFSET('Sanitation Data'!$H$30,0,10*ROW('Sanitation Data'!H27))="","",OFFSET('Sanitation Data'!$H$30,0,10*ROW('Sanitation Data'!H27)))</f>
        <v/>
      </c>
      <c r="DH33" s="278" t="str">
        <f ca="true">+IF(OFFSET('Sanitation Data'!$H$31,0,10*ROW('Sanitation Data'!H27))="","",OFFSET('Sanitation Data'!$H$31,0,10*ROW('Sanitation Data'!H27)))</f>
        <v/>
      </c>
      <c r="DI33" s="278" t="str">
        <f ca="true">+IF(OFFSET('Sanitation Data'!$H$32,0,10*ROW('Sanitation Data'!H27))="","",OFFSET('Sanitation Data'!$H$32,0,10*ROW('Sanitation Data'!H27)))</f>
        <v/>
      </c>
      <c r="DJ33" s="278" t="str">
        <f ca="true">+IF(OFFSET('Sanitation Data'!$I$28,0,10*ROW('Sanitation Data'!I27))="","",OFFSET('Sanitation Data'!$I$28,0,10*ROW('Sanitation Data'!I27)))</f>
        <v/>
      </c>
      <c r="DK33" s="278" t="str">
        <f ca="true">+IF(OFFSET('Sanitation Data'!$I$29,0,10*ROW('Sanitation Data'!I27))="","",OFFSET('Sanitation Data'!$I$29,0,10*ROW('Sanitation Data'!I27)))</f>
        <v/>
      </c>
      <c r="DL33" s="278" t="str">
        <f ca="true">+IF(OFFSET('Sanitation Data'!$I$30,0,10*ROW('Sanitation Data'!I27))="","",OFFSET('Sanitation Data'!$I$30,0,10*ROW('Sanitation Data'!I27)))</f>
        <v/>
      </c>
      <c r="DM33" s="278" t="str">
        <f ca="true">+IF(OFFSET('Sanitation Data'!$I$31,0,10*ROW('Sanitation Data'!I27))="","",OFFSET('Sanitation Data'!$I$31,0,10*ROW('Sanitation Data'!I27)))</f>
        <v/>
      </c>
      <c r="DN33" s="278" t="str">
        <f ca="true">+IF(OFFSET('Sanitation Data'!$I$32,0,10*ROW('Sanitation Data'!I27))="","",OFFSET('Sanitation Data'!$I$32,0,10*ROW('Sanitation Data'!I27)))</f>
        <v/>
      </c>
      <c r="DO33" s="278" t="str">
        <f ca="true">+IF(OFFSET('Hygiene Data'!$D$11,0,10*ROW('Hygiene Data'!D27))="","",OFFSET('Hygiene Data'!$D$11,0,10*ROW('Hygiene Data'!D27)))</f>
        <v/>
      </c>
      <c r="DP33" s="278" t="str">
        <f ca="true">+IF(OFFSET('Hygiene Data'!$D$12,0,10*ROW('Hygiene Data'!D27))="","",OFFSET('Hygiene Data'!$D$12,0,10*ROW('Hygiene Data'!D27)))</f>
        <v/>
      </c>
      <c r="DQ33" s="278" t="str">
        <f ca="true">+IF(OFFSET('Hygiene Data'!$D$13,0,10*ROW('Hygiene Data'!D27))="","",OFFSET('Hygiene Data'!$D$13,0,10*ROW('Hygiene Data'!D27)))</f>
        <v/>
      </c>
      <c r="DR33" s="278" t="str">
        <f ca="true">+IF(OFFSET('Hygiene Data'!$E$11,0,10*ROW('Hygiene Data'!E27))="","",OFFSET('Hygiene Data'!$E$11,0,10*ROW('Hygiene Data'!E27)))</f>
        <v/>
      </c>
      <c r="DS33" s="278" t="str">
        <f ca="true">+IF(OFFSET('Hygiene Data'!$E$12,0,10*ROW('Hygiene Data'!E27))="","",OFFSET('Hygiene Data'!$E$12,0,10*ROW('Hygiene Data'!E27)))</f>
        <v/>
      </c>
      <c r="DT33" s="278" t="str">
        <f ca="true">+IF(OFFSET('Hygiene Data'!$E$13,0,10*ROW('Hygiene Data'!E27))="","",OFFSET('Hygiene Data'!$E$13,0,10*ROW('Hygiene Data'!E27)))</f>
        <v/>
      </c>
      <c r="DU33" s="278" t="str">
        <f ca="true">+IF(OFFSET('Hygiene Data'!$F$11,0,10*ROW('Hygiene Data'!F27))="","",OFFSET('Hygiene Data'!$F$11,0,10*ROW('Hygiene Data'!F27)))</f>
        <v/>
      </c>
      <c r="DV33" s="278" t="str">
        <f ca="true">+IF(OFFSET('Hygiene Data'!$F$12,0,10*ROW('Hygiene Data'!F27))="","",OFFSET('Hygiene Data'!$F$12,0,10*ROW('Hygiene Data'!F27)))</f>
        <v/>
      </c>
      <c r="DW33" s="278" t="str">
        <f ca="true">+IF(OFFSET('Hygiene Data'!$F$13,0,10*ROW('Hygiene Data'!F27))="","",OFFSET('Hygiene Data'!$F$13,0,10*ROW('Hygiene Data'!F27)))</f>
        <v/>
      </c>
      <c r="DX33" s="278" t="str">
        <f ca="true">+IF(OFFSET('Hygiene Data'!$G$11,0,10*ROW('Hygiene Data'!G27))="","",OFFSET('Hygiene Data'!$G$11,0,10*ROW('Hygiene Data'!G27)))</f>
        <v/>
      </c>
      <c r="DY33" s="278" t="str">
        <f ca="true">+IF(OFFSET('Hygiene Data'!$G$12,0,10*ROW('Hygiene Data'!G27))="","",OFFSET('Hygiene Data'!$G$12,0,10*ROW('Hygiene Data'!G27)))</f>
        <v/>
      </c>
      <c r="DZ33" s="278" t="str">
        <f ca="true">+IF(OFFSET('Hygiene Data'!$G$13,0,10*ROW('Hygiene Data'!G27))="","",OFFSET('Hygiene Data'!$G$13,0,10*ROW('Hygiene Data'!G27)))</f>
        <v/>
      </c>
      <c r="EA33" s="278" t="str">
        <f ca="true">+IF(OFFSET('Hygiene Data'!$H$11,0,10*ROW('Hygiene Data'!H27))="","",OFFSET('Hygiene Data'!$H$11,0,10*ROW('Hygiene Data'!H27)))</f>
        <v/>
      </c>
      <c r="EB33" s="278" t="str">
        <f ca="true">+IF(OFFSET('Hygiene Data'!$H$12,0,10*ROW('Hygiene Data'!H27))="","",OFFSET('Hygiene Data'!$H$12,0,10*ROW('Hygiene Data'!H27)))</f>
        <v/>
      </c>
      <c r="EC33" s="278" t="str">
        <f ca="true">+IF(OFFSET('Hygiene Data'!$H$13,0,10*ROW('Hygiene Data'!H27))="","",OFFSET('Hygiene Data'!$H$13,0,10*ROW('Hygiene Data'!H27)))</f>
        <v/>
      </c>
      <c r="ED33" s="278" t="str">
        <f ca="true">+IF(OFFSET('Hygiene Data'!$I$11,0,10*ROW('Hygiene Data'!I27))="","",OFFSET('Hygiene Data'!$I$11,0,10*ROW('Hygiene Data'!I27)))</f>
        <v/>
      </c>
      <c r="EE33" s="278" t="str">
        <f ca="true">+IF(OFFSET('Hygiene Data'!$I$12,0,10*ROW('Hygiene Data'!I27))="","",OFFSET('Hygiene Data'!$I$12,0,10*ROW('Hygiene Data'!I27)))</f>
        <v/>
      </c>
      <c r="EF33" s="278"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34" t="str">
        <f t="shared" ca="true" si="0"/>
        <v/>
      </c>
      <c r="D34" s="96"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6"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6"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6"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6"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6"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6"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6"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6"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6"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6"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6"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6"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6"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6"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6"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6"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6"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7"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7"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7"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7"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7"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7"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7"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7"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7"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7"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7"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7"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7"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7"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7"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7"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7"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7"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7"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7"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7"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7"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7"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7"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7"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7"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7"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7"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7"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7"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8"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8"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8"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8"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8"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8"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8"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8"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8"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8"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8"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8"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8"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8"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8"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8"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8"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8"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8"/>
      <c r="BS34" s="278" t="str">
        <f ca="true">+IF(OFFSET('Water Data'!$D$27,0,10*ROW('Water Data'!D28))="","",OFFSET('Water Data'!$D$27,0,10*ROW('Water Data'!D28)))</f>
        <v/>
      </c>
      <c r="BT34" s="278" t="str">
        <f ca="true">+IF(OFFSET('Water Data'!$D$28,0,10*ROW('Water Data'!D28))="","",OFFSET('Water Data'!$D$28,0,10*ROW('Water Data'!D28)))</f>
        <v/>
      </c>
      <c r="BU34" s="278" t="str">
        <f ca="true">+IF(OFFSET('Water Data'!$D$29,0,10*ROW('Water Data'!D28))="","",OFFSET('Water Data'!$D$29,0,10*ROW('Water Data'!D28)))</f>
        <v/>
      </c>
      <c r="BV34" s="278" t="str">
        <f ca="true">+IF(OFFSET('Water Data'!$E$27,0,10*ROW('Water Data'!E28))="","",OFFSET('Water Data'!$E$27,0,10*ROW('Water Data'!E28)))</f>
        <v/>
      </c>
      <c r="BW34" s="278" t="str">
        <f ca="true">+IF(OFFSET('Water Data'!$E$28,0,10*ROW('Water Data'!E28))="","",OFFSET('Water Data'!$E$28,0,10*ROW('Water Data'!E28)))</f>
        <v/>
      </c>
      <c r="BX34" s="278" t="str">
        <f ca="true">+IF(OFFSET('Water Data'!$E$29,0,10*ROW('Water Data'!E28))="","",OFFSET('Water Data'!$E$29,0,10*ROW('Water Data'!E28)))</f>
        <v/>
      </c>
      <c r="BY34" s="278" t="str">
        <f ca="true">+IF(OFFSET('Water Data'!$F$27,0,10*ROW('Water Data'!F28))="","",OFFSET('Water Data'!$F$27,0,10*ROW('Water Data'!F28)))</f>
        <v/>
      </c>
      <c r="BZ34" s="278" t="str">
        <f ca="true">+IF(OFFSET('Water Data'!$F$28,0,10*ROW('Water Data'!F28))="","",OFFSET('Water Data'!$F$28,0,10*ROW('Water Data'!F28)))</f>
        <v/>
      </c>
      <c r="CA34" s="278" t="str">
        <f ca="true">+IF(OFFSET('Water Data'!$F$29,0,10*ROW('Water Data'!F28))="","",OFFSET('Water Data'!$F$29,0,10*ROW('Water Data'!F28)))</f>
        <v/>
      </c>
      <c r="CB34" s="278" t="str">
        <f ca="true">+IF(OFFSET('Water Data'!$G$27,0,10*ROW('Water Data'!G28))="","",OFFSET('Water Data'!$G$27,0,10*ROW('Water Data'!G28)))</f>
        <v/>
      </c>
      <c r="CC34" s="278" t="str">
        <f ca="true">+IF(OFFSET('Water Data'!$G$28,0,10*ROW('Water Data'!G28))="","",OFFSET('Water Data'!$G$28,0,10*ROW('Water Data'!G28)))</f>
        <v/>
      </c>
      <c r="CD34" s="278" t="str">
        <f ca="true">+IF(OFFSET('Water Data'!$G$29,0,10*ROW('Water Data'!G28))="","",OFFSET('Water Data'!$G$29,0,10*ROW('Water Data'!G28)))</f>
        <v/>
      </c>
      <c r="CE34" s="278" t="str">
        <f ca="true">+IF(OFFSET('Water Data'!$H$27,0,10*ROW('Water Data'!H28))="","",OFFSET('Water Data'!$H$27,0,10*ROW('Water Data'!H28)))</f>
        <v/>
      </c>
      <c r="CF34" s="278" t="str">
        <f ca="true">+IF(OFFSET('Water Data'!$H$28,0,10*ROW('Water Data'!H28))="","",OFFSET('Water Data'!$H$28,0,10*ROW('Water Data'!H28)))</f>
        <v/>
      </c>
      <c r="CG34" s="278" t="str">
        <f ca="true">+IF(OFFSET('Water Data'!$H$29,0,10*ROW('Water Data'!H28))="","",OFFSET('Water Data'!$H$29,0,10*ROW('Water Data'!H28)))</f>
        <v/>
      </c>
      <c r="CH34" s="278" t="str">
        <f ca="true">+IF(OFFSET('Water Data'!$I$27,0,10*ROW('Water Data'!I28))="","",OFFSET('Water Data'!$I$27,0,10*ROW('Water Data'!I28)))</f>
        <v/>
      </c>
      <c r="CI34" s="278" t="str">
        <f ca="true">+IF(OFFSET('Water Data'!$I$28,0,10*ROW('Water Data'!I28))="","",OFFSET('Water Data'!$I$28,0,10*ROW('Water Data'!I28)))</f>
        <v/>
      </c>
      <c r="CJ34" s="278" t="str">
        <f ca="true">+IF(OFFSET('Water Data'!$I$29,0,10*ROW('Water Data'!I28))="","",OFFSET('Water Data'!$I$29,0,10*ROW('Water Data'!I28)))</f>
        <v/>
      </c>
      <c r="CK34" s="278" t="str">
        <f ca="true">+IF(OFFSET('Sanitation Data'!$D$28,0,10*ROW('Sanitation Data'!D28))="","",OFFSET('Sanitation Data'!$D$28,0,10*ROW('Sanitation Data'!D28)))</f>
        <v/>
      </c>
      <c r="CL34" s="278" t="str">
        <f ca="true">+IF(OFFSET('Sanitation Data'!$D$29,0,10*ROW('Sanitation Data'!D28))="","",OFFSET('Sanitation Data'!$D$29,0,10*ROW('Sanitation Data'!D28)))</f>
        <v/>
      </c>
      <c r="CM34" s="278" t="str">
        <f ca="true">+IF(OFFSET('Sanitation Data'!$D$30,0,10*ROW('Sanitation Data'!D28))="","",OFFSET('Sanitation Data'!$D$30,0,10*ROW('Sanitation Data'!D28)))</f>
        <v/>
      </c>
      <c r="CN34" s="278" t="str">
        <f ca="true">+IF(OFFSET('Sanitation Data'!$D$31,0,10*ROW('Sanitation Data'!D28))="","",OFFSET('Sanitation Data'!$D$31,0,10*ROW('Sanitation Data'!D28)))</f>
        <v/>
      </c>
      <c r="CO34" s="278" t="str">
        <f ca="true">+IF(OFFSET('Sanitation Data'!$D$32,0,10*ROW('Sanitation Data'!D28))="","",OFFSET('Sanitation Data'!$D$32,0,10*ROW('Sanitation Data'!D28)))</f>
        <v/>
      </c>
      <c r="CP34" s="278" t="str">
        <f ca="true">+IF(OFFSET('Sanitation Data'!$E$28,0,10*ROW('Sanitation Data'!E28))="","",OFFSET('Sanitation Data'!$E$28,0,10*ROW('Sanitation Data'!E28)))</f>
        <v/>
      </c>
      <c r="CQ34" s="278" t="str">
        <f ca="true">+IF(OFFSET('Sanitation Data'!$E$29,0,10*ROW('Sanitation Data'!E28))="","",OFFSET('Sanitation Data'!$E$29,0,10*ROW('Sanitation Data'!E28)))</f>
        <v/>
      </c>
      <c r="CR34" s="278" t="str">
        <f ca="true">+IF(OFFSET('Sanitation Data'!$E$30,0,10*ROW('Sanitation Data'!E28))="","",OFFSET('Sanitation Data'!$E$30,0,10*ROW('Sanitation Data'!E28)))</f>
        <v/>
      </c>
      <c r="CS34" s="278" t="str">
        <f ca="true">+IF(OFFSET('Sanitation Data'!$E$31,0,10*ROW('Sanitation Data'!E28))="","",OFFSET('Sanitation Data'!$E$31,0,10*ROW('Sanitation Data'!E28)))</f>
        <v/>
      </c>
      <c r="CT34" s="278" t="str">
        <f ca="true">+IF(OFFSET('Sanitation Data'!$E$32,0,10*ROW('Sanitation Data'!E28))="","",OFFSET('Sanitation Data'!$E$32,0,10*ROW('Sanitation Data'!E28)))</f>
        <v/>
      </c>
      <c r="CU34" s="278" t="str">
        <f ca="true">+IF(OFFSET('Sanitation Data'!$F$28,0,10*ROW('Sanitation Data'!F28))="","",OFFSET('Sanitation Data'!$F$28,0,10*ROW('Sanitation Data'!F28)))</f>
        <v/>
      </c>
      <c r="CV34" s="278" t="str">
        <f ca="true">+IF(OFFSET('Sanitation Data'!$F$29,0,10*ROW('Sanitation Data'!F28))="","",OFFSET('Sanitation Data'!$F$29,0,10*ROW('Sanitation Data'!F28)))</f>
        <v/>
      </c>
      <c r="CW34" s="278" t="str">
        <f ca="true">+IF(OFFSET('Sanitation Data'!$F$30,0,10*ROW('Sanitation Data'!F28))="","",OFFSET('Sanitation Data'!$F$30,0,10*ROW('Sanitation Data'!F28)))</f>
        <v/>
      </c>
      <c r="CX34" s="278" t="str">
        <f ca="true">+IF(OFFSET('Sanitation Data'!$F$31,0,10*ROW('Sanitation Data'!F28))="","",OFFSET('Sanitation Data'!$F$31,0,10*ROW('Sanitation Data'!F28)))</f>
        <v/>
      </c>
      <c r="CY34" s="278" t="str">
        <f ca="true">+IF(OFFSET('Sanitation Data'!$F$32,0,10*ROW('Sanitation Data'!F28))="","",OFFSET('Sanitation Data'!$F$32,0,10*ROW('Sanitation Data'!F28)))</f>
        <v/>
      </c>
      <c r="CZ34" s="278" t="str">
        <f ca="true">+IF(OFFSET('Sanitation Data'!$G$28,0,10*ROW('Sanitation Data'!G28))="","",OFFSET('Sanitation Data'!$G$28,0,10*ROW('Sanitation Data'!G28)))</f>
        <v/>
      </c>
      <c r="DA34" s="278" t="str">
        <f ca="true">+IF(OFFSET('Sanitation Data'!$G$29,0,10*ROW('Sanitation Data'!G28))="","",OFFSET('Sanitation Data'!$G$29,0,10*ROW('Sanitation Data'!G28)))</f>
        <v/>
      </c>
      <c r="DB34" s="278" t="str">
        <f ca="true">+IF(OFFSET('Sanitation Data'!$G$30,0,10*ROW('Sanitation Data'!G28))="","",OFFSET('Sanitation Data'!$G$30,0,10*ROW('Sanitation Data'!G28)))</f>
        <v/>
      </c>
      <c r="DC34" s="278" t="str">
        <f ca="true">+IF(OFFSET('Sanitation Data'!$G$31,0,10*ROW('Sanitation Data'!G28))="","",OFFSET('Sanitation Data'!$G$31,0,10*ROW('Sanitation Data'!G28)))</f>
        <v/>
      </c>
      <c r="DD34" s="278" t="str">
        <f ca="true">+IF(OFFSET('Sanitation Data'!$G$32,0,10*ROW('Sanitation Data'!G28))="","",OFFSET('Sanitation Data'!$G$32,0,10*ROW('Sanitation Data'!G28)))</f>
        <v/>
      </c>
      <c r="DE34" s="278" t="str">
        <f ca="true">+IF(OFFSET('Sanitation Data'!$H$28,0,10*ROW('Sanitation Data'!H28))="","",OFFSET('Sanitation Data'!$H$28,0,10*ROW('Sanitation Data'!H28)))</f>
        <v/>
      </c>
      <c r="DF34" s="278" t="str">
        <f ca="true">+IF(OFFSET('Sanitation Data'!$H$29,0,10*ROW('Sanitation Data'!H28))="","",OFFSET('Sanitation Data'!$H$29,0,10*ROW('Sanitation Data'!H28)))</f>
        <v/>
      </c>
      <c r="DG34" s="278" t="str">
        <f ca="true">+IF(OFFSET('Sanitation Data'!$H$30,0,10*ROW('Sanitation Data'!H28))="","",OFFSET('Sanitation Data'!$H$30,0,10*ROW('Sanitation Data'!H28)))</f>
        <v/>
      </c>
      <c r="DH34" s="278" t="str">
        <f ca="true">+IF(OFFSET('Sanitation Data'!$H$31,0,10*ROW('Sanitation Data'!H28))="","",OFFSET('Sanitation Data'!$H$31,0,10*ROW('Sanitation Data'!H28)))</f>
        <v/>
      </c>
      <c r="DI34" s="278" t="str">
        <f ca="true">+IF(OFFSET('Sanitation Data'!$H$32,0,10*ROW('Sanitation Data'!H28))="","",OFFSET('Sanitation Data'!$H$32,0,10*ROW('Sanitation Data'!H28)))</f>
        <v/>
      </c>
      <c r="DJ34" s="278" t="str">
        <f ca="true">+IF(OFFSET('Sanitation Data'!$I$28,0,10*ROW('Sanitation Data'!I28))="","",OFFSET('Sanitation Data'!$I$28,0,10*ROW('Sanitation Data'!I28)))</f>
        <v/>
      </c>
      <c r="DK34" s="278" t="str">
        <f ca="true">+IF(OFFSET('Sanitation Data'!$I$29,0,10*ROW('Sanitation Data'!I28))="","",OFFSET('Sanitation Data'!$I$29,0,10*ROW('Sanitation Data'!I28)))</f>
        <v/>
      </c>
      <c r="DL34" s="278" t="str">
        <f ca="true">+IF(OFFSET('Sanitation Data'!$I$30,0,10*ROW('Sanitation Data'!I28))="","",OFFSET('Sanitation Data'!$I$30,0,10*ROW('Sanitation Data'!I28)))</f>
        <v/>
      </c>
      <c r="DM34" s="278" t="str">
        <f ca="true">+IF(OFFSET('Sanitation Data'!$I$31,0,10*ROW('Sanitation Data'!I28))="","",OFFSET('Sanitation Data'!$I$31,0,10*ROW('Sanitation Data'!I28)))</f>
        <v/>
      </c>
      <c r="DN34" s="278" t="str">
        <f ca="true">+IF(OFFSET('Sanitation Data'!$I$32,0,10*ROW('Sanitation Data'!I28))="","",OFFSET('Sanitation Data'!$I$32,0,10*ROW('Sanitation Data'!I28)))</f>
        <v/>
      </c>
      <c r="DO34" s="278" t="str">
        <f ca="true">+IF(OFFSET('Hygiene Data'!$D$11,0,10*ROW('Hygiene Data'!D28))="","",OFFSET('Hygiene Data'!$D$11,0,10*ROW('Hygiene Data'!D28)))</f>
        <v/>
      </c>
      <c r="DP34" s="278" t="str">
        <f ca="true">+IF(OFFSET('Hygiene Data'!$D$12,0,10*ROW('Hygiene Data'!D28))="","",OFFSET('Hygiene Data'!$D$12,0,10*ROW('Hygiene Data'!D28)))</f>
        <v/>
      </c>
      <c r="DQ34" s="278" t="str">
        <f ca="true">+IF(OFFSET('Hygiene Data'!$D$13,0,10*ROW('Hygiene Data'!D28))="","",OFFSET('Hygiene Data'!$D$13,0,10*ROW('Hygiene Data'!D28)))</f>
        <v/>
      </c>
      <c r="DR34" s="278" t="str">
        <f ca="true">+IF(OFFSET('Hygiene Data'!$E$11,0,10*ROW('Hygiene Data'!E28))="","",OFFSET('Hygiene Data'!$E$11,0,10*ROW('Hygiene Data'!E28)))</f>
        <v/>
      </c>
      <c r="DS34" s="278" t="str">
        <f ca="true">+IF(OFFSET('Hygiene Data'!$E$12,0,10*ROW('Hygiene Data'!E28))="","",OFFSET('Hygiene Data'!$E$12,0,10*ROW('Hygiene Data'!E28)))</f>
        <v/>
      </c>
      <c r="DT34" s="278" t="str">
        <f ca="true">+IF(OFFSET('Hygiene Data'!$E$13,0,10*ROW('Hygiene Data'!E28))="","",OFFSET('Hygiene Data'!$E$13,0,10*ROW('Hygiene Data'!E28)))</f>
        <v/>
      </c>
      <c r="DU34" s="278" t="str">
        <f ca="true">+IF(OFFSET('Hygiene Data'!$F$11,0,10*ROW('Hygiene Data'!F28))="","",OFFSET('Hygiene Data'!$F$11,0,10*ROW('Hygiene Data'!F28)))</f>
        <v/>
      </c>
      <c r="DV34" s="278" t="str">
        <f ca="true">+IF(OFFSET('Hygiene Data'!$F$12,0,10*ROW('Hygiene Data'!F28))="","",OFFSET('Hygiene Data'!$F$12,0,10*ROW('Hygiene Data'!F28)))</f>
        <v/>
      </c>
      <c r="DW34" s="278" t="str">
        <f ca="true">+IF(OFFSET('Hygiene Data'!$F$13,0,10*ROW('Hygiene Data'!F28))="","",OFFSET('Hygiene Data'!$F$13,0,10*ROW('Hygiene Data'!F28)))</f>
        <v/>
      </c>
      <c r="DX34" s="278" t="str">
        <f ca="true">+IF(OFFSET('Hygiene Data'!$G$11,0,10*ROW('Hygiene Data'!G28))="","",OFFSET('Hygiene Data'!$G$11,0,10*ROW('Hygiene Data'!G28)))</f>
        <v/>
      </c>
      <c r="DY34" s="278" t="str">
        <f ca="true">+IF(OFFSET('Hygiene Data'!$G$12,0,10*ROW('Hygiene Data'!G28))="","",OFFSET('Hygiene Data'!$G$12,0,10*ROW('Hygiene Data'!G28)))</f>
        <v/>
      </c>
      <c r="DZ34" s="278" t="str">
        <f ca="true">+IF(OFFSET('Hygiene Data'!$G$13,0,10*ROW('Hygiene Data'!G28))="","",OFFSET('Hygiene Data'!$G$13,0,10*ROW('Hygiene Data'!G28)))</f>
        <v/>
      </c>
      <c r="EA34" s="278" t="str">
        <f ca="true">+IF(OFFSET('Hygiene Data'!$H$11,0,10*ROW('Hygiene Data'!H28))="","",OFFSET('Hygiene Data'!$H$11,0,10*ROW('Hygiene Data'!H28)))</f>
        <v/>
      </c>
      <c r="EB34" s="278" t="str">
        <f ca="true">+IF(OFFSET('Hygiene Data'!$H$12,0,10*ROW('Hygiene Data'!H28))="","",OFFSET('Hygiene Data'!$H$12,0,10*ROW('Hygiene Data'!H28)))</f>
        <v/>
      </c>
      <c r="EC34" s="278" t="str">
        <f ca="true">+IF(OFFSET('Hygiene Data'!$H$13,0,10*ROW('Hygiene Data'!H28))="","",OFFSET('Hygiene Data'!$H$13,0,10*ROW('Hygiene Data'!H28)))</f>
        <v/>
      </c>
      <c r="ED34" s="278" t="str">
        <f ca="true">+IF(OFFSET('Hygiene Data'!$I$11,0,10*ROW('Hygiene Data'!I28))="","",OFFSET('Hygiene Data'!$I$11,0,10*ROW('Hygiene Data'!I28)))</f>
        <v/>
      </c>
      <c r="EE34" s="278" t="str">
        <f ca="true">+IF(OFFSET('Hygiene Data'!$I$12,0,10*ROW('Hygiene Data'!I28))="","",OFFSET('Hygiene Data'!$I$12,0,10*ROW('Hygiene Data'!I28)))</f>
        <v/>
      </c>
      <c r="EF34" s="278"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34" t="str">
        <f t="shared" ca="true" si="0"/>
        <v/>
      </c>
      <c r="D35" s="96"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6"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6"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6"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6"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6"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6"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6"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6"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6"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6"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6"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6"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6"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6"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6"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6"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6"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7"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7"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7"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7"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7"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7"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7"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7"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7"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7"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7"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7"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7"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7"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7"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7"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7"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7"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7"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7"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7"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7"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7"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7"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7"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7"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7"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7"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7"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7"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8"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8"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8"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8"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8"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8"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8"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8"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8"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8"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8"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8"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8"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8"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8"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8"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8"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8"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8"/>
      <c r="BS35" s="278" t="str">
        <f ca="true">+IF(OFFSET('Water Data'!$D$27,0,10*ROW('Water Data'!D29))="","",OFFSET('Water Data'!$D$27,0,10*ROW('Water Data'!D29)))</f>
        <v/>
      </c>
      <c r="BT35" s="278" t="str">
        <f ca="true">+IF(OFFSET('Water Data'!$D$28,0,10*ROW('Water Data'!D29))="","",OFFSET('Water Data'!$D$28,0,10*ROW('Water Data'!D29)))</f>
        <v/>
      </c>
      <c r="BU35" s="278" t="str">
        <f ca="true">+IF(OFFSET('Water Data'!$D$29,0,10*ROW('Water Data'!D29))="","",OFFSET('Water Data'!$D$29,0,10*ROW('Water Data'!D29)))</f>
        <v/>
      </c>
      <c r="BV35" s="278" t="str">
        <f ca="true">+IF(OFFSET('Water Data'!$E$27,0,10*ROW('Water Data'!E29))="","",OFFSET('Water Data'!$E$27,0,10*ROW('Water Data'!E29)))</f>
        <v/>
      </c>
      <c r="BW35" s="278" t="str">
        <f ca="true">+IF(OFFSET('Water Data'!$E$28,0,10*ROW('Water Data'!E29))="","",OFFSET('Water Data'!$E$28,0,10*ROW('Water Data'!E29)))</f>
        <v/>
      </c>
      <c r="BX35" s="278" t="str">
        <f ca="true">+IF(OFFSET('Water Data'!$E$29,0,10*ROW('Water Data'!E29))="","",OFFSET('Water Data'!$E$29,0,10*ROW('Water Data'!E29)))</f>
        <v/>
      </c>
      <c r="BY35" s="278" t="str">
        <f ca="true">+IF(OFFSET('Water Data'!$F$27,0,10*ROW('Water Data'!F29))="","",OFFSET('Water Data'!$F$27,0,10*ROW('Water Data'!F29)))</f>
        <v/>
      </c>
      <c r="BZ35" s="278" t="str">
        <f ca="true">+IF(OFFSET('Water Data'!$F$28,0,10*ROW('Water Data'!F29))="","",OFFSET('Water Data'!$F$28,0,10*ROW('Water Data'!F29)))</f>
        <v/>
      </c>
      <c r="CA35" s="278" t="str">
        <f ca="true">+IF(OFFSET('Water Data'!$F$29,0,10*ROW('Water Data'!F29))="","",OFFSET('Water Data'!$F$29,0,10*ROW('Water Data'!F29)))</f>
        <v/>
      </c>
      <c r="CB35" s="278" t="str">
        <f ca="true">+IF(OFFSET('Water Data'!$G$27,0,10*ROW('Water Data'!G29))="","",OFFSET('Water Data'!$G$27,0,10*ROW('Water Data'!G29)))</f>
        <v/>
      </c>
      <c r="CC35" s="278" t="str">
        <f ca="true">+IF(OFFSET('Water Data'!$G$28,0,10*ROW('Water Data'!G29))="","",OFFSET('Water Data'!$G$28,0,10*ROW('Water Data'!G29)))</f>
        <v/>
      </c>
      <c r="CD35" s="278" t="str">
        <f ca="true">+IF(OFFSET('Water Data'!$G$29,0,10*ROW('Water Data'!G29))="","",OFFSET('Water Data'!$G$29,0,10*ROW('Water Data'!G29)))</f>
        <v/>
      </c>
      <c r="CE35" s="278" t="str">
        <f ca="true">+IF(OFFSET('Water Data'!$H$27,0,10*ROW('Water Data'!H29))="","",OFFSET('Water Data'!$H$27,0,10*ROW('Water Data'!H29)))</f>
        <v/>
      </c>
      <c r="CF35" s="278" t="str">
        <f ca="true">+IF(OFFSET('Water Data'!$H$28,0,10*ROW('Water Data'!H29))="","",OFFSET('Water Data'!$H$28,0,10*ROW('Water Data'!H29)))</f>
        <v/>
      </c>
      <c r="CG35" s="278" t="str">
        <f ca="true">+IF(OFFSET('Water Data'!$H$29,0,10*ROW('Water Data'!H29))="","",OFFSET('Water Data'!$H$29,0,10*ROW('Water Data'!H29)))</f>
        <v/>
      </c>
      <c r="CH35" s="278" t="str">
        <f ca="true">+IF(OFFSET('Water Data'!$I$27,0,10*ROW('Water Data'!I29))="","",OFFSET('Water Data'!$I$27,0,10*ROW('Water Data'!I29)))</f>
        <v/>
      </c>
      <c r="CI35" s="278" t="str">
        <f ca="true">+IF(OFFSET('Water Data'!$I$28,0,10*ROW('Water Data'!I29))="","",OFFSET('Water Data'!$I$28,0,10*ROW('Water Data'!I29)))</f>
        <v/>
      </c>
      <c r="CJ35" s="278" t="str">
        <f ca="true">+IF(OFFSET('Water Data'!$I$29,0,10*ROW('Water Data'!I29))="","",OFFSET('Water Data'!$I$29,0,10*ROW('Water Data'!I29)))</f>
        <v/>
      </c>
      <c r="CK35" s="278" t="str">
        <f ca="true">+IF(OFFSET('Sanitation Data'!$D$28,0,10*ROW('Sanitation Data'!D29))="","",OFFSET('Sanitation Data'!$D$28,0,10*ROW('Sanitation Data'!D29)))</f>
        <v/>
      </c>
      <c r="CL35" s="278" t="str">
        <f ca="true">+IF(OFFSET('Sanitation Data'!$D$29,0,10*ROW('Sanitation Data'!D29))="","",OFFSET('Sanitation Data'!$D$29,0,10*ROW('Sanitation Data'!D29)))</f>
        <v/>
      </c>
      <c r="CM35" s="278" t="str">
        <f ca="true">+IF(OFFSET('Sanitation Data'!$D$30,0,10*ROW('Sanitation Data'!D29))="","",OFFSET('Sanitation Data'!$D$30,0,10*ROW('Sanitation Data'!D29)))</f>
        <v/>
      </c>
      <c r="CN35" s="278" t="str">
        <f ca="true">+IF(OFFSET('Sanitation Data'!$D$31,0,10*ROW('Sanitation Data'!D29))="","",OFFSET('Sanitation Data'!$D$31,0,10*ROW('Sanitation Data'!D29)))</f>
        <v/>
      </c>
      <c r="CO35" s="278" t="str">
        <f ca="true">+IF(OFFSET('Sanitation Data'!$D$32,0,10*ROW('Sanitation Data'!D29))="","",OFFSET('Sanitation Data'!$D$32,0,10*ROW('Sanitation Data'!D29)))</f>
        <v/>
      </c>
      <c r="CP35" s="278" t="str">
        <f ca="true">+IF(OFFSET('Sanitation Data'!$E$28,0,10*ROW('Sanitation Data'!E29))="","",OFFSET('Sanitation Data'!$E$28,0,10*ROW('Sanitation Data'!E29)))</f>
        <v/>
      </c>
      <c r="CQ35" s="278" t="str">
        <f ca="true">+IF(OFFSET('Sanitation Data'!$E$29,0,10*ROW('Sanitation Data'!E29))="","",OFFSET('Sanitation Data'!$E$29,0,10*ROW('Sanitation Data'!E29)))</f>
        <v/>
      </c>
      <c r="CR35" s="278" t="str">
        <f ca="true">+IF(OFFSET('Sanitation Data'!$E$30,0,10*ROW('Sanitation Data'!E29))="","",OFFSET('Sanitation Data'!$E$30,0,10*ROW('Sanitation Data'!E29)))</f>
        <v/>
      </c>
      <c r="CS35" s="278" t="str">
        <f ca="true">+IF(OFFSET('Sanitation Data'!$E$31,0,10*ROW('Sanitation Data'!E29))="","",OFFSET('Sanitation Data'!$E$31,0,10*ROW('Sanitation Data'!E29)))</f>
        <v/>
      </c>
      <c r="CT35" s="278" t="str">
        <f ca="true">+IF(OFFSET('Sanitation Data'!$E$32,0,10*ROW('Sanitation Data'!E29))="","",OFFSET('Sanitation Data'!$E$32,0,10*ROW('Sanitation Data'!E29)))</f>
        <v/>
      </c>
      <c r="CU35" s="278" t="str">
        <f ca="true">+IF(OFFSET('Sanitation Data'!$F$28,0,10*ROW('Sanitation Data'!F29))="","",OFFSET('Sanitation Data'!$F$28,0,10*ROW('Sanitation Data'!F29)))</f>
        <v/>
      </c>
      <c r="CV35" s="278" t="str">
        <f ca="true">+IF(OFFSET('Sanitation Data'!$F$29,0,10*ROW('Sanitation Data'!F29))="","",OFFSET('Sanitation Data'!$F$29,0,10*ROW('Sanitation Data'!F29)))</f>
        <v/>
      </c>
      <c r="CW35" s="278" t="str">
        <f ca="true">+IF(OFFSET('Sanitation Data'!$F$30,0,10*ROW('Sanitation Data'!F29))="","",OFFSET('Sanitation Data'!$F$30,0,10*ROW('Sanitation Data'!F29)))</f>
        <v/>
      </c>
      <c r="CX35" s="278" t="str">
        <f ca="true">+IF(OFFSET('Sanitation Data'!$F$31,0,10*ROW('Sanitation Data'!F29))="","",OFFSET('Sanitation Data'!$F$31,0,10*ROW('Sanitation Data'!F29)))</f>
        <v/>
      </c>
      <c r="CY35" s="278" t="str">
        <f ca="true">+IF(OFFSET('Sanitation Data'!$F$32,0,10*ROW('Sanitation Data'!F29))="","",OFFSET('Sanitation Data'!$F$32,0,10*ROW('Sanitation Data'!F29)))</f>
        <v/>
      </c>
      <c r="CZ35" s="278" t="str">
        <f ca="true">+IF(OFFSET('Sanitation Data'!$G$28,0,10*ROW('Sanitation Data'!G29))="","",OFFSET('Sanitation Data'!$G$28,0,10*ROW('Sanitation Data'!G29)))</f>
        <v/>
      </c>
      <c r="DA35" s="278" t="str">
        <f ca="true">+IF(OFFSET('Sanitation Data'!$G$29,0,10*ROW('Sanitation Data'!G29))="","",OFFSET('Sanitation Data'!$G$29,0,10*ROW('Sanitation Data'!G29)))</f>
        <v/>
      </c>
      <c r="DB35" s="278" t="str">
        <f ca="true">+IF(OFFSET('Sanitation Data'!$G$30,0,10*ROW('Sanitation Data'!G29))="","",OFFSET('Sanitation Data'!$G$30,0,10*ROW('Sanitation Data'!G29)))</f>
        <v/>
      </c>
      <c r="DC35" s="278" t="str">
        <f ca="true">+IF(OFFSET('Sanitation Data'!$G$31,0,10*ROW('Sanitation Data'!G29))="","",OFFSET('Sanitation Data'!$G$31,0,10*ROW('Sanitation Data'!G29)))</f>
        <v/>
      </c>
      <c r="DD35" s="278" t="str">
        <f ca="true">+IF(OFFSET('Sanitation Data'!$G$32,0,10*ROW('Sanitation Data'!G29))="","",OFFSET('Sanitation Data'!$G$32,0,10*ROW('Sanitation Data'!G29)))</f>
        <v/>
      </c>
      <c r="DE35" s="278" t="str">
        <f ca="true">+IF(OFFSET('Sanitation Data'!$H$28,0,10*ROW('Sanitation Data'!H29))="","",OFFSET('Sanitation Data'!$H$28,0,10*ROW('Sanitation Data'!H29)))</f>
        <v/>
      </c>
      <c r="DF35" s="278" t="str">
        <f ca="true">+IF(OFFSET('Sanitation Data'!$H$29,0,10*ROW('Sanitation Data'!H29))="","",OFFSET('Sanitation Data'!$H$29,0,10*ROW('Sanitation Data'!H29)))</f>
        <v/>
      </c>
      <c r="DG35" s="278" t="str">
        <f ca="true">+IF(OFFSET('Sanitation Data'!$H$30,0,10*ROW('Sanitation Data'!H29))="","",OFFSET('Sanitation Data'!$H$30,0,10*ROW('Sanitation Data'!H29)))</f>
        <v/>
      </c>
      <c r="DH35" s="278" t="str">
        <f ca="true">+IF(OFFSET('Sanitation Data'!$H$31,0,10*ROW('Sanitation Data'!H29))="","",OFFSET('Sanitation Data'!$H$31,0,10*ROW('Sanitation Data'!H29)))</f>
        <v/>
      </c>
      <c r="DI35" s="278" t="str">
        <f ca="true">+IF(OFFSET('Sanitation Data'!$H$32,0,10*ROW('Sanitation Data'!H29))="","",OFFSET('Sanitation Data'!$H$32,0,10*ROW('Sanitation Data'!H29)))</f>
        <v/>
      </c>
      <c r="DJ35" s="278" t="str">
        <f ca="true">+IF(OFFSET('Sanitation Data'!$I$28,0,10*ROW('Sanitation Data'!I29))="","",OFFSET('Sanitation Data'!$I$28,0,10*ROW('Sanitation Data'!I29)))</f>
        <v/>
      </c>
      <c r="DK35" s="278" t="str">
        <f ca="true">+IF(OFFSET('Sanitation Data'!$I$29,0,10*ROW('Sanitation Data'!I29))="","",OFFSET('Sanitation Data'!$I$29,0,10*ROW('Sanitation Data'!I29)))</f>
        <v/>
      </c>
      <c r="DL35" s="278" t="str">
        <f ca="true">+IF(OFFSET('Sanitation Data'!$I$30,0,10*ROW('Sanitation Data'!I29))="","",OFFSET('Sanitation Data'!$I$30,0,10*ROW('Sanitation Data'!I29)))</f>
        <v/>
      </c>
      <c r="DM35" s="278" t="str">
        <f ca="true">+IF(OFFSET('Sanitation Data'!$I$31,0,10*ROW('Sanitation Data'!I29))="","",OFFSET('Sanitation Data'!$I$31,0,10*ROW('Sanitation Data'!I29)))</f>
        <v/>
      </c>
      <c r="DN35" s="278" t="str">
        <f ca="true">+IF(OFFSET('Sanitation Data'!$I$32,0,10*ROW('Sanitation Data'!I29))="","",OFFSET('Sanitation Data'!$I$32,0,10*ROW('Sanitation Data'!I29)))</f>
        <v/>
      </c>
      <c r="DO35" s="278" t="str">
        <f ca="true">+IF(OFFSET('Hygiene Data'!$D$11,0,10*ROW('Hygiene Data'!D29))="","",OFFSET('Hygiene Data'!$D$11,0,10*ROW('Hygiene Data'!D29)))</f>
        <v/>
      </c>
      <c r="DP35" s="278" t="str">
        <f ca="true">+IF(OFFSET('Hygiene Data'!$D$12,0,10*ROW('Hygiene Data'!D29))="","",OFFSET('Hygiene Data'!$D$12,0,10*ROW('Hygiene Data'!D29)))</f>
        <v/>
      </c>
      <c r="DQ35" s="278" t="str">
        <f ca="true">+IF(OFFSET('Hygiene Data'!$D$13,0,10*ROW('Hygiene Data'!D29))="","",OFFSET('Hygiene Data'!$D$13,0,10*ROW('Hygiene Data'!D29)))</f>
        <v/>
      </c>
      <c r="DR35" s="278" t="str">
        <f ca="true">+IF(OFFSET('Hygiene Data'!$E$11,0,10*ROW('Hygiene Data'!E29))="","",OFFSET('Hygiene Data'!$E$11,0,10*ROW('Hygiene Data'!E29)))</f>
        <v/>
      </c>
      <c r="DS35" s="278" t="str">
        <f ca="true">+IF(OFFSET('Hygiene Data'!$E$12,0,10*ROW('Hygiene Data'!E29))="","",OFFSET('Hygiene Data'!$E$12,0,10*ROW('Hygiene Data'!E29)))</f>
        <v/>
      </c>
      <c r="DT35" s="278" t="str">
        <f ca="true">+IF(OFFSET('Hygiene Data'!$E$13,0,10*ROW('Hygiene Data'!E29))="","",OFFSET('Hygiene Data'!$E$13,0,10*ROW('Hygiene Data'!E29)))</f>
        <v/>
      </c>
      <c r="DU35" s="278" t="str">
        <f ca="true">+IF(OFFSET('Hygiene Data'!$F$11,0,10*ROW('Hygiene Data'!F29))="","",OFFSET('Hygiene Data'!$F$11,0,10*ROW('Hygiene Data'!F29)))</f>
        <v/>
      </c>
      <c r="DV35" s="278" t="str">
        <f ca="true">+IF(OFFSET('Hygiene Data'!$F$12,0,10*ROW('Hygiene Data'!F29))="","",OFFSET('Hygiene Data'!$F$12,0,10*ROW('Hygiene Data'!F29)))</f>
        <v/>
      </c>
      <c r="DW35" s="278" t="str">
        <f ca="true">+IF(OFFSET('Hygiene Data'!$F$13,0,10*ROW('Hygiene Data'!F29))="","",OFFSET('Hygiene Data'!$F$13,0,10*ROW('Hygiene Data'!F29)))</f>
        <v/>
      </c>
      <c r="DX35" s="278" t="str">
        <f ca="true">+IF(OFFSET('Hygiene Data'!$G$11,0,10*ROW('Hygiene Data'!G29))="","",OFFSET('Hygiene Data'!$G$11,0,10*ROW('Hygiene Data'!G29)))</f>
        <v/>
      </c>
      <c r="DY35" s="278" t="str">
        <f ca="true">+IF(OFFSET('Hygiene Data'!$G$12,0,10*ROW('Hygiene Data'!G29))="","",OFFSET('Hygiene Data'!$G$12,0,10*ROW('Hygiene Data'!G29)))</f>
        <v/>
      </c>
      <c r="DZ35" s="278" t="str">
        <f ca="true">+IF(OFFSET('Hygiene Data'!$G$13,0,10*ROW('Hygiene Data'!G29))="","",OFFSET('Hygiene Data'!$G$13,0,10*ROW('Hygiene Data'!G29)))</f>
        <v/>
      </c>
      <c r="EA35" s="278" t="str">
        <f ca="true">+IF(OFFSET('Hygiene Data'!$H$11,0,10*ROW('Hygiene Data'!H29))="","",OFFSET('Hygiene Data'!$H$11,0,10*ROW('Hygiene Data'!H29)))</f>
        <v/>
      </c>
      <c r="EB35" s="278" t="str">
        <f ca="true">+IF(OFFSET('Hygiene Data'!$H$12,0,10*ROW('Hygiene Data'!H29))="","",OFFSET('Hygiene Data'!$H$12,0,10*ROW('Hygiene Data'!H29)))</f>
        <v/>
      </c>
      <c r="EC35" s="278" t="str">
        <f ca="true">+IF(OFFSET('Hygiene Data'!$H$13,0,10*ROW('Hygiene Data'!H29))="","",OFFSET('Hygiene Data'!$H$13,0,10*ROW('Hygiene Data'!H29)))</f>
        <v/>
      </c>
      <c r="ED35" s="278" t="str">
        <f ca="true">+IF(OFFSET('Hygiene Data'!$I$11,0,10*ROW('Hygiene Data'!I29))="","",OFFSET('Hygiene Data'!$I$11,0,10*ROW('Hygiene Data'!I29)))</f>
        <v/>
      </c>
      <c r="EE35" s="278" t="str">
        <f ca="true">+IF(OFFSET('Hygiene Data'!$I$12,0,10*ROW('Hygiene Data'!I29))="","",OFFSET('Hygiene Data'!$I$12,0,10*ROW('Hygiene Data'!I29)))</f>
        <v/>
      </c>
      <c r="EF35" s="278"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34" t="str">
        <f t="shared" ca="true" si="0"/>
        <v/>
      </c>
      <c r="D36" s="96"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6"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6"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6"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6"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6"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6"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6"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6"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6"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6"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6"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6"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6"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6"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6"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6"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6"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7"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7"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7"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7"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7"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7"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7"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7"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7"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7"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7"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7"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7"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7"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7"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7"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7"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7"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7"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7"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7"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7"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7"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7"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7"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7"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7"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7"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7"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7"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8"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8"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8"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8"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8"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8"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8"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8"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8"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8"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8"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8"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8"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8"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8"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8"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8"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8"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8"/>
      <c r="BS36" s="278" t="str">
        <f ca="true">+IF(OFFSET('Water Data'!$D$27,0,10*ROW('Water Data'!D30))="","",OFFSET('Water Data'!$D$27,0,10*ROW('Water Data'!D30)))</f>
        <v/>
      </c>
      <c r="BT36" s="278" t="str">
        <f ca="true">+IF(OFFSET('Water Data'!$D$28,0,10*ROW('Water Data'!D30))="","",OFFSET('Water Data'!$D$28,0,10*ROW('Water Data'!D30)))</f>
        <v/>
      </c>
      <c r="BU36" s="278" t="str">
        <f ca="true">+IF(OFFSET('Water Data'!$D$29,0,10*ROW('Water Data'!D30))="","",OFFSET('Water Data'!$D$29,0,10*ROW('Water Data'!D30)))</f>
        <v/>
      </c>
      <c r="BV36" s="278" t="str">
        <f ca="true">+IF(OFFSET('Water Data'!$E$27,0,10*ROW('Water Data'!E30))="","",OFFSET('Water Data'!$E$27,0,10*ROW('Water Data'!E30)))</f>
        <v/>
      </c>
      <c r="BW36" s="278" t="str">
        <f ca="true">+IF(OFFSET('Water Data'!$E$28,0,10*ROW('Water Data'!E30))="","",OFFSET('Water Data'!$E$28,0,10*ROW('Water Data'!E30)))</f>
        <v/>
      </c>
      <c r="BX36" s="278" t="str">
        <f ca="true">+IF(OFFSET('Water Data'!$E$29,0,10*ROW('Water Data'!E30))="","",OFFSET('Water Data'!$E$29,0,10*ROW('Water Data'!E30)))</f>
        <v/>
      </c>
      <c r="BY36" s="278" t="str">
        <f ca="true">+IF(OFFSET('Water Data'!$F$27,0,10*ROW('Water Data'!F30))="","",OFFSET('Water Data'!$F$27,0,10*ROW('Water Data'!F30)))</f>
        <v/>
      </c>
      <c r="BZ36" s="278" t="str">
        <f ca="true">+IF(OFFSET('Water Data'!$F$28,0,10*ROW('Water Data'!F30))="","",OFFSET('Water Data'!$F$28,0,10*ROW('Water Data'!F30)))</f>
        <v/>
      </c>
      <c r="CA36" s="278" t="str">
        <f ca="true">+IF(OFFSET('Water Data'!$F$29,0,10*ROW('Water Data'!F30))="","",OFFSET('Water Data'!$F$29,0,10*ROW('Water Data'!F30)))</f>
        <v/>
      </c>
      <c r="CB36" s="278" t="str">
        <f ca="true">+IF(OFFSET('Water Data'!$G$27,0,10*ROW('Water Data'!G30))="","",OFFSET('Water Data'!$G$27,0,10*ROW('Water Data'!G30)))</f>
        <v/>
      </c>
      <c r="CC36" s="278" t="str">
        <f ca="true">+IF(OFFSET('Water Data'!$G$28,0,10*ROW('Water Data'!G30))="","",OFFSET('Water Data'!$G$28,0,10*ROW('Water Data'!G30)))</f>
        <v/>
      </c>
      <c r="CD36" s="278" t="str">
        <f ca="true">+IF(OFFSET('Water Data'!$G$29,0,10*ROW('Water Data'!G30))="","",OFFSET('Water Data'!$G$29,0,10*ROW('Water Data'!G30)))</f>
        <v/>
      </c>
      <c r="CE36" s="278" t="str">
        <f ca="true">+IF(OFFSET('Water Data'!$H$27,0,10*ROW('Water Data'!H30))="","",OFFSET('Water Data'!$H$27,0,10*ROW('Water Data'!H30)))</f>
        <v/>
      </c>
      <c r="CF36" s="278" t="str">
        <f ca="true">+IF(OFFSET('Water Data'!$H$28,0,10*ROW('Water Data'!H30))="","",OFFSET('Water Data'!$H$28,0,10*ROW('Water Data'!H30)))</f>
        <v/>
      </c>
      <c r="CG36" s="278" t="str">
        <f ca="true">+IF(OFFSET('Water Data'!$H$29,0,10*ROW('Water Data'!H30))="","",OFFSET('Water Data'!$H$29,0,10*ROW('Water Data'!H30)))</f>
        <v/>
      </c>
      <c r="CH36" s="278" t="str">
        <f ca="true">+IF(OFFSET('Water Data'!$I$27,0,10*ROW('Water Data'!I30))="","",OFFSET('Water Data'!$I$27,0,10*ROW('Water Data'!I30)))</f>
        <v/>
      </c>
      <c r="CI36" s="278" t="str">
        <f ca="true">+IF(OFFSET('Water Data'!$I$28,0,10*ROW('Water Data'!I30))="","",OFFSET('Water Data'!$I$28,0,10*ROW('Water Data'!I30)))</f>
        <v/>
      </c>
      <c r="CJ36" s="278" t="str">
        <f ca="true">+IF(OFFSET('Water Data'!$I$29,0,10*ROW('Water Data'!I30))="","",OFFSET('Water Data'!$I$29,0,10*ROW('Water Data'!I30)))</f>
        <v/>
      </c>
      <c r="CK36" s="278" t="str">
        <f ca="true">+IF(OFFSET('Sanitation Data'!$D$28,0,10*ROW('Sanitation Data'!D30))="","",OFFSET('Sanitation Data'!$D$28,0,10*ROW('Sanitation Data'!D30)))</f>
        <v/>
      </c>
      <c r="CL36" s="278" t="str">
        <f ca="true">+IF(OFFSET('Sanitation Data'!$D$29,0,10*ROW('Sanitation Data'!D30))="","",OFFSET('Sanitation Data'!$D$29,0,10*ROW('Sanitation Data'!D30)))</f>
        <v/>
      </c>
      <c r="CM36" s="278" t="str">
        <f ca="true">+IF(OFFSET('Sanitation Data'!$D$30,0,10*ROW('Sanitation Data'!D30))="","",OFFSET('Sanitation Data'!$D$30,0,10*ROW('Sanitation Data'!D30)))</f>
        <v/>
      </c>
      <c r="CN36" s="278" t="str">
        <f ca="true">+IF(OFFSET('Sanitation Data'!$D$31,0,10*ROW('Sanitation Data'!D30))="","",OFFSET('Sanitation Data'!$D$31,0,10*ROW('Sanitation Data'!D30)))</f>
        <v/>
      </c>
      <c r="CO36" s="278" t="str">
        <f ca="true">+IF(OFFSET('Sanitation Data'!$D$32,0,10*ROW('Sanitation Data'!D30))="","",OFFSET('Sanitation Data'!$D$32,0,10*ROW('Sanitation Data'!D30)))</f>
        <v/>
      </c>
      <c r="CP36" s="278" t="str">
        <f ca="true">+IF(OFFSET('Sanitation Data'!$E$28,0,10*ROW('Sanitation Data'!E30))="","",OFFSET('Sanitation Data'!$E$28,0,10*ROW('Sanitation Data'!E30)))</f>
        <v/>
      </c>
      <c r="CQ36" s="278" t="str">
        <f ca="true">+IF(OFFSET('Sanitation Data'!$E$29,0,10*ROW('Sanitation Data'!E30))="","",OFFSET('Sanitation Data'!$E$29,0,10*ROW('Sanitation Data'!E30)))</f>
        <v/>
      </c>
      <c r="CR36" s="278" t="str">
        <f ca="true">+IF(OFFSET('Sanitation Data'!$E$30,0,10*ROW('Sanitation Data'!E30))="","",OFFSET('Sanitation Data'!$E$30,0,10*ROW('Sanitation Data'!E30)))</f>
        <v/>
      </c>
      <c r="CS36" s="278" t="str">
        <f ca="true">+IF(OFFSET('Sanitation Data'!$E$31,0,10*ROW('Sanitation Data'!E30))="","",OFFSET('Sanitation Data'!$E$31,0,10*ROW('Sanitation Data'!E30)))</f>
        <v/>
      </c>
      <c r="CT36" s="278" t="str">
        <f ca="true">+IF(OFFSET('Sanitation Data'!$E$32,0,10*ROW('Sanitation Data'!E30))="","",OFFSET('Sanitation Data'!$E$32,0,10*ROW('Sanitation Data'!E30)))</f>
        <v/>
      </c>
      <c r="CU36" s="278" t="str">
        <f ca="true">+IF(OFFSET('Sanitation Data'!$F$28,0,10*ROW('Sanitation Data'!F30))="","",OFFSET('Sanitation Data'!$F$28,0,10*ROW('Sanitation Data'!F30)))</f>
        <v/>
      </c>
      <c r="CV36" s="278" t="str">
        <f ca="true">+IF(OFFSET('Sanitation Data'!$F$29,0,10*ROW('Sanitation Data'!F30))="","",OFFSET('Sanitation Data'!$F$29,0,10*ROW('Sanitation Data'!F30)))</f>
        <v/>
      </c>
      <c r="CW36" s="278" t="str">
        <f ca="true">+IF(OFFSET('Sanitation Data'!$F$30,0,10*ROW('Sanitation Data'!F30))="","",OFFSET('Sanitation Data'!$F$30,0,10*ROW('Sanitation Data'!F30)))</f>
        <v/>
      </c>
      <c r="CX36" s="278" t="str">
        <f ca="true">+IF(OFFSET('Sanitation Data'!$F$31,0,10*ROW('Sanitation Data'!F30))="","",OFFSET('Sanitation Data'!$F$31,0,10*ROW('Sanitation Data'!F30)))</f>
        <v/>
      </c>
      <c r="CY36" s="278" t="str">
        <f ca="true">+IF(OFFSET('Sanitation Data'!$F$32,0,10*ROW('Sanitation Data'!F30))="","",OFFSET('Sanitation Data'!$F$32,0,10*ROW('Sanitation Data'!F30)))</f>
        <v/>
      </c>
      <c r="CZ36" s="278" t="str">
        <f ca="true">+IF(OFFSET('Sanitation Data'!$G$28,0,10*ROW('Sanitation Data'!G30))="","",OFFSET('Sanitation Data'!$G$28,0,10*ROW('Sanitation Data'!G30)))</f>
        <v/>
      </c>
      <c r="DA36" s="278" t="str">
        <f ca="true">+IF(OFFSET('Sanitation Data'!$G$29,0,10*ROW('Sanitation Data'!G30))="","",OFFSET('Sanitation Data'!$G$29,0,10*ROW('Sanitation Data'!G30)))</f>
        <v/>
      </c>
      <c r="DB36" s="278" t="str">
        <f ca="true">+IF(OFFSET('Sanitation Data'!$G$30,0,10*ROW('Sanitation Data'!G30))="","",OFFSET('Sanitation Data'!$G$30,0,10*ROW('Sanitation Data'!G30)))</f>
        <v/>
      </c>
      <c r="DC36" s="278" t="str">
        <f ca="true">+IF(OFFSET('Sanitation Data'!$G$31,0,10*ROW('Sanitation Data'!G30))="","",OFFSET('Sanitation Data'!$G$31,0,10*ROW('Sanitation Data'!G30)))</f>
        <v/>
      </c>
      <c r="DD36" s="278" t="str">
        <f ca="true">+IF(OFFSET('Sanitation Data'!$G$32,0,10*ROW('Sanitation Data'!G30))="","",OFFSET('Sanitation Data'!$G$32,0,10*ROW('Sanitation Data'!G30)))</f>
        <v/>
      </c>
      <c r="DE36" s="278" t="str">
        <f ca="true">+IF(OFFSET('Sanitation Data'!$H$28,0,10*ROW('Sanitation Data'!H30))="","",OFFSET('Sanitation Data'!$H$28,0,10*ROW('Sanitation Data'!H30)))</f>
        <v/>
      </c>
      <c r="DF36" s="278" t="str">
        <f ca="true">+IF(OFFSET('Sanitation Data'!$H$29,0,10*ROW('Sanitation Data'!H30))="","",OFFSET('Sanitation Data'!$H$29,0,10*ROW('Sanitation Data'!H30)))</f>
        <v/>
      </c>
      <c r="DG36" s="278" t="str">
        <f ca="true">+IF(OFFSET('Sanitation Data'!$H$30,0,10*ROW('Sanitation Data'!H30))="","",OFFSET('Sanitation Data'!$H$30,0,10*ROW('Sanitation Data'!H30)))</f>
        <v/>
      </c>
      <c r="DH36" s="278" t="str">
        <f ca="true">+IF(OFFSET('Sanitation Data'!$H$31,0,10*ROW('Sanitation Data'!H30))="","",OFFSET('Sanitation Data'!$H$31,0,10*ROW('Sanitation Data'!H30)))</f>
        <v/>
      </c>
      <c r="DI36" s="278" t="str">
        <f ca="true">+IF(OFFSET('Sanitation Data'!$H$32,0,10*ROW('Sanitation Data'!H30))="","",OFFSET('Sanitation Data'!$H$32,0,10*ROW('Sanitation Data'!H30)))</f>
        <v/>
      </c>
      <c r="DJ36" s="278" t="str">
        <f ca="true">+IF(OFFSET('Sanitation Data'!$I$28,0,10*ROW('Sanitation Data'!I30))="","",OFFSET('Sanitation Data'!$I$28,0,10*ROW('Sanitation Data'!I30)))</f>
        <v/>
      </c>
      <c r="DK36" s="278" t="str">
        <f ca="true">+IF(OFFSET('Sanitation Data'!$I$29,0,10*ROW('Sanitation Data'!I30))="","",OFFSET('Sanitation Data'!$I$29,0,10*ROW('Sanitation Data'!I30)))</f>
        <v/>
      </c>
      <c r="DL36" s="278" t="str">
        <f ca="true">+IF(OFFSET('Sanitation Data'!$I$30,0,10*ROW('Sanitation Data'!I30))="","",OFFSET('Sanitation Data'!$I$30,0,10*ROW('Sanitation Data'!I30)))</f>
        <v/>
      </c>
      <c r="DM36" s="278" t="str">
        <f ca="true">+IF(OFFSET('Sanitation Data'!$I$31,0,10*ROW('Sanitation Data'!I30))="","",OFFSET('Sanitation Data'!$I$31,0,10*ROW('Sanitation Data'!I30)))</f>
        <v/>
      </c>
      <c r="DN36" s="278" t="str">
        <f ca="true">+IF(OFFSET('Sanitation Data'!$I$32,0,10*ROW('Sanitation Data'!I30))="","",OFFSET('Sanitation Data'!$I$32,0,10*ROW('Sanitation Data'!I30)))</f>
        <v/>
      </c>
      <c r="DO36" s="278" t="str">
        <f ca="true">+IF(OFFSET('Hygiene Data'!$D$11,0,10*ROW('Hygiene Data'!D30))="","",OFFSET('Hygiene Data'!$D$11,0,10*ROW('Hygiene Data'!D30)))</f>
        <v/>
      </c>
      <c r="DP36" s="278" t="str">
        <f ca="true">+IF(OFFSET('Hygiene Data'!$D$12,0,10*ROW('Hygiene Data'!D30))="","",OFFSET('Hygiene Data'!$D$12,0,10*ROW('Hygiene Data'!D30)))</f>
        <v/>
      </c>
      <c r="DQ36" s="278" t="str">
        <f ca="true">+IF(OFFSET('Hygiene Data'!$D$13,0,10*ROW('Hygiene Data'!D30))="","",OFFSET('Hygiene Data'!$D$13,0,10*ROW('Hygiene Data'!D30)))</f>
        <v/>
      </c>
      <c r="DR36" s="278" t="str">
        <f ca="true">+IF(OFFSET('Hygiene Data'!$E$11,0,10*ROW('Hygiene Data'!E30))="","",OFFSET('Hygiene Data'!$E$11,0,10*ROW('Hygiene Data'!E30)))</f>
        <v/>
      </c>
      <c r="DS36" s="278" t="str">
        <f ca="true">+IF(OFFSET('Hygiene Data'!$E$12,0,10*ROW('Hygiene Data'!E30))="","",OFFSET('Hygiene Data'!$E$12,0,10*ROW('Hygiene Data'!E30)))</f>
        <v/>
      </c>
      <c r="DT36" s="278" t="str">
        <f ca="true">+IF(OFFSET('Hygiene Data'!$E$13,0,10*ROW('Hygiene Data'!E30))="","",OFFSET('Hygiene Data'!$E$13,0,10*ROW('Hygiene Data'!E30)))</f>
        <v/>
      </c>
      <c r="DU36" s="278" t="str">
        <f ca="true">+IF(OFFSET('Hygiene Data'!$F$11,0,10*ROW('Hygiene Data'!F30))="","",OFFSET('Hygiene Data'!$F$11,0,10*ROW('Hygiene Data'!F30)))</f>
        <v/>
      </c>
      <c r="DV36" s="278" t="str">
        <f ca="true">+IF(OFFSET('Hygiene Data'!$F$12,0,10*ROW('Hygiene Data'!F30))="","",OFFSET('Hygiene Data'!$F$12,0,10*ROW('Hygiene Data'!F30)))</f>
        <v/>
      </c>
      <c r="DW36" s="278" t="str">
        <f ca="true">+IF(OFFSET('Hygiene Data'!$F$13,0,10*ROW('Hygiene Data'!F30))="","",OFFSET('Hygiene Data'!$F$13,0,10*ROW('Hygiene Data'!F30)))</f>
        <v/>
      </c>
      <c r="DX36" s="278" t="str">
        <f ca="true">+IF(OFFSET('Hygiene Data'!$G$11,0,10*ROW('Hygiene Data'!G30))="","",OFFSET('Hygiene Data'!$G$11,0,10*ROW('Hygiene Data'!G30)))</f>
        <v/>
      </c>
      <c r="DY36" s="278" t="str">
        <f ca="true">+IF(OFFSET('Hygiene Data'!$G$12,0,10*ROW('Hygiene Data'!G30))="","",OFFSET('Hygiene Data'!$G$12,0,10*ROW('Hygiene Data'!G30)))</f>
        <v/>
      </c>
      <c r="DZ36" s="278" t="str">
        <f ca="true">+IF(OFFSET('Hygiene Data'!$G$13,0,10*ROW('Hygiene Data'!G30))="","",OFFSET('Hygiene Data'!$G$13,0,10*ROW('Hygiene Data'!G30)))</f>
        <v/>
      </c>
      <c r="EA36" s="278" t="str">
        <f ca="true">+IF(OFFSET('Hygiene Data'!$H$11,0,10*ROW('Hygiene Data'!H30))="","",OFFSET('Hygiene Data'!$H$11,0,10*ROW('Hygiene Data'!H30)))</f>
        <v/>
      </c>
      <c r="EB36" s="278" t="str">
        <f ca="true">+IF(OFFSET('Hygiene Data'!$H$12,0,10*ROW('Hygiene Data'!H30))="","",OFFSET('Hygiene Data'!$H$12,0,10*ROW('Hygiene Data'!H30)))</f>
        <v/>
      </c>
      <c r="EC36" s="278" t="str">
        <f ca="true">+IF(OFFSET('Hygiene Data'!$H$13,0,10*ROW('Hygiene Data'!H30))="","",OFFSET('Hygiene Data'!$H$13,0,10*ROW('Hygiene Data'!H30)))</f>
        <v/>
      </c>
      <c r="ED36" s="278" t="str">
        <f ca="true">+IF(OFFSET('Hygiene Data'!$I$11,0,10*ROW('Hygiene Data'!I30))="","",OFFSET('Hygiene Data'!$I$11,0,10*ROW('Hygiene Data'!I30)))</f>
        <v/>
      </c>
      <c r="EE36" s="278" t="str">
        <f ca="true">+IF(OFFSET('Hygiene Data'!$I$12,0,10*ROW('Hygiene Data'!I30))="","",OFFSET('Hygiene Data'!$I$12,0,10*ROW('Hygiene Data'!I30)))</f>
        <v/>
      </c>
      <c r="EF36" s="278"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34" t="str">
        <f t="shared" ca="true" si="0"/>
        <v/>
      </c>
      <c r="D37" s="96"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6"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6"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6"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6"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6"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6"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6"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6"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6"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6"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6"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6"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6"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6"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6"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6"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6"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7"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7"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7"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7"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7"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7"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7"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7"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7"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7"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7"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7"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7"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7"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7"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7"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7"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7"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7"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7"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7"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7"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7"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7"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7"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7"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7"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7"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7"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7"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8"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8"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8"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8"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8"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8"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8"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8"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8"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8"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8"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8"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8"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8"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8"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8"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8"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8"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8"/>
      <c r="BS37" s="278" t="str">
        <f ca="true">+IF(OFFSET('Water Data'!$D$27,0,10*ROW('Water Data'!D31))="","",OFFSET('Water Data'!$D$27,0,10*ROW('Water Data'!D31)))</f>
        <v/>
      </c>
      <c r="BT37" s="278" t="str">
        <f ca="true">+IF(OFFSET('Water Data'!$D$28,0,10*ROW('Water Data'!D31))="","",OFFSET('Water Data'!$D$28,0,10*ROW('Water Data'!D31)))</f>
        <v/>
      </c>
      <c r="BU37" s="278" t="str">
        <f ca="true">+IF(OFFSET('Water Data'!$D$29,0,10*ROW('Water Data'!D31))="","",OFFSET('Water Data'!$D$29,0,10*ROW('Water Data'!D31)))</f>
        <v/>
      </c>
      <c r="BV37" s="278" t="str">
        <f ca="true">+IF(OFFSET('Water Data'!$E$27,0,10*ROW('Water Data'!E31))="","",OFFSET('Water Data'!$E$27,0,10*ROW('Water Data'!E31)))</f>
        <v/>
      </c>
      <c r="BW37" s="278" t="str">
        <f ca="true">+IF(OFFSET('Water Data'!$E$28,0,10*ROW('Water Data'!E31))="","",OFFSET('Water Data'!$E$28,0,10*ROW('Water Data'!E31)))</f>
        <v/>
      </c>
      <c r="BX37" s="278" t="str">
        <f ca="true">+IF(OFFSET('Water Data'!$E$29,0,10*ROW('Water Data'!E31))="","",OFFSET('Water Data'!$E$29,0,10*ROW('Water Data'!E31)))</f>
        <v/>
      </c>
      <c r="BY37" s="278" t="str">
        <f ca="true">+IF(OFFSET('Water Data'!$F$27,0,10*ROW('Water Data'!F31))="","",OFFSET('Water Data'!$F$27,0,10*ROW('Water Data'!F31)))</f>
        <v/>
      </c>
      <c r="BZ37" s="278" t="str">
        <f ca="true">+IF(OFFSET('Water Data'!$F$28,0,10*ROW('Water Data'!F31))="","",OFFSET('Water Data'!$F$28,0,10*ROW('Water Data'!F31)))</f>
        <v/>
      </c>
      <c r="CA37" s="278" t="str">
        <f ca="true">+IF(OFFSET('Water Data'!$F$29,0,10*ROW('Water Data'!F31))="","",OFFSET('Water Data'!$F$29,0,10*ROW('Water Data'!F31)))</f>
        <v/>
      </c>
      <c r="CB37" s="278" t="str">
        <f ca="true">+IF(OFFSET('Water Data'!$G$27,0,10*ROW('Water Data'!G31))="","",OFFSET('Water Data'!$G$27,0,10*ROW('Water Data'!G31)))</f>
        <v/>
      </c>
      <c r="CC37" s="278" t="str">
        <f ca="true">+IF(OFFSET('Water Data'!$G$28,0,10*ROW('Water Data'!G31))="","",OFFSET('Water Data'!$G$28,0,10*ROW('Water Data'!G31)))</f>
        <v/>
      </c>
      <c r="CD37" s="278" t="str">
        <f ca="true">+IF(OFFSET('Water Data'!$G$29,0,10*ROW('Water Data'!G31))="","",OFFSET('Water Data'!$G$29,0,10*ROW('Water Data'!G31)))</f>
        <v/>
      </c>
      <c r="CE37" s="278" t="str">
        <f ca="true">+IF(OFFSET('Water Data'!$H$27,0,10*ROW('Water Data'!H31))="","",OFFSET('Water Data'!$H$27,0,10*ROW('Water Data'!H31)))</f>
        <v/>
      </c>
      <c r="CF37" s="278" t="str">
        <f ca="true">+IF(OFFSET('Water Data'!$H$28,0,10*ROW('Water Data'!H31))="","",OFFSET('Water Data'!$H$28,0,10*ROW('Water Data'!H31)))</f>
        <v/>
      </c>
      <c r="CG37" s="278" t="str">
        <f ca="true">+IF(OFFSET('Water Data'!$H$29,0,10*ROW('Water Data'!H31))="","",OFFSET('Water Data'!$H$29,0,10*ROW('Water Data'!H31)))</f>
        <v/>
      </c>
      <c r="CH37" s="278" t="str">
        <f ca="true">+IF(OFFSET('Water Data'!$I$27,0,10*ROW('Water Data'!I31))="","",OFFSET('Water Data'!$I$27,0,10*ROW('Water Data'!I31)))</f>
        <v/>
      </c>
      <c r="CI37" s="278" t="str">
        <f ca="true">+IF(OFFSET('Water Data'!$I$28,0,10*ROW('Water Data'!I31))="","",OFFSET('Water Data'!$I$28,0,10*ROW('Water Data'!I31)))</f>
        <v/>
      </c>
      <c r="CJ37" s="278" t="str">
        <f ca="true">+IF(OFFSET('Water Data'!$I$29,0,10*ROW('Water Data'!I31))="","",OFFSET('Water Data'!$I$29,0,10*ROW('Water Data'!I31)))</f>
        <v/>
      </c>
      <c r="CK37" s="278" t="str">
        <f ca="true">+IF(OFFSET('Sanitation Data'!$D$28,0,10*ROW('Sanitation Data'!D31))="","",OFFSET('Sanitation Data'!$D$28,0,10*ROW('Sanitation Data'!D31)))</f>
        <v/>
      </c>
      <c r="CL37" s="278" t="str">
        <f ca="true">+IF(OFFSET('Sanitation Data'!$D$29,0,10*ROW('Sanitation Data'!D31))="","",OFFSET('Sanitation Data'!$D$29,0,10*ROW('Sanitation Data'!D31)))</f>
        <v/>
      </c>
      <c r="CM37" s="278" t="str">
        <f ca="true">+IF(OFFSET('Sanitation Data'!$D$30,0,10*ROW('Sanitation Data'!D31))="","",OFFSET('Sanitation Data'!$D$30,0,10*ROW('Sanitation Data'!D31)))</f>
        <v/>
      </c>
      <c r="CN37" s="278" t="str">
        <f ca="true">+IF(OFFSET('Sanitation Data'!$D$31,0,10*ROW('Sanitation Data'!D31))="","",OFFSET('Sanitation Data'!$D$31,0,10*ROW('Sanitation Data'!D31)))</f>
        <v/>
      </c>
      <c r="CO37" s="278" t="str">
        <f ca="true">+IF(OFFSET('Sanitation Data'!$D$32,0,10*ROW('Sanitation Data'!D31))="","",OFFSET('Sanitation Data'!$D$32,0,10*ROW('Sanitation Data'!D31)))</f>
        <v/>
      </c>
      <c r="CP37" s="278" t="str">
        <f ca="true">+IF(OFFSET('Sanitation Data'!$E$28,0,10*ROW('Sanitation Data'!E31))="","",OFFSET('Sanitation Data'!$E$28,0,10*ROW('Sanitation Data'!E31)))</f>
        <v/>
      </c>
      <c r="CQ37" s="278" t="str">
        <f ca="true">+IF(OFFSET('Sanitation Data'!$E$29,0,10*ROW('Sanitation Data'!E31))="","",OFFSET('Sanitation Data'!$E$29,0,10*ROW('Sanitation Data'!E31)))</f>
        <v/>
      </c>
      <c r="CR37" s="278" t="str">
        <f ca="true">+IF(OFFSET('Sanitation Data'!$E$30,0,10*ROW('Sanitation Data'!E31))="","",OFFSET('Sanitation Data'!$E$30,0,10*ROW('Sanitation Data'!E31)))</f>
        <v/>
      </c>
      <c r="CS37" s="278" t="str">
        <f ca="true">+IF(OFFSET('Sanitation Data'!$E$31,0,10*ROW('Sanitation Data'!E31))="","",OFFSET('Sanitation Data'!$E$31,0,10*ROW('Sanitation Data'!E31)))</f>
        <v/>
      </c>
      <c r="CT37" s="278" t="str">
        <f ca="true">+IF(OFFSET('Sanitation Data'!$E$32,0,10*ROW('Sanitation Data'!E31))="","",OFFSET('Sanitation Data'!$E$32,0,10*ROW('Sanitation Data'!E31)))</f>
        <v/>
      </c>
      <c r="CU37" s="278" t="str">
        <f ca="true">+IF(OFFSET('Sanitation Data'!$F$28,0,10*ROW('Sanitation Data'!F31))="","",OFFSET('Sanitation Data'!$F$28,0,10*ROW('Sanitation Data'!F31)))</f>
        <v/>
      </c>
      <c r="CV37" s="278" t="str">
        <f ca="true">+IF(OFFSET('Sanitation Data'!$F$29,0,10*ROW('Sanitation Data'!F31))="","",OFFSET('Sanitation Data'!$F$29,0,10*ROW('Sanitation Data'!F31)))</f>
        <v/>
      </c>
      <c r="CW37" s="278" t="str">
        <f ca="true">+IF(OFFSET('Sanitation Data'!$F$30,0,10*ROW('Sanitation Data'!F31))="","",OFFSET('Sanitation Data'!$F$30,0,10*ROW('Sanitation Data'!F31)))</f>
        <v/>
      </c>
      <c r="CX37" s="278" t="str">
        <f ca="true">+IF(OFFSET('Sanitation Data'!$F$31,0,10*ROW('Sanitation Data'!F31))="","",OFFSET('Sanitation Data'!$F$31,0,10*ROW('Sanitation Data'!F31)))</f>
        <v/>
      </c>
      <c r="CY37" s="278" t="str">
        <f ca="true">+IF(OFFSET('Sanitation Data'!$F$32,0,10*ROW('Sanitation Data'!F31))="","",OFFSET('Sanitation Data'!$F$32,0,10*ROW('Sanitation Data'!F31)))</f>
        <v/>
      </c>
      <c r="CZ37" s="278" t="str">
        <f ca="true">+IF(OFFSET('Sanitation Data'!$G$28,0,10*ROW('Sanitation Data'!G31))="","",OFFSET('Sanitation Data'!$G$28,0,10*ROW('Sanitation Data'!G31)))</f>
        <v/>
      </c>
      <c r="DA37" s="278" t="str">
        <f ca="true">+IF(OFFSET('Sanitation Data'!$G$29,0,10*ROW('Sanitation Data'!G31))="","",OFFSET('Sanitation Data'!$G$29,0,10*ROW('Sanitation Data'!G31)))</f>
        <v/>
      </c>
      <c r="DB37" s="278" t="str">
        <f ca="true">+IF(OFFSET('Sanitation Data'!$G$30,0,10*ROW('Sanitation Data'!G31))="","",OFFSET('Sanitation Data'!$G$30,0,10*ROW('Sanitation Data'!G31)))</f>
        <v/>
      </c>
      <c r="DC37" s="278" t="str">
        <f ca="true">+IF(OFFSET('Sanitation Data'!$G$31,0,10*ROW('Sanitation Data'!G31))="","",OFFSET('Sanitation Data'!$G$31,0,10*ROW('Sanitation Data'!G31)))</f>
        <v/>
      </c>
      <c r="DD37" s="278" t="str">
        <f ca="true">+IF(OFFSET('Sanitation Data'!$G$32,0,10*ROW('Sanitation Data'!G31))="","",OFFSET('Sanitation Data'!$G$32,0,10*ROW('Sanitation Data'!G31)))</f>
        <v/>
      </c>
      <c r="DE37" s="278" t="str">
        <f ca="true">+IF(OFFSET('Sanitation Data'!$H$28,0,10*ROW('Sanitation Data'!H31))="","",OFFSET('Sanitation Data'!$H$28,0,10*ROW('Sanitation Data'!H31)))</f>
        <v/>
      </c>
      <c r="DF37" s="278" t="str">
        <f ca="true">+IF(OFFSET('Sanitation Data'!$H$29,0,10*ROW('Sanitation Data'!H31))="","",OFFSET('Sanitation Data'!$H$29,0,10*ROW('Sanitation Data'!H31)))</f>
        <v/>
      </c>
      <c r="DG37" s="278" t="str">
        <f ca="true">+IF(OFFSET('Sanitation Data'!$H$30,0,10*ROW('Sanitation Data'!H31))="","",OFFSET('Sanitation Data'!$H$30,0,10*ROW('Sanitation Data'!H31)))</f>
        <v/>
      </c>
      <c r="DH37" s="278" t="str">
        <f ca="true">+IF(OFFSET('Sanitation Data'!$H$31,0,10*ROW('Sanitation Data'!H31))="","",OFFSET('Sanitation Data'!$H$31,0,10*ROW('Sanitation Data'!H31)))</f>
        <v/>
      </c>
      <c r="DI37" s="278" t="str">
        <f ca="true">+IF(OFFSET('Sanitation Data'!$H$32,0,10*ROW('Sanitation Data'!H31))="","",OFFSET('Sanitation Data'!$H$32,0,10*ROW('Sanitation Data'!H31)))</f>
        <v/>
      </c>
      <c r="DJ37" s="278" t="str">
        <f ca="true">+IF(OFFSET('Sanitation Data'!$I$28,0,10*ROW('Sanitation Data'!I31))="","",OFFSET('Sanitation Data'!$I$28,0,10*ROW('Sanitation Data'!I31)))</f>
        <v/>
      </c>
      <c r="DK37" s="278" t="str">
        <f ca="true">+IF(OFFSET('Sanitation Data'!$I$29,0,10*ROW('Sanitation Data'!I31))="","",OFFSET('Sanitation Data'!$I$29,0,10*ROW('Sanitation Data'!I31)))</f>
        <v/>
      </c>
      <c r="DL37" s="278" t="str">
        <f ca="true">+IF(OFFSET('Sanitation Data'!$I$30,0,10*ROW('Sanitation Data'!I31))="","",OFFSET('Sanitation Data'!$I$30,0,10*ROW('Sanitation Data'!I31)))</f>
        <v/>
      </c>
      <c r="DM37" s="278" t="str">
        <f ca="true">+IF(OFFSET('Sanitation Data'!$I$31,0,10*ROW('Sanitation Data'!I31))="","",OFFSET('Sanitation Data'!$I$31,0,10*ROW('Sanitation Data'!I31)))</f>
        <v/>
      </c>
      <c r="DN37" s="278" t="str">
        <f ca="true">+IF(OFFSET('Sanitation Data'!$I$32,0,10*ROW('Sanitation Data'!I31))="","",OFFSET('Sanitation Data'!$I$32,0,10*ROW('Sanitation Data'!I31)))</f>
        <v/>
      </c>
      <c r="DO37" s="278" t="str">
        <f ca="true">+IF(OFFSET('Hygiene Data'!$D$11,0,10*ROW('Hygiene Data'!D31))="","",OFFSET('Hygiene Data'!$D$11,0,10*ROW('Hygiene Data'!D31)))</f>
        <v/>
      </c>
      <c r="DP37" s="278" t="str">
        <f ca="true">+IF(OFFSET('Hygiene Data'!$D$12,0,10*ROW('Hygiene Data'!D31))="","",OFFSET('Hygiene Data'!$D$12,0,10*ROW('Hygiene Data'!D31)))</f>
        <v/>
      </c>
      <c r="DQ37" s="278" t="str">
        <f ca="true">+IF(OFFSET('Hygiene Data'!$D$13,0,10*ROW('Hygiene Data'!D31))="","",OFFSET('Hygiene Data'!$D$13,0,10*ROW('Hygiene Data'!D31)))</f>
        <v/>
      </c>
      <c r="DR37" s="278" t="str">
        <f ca="true">+IF(OFFSET('Hygiene Data'!$E$11,0,10*ROW('Hygiene Data'!E31))="","",OFFSET('Hygiene Data'!$E$11,0,10*ROW('Hygiene Data'!E31)))</f>
        <v/>
      </c>
      <c r="DS37" s="278" t="str">
        <f ca="true">+IF(OFFSET('Hygiene Data'!$E$12,0,10*ROW('Hygiene Data'!E31))="","",OFFSET('Hygiene Data'!$E$12,0,10*ROW('Hygiene Data'!E31)))</f>
        <v/>
      </c>
      <c r="DT37" s="278" t="str">
        <f ca="true">+IF(OFFSET('Hygiene Data'!$E$13,0,10*ROW('Hygiene Data'!E31))="","",OFFSET('Hygiene Data'!$E$13,0,10*ROW('Hygiene Data'!E31)))</f>
        <v/>
      </c>
      <c r="DU37" s="278" t="str">
        <f ca="true">+IF(OFFSET('Hygiene Data'!$F$11,0,10*ROW('Hygiene Data'!F31))="","",OFFSET('Hygiene Data'!$F$11,0,10*ROW('Hygiene Data'!F31)))</f>
        <v/>
      </c>
      <c r="DV37" s="278" t="str">
        <f ca="true">+IF(OFFSET('Hygiene Data'!$F$12,0,10*ROW('Hygiene Data'!F31))="","",OFFSET('Hygiene Data'!$F$12,0,10*ROW('Hygiene Data'!F31)))</f>
        <v/>
      </c>
      <c r="DW37" s="278" t="str">
        <f ca="true">+IF(OFFSET('Hygiene Data'!$F$13,0,10*ROW('Hygiene Data'!F31))="","",OFFSET('Hygiene Data'!$F$13,0,10*ROW('Hygiene Data'!F31)))</f>
        <v/>
      </c>
      <c r="DX37" s="278" t="str">
        <f ca="true">+IF(OFFSET('Hygiene Data'!$G$11,0,10*ROW('Hygiene Data'!G31))="","",OFFSET('Hygiene Data'!$G$11,0,10*ROW('Hygiene Data'!G31)))</f>
        <v/>
      </c>
      <c r="DY37" s="278" t="str">
        <f ca="true">+IF(OFFSET('Hygiene Data'!$G$12,0,10*ROW('Hygiene Data'!G31))="","",OFFSET('Hygiene Data'!$G$12,0,10*ROW('Hygiene Data'!G31)))</f>
        <v/>
      </c>
      <c r="DZ37" s="278" t="str">
        <f ca="true">+IF(OFFSET('Hygiene Data'!$G$13,0,10*ROW('Hygiene Data'!G31))="","",OFFSET('Hygiene Data'!$G$13,0,10*ROW('Hygiene Data'!G31)))</f>
        <v/>
      </c>
      <c r="EA37" s="278" t="str">
        <f ca="true">+IF(OFFSET('Hygiene Data'!$H$11,0,10*ROW('Hygiene Data'!H31))="","",OFFSET('Hygiene Data'!$H$11,0,10*ROW('Hygiene Data'!H31)))</f>
        <v/>
      </c>
      <c r="EB37" s="278" t="str">
        <f ca="true">+IF(OFFSET('Hygiene Data'!$H$12,0,10*ROW('Hygiene Data'!H31))="","",OFFSET('Hygiene Data'!$H$12,0,10*ROW('Hygiene Data'!H31)))</f>
        <v/>
      </c>
      <c r="EC37" s="278" t="str">
        <f ca="true">+IF(OFFSET('Hygiene Data'!$H$13,0,10*ROW('Hygiene Data'!H31))="","",OFFSET('Hygiene Data'!$H$13,0,10*ROW('Hygiene Data'!H31)))</f>
        <v/>
      </c>
      <c r="ED37" s="278" t="str">
        <f ca="true">+IF(OFFSET('Hygiene Data'!$I$11,0,10*ROW('Hygiene Data'!I31))="","",OFFSET('Hygiene Data'!$I$11,0,10*ROW('Hygiene Data'!I31)))</f>
        <v/>
      </c>
      <c r="EE37" s="278" t="str">
        <f ca="true">+IF(OFFSET('Hygiene Data'!$I$12,0,10*ROW('Hygiene Data'!I31))="","",OFFSET('Hygiene Data'!$I$12,0,10*ROW('Hygiene Data'!I31)))</f>
        <v/>
      </c>
      <c r="EF37" s="278"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34" t="str">
        <f t="shared" ca="true" si="0"/>
        <v/>
      </c>
      <c r="D38" s="96"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6"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6"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6"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6"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6"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6"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6"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6"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6"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6"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6"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6"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6"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6"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6"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6"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6"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7"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7"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7"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7"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7"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7"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7"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7"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7"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7"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7"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7"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7"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7"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7"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7"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7"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7"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7"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7"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7"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7"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7"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7"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7"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7"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7"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7"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7"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7"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8"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8"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8"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8"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8"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8"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8"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8"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8"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8"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8"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8"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8"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8"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8"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8"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8"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8"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8"/>
      <c r="BS38" s="278" t="str">
        <f ca="true">+IF(OFFSET('Water Data'!$D$27,0,10*ROW('Water Data'!D32))="","",OFFSET('Water Data'!$D$27,0,10*ROW('Water Data'!D32)))</f>
        <v/>
      </c>
      <c r="BT38" s="278" t="str">
        <f ca="true">+IF(OFFSET('Water Data'!$D$28,0,10*ROW('Water Data'!D32))="","",OFFSET('Water Data'!$D$28,0,10*ROW('Water Data'!D32)))</f>
        <v/>
      </c>
      <c r="BU38" s="278" t="str">
        <f ca="true">+IF(OFFSET('Water Data'!$D$29,0,10*ROW('Water Data'!D32))="","",OFFSET('Water Data'!$D$29,0,10*ROW('Water Data'!D32)))</f>
        <v/>
      </c>
      <c r="BV38" s="278" t="str">
        <f ca="true">+IF(OFFSET('Water Data'!$E$27,0,10*ROW('Water Data'!E32))="","",OFFSET('Water Data'!$E$27,0,10*ROW('Water Data'!E32)))</f>
        <v/>
      </c>
      <c r="BW38" s="278" t="str">
        <f ca="true">+IF(OFFSET('Water Data'!$E$28,0,10*ROW('Water Data'!E32))="","",OFFSET('Water Data'!$E$28,0,10*ROW('Water Data'!E32)))</f>
        <v/>
      </c>
      <c r="BX38" s="278" t="str">
        <f ca="true">+IF(OFFSET('Water Data'!$E$29,0,10*ROW('Water Data'!E32))="","",OFFSET('Water Data'!$E$29,0,10*ROW('Water Data'!E32)))</f>
        <v/>
      </c>
      <c r="BY38" s="278" t="str">
        <f ca="true">+IF(OFFSET('Water Data'!$F$27,0,10*ROW('Water Data'!F32))="","",OFFSET('Water Data'!$F$27,0,10*ROW('Water Data'!F32)))</f>
        <v/>
      </c>
      <c r="BZ38" s="278" t="str">
        <f ca="true">+IF(OFFSET('Water Data'!$F$28,0,10*ROW('Water Data'!F32))="","",OFFSET('Water Data'!$F$28,0,10*ROW('Water Data'!F32)))</f>
        <v/>
      </c>
      <c r="CA38" s="278" t="str">
        <f ca="true">+IF(OFFSET('Water Data'!$F$29,0,10*ROW('Water Data'!F32))="","",OFFSET('Water Data'!$F$29,0,10*ROW('Water Data'!F32)))</f>
        <v/>
      </c>
      <c r="CB38" s="278" t="str">
        <f ca="true">+IF(OFFSET('Water Data'!$G$27,0,10*ROW('Water Data'!G32))="","",OFFSET('Water Data'!$G$27,0,10*ROW('Water Data'!G32)))</f>
        <v/>
      </c>
      <c r="CC38" s="278" t="str">
        <f ca="true">+IF(OFFSET('Water Data'!$G$28,0,10*ROW('Water Data'!G32))="","",OFFSET('Water Data'!$G$28,0,10*ROW('Water Data'!G32)))</f>
        <v/>
      </c>
      <c r="CD38" s="278" t="str">
        <f ca="true">+IF(OFFSET('Water Data'!$G$29,0,10*ROW('Water Data'!G32))="","",OFFSET('Water Data'!$G$29,0,10*ROW('Water Data'!G32)))</f>
        <v/>
      </c>
      <c r="CE38" s="278" t="str">
        <f ca="true">+IF(OFFSET('Water Data'!$H$27,0,10*ROW('Water Data'!H32))="","",OFFSET('Water Data'!$H$27,0,10*ROW('Water Data'!H32)))</f>
        <v/>
      </c>
      <c r="CF38" s="278" t="str">
        <f ca="true">+IF(OFFSET('Water Data'!$H$28,0,10*ROW('Water Data'!H32))="","",OFFSET('Water Data'!$H$28,0,10*ROW('Water Data'!H32)))</f>
        <v/>
      </c>
      <c r="CG38" s="278" t="str">
        <f ca="true">+IF(OFFSET('Water Data'!$H$29,0,10*ROW('Water Data'!H32))="","",OFFSET('Water Data'!$H$29,0,10*ROW('Water Data'!H32)))</f>
        <v/>
      </c>
      <c r="CH38" s="278" t="str">
        <f ca="true">+IF(OFFSET('Water Data'!$I$27,0,10*ROW('Water Data'!I32))="","",OFFSET('Water Data'!$I$27,0,10*ROW('Water Data'!I32)))</f>
        <v/>
      </c>
      <c r="CI38" s="278" t="str">
        <f ca="true">+IF(OFFSET('Water Data'!$I$28,0,10*ROW('Water Data'!I32))="","",OFFSET('Water Data'!$I$28,0,10*ROW('Water Data'!I32)))</f>
        <v/>
      </c>
      <c r="CJ38" s="278" t="str">
        <f ca="true">+IF(OFFSET('Water Data'!$I$29,0,10*ROW('Water Data'!I32))="","",OFFSET('Water Data'!$I$29,0,10*ROW('Water Data'!I32)))</f>
        <v/>
      </c>
      <c r="CK38" s="278" t="str">
        <f ca="true">+IF(OFFSET('Sanitation Data'!$D$28,0,10*ROW('Sanitation Data'!D32))="","",OFFSET('Sanitation Data'!$D$28,0,10*ROW('Sanitation Data'!D32)))</f>
        <v/>
      </c>
      <c r="CL38" s="278" t="str">
        <f ca="true">+IF(OFFSET('Sanitation Data'!$D$29,0,10*ROW('Sanitation Data'!D32))="","",OFFSET('Sanitation Data'!$D$29,0,10*ROW('Sanitation Data'!D32)))</f>
        <v/>
      </c>
      <c r="CM38" s="278" t="str">
        <f ca="true">+IF(OFFSET('Sanitation Data'!$D$30,0,10*ROW('Sanitation Data'!D32))="","",OFFSET('Sanitation Data'!$D$30,0,10*ROW('Sanitation Data'!D32)))</f>
        <v/>
      </c>
      <c r="CN38" s="278" t="str">
        <f ca="true">+IF(OFFSET('Sanitation Data'!$D$31,0,10*ROW('Sanitation Data'!D32))="","",OFFSET('Sanitation Data'!$D$31,0,10*ROW('Sanitation Data'!D32)))</f>
        <v/>
      </c>
      <c r="CO38" s="278" t="str">
        <f ca="true">+IF(OFFSET('Sanitation Data'!$D$32,0,10*ROW('Sanitation Data'!D32))="","",OFFSET('Sanitation Data'!$D$32,0,10*ROW('Sanitation Data'!D32)))</f>
        <v/>
      </c>
      <c r="CP38" s="278" t="str">
        <f ca="true">+IF(OFFSET('Sanitation Data'!$E$28,0,10*ROW('Sanitation Data'!E32))="","",OFFSET('Sanitation Data'!$E$28,0,10*ROW('Sanitation Data'!E32)))</f>
        <v/>
      </c>
      <c r="CQ38" s="278" t="str">
        <f ca="true">+IF(OFFSET('Sanitation Data'!$E$29,0,10*ROW('Sanitation Data'!E32))="","",OFFSET('Sanitation Data'!$E$29,0,10*ROW('Sanitation Data'!E32)))</f>
        <v/>
      </c>
      <c r="CR38" s="278" t="str">
        <f ca="true">+IF(OFFSET('Sanitation Data'!$E$30,0,10*ROW('Sanitation Data'!E32))="","",OFFSET('Sanitation Data'!$E$30,0,10*ROW('Sanitation Data'!E32)))</f>
        <v/>
      </c>
      <c r="CS38" s="278" t="str">
        <f ca="true">+IF(OFFSET('Sanitation Data'!$E$31,0,10*ROW('Sanitation Data'!E32))="","",OFFSET('Sanitation Data'!$E$31,0,10*ROW('Sanitation Data'!E32)))</f>
        <v/>
      </c>
      <c r="CT38" s="278" t="str">
        <f ca="true">+IF(OFFSET('Sanitation Data'!$E$32,0,10*ROW('Sanitation Data'!E32))="","",OFFSET('Sanitation Data'!$E$32,0,10*ROW('Sanitation Data'!E32)))</f>
        <v/>
      </c>
      <c r="CU38" s="278" t="str">
        <f ca="true">+IF(OFFSET('Sanitation Data'!$F$28,0,10*ROW('Sanitation Data'!F32))="","",OFFSET('Sanitation Data'!$F$28,0,10*ROW('Sanitation Data'!F32)))</f>
        <v/>
      </c>
      <c r="CV38" s="278" t="str">
        <f ca="true">+IF(OFFSET('Sanitation Data'!$F$29,0,10*ROW('Sanitation Data'!F32))="","",OFFSET('Sanitation Data'!$F$29,0,10*ROW('Sanitation Data'!F32)))</f>
        <v/>
      </c>
      <c r="CW38" s="278" t="str">
        <f ca="true">+IF(OFFSET('Sanitation Data'!$F$30,0,10*ROW('Sanitation Data'!F32))="","",OFFSET('Sanitation Data'!$F$30,0,10*ROW('Sanitation Data'!F32)))</f>
        <v/>
      </c>
      <c r="CX38" s="278" t="str">
        <f ca="true">+IF(OFFSET('Sanitation Data'!$F$31,0,10*ROW('Sanitation Data'!F32))="","",OFFSET('Sanitation Data'!$F$31,0,10*ROW('Sanitation Data'!F32)))</f>
        <v/>
      </c>
      <c r="CY38" s="278" t="str">
        <f ca="true">+IF(OFFSET('Sanitation Data'!$F$32,0,10*ROW('Sanitation Data'!F32))="","",OFFSET('Sanitation Data'!$F$32,0,10*ROW('Sanitation Data'!F32)))</f>
        <v/>
      </c>
      <c r="CZ38" s="278" t="str">
        <f ca="true">+IF(OFFSET('Sanitation Data'!$G$28,0,10*ROW('Sanitation Data'!G32))="","",OFFSET('Sanitation Data'!$G$28,0,10*ROW('Sanitation Data'!G32)))</f>
        <v/>
      </c>
      <c r="DA38" s="278" t="str">
        <f ca="true">+IF(OFFSET('Sanitation Data'!$G$29,0,10*ROW('Sanitation Data'!G32))="","",OFFSET('Sanitation Data'!$G$29,0,10*ROW('Sanitation Data'!G32)))</f>
        <v/>
      </c>
      <c r="DB38" s="278" t="str">
        <f ca="true">+IF(OFFSET('Sanitation Data'!$G$30,0,10*ROW('Sanitation Data'!G32))="","",OFFSET('Sanitation Data'!$G$30,0,10*ROW('Sanitation Data'!G32)))</f>
        <v/>
      </c>
      <c r="DC38" s="278" t="str">
        <f ca="true">+IF(OFFSET('Sanitation Data'!$G$31,0,10*ROW('Sanitation Data'!G32))="","",OFFSET('Sanitation Data'!$G$31,0,10*ROW('Sanitation Data'!G32)))</f>
        <v/>
      </c>
      <c r="DD38" s="278" t="str">
        <f ca="true">+IF(OFFSET('Sanitation Data'!$G$32,0,10*ROW('Sanitation Data'!G32))="","",OFFSET('Sanitation Data'!$G$32,0,10*ROW('Sanitation Data'!G32)))</f>
        <v/>
      </c>
      <c r="DE38" s="278" t="str">
        <f ca="true">+IF(OFFSET('Sanitation Data'!$H$28,0,10*ROW('Sanitation Data'!H32))="","",OFFSET('Sanitation Data'!$H$28,0,10*ROW('Sanitation Data'!H32)))</f>
        <v/>
      </c>
      <c r="DF38" s="278" t="str">
        <f ca="true">+IF(OFFSET('Sanitation Data'!$H$29,0,10*ROW('Sanitation Data'!H32))="","",OFFSET('Sanitation Data'!$H$29,0,10*ROW('Sanitation Data'!H32)))</f>
        <v/>
      </c>
      <c r="DG38" s="278" t="str">
        <f ca="true">+IF(OFFSET('Sanitation Data'!$H$30,0,10*ROW('Sanitation Data'!H32))="","",OFFSET('Sanitation Data'!$H$30,0,10*ROW('Sanitation Data'!H32)))</f>
        <v/>
      </c>
      <c r="DH38" s="278" t="str">
        <f ca="true">+IF(OFFSET('Sanitation Data'!$H$31,0,10*ROW('Sanitation Data'!H32))="","",OFFSET('Sanitation Data'!$H$31,0,10*ROW('Sanitation Data'!H32)))</f>
        <v/>
      </c>
      <c r="DI38" s="278" t="str">
        <f ca="true">+IF(OFFSET('Sanitation Data'!$H$32,0,10*ROW('Sanitation Data'!H32))="","",OFFSET('Sanitation Data'!$H$32,0,10*ROW('Sanitation Data'!H32)))</f>
        <v/>
      </c>
      <c r="DJ38" s="278" t="str">
        <f ca="true">+IF(OFFSET('Sanitation Data'!$I$28,0,10*ROW('Sanitation Data'!I32))="","",OFFSET('Sanitation Data'!$I$28,0,10*ROW('Sanitation Data'!I32)))</f>
        <v/>
      </c>
      <c r="DK38" s="278" t="str">
        <f ca="true">+IF(OFFSET('Sanitation Data'!$I$29,0,10*ROW('Sanitation Data'!I32))="","",OFFSET('Sanitation Data'!$I$29,0,10*ROW('Sanitation Data'!I32)))</f>
        <v/>
      </c>
      <c r="DL38" s="278" t="str">
        <f ca="true">+IF(OFFSET('Sanitation Data'!$I$30,0,10*ROW('Sanitation Data'!I32))="","",OFFSET('Sanitation Data'!$I$30,0,10*ROW('Sanitation Data'!I32)))</f>
        <v/>
      </c>
      <c r="DM38" s="278" t="str">
        <f ca="true">+IF(OFFSET('Sanitation Data'!$I$31,0,10*ROW('Sanitation Data'!I32))="","",OFFSET('Sanitation Data'!$I$31,0,10*ROW('Sanitation Data'!I32)))</f>
        <v/>
      </c>
      <c r="DN38" s="278" t="str">
        <f ca="true">+IF(OFFSET('Sanitation Data'!$I$32,0,10*ROW('Sanitation Data'!I32))="","",OFFSET('Sanitation Data'!$I$32,0,10*ROW('Sanitation Data'!I32)))</f>
        <v/>
      </c>
      <c r="DO38" s="278" t="str">
        <f ca="true">+IF(OFFSET('Hygiene Data'!$D$11,0,10*ROW('Hygiene Data'!D32))="","",OFFSET('Hygiene Data'!$D$11,0,10*ROW('Hygiene Data'!D32)))</f>
        <v/>
      </c>
      <c r="DP38" s="278" t="str">
        <f ca="true">+IF(OFFSET('Hygiene Data'!$D$12,0,10*ROW('Hygiene Data'!D32))="","",OFFSET('Hygiene Data'!$D$12,0,10*ROW('Hygiene Data'!D32)))</f>
        <v/>
      </c>
      <c r="DQ38" s="278" t="str">
        <f ca="true">+IF(OFFSET('Hygiene Data'!$D$13,0,10*ROW('Hygiene Data'!D32))="","",OFFSET('Hygiene Data'!$D$13,0,10*ROW('Hygiene Data'!D32)))</f>
        <v/>
      </c>
      <c r="DR38" s="278" t="str">
        <f ca="true">+IF(OFFSET('Hygiene Data'!$E$11,0,10*ROW('Hygiene Data'!E32))="","",OFFSET('Hygiene Data'!$E$11,0,10*ROW('Hygiene Data'!E32)))</f>
        <v/>
      </c>
      <c r="DS38" s="278" t="str">
        <f ca="true">+IF(OFFSET('Hygiene Data'!$E$12,0,10*ROW('Hygiene Data'!E32))="","",OFFSET('Hygiene Data'!$E$12,0,10*ROW('Hygiene Data'!E32)))</f>
        <v/>
      </c>
      <c r="DT38" s="278" t="str">
        <f ca="true">+IF(OFFSET('Hygiene Data'!$E$13,0,10*ROW('Hygiene Data'!E32))="","",OFFSET('Hygiene Data'!$E$13,0,10*ROW('Hygiene Data'!E32)))</f>
        <v/>
      </c>
      <c r="DU38" s="278" t="str">
        <f ca="true">+IF(OFFSET('Hygiene Data'!$F$11,0,10*ROW('Hygiene Data'!F32))="","",OFFSET('Hygiene Data'!$F$11,0,10*ROW('Hygiene Data'!F32)))</f>
        <v/>
      </c>
      <c r="DV38" s="278" t="str">
        <f ca="true">+IF(OFFSET('Hygiene Data'!$F$12,0,10*ROW('Hygiene Data'!F32))="","",OFFSET('Hygiene Data'!$F$12,0,10*ROW('Hygiene Data'!F32)))</f>
        <v/>
      </c>
      <c r="DW38" s="278" t="str">
        <f ca="true">+IF(OFFSET('Hygiene Data'!$F$13,0,10*ROW('Hygiene Data'!F32))="","",OFFSET('Hygiene Data'!$F$13,0,10*ROW('Hygiene Data'!F32)))</f>
        <v/>
      </c>
      <c r="DX38" s="278" t="str">
        <f ca="true">+IF(OFFSET('Hygiene Data'!$G$11,0,10*ROW('Hygiene Data'!G32))="","",OFFSET('Hygiene Data'!$G$11,0,10*ROW('Hygiene Data'!G32)))</f>
        <v/>
      </c>
      <c r="DY38" s="278" t="str">
        <f ca="true">+IF(OFFSET('Hygiene Data'!$G$12,0,10*ROW('Hygiene Data'!G32))="","",OFFSET('Hygiene Data'!$G$12,0,10*ROW('Hygiene Data'!G32)))</f>
        <v/>
      </c>
      <c r="DZ38" s="278" t="str">
        <f ca="true">+IF(OFFSET('Hygiene Data'!$G$13,0,10*ROW('Hygiene Data'!G32))="","",OFFSET('Hygiene Data'!$G$13,0,10*ROW('Hygiene Data'!G32)))</f>
        <v/>
      </c>
      <c r="EA38" s="278" t="str">
        <f ca="true">+IF(OFFSET('Hygiene Data'!$H$11,0,10*ROW('Hygiene Data'!H32))="","",OFFSET('Hygiene Data'!$H$11,0,10*ROW('Hygiene Data'!H32)))</f>
        <v/>
      </c>
      <c r="EB38" s="278" t="str">
        <f ca="true">+IF(OFFSET('Hygiene Data'!$H$12,0,10*ROW('Hygiene Data'!H32))="","",OFFSET('Hygiene Data'!$H$12,0,10*ROW('Hygiene Data'!H32)))</f>
        <v/>
      </c>
      <c r="EC38" s="278" t="str">
        <f ca="true">+IF(OFFSET('Hygiene Data'!$H$13,0,10*ROW('Hygiene Data'!H32))="","",OFFSET('Hygiene Data'!$H$13,0,10*ROW('Hygiene Data'!H32)))</f>
        <v/>
      </c>
      <c r="ED38" s="278" t="str">
        <f ca="true">+IF(OFFSET('Hygiene Data'!$I$11,0,10*ROW('Hygiene Data'!I32))="","",OFFSET('Hygiene Data'!$I$11,0,10*ROW('Hygiene Data'!I32)))</f>
        <v/>
      </c>
      <c r="EE38" s="278" t="str">
        <f ca="true">+IF(OFFSET('Hygiene Data'!$I$12,0,10*ROW('Hygiene Data'!I32))="","",OFFSET('Hygiene Data'!$I$12,0,10*ROW('Hygiene Data'!I32)))</f>
        <v/>
      </c>
      <c r="EF38" s="278"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34" t="str">
        <f t="shared" ca="true" si="0"/>
        <v/>
      </c>
      <c r="D39" s="96"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6"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6"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6"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6"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6"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6"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6"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6"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6"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6"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6"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6"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6"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6"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6"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6"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6"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7"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7"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7"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7"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7"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7"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7"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7"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7"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7"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7"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7"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7"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7"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7"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7"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7"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7"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7"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7"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7"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7"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7"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7"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7"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7"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7"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7"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7"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7"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8"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8"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8"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8"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8"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8"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8"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8"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8"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8"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8"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8"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8"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8"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8"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8"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8"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8"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8"/>
      <c r="BS39" s="278" t="str">
        <f ca="true">+IF(OFFSET('Water Data'!$D$27,0,10*ROW('Water Data'!D33))="","",OFFSET('Water Data'!$D$27,0,10*ROW('Water Data'!D33)))</f>
        <v/>
      </c>
      <c r="BT39" s="278" t="str">
        <f ca="true">+IF(OFFSET('Water Data'!$D$28,0,10*ROW('Water Data'!D33))="","",OFFSET('Water Data'!$D$28,0,10*ROW('Water Data'!D33)))</f>
        <v/>
      </c>
      <c r="BU39" s="278" t="str">
        <f ca="true">+IF(OFFSET('Water Data'!$D$29,0,10*ROW('Water Data'!D33))="","",OFFSET('Water Data'!$D$29,0,10*ROW('Water Data'!D33)))</f>
        <v/>
      </c>
      <c r="BV39" s="278" t="str">
        <f ca="true">+IF(OFFSET('Water Data'!$E$27,0,10*ROW('Water Data'!E33))="","",OFFSET('Water Data'!$E$27,0,10*ROW('Water Data'!E33)))</f>
        <v/>
      </c>
      <c r="BW39" s="278" t="str">
        <f ca="true">+IF(OFFSET('Water Data'!$E$28,0,10*ROW('Water Data'!E33))="","",OFFSET('Water Data'!$E$28,0,10*ROW('Water Data'!E33)))</f>
        <v/>
      </c>
      <c r="BX39" s="278" t="str">
        <f ca="true">+IF(OFFSET('Water Data'!$E$29,0,10*ROW('Water Data'!E33))="","",OFFSET('Water Data'!$E$29,0,10*ROW('Water Data'!E33)))</f>
        <v/>
      </c>
      <c r="BY39" s="278" t="str">
        <f ca="true">+IF(OFFSET('Water Data'!$F$27,0,10*ROW('Water Data'!F33))="","",OFFSET('Water Data'!$F$27,0,10*ROW('Water Data'!F33)))</f>
        <v/>
      </c>
      <c r="BZ39" s="278" t="str">
        <f ca="true">+IF(OFFSET('Water Data'!$F$28,0,10*ROW('Water Data'!F33))="","",OFFSET('Water Data'!$F$28,0,10*ROW('Water Data'!F33)))</f>
        <v/>
      </c>
      <c r="CA39" s="278" t="str">
        <f ca="true">+IF(OFFSET('Water Data'!$F$29,0,10*ROW('Water Data'!F33))="","",OFFSET('Water Data'!$F$29,0,10*ROW('Water Data'!F33)))</f>
        <v/>
      </c>
      <c r="CB39" s="278" t="str">
        <f ca="true">+IF(OFFSET('Water Data'!$G$27,0,10*ROW('Water Data'!G33))="","",OFFSET('Water Data'!$G$27,0,10*ROW('Water Data'!G33)))</f>
        <v/>
      </c>
      <c r="CC39" s="278" t="str">
        <f ca="true">+IF(OFFSET('Water Data'!$G$28,0,10*ROW('Water Data'!G33))="","",OFFSET('Water Data'!$G$28,0,10*ROW('Water Data'!G33)))</f>
        <v/>
      </c>
      <c r="CD39" s="278" t="str">
        <f ca="true">+IF(OFFSET('Water Data'!$G$29,0,10*ROW('Water Data'!G33))="","",OFFSET('Water Data'!$G$29,0,10*ROW('Water Data'!G33)))</f>
        <v/>
      </c>
      <c r="CE39" s="278" t="str">
        <f ca="true">+IF(OFFSET('Water Data'!$H$27,0,10*ROW('Water Data'!H33))="","",OFFSET('Water Data'!$H$27,0,10*ROW('Water Data'!H33)))</f>
        <v/>
      </c>
      <c r="CF39" s="278" t="str">
        <f ca="true">+IF(OFFSET('Water Data'!$H$28,0,10*ROW('Water Data'!H33))="","",OFFSET('Water Data'!$H$28,0,10*ROW('Water Data'!H33)))</f>
        <v/>
      </c>
      <c r="CG39" s="278" t="str">
        <f ca="true">+IF(OFFSET('Water Data'!$H$29,0,10*ROW('Water Data'!H33))="","",OFFSET('Water Data'!$H$29,0,10*ROW('Water Data'!H33)))</f>
        <v/>
      </c>
      <c r="CH39" s="278" t="str">
        <f ca="true">+IF(OFFSET('Water Data'!$I$27,0,10*ROW('Water Data'!I33))="","",OFFSET('Water Data'!$I$27,0,10*ROW('Water Data'!I33)))</f>
        <v/>
      </c>
      <c r="CI39" s="278" t="str">
        <f ca="true">+IF(OFFSET('Water Data'!$I$28,0,10*ROW('Water Data'!I33))="","",OFFSET('Water Data'!$I$28,0,10*ROW('Water Data'!I33)))</f>
        <v/>
      </c>
      <c r="CJ39" s="278" t="str">
        <f ca="true">+IF(OFFSET('Water Data'!$I$29,0,10*ROW('Water Data'!I33))="","",OFFSET('Water Data'!$I$29,0,10*ROW('Water Data'!I33)))</f>
        <v/>
      </c>
      <c r="CK39" s="278" t="str">
        <f ca="true">+IF(OFFSET('Sanitation Data'!$D$28,0,10*ROW('Sanitation Data'!D33))="","",OFFSET('Sanitation Data'!$D$28,0,10*ROW('Sanitation Data'!D33)))</f>
        <v/>
      </c>
      <c r="CL39" s="278" t="str">
        <f ca="true">+IF(OFFSET('Sanitation Data'!$D$29,0,10*ROW('Sanitation Data'!D33))="","",OFFSET('Sanitation Data'!$D$29,0,10*ROW('Sanitation Data'!D33)))</f>
        <v/>
      </c>
      <c r="CM39" s="278" t="str">
        <f ca="true">+IF(OFFSET('Sanitation Data'!$D$30,0,10*ROW('Sanitation Data'!D33))="","",OFFSET('Sanitation Data'!$D$30,0,10*ROW('Sanitation Data'!D33)))</f>
        <v/>
      </c>
      <c r="CN39" s="278" t="str">
        <f ca="true">+IF(OFFSET('Sanitation Data'!$D$31,0,10*ROW('Sanitation Data'!D33))="","",OFFSET('Sanitation Data'!$D$31,0,10*ROW('Sanitation Data'!D33)))</f>
        <v/>
      </c>
      <c r="CO39" s="278" t="str">
        <f ca="true">+IF(OFFSET('Sanitation Data'!$D$32,0,10*ROW('Sanitation Data'!D33))="","",OFFSET('Sanitation Data'!$D$32,0,10*ROW('Sanitation Data'!D33)))</f>
        <v/>
      </c>
      <c r="CP39" s="278" t="str">
        <f ca="true">+IF(OFFSET('Sanitation Data'!$E$28,0,10*ROW('Sanitation Data'!E33))="","",OFFSET('Sanitation Data'!$E$28,0,10*ROW('Sanitation Data'!E33)))</f>
        <v/>
      </c>
      <c r="CQ39" s="278" t="str">
        <f ca="true">+IF(OFFSET('Sanitation Data'!$E$29,0,10*ROW('Sanitation Data'!E33))="","",OFFSET('Sanitation Data'!$E$29,0,10*ROW('Sanitation Data'!E33)))</f>
        <v/>
      </c>
      <c r="CR39" s="278" t="str">
        <f ca="true">+IF(OFFSET('Sanitation Data'!$E$30,0,10*ROW('Sanitation Data'!E33))="","",OFFSET('Sanitation Data'!$E$30,0,10*ROW('Sanitation Data'!E33)))</f>
        <v/>
      </c>
      <c r="CS39" s="278" t="str">
        <f ca="true">+IF(OFFSET('Sanitation Data'!$E$31,0,10*ROW('Sanitation Data'!E33))="","",OFFSET('Sanitation Data'!$E$31,0,10*ROW('Sanitation Data'!E33)))</f>
        <v/>
      </c>
      <c r="CT39" s="278" t="str">
        <f ca="true">+IF(OFFSET('Sanitation Data'!$E$32,0,10*ROW('Sanitation Data'!E33))="","",OFFSET('Sanitation Data'!$E$32,0,10*ROW('Sanitation Data'!E33)))</f>
        <v/>
      </c>
      <c r="CU39" s="278" t="str">
        <f ca="true">+IF(OFFSET('Sanitation Data'!$F$28,0,10*ROW('Sanitation Data'!F33))="","",OFFSET('Sanitation Data'!$F$28,0,10*ROW('Sanitation Data'!F33)))</f>
        <v/>
      </c>
      <c r="CV39" s="278" t="str">
        <f ca="true">+IF(OFFSET('Sanitation Data'!$F$29,0,10*ROW('Sanitation Data'!F33))="","",OFFSET('Sanitation Data'!$F$29,0,10*ROW('Sanitation Data'!F33)))</f>
        <v/>
      </c>
      <c r="CW39" s="278" t="str">
        <f ca="true">+IF(OFFSET('Sanitation Data'!$F$30,0,10*ROW('Sanitation Data'!F33))="","",OFFSET('Sanitation Data'!$F$30,0,10*ROW('Sanitation Data'!F33)))</f>
        <v/>
      </c>
      <c r="CX39" s="278" t="str">
        <f ca="true">+IF(OFFSET('Sanitation Data'!$F$31,0,10*ROW('Sanitation Data'!F33))="","",OFFSET('Sanitation Data'!$F$31,0,10*ROW('Sanitation Data'!F33)))</f>
        <v/>
      </c>
      <c r="CY39" s="278" t="str">
        <f ca="true">+IF(OFFSET('Sanitation Data'!$F$32,0,10*ROW('Sanitation Data'!F33))="","",OFFSET('Sanitation Data'!$F$32,0,10*ROW('Sanitation Data'!F33)))</f>
        <v/>
      </c>
      <c r="CZ39" s="278" t="str">
        <f ca="true">+IF(OFFSET('Sanitation Data'!$G$28,0,10*ROW('Sanitation Data'!G33))="","",OFFSET('Sanitation Data'!$G$28,0,10*ROW('Sanitation Data'!G33)))</f>
        <v/>
      </c>
      <c r="DA39" s="278" t="str">
        <f ca="true">+IF(OFFSET('Sanitation Data'!$G$29,0,10*ROW('Sanitation Data'!G33))="","",OFFSET('Sanitation Data'!$G$29,0,10*ROW('Sanitation Data'!G33)))</f>
        <v/>
      </c>
      <c r="DB39" s="278" t="str">
        <f ca="true">+IF(OFFSET('Sanitation Data'!$G$30,0,10*ROW('Sanitation Data'!G33))="","",OFFSET('Sanitation Data'!$G$30,0,10*ROW('Sanitation Data'!G33)))</f>
        <v/>
      </c>
      <c r="DC39" s="278" t="str">
        <f ca="true">+IF(OFFSET('Sanitation Data'!$G$31,0,10*ROW('Sanitation Data'!G33))="","",OFFSET('Sanitation Data'!$G$31,0,10*ROW('Sanitation Data'!G33)))</f>
        <v/>
      </c>
      <c r="DD39" s="278" t="str">
        <f ca="true">+IF(OFFSET('Sanitation Data'!$G$32,0,10*ROW('Sanitation Data'!G33))="","",OFFSET('Sanitation Data'!$G$32,0,10*ROW('Sanitation Data'!G33)))</f>
        <v/>
      </c>
      <c r="DE39" s="278" t="str">
        <f ca="true">+IF(OFFSET('Sanitation Data'!$H$28,0,10*ROW('Sanitation Data'!H33))="","",OFFSET('Sanitation Data'!$H$28,0,10*ROW('Sanitation Data'!H33)))</f>
        <v/>
      </c>
      <c r="DF39" s="278" t="str">
        <f ca="true">+IF(OFFSET('Sanitation Data'!$H$29,0,10*ROW('Sanitation Data'!H33))="","",OFFSET('Sanitation Data'!$H$29,0,10*ROW('Sanitation Data'!H33)))</f>
        <v/>
      </c>
      <c r="DG39" s="278" t="str">
        <f ca="true">+IF(OFFSET('Sanitation Data'!$H$30,0,10*ROW('Sanitation Data'!H33))="","",OFFSET('Sanitation Data'!$H$30,0,10*ROW('Sanitation Data'!H33)))</f>
        <v/>
      </c>
      <c r="DH39" s="278" t="str">
        <f ca="true">+IF(OFFSET('Sanitation Data'!$H$31,0,10*ROW('Sanitation Data'!H33))="","",OFFSET('Sanitation Data'!$H$31,0,10*ROW('Sanitation Data'!H33)))</f>
        <v/>
      </c>
      <c r="DI39" s="278" t="str">
        <f ca="true">+IF(OFFSET('Sanitation Data'!$H$32,0,10*ROW('Sanitation Data'!H33))="","",OFFSET('Sanitation Data'!$H$32,0,10*ROW('Sanitation Data'!H33)))</f>
        <v/>
      </c>
      <c r="DJ39" s="278" t="str">
        <f ca="true">+IF(OFFSET('Sanitation Data'!$I$28,0,10*ROW('Sanitation Data'!I33))="","",OFFSET('Sanitation Data'!$I$28,0,10*ROW('Sanitation Data'!I33)))</f>
        <v/>
      </c>
      <c r="DK39" s="278" t="str">
        <f ca="true">+IF(OFFSET('Sanitation Data'!$I$29,0,10*ROW('Sanitation Data'!I33))="","",OFFSET('Sanitation Data'!$I$29,0,10*ROW('Sanitation Data'!I33)))</f>
        <v/>
      </c>
      <c r="DL39" s="278" t="str">
        <f ca="true">+IF(OFFSET('Sanitation Data'!$I$30,0,10*ROW('Sanitation Data'!I33))="","",OFFSET('Sanitation Data'!$I$30,0,10*ROW('Sanitation Data'!I33)))</f>
        <v/>
      </c>
      <c r="DM39" s="278" t="str">
        <f ca="true">+IF(OFFSET('Sanitation Data'!$I$31,0,10*ROW('Sanitation Data'!I33))="","",OFFSET('Sanitation Data'!$I$31,0,10*ROW('Sanitation Data'!I33)))</f>
        <v/>
      </c>
      <c r="DN39" s="278" t="str">
        <f ca="true">+IF(OFFSET('Sanitation Data'!$I$32,0,10*ROW('Sanitation Data'!I33))="","",OFFSET('Sanitation Data'!$I$32,0,10*ROW('Sanitation Data'!I33)))</f>
        <v/>
      </c>
      <c r="DO39" s="278" t="str">
        <f ca="true">+IF(OFFSET('Hygiene Data'!$D$11,0,10*ROW('Hygiene Data'!D33))="","",OFFSET('Hygiene Data'!$D$11,0,10*ROW('Hygiene Data'!D33)))</f>
        <v/>
      </c>
      <c r="DP39" s="278" t="str">
        <f ca="true">+IF(OFFSET('Hygiene Data'!$D$12,0,10*ROW('Hygiene Data'!D33))="","",OFFSET('Hygiene Data'!$D$12,0,10*ROW('Hygiene Data'!D33)))</f>
        <v/>
      </c>
      <c r="DQ39" s="278" t="str">
        <f ca="true">+IF(OFFSET('Hygiene Data'!$D$13,0,10*ROW('Hygiene Data'!D33))="","",OFFSET('Hygiene Data'!$D$13,0,10*ROW('Hygiene Data'!D33)))</f>
        <v/>
      </c>
      <c r="DR39" s="278" t="str">
        <f ca="true">+IF(OFFSET('Hygiene Data'!$E$11,0,10*ROW('Hygiene Data'!E33))="","",OFFSET('Hygiene Data'!$E$11,0,10*ROW('Hygiene Data'!E33)))</f>
        <v/>
      </c>
      <c r="DS39" s="278" t="str">
        <f ca="true">+IF(OFFSET('Hygiene Data'!$E$12,0,10*ROW('Hygiene Data'!E33))="","",OFFSET('Hygiene Data'!$E$12,0,10*ROW('Hygiene Data'!E33)))</f>
        <v/>
      </c>
      <c r="DT39" s="278" t="str">
        <f ca="true">+IF(OFFSET('Hygiene Data'!$E$13,0,10*ROW('Hygiene Data'!E33))="","",OFFSET('Hygiene Data'!$E$13,0,10*ROW('Hygiene Data'!E33)))</f>
        <v/>
      </c>
      <c r="DU39" s="278" t="str">
        <f ca="true">+IF(OFFSET('Hygiene Data'!$F$11,0,10*ROW('Hygiene Data'!F33))="","",OFFSET('Hygiene Data'!$F$11,0,10*ROW('Hygiene Data'!F33)))</f>
        <v/>
      </c>
      <c r="DV39" s="278" t="str">
        <f ca="true">+IF(OFFSET('Hygiene Data'!$F$12,0,10*ROW('Hygiene Data'!F33))="","",OFFSET('Hygiene Data'!$F$12,0,10*ROW('Hygiene Data'!F33)))</f>
        <v/>
      </c>
      <c r="DW39" s="278" t="str">
        <f ca="true">+IF(OFFSET('Hygiene Data'!$F$13,0,10*ROW('Hygiene Data'!F33))="","",OFFSET('Hygiene Data'!$F$13,0,10*ROW('Hygiene Data'!F33)))</f>
        <v/>
      </c>
      <c r="DX39" s="278" t="str">
        <f ca="true">+IF(OFFSET('Hygiene Data'!$G$11,0,10*ROW('Hygiene Data'!G33))="","",OFFSET('Hygiene Data'!$G$11,0,10*ROW('Hygiene Data'!G33)))</f>
        <v/>
      </c>
      <c r="DY39" s="278" t="str">
        <f ca="true">+IF(OFFSET('Hygiene Data'!$G$12,0,10*ROW('Hygiene Data'!G33))="","",OFFSET('Hygiene Data'!$G$12,0,10*ROW('Hygiene Data'!G33)))</f>
        <v/>
      </c>
      <c r="DZ39" s="278" t="str">
        <f ca="true">+IF(OFFSET('Hygiene Data'!$G$13,0,10*ROW('Hygiene Data'!G33))="","",OFFSET('Hygiene Data'!$G$13,0,10*ROW('Hygiene Data'!G33)))</f>
        <v/>
      </c>
      <c r="EA39" s="278" t="str">
        <f ca="true">+IF(OFFSET('Hygiene Data'!$H$11,0,10*ROW('Hygiene Data'!H33))="","",OFFSET('Hygiene Data'!$H$11,0,10*ROW('Hygiene Data'!H33)))</f>
        <v/>
      </c>
      <c r="EB39" s="278" t="str">
        <f ca="true">+IF(OFFSET('Hygiene Data'!$H$12,0,10*ROW('Hygiene Data'!H33))="","",OFFSET('Hygiene Data'!$H$12,0,10*ROW('Hygiene Data'!H33)))</f>
        <v/>
      </c>
      <c r="EC39" s="278" t="str">
        <f ca="true">+IF(OFFSET('Hygiene Data'!$H$13,0,10*ROW('Hygiene Data'!H33))="","",OFFSET('Hygiene Data'!$H$13,0,10*ROW('Hygiene Data'!H33)))</f>
        <v/>
      </c>
      <c r="ED39" s="278" t="str">
        <f ca="true">+IF(OFFSET('Hygiene Data'!$I$11,0,10*ROW('Hygiene Data'!I33))="","",OFFSET('Hygiene Data'!$I$11,0,10*ROW('Hygiene Data'!I33)))</f>
        <v/>
      </c>
      <c r="EE39" s="278" t="str">
        <f ca="true">+IF(OFFSET('Hygiene Data'!$I$12,0,10*ROW('Hygiene Data'!I33))="","",OFFSET('Hygiene Data'!$I$12,0,10*ROW('Hygiene Data'!I33)))</f>
        <v/>
      </c>
      <c r="EF39" s="278"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34" t="str">
        <f t="shared" ca="true" si="0"/>
        <v/>
      </c>
      <c r="D40" s="96"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6"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6"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6"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6"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6"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6"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6"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6"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6"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6"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6"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6"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6"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6"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6"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6"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6"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7"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7"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7"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7"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7"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7"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7"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7"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7"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7"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7"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7"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7"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7"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7"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7"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7"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7"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7"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7"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7"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7"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7"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7"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7"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7"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7"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7"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7"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7"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8"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8"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8"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8"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8"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8"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8"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8"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8"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8"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8"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8"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8"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8"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8"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8"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8"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8"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8"/>
      <c r="BS40" s="278" t="str">
        <f ca="true">+IF(OFFSET('Water Data'!$D$27,0,10*ROW('Water Data'!D34))="","",OFFSET('Water Data'!$D$27,0,10*ROW('Water Data'!D34)))</f>
        <v/>
      </c>
      <c r="BT40" s="278" t="str">
        <f ca="true">+IF(OFFSET('Water Data'!$D$28,0,10*ROW('Water Data'!D34))="","",OFFSET('Water Data'!$D$28,0,10*ROW('Water Data'!D34)))</f>
        <v/>
      </c>
      <c r="BU40" s="278" t="str">
        <f ca="true">+IF(OFFSET('Water Data'!$D$29,0,10*ROW('Water Data'!D34))="","",OFFSET('Water Data'!$D$29,0,10*ROW('Water Data'!D34)))</f>
        <v/>
      </c>
      <c r="BV40" s="278" t="str">
        <f ca="true">+IF(OFFSET('Water Data'!$E$27,0,10*ROW('Water Data'!E34))="","",OFFSET('Water Data'!$E$27,0,10*ROW('Water Data'!E34)))</f>
        <v/>
      </c>
      <c r="BW40" s="278" t="str">
        <f ca="true">+IF(OFFSET('Water Data'!$E$28,0,10*ROW('Water Data'!E34))="","",OFFSET('Water Data'!$E$28,0,10*ROW('Water Data'!E34)))</f>
        <v/>
      </c>
      <c r="BX40" s="278" t="str">
        <f ca="true">+IF(OFFSET('Water Data'!$E$29,0,10*ROW('Water Data'!E34))="","",OFFSET('Water Data'!$E$29,0,10*ROW('Water Data'!E34)))</f>
        <v/>
      </c>
      <c r="BY40" s="278" t="str">
        <f ca="true">+IF(OFFSET('Water Data'!$F$27,0,10*ROW('Water Data'!F34))="","",OFFSET('Water Data'!$F$27,0,10*ROW('Water Data'!F34)))</f>
        <v/>
      </c>
      <c r="BZ40" s="278" t="str">
        <f ca="true">+IF(OFFSET('Water Data'!$F$28,0,10*ROW('Water Data'!F34))="","",OFFSET('Water Data'!$F$28,0,10*ROW('Water Data'!F34)))</f>
        <v/>
      </c>
      <c r="CA40" s="278" t="str">
        <f ca="true">+IF(OFFSET('Water Data'!$F$29,0,10*ROW('Water Data'!F34))="","",OFFSET('Water Data'!$F$29,0,10*ROW('Water Data'!F34)))</f>
        <v/>
      </c>
      <c r="CB40" s="278" t="str">
        <f ca="true">+IF(OFFSET('Water Data'!$G$27,0,10*ROW('Water Data'!G34))="","",OFFSET('Water Data'!$G$27,0,10*ROW('Water Data'!G34)))</f>
        <v/>
      </c>
      <c r="CC40" s="278" t="str">
        <f ca="true">+IF(OFFSET('Water Data'!$G$28,0,10*ROW('Water Data'!G34))="","",OFFSET('Water Data'!$G$28,0,10*ROW('Water Data'!G34)))</f>
        <v/>
      </c>
      <c r="CD40" s="278" t="str">
        <f ca="true">+IF(OFFSET('Water Data'!$G$29,0,10*ROW('Water Data'!G34))="","",OFFSET('Water Data'!$G$29,0,10*ROW('Water Data'!G34)))</f>
        <v/>
      </c>
      <c r="CE40" s="278" t="str">
        <f ca="true">+IF(OFFSET('Water Data'!$H$27,0,10*ROW('Water Data'!H34))="","",OFFSET('Water Data'!$H$27,0,10*ROW('Water Data'!H34)))</f>
        <v/>
      </c>
      <c r="CF40" s="278" t="str">
        <f ca="true">+IF(OFFSET('Water Data'!$H$28,0,10*ROW('Water Data'!H34))="","",OFFSET('Water Data'!$H$28,0,10*ROW('Water Data'!H34)))</f>
        <v/>
      </c>
      <c r="CG40" s="278" t="str">
        <f ca="true">+IF(OFFSET('Water Data'!$H$29,0,10*ROW('Water Data'!H34))="","",OFFSET('Water Data'!$H$29,0,10*ROW('Water Data'!H34)))</f>
        <v/>
      </c>
      <c r="CH40" s="278" t="str">
        <f ca="true">+IF(OFFSET('Water Data'!$I$27,0,10*ROW('Water Data'!I34))="","",OFFSET('Water Data'!$I$27,0,10*ROW('Water Data'!I34)))</f>
        <v/>
      </c>
      <c r="CI40" s="278" t="str">
        <f ca="true">+IF(OFFSET('Water Data'!$I$28,0,10*ROW('Water Data'!I34))="","",OFFSET('Water Data'!$I$28,0,10*ROW('Water Data'!I34)))</f>
        <v/>
      </c>
      <c r="CJ40" s="278" t="str">
        <f ca="true">+IF(OFFSET('Water Data'!$I$29,0,10*ROW('Water Data'!I34))="","",OFFSET('Water Data'!$I$29,0,10*ROW('Water Data'!I34)))</f>
        <v/>
      </c>
      <c r="CK40" s="278" t="str">
        <f ca="true">+IF(OFFSET('Sanitation Data'!$D$28,0,10*ROW('Sanitation Data'!D34))="","",OFFSET('Sanitation Data'!$D$28,0,10*ROW('Sanitation Data'!D34)))</f>
        <v/>
      </c>
      <c r="CL40" s="278" t="str">
        <f ca="true">+IF(OFFSET('Sanitation Data'!$D$29,0,10*ROW('Sanitation Data'!D34))="","",OFFSET('Sanitation Data'!$D$29,0,10*ROW('Sanitation Data'!D34)))</f>
        <v/>
      </c>
      <c r="CM40" s="278" t="str">
        <f ca="true">+IF(OFFSET('Sanitation Data'!$D$30,0,10*ROW('Sanitation Data'!D34))="","",OFFSET('Sanitation Data'!$D$30,0,10*ROW('Sanitation Data'!D34)))</f>
        <v/>
      </c>
      <c r="CN40" s="278" t="str">
        <f ca="true">+IF(OFFSET('Sanitation Data'!$D$31,0,10*ROW('Sanitation Data'!D34))="","",OFFSET('Sanitation Data'!$D$31,0,10*ROW('Sanitation Data'!D34)))</f>
        <v/>
      </c>
      <c r="CO40" s="278" t="str">
        <f ca="true">+IF(OFFSET('Sanitation Data'!$D$32,0,10*ROW('Sanitation Data'!D34))="","",OFFSET('Sanitation Data'!$D$32,0,10*ROW('Sanitation Data'!D34)))</f>
        <v/>
      </c>
      <c r="CP40" s="278" t="str">
        <f ca="true">+IF(OFFSET('Sanitation Data'!$E$28,0,10*ROW('Sanitation Data'!E34))="","",OFFSET('Sanitation Data'!$E$28,0,10*ROW('Sanitation Data'!E34)))</f>
        <v/>
      </c>
      <c r="CQ40" s="278" t="str">
        <f ca="true">+IF(OFFSET('Sanitation Data'!$E$29,0,10*ROW('Sanitation Data'!E34))="","",OFFSET('Sanitation Data'!$E$29,0,10*ROW('Sanitation Data'!E34)))</f>
        <v/>
      </c>
      <c r="CR40" s="278" t="str">
        <f ca="true">+IF(OFFSET('Sanitation Data'!$E$30,0,10*ROW('Sanitation Data'!E34))="","",OFFSET('Sanitation Data'!$E$30,0,10*ROW('Sanitation Data'!E34)))</f>
        <v/>
      </c>
      <c r="CS40" s="278" t="str">
        <f ca="true">+IF(OFFSET('Sanitation Data'!$E$31,0,10*ROW('Sanitation Data'!E34))="","",OFFSET('Sanitation Data'!$E$31,0,10*ROW('Sanitation Data'!E34)))</f>
        <v/>
      </c>
      <c r="CT40" s="278" t="str">
        <f ca="true">+IF(OFFSET('Sanitation Data'!$E$32,0,10*ROW('Sanitation Data'!E34))="","",OFFSET('Sanitation Data'!$E$32,0,10*ROW('Sanitation Data'!E34)))</f>
        <v/>
      </c>
      <c r="CU40" s="278" t="str">
        <f ca="true">+IF(OFFSET('Sanitation Data'!$F$28,0,10*ROW('Sanitation Data'!F34))="","",OFFSET('Sanitation Data'!$F$28,0,10*ROW('Sanitation Data'!F34)))</f>
        <v/>
      </c>
      <c r="CV40" s="278" t="str">
        <f ca="true">+IF(OFFSET('Sanitation Data'!$F$29,0,10*ROW('Sanitation Data'!F34))="","",OFFSET('Sanitation Data'!$F$29,0,10*ROW('Sanitation Data'!F34)))</f>
        <v/>
      </c>
      <c r="CW40" s="278" t="str">
        <f ca="true">+IF(OFFSET('Sanitation Data'!$F$30,0,10*ROW('Sanitation Data'!F34))="","",OFFSET('Sanitation Data'!$F$30,0,10*ROW('Sanitation Data'!F34)))</f>
        <v/>
      </c>
      <c r="CX40" s="278" t="str">
        <f ca="true">+IF(OFFSET('Sanitation Data'!$F$31,0,10*ROW('Sanitation Data'!F34))="","",OFFSET('Sanitation Data'!$F$31,0,10*ROW('Sanitation Data'!F34)))</f>
        <v/>
      </c>
      <c r="CY40" s="278" t="str">
        <f ca="true">+IF(OFFSET('Sanitation Data'!$F$32,0,10*ROW('Sanitation Data'!F34))="","",OFFSET('Sanitation Data'!$F$32,0,10*ROW('Sanitation Data'!F34)))</f>
        <v/>
      </c>
      <c r="CZ40" s="278" t="str">
        <f ca="true">+IF(OFFSET('Sanitation Data'!$G$28,0,10*ROW('Sanitation Data'!G34))="","",OFFSET('Sanitation Data'!$G$28,0,10*ROW('Sanitation Data'!G34)))</f>
        <v/>
      </c>
      <c r="DA40" s="278" t="str">
        <f ca="true">+IF(OFFSET('Sanitation Data'!$G$29,0,10*ROW('Sanitation Data'!G34))="","",OFFSET('Sanitation Data'!$G$29,0,10*ROW('Sanitation Data'!G34)))</f>
        <v/>
      </c>
      <c r="DB40" s="278" t="str">
        <f ca="true">+IF(OFFSET('Sanitation Data'!$G$30,0,10*ROW('Sanitation Data'!G34))="","",OFFSET('Sanitation Data'!$G$30,0,10*ROW('Sanitation Data'!G34)))</f>
        <v/>
      </c>
      <c r="DC40" s="278" t="str">
        <f ca="true">+IF(OFFSET('Sanitation Data'!$G$31,0,10*ROW('Sanitation Data'!G34))="","",OFFSET('Sanitation Data'!$G$31,0,10*ROW('Sanitation Data'!G34)))</f>
        <v/>
      </c>
      <c r="DD40" s="278" t="str">
        <f ca="true">+IF(OFFSET('Sanitation Data'!$G$32,0,10*ROW('Sanitation Data'!G34))="","",OFFSET('Sanitation Data'!$G$32,0,10*ROW('Sanitation Data'!G34)))</f>
        <v/>
      </c>
      <c r="DE40" s="278" t="str">
        <f ca="true">+IF(OFFSET('Sanitation Data'!$H$28,0,10*ROW('Sanitation Data'!H34))="","",OFFSET('Sanitation Data'!$H$28,0,10*ROW('Sanitation Data'!H34)))</f>
        <v/>
      </c>
      <c r="DF40" s="278" t="str">
        <f ca="true">+IF(OFFSET('Sanitation Data'!$H$29,0,10*ROW('Sanitation Data'!H34))="","",OFFSET('Sanitation Data'!$H$29,0,10*ROW('Sanitation Data'!H34)))</f>
        <v/>
      </c>
      <c r="DG40" s="278" t="str">
        <f ca="true">+IF(OFFSET('Sanitation Data'!$H$30,0,10*ROW('Sanitation Data'!H34))="","",OFFSET('Sanitation Data'!$H$30,0,10*ROW('Sanitation Data'!H34)))</f>
        <v/>
      </c>
      <c r="DH40" s="278" t="str">
        <f ca="true">+IF(OFFSET('Sanitation Data'!$H$31,0,10*ROW('Sanitation Data'!H34))="","",OFFSET('Sanitation Data'!$H$31,0,10*ROW('Sanitation Data'!H34)))</f>
        <v/>
      </c>
      <c r="DI40" s="278" t="str">
        <f ca="true">+IF(OFFSET('Sanitation Data'!$H$32,0,10*ROW('Sanitation Data'!H34))="","",OFFSET('Sanitation Data'!$H$32,0,10*ROW('Sanitation Data'!H34)))</f>
        <v/>
      </c>
      <c r="DJ40" s="278" t="str">
        <f ca="true">+IF(OFFSET('Sanitation Data'!$I$28,0,10*ROW('Sanitation Data'!I34))="","",OFFSET('Sanitation Data'!$I$28,0,10*ROW('Sanitation Data'!I34)))</f>
        <v/>
      </c>
      <c r="DK40" s="278" t="str">
        <f ca="true">+IF(OFFSET('Sanitation Data'!$I$29,0,10*ROW('Sanitation Data'!I34))="","",OFFSET('Sanitation Data'!$I$29,0,10*ROW('Sanitation Data'!I34)))</f>
        <v/>
      </c>
      <c r="DL40" s="278" t="str">
        <f ca="true">+IF(OFFSET('Sanitation Data'!$I$30,0,10*ROW('Sanitation Data'!I34))="","",OFFSET('Sanitation Data'!$I$30,0,10*ROW('Sanitation Data'!I34)))</f>
        <v/>
      </c>
      <c r="DM40" s="278" t="str">
        <f ca="true">+IF(OFFSET('Sanitation Data'!$I$31,0,10*ROW('Sanitation Data'!I34))="","",OFFSET('Sanitation Data'!$I$31,0,10*ROW('Sanitation Data'!I34)))</f>
        <v/>
      </c>
      <c r="DN40" s="278" t="str">
        <f ca="true">+IF(OFFSET('Sanitation Data'!$I$32,0,10*ROW('Sanitation Data'!I34))="","",OFFSET('Sanitation Data'!$I$32,0,10*ROW('Sanitation Data'!I34)))</f>
        <v/>
      </c>
      <c r="DO40" s="278" t="str">
        <f ca="true">+IF(OFFSET('Hygiene Data'!$D$11,0,10*ROW('Hygiene Data'!D34))="","",OFFSET('Hygiene Data'!$D$11,0,10*ROW('Hygiene Data'!D34)))</f>
        <v/>
      </c>
      <c r="DP40" s="278" t="str">
        <f ca="true">+IF(OFFSET('Hygiene Data'!$D$12,0,10*ROW('Hygiene Data'!D34))="","",OFFSET('Hygiene Data'!$D$12,0,10*ROW('Hygiene Data'!D34)))</f>
        <v/>
      </c>
      <c r="DQ40" s="278" t="str">
        <f ca="true">+IF(OFFSET('Hygiene Data'!$D$13,0,10*ROW('Hygiene Data'!D34))="","",OFFSET('Hygiene Data'!$D$13,0,10*ROW('Hygiene Data'!D34)))</f>
        <v/>
      </c>
      <c r="DR40" s="278" t="str">
        <f ca="true">+IF(OFFSET('Hygiene Data'!$E$11,0,10*ROW('Hygiene Data'!E34))="","",OFFSET('Hygiene Data'!$E$11,0,10*ROW('Hygiene Data'!E34)))</f>
        <v/>
      </c>
      <c r="DS40" s="278" t="str">
        <f ca="true">+IF(OFFSET('Hygiene Data'!$E$12,0,10*ROW('Hygiene Data'!E34))="","",OFFSET('Hygiene Data'!$E$12,0,10*ROW('Hygiene Data'!E34)))</f>
        <v/>
      </c>
      <c r="DT40" s="278" t="str">
        <f ca="true">+IF(OFFSET('Hygiene Data'!$E$13,0,10*ROW('Hygiene Data'!E34))="","",OFFSET('Hygiene Data'!$E$13,0,10*ROW('Hygiene Data'!E34)))</f>
        <v/>
      </c>
      <c r="DU40" s="278" t="str">
        <f ca="true">+IF(OFFSET('Hygiene Data'!$F$11,0,10*ROW('Hygiene Data'!F34))="","",OFFSET('Hygiene Data'!$F$11,0,10*ROW('Hygiene Data'!F34)))</f>
        <v/>
      </c>
      <c r="DV40" s="278" t="str">
        <f ca="true">+IF(OFFSET('Hygiene Data'!$F$12,0,10*ROW('Hygiene Data'!F34))="","",OFFSET('Hygiene Data'!$F$12,0,10*ROW('Hygiene Data'!F34)))</f>
        <v/>
      </c>
      <c r="DW40" s="278" t="str">
        <f ca="true">+IF(OFFSET('Hygiene Data'!$F$13,0,10*ROW('Hygiene Data'!F34))="","",OFFSET('Hygiene Data'!$F$13,0,10*ROW('Hygiene Data'!F34)))</f>
        <v/>
      </c>
      <c r="DX40" s="278" t="str">
        <f ca="true">+IF(OFFSET('Hygiene Data'!$G$11,0,10*ROW('Hygiene Data'!G34))="","",OFFSET('Hygiene Data'!$G$11,0,10*ROW('Hygiene Data'!G34)))</f>
        <v/>
      </c>
      <c r="DY40" s="278" t="str">
        <f ca="true">+IF(OFFSET('Hygiene Data'!$G$12,0,10*ROW('Hygiene Data'!G34))="","",OFFSET('Hygiene Data'!$G$12,0,10*ROW('Hygiene Data'!G34)))</f>
        <v/>
      </c>
      <c r="DZ40" s="278" t="str">
        <f ca="true">+IF(OFFSET('Hygiene Data'!$G$13,0,10*ROW('Hygiene Data'!G34))="","",OFFSET('Hygiene Data'!$G$13,0,10*ROW('Hygiene Data'!G34)))</f>
        <v/>
      </c>
      <c r="EA40" s="278" t="str">
        <f ca="true">+IF(OFFSET('Hygiene Data'!$H$11,0,10*ROW('Hygiene Data'!H34))="","",OFFSET('Hygiene Data'!$H$11,0,10*ROW('Hygiene Data'!H34)))</f>
        <v/>
      </c>
      <c r="EB40" s="278" t="str">
        <f ca="true">+IF(OFFSET('Hygiene Data'!$H$12,0,10*ROW('Hygiene Data'!H34))="","",OFFSET('Hygiene Data'!$H$12,0,10*ROW('Hygiene Data'!H34)))</f>
        <v/>
      </c>
      <c r="EC40" s="278" t="str">
        <f ca="true">+IF(OFFSET('Hygiene Data'!$H$13,0,10*ROW('Hygiene Data'!H34))="","",OFFSET('Hygiene Data'!$H$13,0,10*ROW('Hygiene Data'!H34)))</f>
        <v/>
      </c>
      <c r="ED40" s="278" t="str">
        <f ca="true">+IF(OFFSET('Hygiene Data'!$I$11,0,10*ROW('Hygiene Data'!I34))="","",OFFSET('Hygiene Data'!$I$11,0,10*ROW('Hygiene Data'!I34)))</f>
        <v/>
      </c>
      <c r="EE40" s="278" t="str">
        <f ca="true">+IF(OFFSET('Hygiene Data'!$I$12,0,10*ROW('Hygiene Data'!I34))="","",OFFSET('Hygiene Data'!$I$12,0,10*ROW('Hygiene Data'!I34)))</f>
        <v/>
      </c>
      <c r="EF40" s="278"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34" t="str">
        <f t="shared" ca="true" si="0"/>
        <v/>
      </c>
      <c r="D41" s="96"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6"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6"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6"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6"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6"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6"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6"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6"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6"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6"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6"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6"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6"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6"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6"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6"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6"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7"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7"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7"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7"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7"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7"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7"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7"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7"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7"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7"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7"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7"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7"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7"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7"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7"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7"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7"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7"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7"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7"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7"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7"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7"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7"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7"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7"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7"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7"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8"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8"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8"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8"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8"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8"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8"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8"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8"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8"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8"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8"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8"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8"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8"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8"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8"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8"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8"/>
      <c r="BS41" s="278" t="str">
        <f ca="true">+IF(OFFSET('Water Data'!$D$27,0,10*ROW('Water Data'!D35))="","",OFFSET('Water Data'!$D$27,0,10*ROW('Water Data'!D35)))</f>
        <v/>
      </c>
      <c r="BT41" s="278" t="str">
        <f ca="true">+IF(OFFSET('Water Data'!$D$28,0,10*ROW('Water Data'!D35))="","",OFFSET('Water Data'!$D$28,0,10*ROW('Water Data'!D35)))</f>
        <v/>
      </c>
      <c r="BU41" s="278" t="str">
        <f ca="true">+IF(OFFSET('Water Data'!$D$29,0,10*ROW('Water Data'!D35))="","",OFFSET('Water Data'!$D$29,0,10*ROW('Water Data'!D35)))</f>
        <v/>
      </c>
      <c r="BV41" s="278" t="str">
        <f ca="true">+IF(OFFSET('Water Data'!$E$27,0,10*ROW('Water Data'!E35))="","",OFFSET('Water Data'!$E$27,0,10*ROW('Water Data'!E35)))</f>
        <v/>
      </c>
      <c r="BW41" s="278" t="str">
        <f ca="true">+IF(OFFSET('Water Data'!$E$28,0,10*ROW('Water Data'!E35))="","",OFFSET('Water Data'!$E$28,0,10*ROW('Water Data'!E35)))</f>
        <v/>
      </c>
      <c r="BX41" s="278" t="str">
        <f ca="true">+IF(OFFSET('Water Data'!$E$29,0,10*ROW('Water Data'!E35))="","",OFFSET('Water Data'!$E$29,0,10*ROW('Water Data'!E35)))</f>
        <v/>
      </c>
      <c r="BY41" s="278" t="str">
        <f ca="true">+IF(OFFSET('Water Data'!$F$27,0,10*ROW('Water Data'!F35))="","",OFFSET('Water Data'!$F$27,0,10*ROW('Water Data'!F35)))</f>
        <v/>
      </c>
      <c r="BZ41" s="278" t="str">
        <f ca="true">+IF(OFFSET('Water Data'!$F$28,0,10*ROW('Water Data'!F35))="","",OFFSET('Water Data'!$F$28,0,10*ROW('Water Data'!F35)))</f>
        <v/>
      </c>
      <c r="CA41" s="278" t="str">
        <f ca="true">+IF(OFFSET('Water Data'!$F$29,0,10*ROW('Water Data'!F35))="","",OFFSET('Water Data'!$F$29,0,10*ROW('Water Data'!F35)))</f>
        <v/>
      </c>
      <c r="CB41" s="278" t="str">
        <f ca="true">+IF(OFFSET('Water Data'!$G$27,0,10*ROW('Water Data'!G35))="","",OFFSET('Water Data'!$G$27,0,10*ROW('Water Data'!G35)))</f>
        <v/>
      </c>
      <c r="CC41" s="278" t="str">
        <f ca="true">+IF(OFFSET('Water Data'!$G$28,0,10*ROW('Water Data'!G35))="","",OFFSET('Water Data'!$G$28,0,10*ROW('Water Data'!G35)))</f>
        <v/>
      </c>
      <c r="CD41" s="278" t="str">
        <f ca="true">+IF(OFFSET('Water Data'!$G$29,0,10*ROW('Water Data'!G35))="","",OFFSET('Water Data'!$G$29,0,10*ROW('Water Data'!G35)))</f>
        <v/>
      </c>
      <c r="CE41" s="278" t="str">
        <f ca="true">+IF(OFFSET('Water Data'!$H$27,0,10*ROW('Water Data'!H35))="","",OFFSET('Water Data'!$H$27,0,10*ROW('Water Data'!H35)))</f>
        <v/>
      </c>
      <c r="CF41" s="278" t="str">
        <f ca="true">+IF(OFFSET('Water Data'!$H$28,0,10*ROW('Water Data'!H35))="","",OFFSET('Water Data'!$H$28,0,10*ROW('Water Data'!H35)))</f>
        <v/>
      </c>
      <c r="CG41" s="278" t="str">
        <f ca="true">+IF(OFFSET('Water Data'!$H$29,0,10*ROW('Water Data'!H35))="","",OFFSET('Water Data'!$H$29,0,10*ROW('Water Data'!H35)))</f>
        <v/>
      </c>
      <c r="CH41" s="278" t="str">
        <f ca="true">+IF(OFFSET('Water Data'!$I$27,0,10*ROW('Water Data'!I35))="","",OFFSET('Water Data'!$I$27,0,10*ROW('Water Data'!I35)))</f>
        <v/>
      </c>
      <c r="CI41" s="278" t="str">
        <f ca="true">+IF(OFFSET('Water Data'!$I$28,0,10*ROW('Water Data'!I35))="","",OFFSET('Water Data'!$I$28,0,10*ROW('Water Data'!I35)))</f>
        <v/>
      </c>
      <c r="CJ41" s="278" t="str">
        <f ca="true">+IF(OFFSET('Water Data'!$I$29,0,10*ROW('Water Data'!I35))="","",OFFSET('Water Data'!$I$29,0,10*ROW('Water Data'!I35)))</f>
        <v/>
      </c>
      <c r="CK41" s="278" t="str">
        <f ca="true">+IF(OFFSET('Sanitation Data'!$D$28,0,10*ROW('Sanitation Data'!D35))="","",OFFSET('Sanitation Data'!$D$28,0,10*ROW('Sanitation Data'!D35)))</f>
        <v/>
      </c>
      <c r="CL41" s="278" t="str">
        <f ca="true">+IF(OFFSET('Sanitation Data'!$D$29,0,10*ROW('Sanitation Data'!D35))="","",OFFSET('Sanitation Data'!$D$29,0,10*ROW('Sanitation Data'!D35)))</f>
        <v/>
      </c>
      <c r="CM41" s="278" t="str">
        <f ca="true">+IF(OFFSET('Sanitation Data'!$D$30,0,10*ROW('Sanitation Data'!D35))="","",OFFSET('Sanitation Data'!$D$30,0,10*ROW('Sanitation Data'!D35)))</f>
        <v/>
      </c>
      <c r="CN41" s="278" t="str">
        <f ca="true">+IF(OFFSET('Sanitation Data'!$D$31,0,10*ROW('Sanitation Data'!D35))="","",OFFSET('Sanitation Data'!$D$31,0,10*ROW('Sanitation Data'!D35)))</f>
        <v/>
      </c>
      <c r="CO41" s="278" t="str">
        <f ca="true">+IF(OFFSET('Sanitation Data'!$D$32,0,10*ROW('Sanitation Data'!D35))="","",OFFSET('Sanitation Data'!$D$32,0,10*ROW('Sanitation Data'!D35)))</f>
        <v/>
      </c>
      <c r="CP41" s="278" t="str">
        <f ca="true">+IF(OFFSET('Sanitation Data'!$E$28,0,10*ROW('Sanitation Data'!E35))="","",OFFSET('Sanitation Data'!$E$28,0,10*ROW('Sanitation Data'!E35)))</f>
        <v/>
      </c>
      <c r="CQ41" s="278" t="str">
        <f ca="true">+IF(OFFSET('Sanitation Data'!$E$29,0,10*ROW('Sanitation Data'!E35))="","",OFFSET('Sanitation Data'!$E$29,0,10*ROW('Sanitation Data'!E35)))</f>
        <v/>
      </c>
      <c r="CR41" s="278" t="str">
        <f ca="true">+IF(OFFSET('Sanitation Data'!$E$30,0,10*ROW('Sanitation Data'!E35))="","",OFFSET('Sanitation Data'!$E$30,0,10*ROW('Sanitation Data'!E35)))</f>
        <v/>
      </c>
      <c r="CS41" s="278" t="str">
        <f ca="true">+IF(OFFSET('Sanitation Data'!$E$31,0,10*ROW('Sanitation Data'!E35))="","",OFFSET('Sanitation Data'!$E$31,0,10*ROW('Sanitation Data'!E35)))</f>
        <v/>
      </c>
      <c r="CT41" s="278" t="str">
        <f ca="true">+IF(OFFSET('Sanitation Data'!$E$32,0,10*ROW('Sanitation Data'!E35))="","",OFFSET('Sanitation Data'!$E$32,0,10*ROW('Sanitation Data'!E35)))</f>
        <v/>
      </c>
      <c r="CU41" s="278" t="str">
        <f ca="true">+IF(OFFSET('Sanitation Data'!$F$28,0,10*ROW('Sanitation Data'!F35))="","",OFFSET('Sanitation Data'!$F$28,0,10*ROW('Sanitation Data'!F35)))</f>
        <v/>
      </c>
      <c r="CV41" s="278" t="str">
        <f ca="true">+IF(OFFSET('Sanitation Data'!$F$29,0,10*ROW('Sanitation Data'!F35))="","",OFFSET('Sanitation Data'!$F$29,0,10*ROW('Sanitation Data'!F35)))</f>
        <v/>
      </c>
      <c r="CW41" s="278" t="str">
        <f ca="true">+IF(OFFSET('Sanitation Data'!$F$30,0,10*ROW('Sanitation Data'!F35))="","",OFFSET('Sanitation Data'!$F$30,0,10*ROW('Sanitation Data'!F35)))</f>
        <v/>
      </c>
      <c r="CX41" s="278" t="str">
        <f ca="true">+IF(OFFSET('Sanitation Data'!$F$31,0,10*ROW('Sanitation Data'!F35))="","",OFFSET('Sanitation Data'!$F$31,0,10*ROW('Sanitation Data'!F35)))</f>
        <v/>
      </c>
      <c r="CY41" s="278" t="str">
        <f ca="true">+IF(OFFSET('Sanitation Data'!$F$32,0,10*ROW('Sanitation Data'!F35))="","",OFFSET('Sanitation Data'!$F$32,0,10*ROW('Sanitation Data'!F35)))</f>
        <v/>
      </c>
      <c r="CZ41" s="278" t="str">
        <f ca="true">+IF(OFFSET('Sanitation Data'!$G$28,0,10*ROW('Sanitation Data'!G35))="","",OFFSET('Sanitation Data'!$G$28,0,10*ROW('Sanitation Data'!G35)))</f>
        <v/>
      </c>
      <c r="DA41" s="278" t="str">
        <f ca="true">+IF(OFFSET('Sanitation Data'!$G$29,0,10*ROW('Sanitation Data'!G35))="","",OFFSET('Sanitation Data'!$G$29,0,10*ROW('Sanitation Data'!G35)))</f>
        <v/>
      </c>
      <c r="DB41" s="278" t="str">
        <f ca="true">+IF(OFFSET('Sanitation Data'!$G$30,0,10*ROW('Sanitation Data'!G35))="","",OFFSET('Sanitation Data'!$G$30,0,10*ROW('Sanitation Data'!G35)))</f>
        <v/>
      </c>
      <c r="DC41" s="278" t="str">
        <f ca="true">+IF(OFFSET('Sanitation Data'!$G$31,0,10*ROW('Sanitation Data'!G35))="","",OFFSET('Sanitation Data'!$G$31,0,10*ROW('Sanitation Data'!G35)))</f>
        <v/>
      </c>
      <c r="DD41" s="278" t="str">
        <f ca="true">+IF(OFFSET('Sanitation Data'!$G$32,0,10*ROW('Sanitation Data'!G35))="","",OFFSET('Sanitation Data'!$G$32,0,10*ROW('Sanitation Data'!G35)))</f>
        <v/>
      </c>
      <c r="DE41" s="278" t="str">
        <f ca="true">+IF(OFFSET('Sanitation Data'!$H$28,0,10*ROW('Sanitation Data'!H35))="","",OFFSET('Sanitation Data'!$H$28,0,10*ROW('Sanitation Data'!H35)))</f>
        <v/>
      </c>
      <c r="DF41" s="278" t="str">
        <f ca="true">+IF(OFFSET('Sanitation Data'!$H$29,0,10*ROW('Sanitation Data'!H35))="","",OFFSET('Sanitation Data'!$H$29,0,10*ROW('Sanitation Data'!H35)))</f>
        <v/>
      </c>
      <c r="DG41" s="278" t="str">
        <f ca="true">+IF(OFFSET('Sanitation Data'!$H$30,0,10*ROW('Sanitation Data'!H35))="","",OFFSET('Sanitation Data'!$H$30,0,10*ROW('Sanitation Data'!H35)))</f>
        <v/>
      </c>
      <c r="DH41" s="278" t="str">
        <f ca="true">+IF(OFFSET('Sanitation Data'!$H$31,0,10*ROW('Sanitation Data'!H35))="","",OFFSET('Sanitation Data'!$H$31,0,10*ROW('Sanitation Data'!H35)))</f>
        <v/>
      </c>
      <c r="DI41" s="278" t="str">
        <f ca="true">+IF(OFFSET('Sanitation Data'!$H$32,0,10*ROW('Sanitation Data'!H35))="","",OFFSET('Sanitation Data'!$H$32,0,10*ROW('Sanitation Data'!H35)))</f>
        <v/>
      </c>
      <c r="DJ41" s="278" t="str">
        <f ca="true">+IF(OFFSET('Sanitation Data'!$I$28,0,10*ROW('Sanitation Data'!I35))="","",OFFSET('Sanitation Data'!$I$28,0,10*ROW('Sanitation Data'!I35)))</f>
        <v/>
      </c>
      <c r="DK41" s="278" t="str">
        <f ca="true">+IF(OFFSET('Sanitation Data'!$I$29,0,10*ROW('Sanitation Data'!I35))="","",OFFSET('Sanitation Data'!$I$29,0,10*ROW('Sanitation Data'!I35)))</f>
        <v/>
      </c>
      <c r="DL41" s="278" t="str">
        <f ca="true">+IF(OFFSET('Sanitation Data'!$I$30,0,10*ROW('Sanitation Data'!I35))="","",OFFSET('Sanitation Data'!$I$30,0,10*ROW('Sanitation Data'!I35)))</f>
        <v/>
      </c>
      <c r="DM41" s="278" t="str">
        <f ca="true">+IF(OFFSET('Sanitation Data'!$I$31,0,10*ROW('Sanitation Data'!I35))="","",OFFSET('Sanitation Data'!$I$31,0,10*ROW('Sanitation Data'!I35)))</f>
        <v/>
      </c>
      <c r="DN41" s="278" t="str">
        <f ca="true">+IF(OFFSET('Sanitation Data'!$I$32,0,10*ROW('Sanitation Data'!I35))="","",OFFSET('Sanitation Data'!$I$32,0,10*ROW('Sanitation Data'!I35)))</f>
        <v/>
      </c>
      <c r="DO41" s="278" t="str">
        <f ca="true">+IF(OFFSET('Hygiene Data'!$D$11,0,10*ROW('Hygiene Data'!D35))="","",OFFSET('Hygiene Data'!$D$11,0,10*ROW('Hygiene Data'!D35)))</f>
        <v/>
      </c>
      <c r="DP41" s="278" t="str">
        <f ca="true">+IF(OFFSET('Hygiene Data'!$D$12,0,10*ROW('Hygiene Data'!D35))="","",OFFSET('Hygiene Data'!$D$12,0,10*ROW('Hygiene Data'!D35)))</f>
        <v/>
      </c>
      <c r="DQ41" s="278" t="str">
        <f ca="true">+IF(OFFSET('Hygiene Data'!$D$13,0,10*ROW('Hygiene Data'!D35))="","",OFFSET('Hygiene Data'!$D$13,0,10*ROW('Hygiene Data'!D35)))</f>
        <v/>
      </c>
      <c r="DR41" s="278" t="str">
        <f ca="true">+IF(OFFSET('Hygiene Data'!$E$11,0,10*ROW('Hygiene Data'!E35))="","",OFFSET('Hygiene Data'!$E$11,0,10*ROW('Hygiene Data'!E35)))</f>
        <v/>
      </c>
      <c r="DS41" s="278" t="str">
        <f ca="true">+IF(OFFSET('Hygiene Data'!$E$12,0,10*ROW('Hygiene Data'!E35))="","",OFFSET('Hygiene Data'!$E$12,0,10*ROW('Hygiene Data'!E35)))</f>
        <v/>
      </c>
      <c r="DT41" s="278" t="str">
        <f ca="true">+IF(OFFSET('Hygiene Data'!$E$13,0,10*ROW('Hygiene Data'!E35))="","",OFFSET('Hygiene Data'!$E$13,0,10*ROW('Hygiene Data'!E35)))</f>
        <v/>
      </c>
      <c r="DU41" s="278" t="str">
        <f ca="true">+IF(OFFSET('Hygiene Data'!$F$11,0,10*ROW('Hygiene Data'!F35))="","",OFFSET('Hygiene Data'!$F$11,0,10*ROW('Hygiene Data'!F35)))</f>
        <v/>
      </c>
      <c r="DV41" s="278" t="str">
        <f ca="true">+IF(OFFSET('Hygiene Data'!$F$12,0,10*ROW('Hygiene Data'!F35))="","",OFFSET('Hygiene Data'!$F$12,0,10*ROW('Hygiene Data'!F35)))</f>
        <v/>
      </c>
      <c r="DW41" s="278" t="str">
        <f ca="true">+IF(OFFSET('Hygiene Data'!$F$13,0,10*ROW('Hygiene Data'!F35))="","",OFFSET('Hygiene Data'!$F$13,0,10*ROW('Hygiene Data'!F35)))</f>
        <v/>
      </c>
      <c r="DX41" s="278" t="str">
        <f ca="true">+IF(OFFSET('Hygiene Data'!$G$11,0,10*ROW('Hygiene Data'!G35))="","",OFFSET('Hygiene Data'!$G$11,0,10*ROW('Hygiene Data'!G35)))</f>
        <v/>
      </c>
      <c r="DY41" s="278" t="str">
        <f ca="true">+IF(OFFSET('Hygiene Data'!$G$12,0,10*ROW('Hygiene Data'!G35))="","",OFFSET('Hygiene Data'!$G$12,0,10*ROW('Hygiene Data'!G35)))</f>
        <v/>
      </c>
      <c r="DZ41" s="278" t="str">
        <f ca="true">+IF(OFFSET('Hygiene Data'!$G$13,0,10*ROW('Hygiene Data'!G35))="","",OFFSET('Hygiene Data'!$G$13,0,10*ROW('Hygiene Data'!G35)))</f>
        <v/>
      </c>
      <c r="EA41" s="278" t="str">
        <f ca="true">+IF(OFFSET('Hygiene Data'!$H$11,0,10*ROW('Hygiene Data'!H35))="","",OFFSET('Hygiene Data'!$H$11,0,10*ROW('Hygiene Data'!H35)))</f>
        <v/>
      </c>
      <c r="EB41" s="278" t="str">
        <f ca="true">+IF(OFFSET('Hygiene Data'!$H$12,0,10*ROW('Hygiene Data'!H35))="","",OFFSET('Hygiene Data'!$H$12,0,10*ROW('Hygiene Data'!H35)))</f>
        <v/>
      </c>
      <c r="EC41" s="278" t="str">
        <f ca="true">+IF(OFFSET('Hygiene Data'!$H$13,0,10*ROW('Hygiene Data'!H35))="","",OFFSET('Hygiene Data'!$H$13,0,10*ROW('Hygiene Data'!H35)))</f>
        <v/>
      </c>
      <c r="ED41" s="278" t="str">
        <f ca="true">+IF(OFFSET('Hygiene Data'!$I$11,0,10*ROW('Hygiene Data'!I35))="","",OFFSET('Hygiene Data'!$I$11,0,10*ROW('Hygiene Data'!I35)))</f>
        <v/>
      </c>
      <c r="EE41" s="278" t="str">
        <f ca="true">+IF(OFFSET('Hygiene Data'!$I$12,0,10*ROW('Hygiene Data'!I35))="","",OFFSET('Hygiene Data'!$I$12,0,10*ROW('Hygiene Data'!I35)))</f>
        <v/>
      </c>
      <c r="EF41" s="278"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34" t="str">
        <f t="shared" ca="true" si="0"/>
        <v/>
      </c>
      <c r="D42" s="96"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6"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6"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6"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6"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6"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6"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6"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6"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6"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6"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6"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6"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6"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6"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6"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6"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6"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7"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7"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7"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7"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7"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7"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7"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7"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7"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7"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7"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7"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7"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7"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7"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7"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7"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7"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7"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7"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7"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7"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7"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7"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7"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7"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7"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7"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7"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7"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8"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8"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8"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8"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8"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8"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8"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8"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8"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8"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8"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8"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8"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8"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8"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8"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8"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8"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8"/>
      <c r="BS42" s="278" t="str">
        <f ca="true">+IF(OFFSET('Water Data'!$D$27,0,10*ROW('Water Data'!D36))="","",OFFSET('Water Data'!$D$27,0,10*ROW('Water Data'!D36)))</f>
        <v/>
      </c>
      <c r="BT42" s="278" t="str">
        <f ca="true">+IF(OFFSET('Water Data'!$D$28,0,10*ROW('Water Data'!D36))="","",OFFSET('Water Data'!$D$28,0,10*ROW('Water Data'!D36)))</f>
        <v/>
      </c>
      <c r="BU42" s="278" t="str">
        <f ca="true">+IF(OFFSET('Water Data'!$D$29,0,10*ROW('Water Data'!D36))="","",OFFSET('Water Data'!$D$29,0,10*ROW('Water Data'!D36)))</f>
        <v/>
      </c>
      <c r="BV42" s="278" t="str">
        <f ca="true">+IF(OFFSET('Water Data'!$E$27,0,10*ROW('Water Data'!E36))="","",OFFSET('Water Data'!$E$27,0,10*ROW('Water Data'!E36)))</f>
        <v/>
      </c>
      <c r="BW42" s="278" t="str">
        <f ca="true">+IF(OFFSET('Water Data'!$E$28,0,10*ROW('Water Data'!E36))="","",OFFSET('Water Data'!$E$28,0,10*ROW('Water Data'!E36)))</f>
        <v/>
      </c>
      <c r="BX42" s="278" t="str">
        <f ca="true">+IF(OFFSET('Water Data'!$E$29,0,10*ROW('Water Data'!E36))="","",OFFSET('Water Data'!$E$29,0,10*ROW('Water Data'!E36)))</f>
        <v/>
      </c>
      <c r="BY42" s="278" t="str">
        <f ca="true">+IF(OFFSET('Water Data'!$F$27,0,10*ROW('Water Data'!F36))="","",OFFSET('Water Data'!$F$27,0,10*ROW('Water Data'!F36)))</f>
        <v/>
      </c>
      <c r="BZ42" s="278" t="str">
        <f ca="true">+IF(OFFSET('Water Data'!$F$28,0,10*ROW('Water Data'!F36))="","",OFFSET('Water Data'!$F$28,0,10*ROW('Water Data'!F36)))</f>
        <v/>
      </c>
      <c r="CA42" s="278" t="str">
        <f ca="true">+IF(OFFSET('Water Data'!$F$29,0,10*ROW('Water Data'!F36))="","",OFFSET('Water Data'!$F$29,0,10*ROW('Water Data'!F36)))</f>
        <v/>
      </c>
      <c r="CB42" s="278" t="str">
        <f ca="true">+IF(OFFSET('Water Data'!$G$27,0,10*ROW('Water Data'!G36))="","",OFFSET('Water Data'!$G$27,0,10*ROW('Water Data'!G36)))</f>
        <v/>
      </c>
      <c r="CC42" s="278" t="str">
        <f ca="true">+IF(OFFSET('Water Data'!$G$28,0,10*ROW('Water Data'!G36))="","",OFFSET('Water Data'!$G$28,0,10*ROW('Water Data'!G36)))</f>
        <v/>
      </c>
      <c r="CD42" s="278" t="str">
        <f ca="true">+IF(OFFSET('Water Data'!$G$29,0,10*ROW('Water Data'!G36))="","",OFFSET('Water Data'!$G$29,0,10*ROW('Water Data'!G36)))</f>
        <v/>
      </c>
      <c r="CE42" s="278" t="str">
        <f ca="true">+IF(OFFSET('Water Data'!$H$27,0,10*ROW('Water Data'!H36))="","",OFFSET('Water Data'!$H$27,0,10*ROW('Water Data'!H36)))</f>
        <v/>
      </c>
      <c r="CF42" s="278" t="str">
        <f ca="true">+IF(OFFSET('Water Data'!$H$28,0,10*ROW('Water Data'!H36))="","",OFFSET('Water Data'!$H$28,0,10*ROW('Water Data'!H36)))</f>
        <v/>
      </c>
      <c r="CG42" s="278" t="str">
        <f ca="true">+IF(OFFSET('Water Data'!$H$29,0,10*ROW('Water Data'!H36))="","",OFFSET('Water Data'!$H$29,0,10*ROW('Water Data'!H36)))</f>
        <v/>
      </c>
      <c r="CH42" s="278" t="str">
        <f ca="true">+IF(OFFSET('Water Data'!$I$27,0,10*ROW('Water Data'!I36))="","",OFFSET('Water Data'!$I$27,0,10*ROW('Water Data'!I36)))</f>
        <v/>
      </c>
      <c r="CI42" s="278" t="str">
        <f ca="true">+IF(OFFSET('Water Data'!$I$28,0,10*ROW('Water Data'!I36))="","",OFFSET('Water Data'!$I$28,0,10*ROW('Water Data'!I36)))</f>
        <v/>
      </c>
      <c r="CJ42" s="278" t="str">
        <f ca="true">+IF(OFFSET('Water Data'!$I$29,0,10*ROW('Water Data'!I36))="","",OFFSET('Water Data'!$I$29,0,10*ROW('Water Data'!I36)))</f>
        <v/>
      </c>
      <c r="CK42" s="278" t="str">
        <f ca="true">+IF(OFFSET('Sanitation Data'!$D$28,0,10*ROW('Sanitation Data'!D36))="","",OFFSET('Sanitation Data'!$D$28,0,10*ROW('Sanitation Data'!D36)))</f>
        <v/>
      </c>
      <c r="CL42" s="278" t="str">
        <f ca="true">+IF(OFFSET('Sanitation Data'!$D$29,0,10*ROW('Sanitation Data'!D36))="","",OFFSET('Sanitation Data'!$D$29,0,10*ROW('Sanitation Data'!D36)))</f>
        <v/>
      </c>
      <c r="CM42" s="278" t="str">
        <f ca="true">+IF(OFFSET('Sanitation Data'!$D$30,0,10*ROW('Sanitation Data'!D36))="","",OFFSET('Sanitation Data'!$D$30,0,10*ROW('Sanitation Data'!D36)))</f>
        <v/>
      </c>
      <c r="CN42" s="278" t="str">
        <f ca="true">+IF(OFFSET('Sanitation Data'!$D$31,0,10*ROW('Sanitation Data'!D36))="","",OFFSET('Sanitation Data'!$D$31,0,10*ROW('Sanitation Data'!D36)))</f>
        <v/>
      </c>
      <c r="CO42" s="278" t="str">
        <f ca="true">+IF(OFFSET('Sanitation Data'!$D$32,0,10*ROW('Sanitation Data'!D36))="","",OFFSET('Sanitation Data'!$D$32,0,10*ROW('Sanitation Data'!D36)))</f>
        <v/>
      </c>
      <c r="CP42" s="278" t="str">
        <f ca="true">+IF(OFFSET('Sanitation Data'!$E$28,0,10*ROW('Sanitation Data'!E36))="","",OFFSET('Sanitation Data'!$E$28,0,10*ROW('Sanitation Data'!E36)))</f>
        <v/>
      </c>
      <c r="CQ42" s="278" t="str">
        <f ca="true">+IF(OFFSET('Sanitation Data'!$E$29,0,10*ROW('Sanitation Data'!E36))="","",OFFSET('Sanitation Data'!$E$29,0,10*ROW('Sanitation Data'!E36)))</f>
        <v/>
      </c>
      <c r="CR42" s="278" t="str">
        <f ca="true">+IF(OFFSET('Sanitation Data'!$E$30,0,10*ROW('Sanitation Data'!E36))="","",OFFSET('Sanitation Data'!$E$30,0,10*ROW('Sanitation Data'!E36)))</f>
        <v/>
      </c>
      <c r="CS42" s="278" t="str">
        <f ca="true">+IF(OFFSET('Sanitation Data'!$E$31,0,10*ROW('Sanitation Data'!E36))="","",OFFSET('Sanitation Data'!$E$31,0,10*ROW('Sanitation Data'!E36)))</f>
        <v/>
      </c>
      <c r="CT42" s="278" t="str">
        <f ca="true">+IF(OFFSET('Sanitation Data'!$E$32,0,10*ROW('Sanitation Data'!E36))="","",OFFSET('Sanitation Data'!$E$32,0,10*ROW('Sanitation Data'!E36)))</f>
        <v/>
      </c>
      <c r="CU42" s="278" t="str">
        <f ca="true">+IF(OFFSET('Sanitation Data'!$F$28,0,10*ROW('Sanitation Data'!F36))="","",OFFSET('Sanitation Data'!$F$28,0,10*ROW('Sanitation Data'!F36)))</f>
        <v/>
      </c>
      <c r="CV42" s="278" t="str">
        <f ca="true">+IF(OFFSET('Sanitation Data'!$F$29,0,10*ROW('Sanitation Data'!F36))="","",OFFSET('Sanitation Data'!$F$29,0,10*ROW('Sanitation Data'!F36)))</f>
        <v/>
      </c>
      <c r="CW42" s="278" t="str">
        <f ca="true">+IF(OFFSET('Sanitation Data'!$F$30,0,10*ROW('Sanitation Data'!F36))="","",OFFSET('Sanitation Data'!$F$30,0,10*ROW('Sanitation Data'!F36)))</f>
        <v/>
      </c>
      <c r="CX42" s="278" t="str">
        <f ca="true">+IF(OFFSET('Sanitation Data'!$F$31,0,10*ROW('Sanitation Data'!F36))="","",OFFSET('Sanitation Data'!$F$31,0,10*ROW('Sanitation Data'!F36)))</f>
        <v/>
      </c>
      <c r="CY42" s="278" t="str">
        <f ca="true">+IF(OFFSET('Sanitation Data'!$F$32,0,10*ROW('Sanitation Data'!F36))="","",OFFSET('Sanitation Data'!$F$32,0,10*ROW('Sanitation Data'!F36)))</f>
        <v/>
      </c>
      <c r="CZ42" s="278" t="str">
        <f ca="true">+IF(OFFSET('Sanitation Data'!$G$28,0,10*ROW('Sanitation Data'!G36))="","",OFFSET('Sanitation Data'!$G$28,0,10*ROW('Sanitation Data'!G36)))</f>
        <v/>
      </c>
      <c r="DA42" s="278" t="str">
        <f ca="true">+IF(OFFSET('Sanitation Data'!$G$29,0,10*ROW('Sanitation Data'!G36))="","",OFFSET('Sanitation Data'!$G$29,0,10*ROW('Sanitation Data'!G36)))</f>
        <v/>
      </c>
      <c r="DB42" s="278" t="str">
        <f ca="true">+IF(OFFSET('Sanitation Data'!$G$30,0,10*ROW('Sanitation Data'!G36))="","",OFFSET('Sanitation Data'!$G$30,0,10*ROW('Sanitation Data'!G36)))</f>
        <v/>
      </c>
      <c r="DC42" s="278" t="str">
        <f ca="true">+IF(OFFSET('Sanitation Data'!$G$31,0,10*ROW('Sanitation Data'!G36))="","",OFFSET('Sanitation Data'!$G$31,0,10*ROW('Sanitation Data'!G36)))</f>
        <v/>
      </c>
      <c r="DD42" s="278" t="str">
        <f ca="true">+IF(OFFSET('Sanitation Data'!$G$32,0,10*ROW('Sanitation Data'!G36))="","",OFFSET('Sanitation Data'!$G$32,0,10*ROW('Sanitation Data'!G36)))</f>
        <v/>
      </c>
      <c r="DE42" s="278" t="str">
        <f ca="true">+IF(OFFSET('Sanitation Data'!$H$28,0,10*ROW('Sanitation Data'!H36))="","",OFFSET('Sanitation Data'!$H$28,0,10*ROW('Sanitation Data'!H36)))</f>
        <v/>
      </c>
      <c r="DF42" s="278" t="str">
        <f ca="true">+IF(OFFSET('Sanitation Data'!$H$29,0,10*ROW('Sanitation Data'!H36))="","",OFFSET('Sanitation Data'!$H$29,0,10*ROW('Sanitation Data'!H36)))</f>
        <v/>
      </c>
      <c r="DG42" s="278" t="str">
        <f ca="true">+IF(OFFSET('Sanitation Data'!$H$30,0,10*ROW('Sanitation Data'!H36))="","",OFFSET('Sanitation Data'!$H$30,0,10*ROW('Sanitation Data'!H36)))</f>
        <v/>
      </c>
      <c r="DH42" s="278" t="str">
        <f ca="true">+IF(OFFSET('Sanitation Data'!$H$31,0,10*ROW('Sanitation Data'!H36))="","",OFFSET('Sanitation Data'!$H$31,0,10*ROW('Sanitation Data'!H36)))</f>
        <v/>
      </c>
      <c r="DI42" s="278" t="str">
        <f ca="true">+IF(OFFSET('Sanitation Data'!$H$32,0,10*ROW('Sanitation Data'!H36))="","",OFFSET('Sanitation Data'!$H$32,0,10*ROW('Sanitation Data'!H36)))</f>
        <v/>
      </c>
      <c r="DJ42" s="278" t="str">
        <f ca="true">+IF(OFFSET('Sanitation Data'!$I$28,0,10*ROW('Sanitation Data'!I36))="","",OFFSET('Sanitation Data'!$I$28,0,10*ROW('Sanitation Data'!I36)))</f>
        <v/>
      </c>
      <c r="DK42" s="278" t="str">
        <f ca="true">+IF(OFFSET('Sanitation Data'!$I$29,0,10*ROW('Sanitation Data'!I36))="","",OFFSET('Sanitation Data'!$I$29,0,10*ROW('Sanitation Data'!I36)))</f>
        <v/>
      </c>
      <c r="DL42" s="278" t="str">
        <f ca="true">+IF(OFFSET('Sanitation Data'!$I$30,0,10*ROW('Sanitation Data'!I36))="","",OFFSET('Sanitation Data'!$I$30,0,10*ROW('Sanitation Data'!I36)))</f>
        <v/>
      </c>
      <c r="DM42" s="278" t="str">
        <f ca="true">+IF(OFFSET('Sanitation Data'!$I$31,0,10*ROW('Sanitation Data'!I36))="","",OFFSET('Sanitation Data'!$I$31,0,10*ROW('Sanitation Data'!I36)))</f>
        <v/>
      </c>
      <c r="DN42" s="278" t="str">
        <f ca="true">+IF(OFFSET('Sanitation Data'!$I$32,0,10*ROW('Sanitation Data'!I36))="","",OFFSET('Sanitation Data'!$I$32,0,10*ROW('Sanitation Data'!I36)))</f>
        <v/>
      </c>
      <c r="DO42" s="278" t="str">
        <f ca="true">+IF(OFFSET('Hygiene Data'!$D$11,0,10*ROW('Hygiene Data'!D36))="","",OFFSET('Hygiene Data'!$D$11,0,10*ROW('Hygiene Data'!D36)))</f>
        <v/>
      </c>
      <c r="DP42" s="278" t="str">
        <f ca="true">+IF(OFFSET('Hygiene Data'!$D$12,0,10*ROW('Hygiene Data'!D36))="","",OFFSET('Hygiene Data'!$D$12,0,10*ROW('Hygiene Data'!D36)))</f>
        <v/>
      </c>
      <c r="DQ42" s="278" t="str">
        <f ca="true">+IF(OFFSET('Hygiene Data'!$D$13,0,10*ROW('Hygiene Data'!D36))="","",OFFSET('Hygiene Data'!$D$13,0,10*ROW('Hygiene Data'!D36)))</f>
        <v/>
      </c>
      <c r="DR42" s="278" t="str">
        <f ca="true">+IF(OFFSET('Hygiene Data'!$E$11,0,10*ROW('Hygiene Data'!E36))="","",OFFSET('Hygiene Data'!$E$11,0,10*ROW('Hygiene Data'!E36)))</f>
        <v/>
      </c>
      <c r="DS42" s="278" t="str">
        <f ca="true">+IF(OFFSET('Hygiene Data'!$E$12,0,10*ROW('Hygiene Data'!E36))="","",OFFSET('Hygiene Data'!$E$12,0,10*ROW('Hygiene Data'!E36)))</f>
        <v/>
      </c>
      <c r="DT42" s="278" t="str">
        <f ca="true">+IF(OFFSET('Hygiene Data'!$E$13,0,10*ROW('Hygiene Data'!E36))="","",OFFSET('Hygiene Data'!$E$13,0,10*ROW('Hygiene Data'!E36)))</f>
        <v/>
      </c>
      <c r="DU42" s="278" t="str">
        <f ca="true">+IF(OFFSET('Hygiene Data'!$F$11,0,10*ROW('Hygiene Data'!F36))="","",OFFSET('Hygiene Data'!$F$11,0,10*ROW('Hygiene Data'!F36)))</f>
        <v/>
      </c>
      <c r="DV42" s="278" t="str">
        <f ca="true">+IF(OFFSET('Hygiene Data'!$F$12,0,10*ROW('Hygiene Data'!F36))="","",OFFSET('Hygiene Data'!$F$12,0,10*ROW('Hygiene Data'!F36)))</f>
        <v/>
      </c>
      <c r="DW42" s="278" t="str">
        <f ca="true">+IF(OFFSET('Hygiene Data'!$F$13,0,10*ROW('Hygiene Data'!F36))="","",OFFSET('Hygiene Data'!$F$13,0,10*ROW('Hygiene Data'!F36)))</f>
        <v/>
      </c>
      <c r="DX42" s="278" t="str">
        <f ca="true">+IF(OFFSET('Hygiene Data'!$G$11,0,10*ROW('Hygiene Data'!G36))="","",OFFSET('Hygiene Data'!$G$11,0,10*ROW('Hygiene Data'!G36)))</f>
        <v/>
      </c>
      <c r="DY42" s="278" t="str">
        <f ca="true">+IF(OFFSET('Hygiene Data'!$G$12,0,10*ROW('Hygiene Data'!G36))="","",OFFSET('Hygiene Data'!$G$12,0,10*ROW('Hygiene Data'!G36)))</f>
        <v/>
      </c>
      <c r="DZ42" s="278" t="str">
        <f ca="true">+IF(OFFSET('Hygiene Data'!$G$13,0,10*ROW('Hygiene Data'!G36))="","",OFFSET('Hygiene Data'!$G$13,0,10*ROW('Hygiene Data'!G36)))</f>
        <v/>
      </c>
      <c r="EA42" s="278" t="str">
        <f ca="true">+IF(OFFSET('Hygiene Data'!$H$11,0,10*ROW('Hygiene Data'!H36))="","",OFFSET('Hygiene Data'!$H$11,0,10*ROW('Hygiene Data'!H36)))</f>
        <v/>
      </c>
      <c r="EB42" s="278" t="str">
        <f ca="true">+IF(OFFSET('Hygiene Data'!$H$12,0,10*ROW('Hygiene Data'!H36))="","",OFFSET('Hygiene Data'!$H$12,0,10*ROW('Hygiene Data'!H36)))</f>
        <v/>
      </c>
      <c r="EC42" s="278" t="str">
        <f ca="true">+IF(OFFSET('Hygiene Data'!$H$13,0,10*ROW('Hygiene Data'!H36))="","",OFFSET('Hygiene Data'!$H$13,0,10*ROW('Hygiene Data'!H36)))</f>
        <v/>
      </c>
      <c r="ED42" s="278" t="str">
        <f ca="true">+IF(OFFSET('Hygiene Data'!$I$11,0,10*ROW('Hygiene Data'!I36))="","",OFFSET('Hygiene Data'!$I$11,0,10*ROW('Hygiene Data'!I36)))</f>
        <v/>
      </c>
      <c r="EE42" s="278" t="str">
        <f ca="true">+IF(OFFSET('Hygiene Data'!$I$12,0,10*ROW('Hygiene Data'!I36))="","",OFFSET('Hygiene Data'!$I$12,0,10*ROW('Hygiene Data'!I36)))</f>
        <v/>
      </c>
      <c r="EF42" s="278"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34" t="str">
        <f t="shared" ca="true" si="0"/>
        <v/>
      </c>
      <c r="D43" s="96"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6"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6"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6"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6"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6"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6"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6"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6"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6"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6"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6"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6"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6"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6"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6"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6"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6"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7"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7"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7"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7"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7"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7"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7"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7"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7"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7"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7"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7"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7"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7"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7"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7"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7"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7"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7"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7"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7"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7"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7"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7"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7"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7"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7"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7"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7"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7"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8"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8"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8"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8"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8"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8"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8"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8"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8"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8"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8"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8"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8"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8"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8"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8"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8"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8"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8"/>
      <c r="BS43" s="278" t="str">
        <f ca="true">+IF(OFFSET('Water Data'!$D$27,0,10*ROW('Water Data'!D37))="","",OFFSET('Water Data'!$D$27,0,10*ROW('Water Data'!D37)))</f>
        <v/>
      </c>
      <c r="BT43" s="278" t="str">
        <f ca="true">+IF(OFFSET('Water Data'!$D$28,0,10*ROW('Water Data'!D37))="","",OFFSET('Water Data'!$D$28,0,10*ROW('Water Data'!D37)))</f>
        <v/>
      </c>
      <c r="BU43" s="278" t="str">
        <f ca="true">+IF(OFFSET('Water Data'!$D$29,0,10*ROW('Water Data'!D37))="","",OFFSET('Water Data'!$D$29,0,10*ROW('Water Data'!D37)))</f>
        <v/>
      </c>
      <c r="BV43" s="278" t="str">
        <f ca="true">+IF(OFFSET('Water Data'!$E$27,0,10*ROW('Water Data'!E37))="","",OFFSET('Water Data'!$E$27,0,10*ROW('Water Data'!E37)))</f>
        <v/>
      </c>
      <c r="BW43" s="278" t="str">
        <f ca="true">+IF(OFFSET('Water Data'!$E$28,0,10*ROW('Water Data'!E37))="","",OFFSET('Water Data'!$E$28,0,10*ROW('Water Data'!E37)))</f>
        <v/>
      </c>
      <c r="BX43" s="278" t="str">
        <f ca="true">+IF(OFFSET('Water Data'!$E$29,0,10*ROW('Water Data'!E37))="","",OFFSET('Water Data'!$E$29,0,10*ROW('Water Data'!E37)))</f>
        <v/>
      </c>
      <c r="BY43" s="278" t="str">
        <f ca="true">+IF(OFFSET('Water Data'!$F$27,0,10*ROW('Water Data'!F37))="","",OFFSET('Water Data'!$F$27,0,10*ROW('Water Data'!F37)))</f>
        <v/>
      </c>
      <c r="BZ43" s="278" t="str">
        <f ca="true">+IF(OFFSET('Water Data'!$F$28,0,10*ROW('Water Data'!F37))="","",OFFSET('Water Data'!$F$28,0,10*ROW('Water Data'!F37)))</f>
        <v/>
      </c>
      <c r="CA43" s="278" t="str">
        <f ca="true">+IF(OFFSET('Water Data'!$F$29,0,10*ROW('Water Data'!F37))="","",OFFSET('Water Data'!$F$29,0,10*ROW('Water Data'!F37)))</f>
        <v/>
      </c>
      <c r="CB43" s="278" t="str">
        <f ca="true">+IF(OFFSET('Water Data'!$G$27,0,10*ROW('Water Data'!G37))="","",OFFSET('Water Data'!$G$27,0,10*ROW('Water Data'!G37)))</f>
        <v/>
      </c>
      <c r="CC43" s="278" t="str">
        <f ca="true">+IF(OFFSET('Water Data'!$G$28,0,10*ROW('Water Data'!G37))="","",OFFSET('Water Data'!$G$28,0,10*ROW('Water Data'!G37)))</f>
        <v/>
      </c>
      <c r="CD43" s="278" t="str">
        <f ca="true">+IF(OFFSET('Water Data'!$G$29,0,10*ROW('Water Data'!G37))="","",OFFSET('Water Data'!$G$29,0,10*ROW('Water Data'!G37)))</f>
        <v/>
      </c>
      <c r="CE43" s="278" t="str">
        <f ca="true">+IF(OFFSET('Water Data'!$H$27,0,10*ROW('Water Data'!H37))="","",OFFSET('Water Data'!$H$27,0,10*ROW('Water Data'!H37)))</f>
        <v/>
      </c>
      <c r="CF43" s="278" t="str">
        <f ca="true">+IF(OFFSET('Water Data'!$H$28,0,10*ROW('Water Data'!H37))="","",OFFSET('Water Data'!$H$28,0,10*ROW('Water Data'!H37)))</f>
        <v/>
      </c>
      <c r="CG43" s="278" t="str">
        <f ca="true">+IF(OFFSET('Water Data'!$H$29,0,10*ROW('Water Data'!H37))="","",OFFSET('Water Data'!$H$29,0,10*ROW('Water Data'!H37)))</f>
        <v/>
      </c>
      <c r="CH43" s="278" t="str">
        <f ca="true">+IF(OFFSET('Water Data'!$I$27,0,10*ROW('Water Data'!I37))="","",OFFSET('Water Data'!$I$27,0,10*ROW('Water Data'!I37)))</f>
        <v/>
      </c>
      <c r="CI43" s="278" t="str">
        <f ca="true">+IF(OFFSET('Water Data'!$I$28,0,10*ROW('Water Data'!I37))="","",OFFSET('Water Data'!$I$28,0,10*ROW('Water Data'!I37)))</f>
        <v/>
      </c>
      <c r="CJ43" s="278" t="str">
        <f ca="true">+IF(OFFSET('Water Data'!$I$29,0,10*ROW('Water Data'!I37))="","",OFFSET('Water Data'!$I$29,0,10*ROW('Water Data'!I37)))</f>
        <v/>
      </c>
      <c r="CK43" s="278" t="str">
        <f ca="true">+IF(OFFSET('Sanitation Data'!$D$28,0,10*ROW('Sanitation Data'!D37))="","",OFFSET('Sanitation Data'!$D$28,0,10*ROW('Sanitation Data'!D37)))</f>
        <v/>
      </c>
      <c r="CL43" s="278" t="str">
        <f ca="true">+IF(OFFSET('Sanitation Data'!$D$29,0,10*ROW('Sanitation Data'!D37))="","",OFFSET('Sanitation Data'!$D$29,0,10*ROW('Sanitation Data'!D37)))</f>
        <v/>
      </c>
      <c r="CM43" s="278" t="str">
        <f ca="true">+IF(OFFSET('Sanitation Data'!$D$30,0,10*ROW('Sanitation Data'!D37))="","",OFFSET('Sanitation Data'!$D$30,0,10*ROW('Sanitation Data'!D37)))</f>
        <v/>
      </c>
      <c r="CN43" s="278" t="str">
        <f ca="true">+IF(OFFSET('Sanitation Data'!$D$31,0,10*ROW('Sanitation Data'!D37))="","",OFFSET('Sanitation Data'!$D$31,0,10*ROW('Sanitation Data'!D37)))</f>
        <v/>
      </c>
      <c r="CO43" s="278" t="str">
        <f ca="true">+IF(OFFSET('Sanitation Data'!$D$32,0,10*ROW('Sanitation Data'!D37))="","",OFFSET('Sanitation Data'!$D$32,0,10*ROW('Sanitation Data'!D37)))</f>
        <v/>
      </c>
      <c r="CP43" s="278" t="str">
        <f ca="true">+IF(OFFSET('Sanitation Data'!$E$28,0,10*ROW('Sanitation Data'!E37))="","",OFFSET('Sanitation Data'!$E$28,0,10*ROW('Sanitation Data'!E37)))</f>
        <v/>
      </c>
      <c r="CQ43" s="278" t="str">
        <f ca="true">+IF(OFFSET('Sanitation Data'!$E$29,0,10*ROW('Sanitation Data'!E37))="","",OFFSET('Sanitation Data'!$E$29,0,10*ROW('Sanitation Data'!E37)))</f>
        <v/>
      </c>
      <c r="CR43" s="278" t="str">
        <f ca="true">+IF(OFFSET('Sanitation Data'!$E$30,0,10*ROW('Sanitation Data'!E37))="","",OFFSET('Sanitation Data'!$E$30,0,10*ROW('Sanitation Data'!E37)))</f>
        <v/>
      </c>
      <c r="CS43" s="278" t="str">
        <f ca="true">+IF(OFFSET('Sanitation Data'!$E$31,0,10*ROW('Sanitation Data'!E37))="","",OFFSET('Sanitation Data'!$E$31,0,10*ROW('Sanitation Data'!E37)))</f>
        <v/>
      </c>
      <c r="CT43" s="278" t="str">
        <f ca="true">+IF(OFFSET('Sanitation Data'!$E$32,0,10*ROW('Sanitation Data'!E37))="","",OFFSET('Sanitation Data'!$E$32,0,10*ROW('Sanitation Data'!E37)))</f>
        <v/>
      </c>
      <c r="CU43" s="278" t="str">
        <f ca="true">+IF(OFFSET('Sanitation Data'!$F$28,0,10*ROW('Sanitation Data'!F37))="","",OFFSET('Sanitation Data'!$F$28,0,10*ROW('Sanitation Data'!F37)))</f>
        <v/>
      </c>
      <c r="CV43" s="278" t="str">
        <f ca="true">+IF(OFFSET('Sanitation Data'!$F$29,0,10*ROW('Sanitation Data'!F37))="","",OFFSET('Sanitation Data'!$F$29,0,10*ROW('Sanitation Data'!F37)))</f>
        <v/>
      </c>
      <c r="CW43" s="278" t="str">
        <f ca="true">+IF(OFFSET('Sanitation Data'!$F$30,0,10*ROW('Sanitation Data'!F37))="","",OFFSET('Sanitation Data'!$F$30,0,10*ROW('Sanitation Data'!F37)))</f>
        <v/>
      </c>
      <c r="CX43" s="278" t="str">
        <f ca="true">+IF(OFFSET('Sanitation Data'!$F$31,0,10*ROW('Sanitation Data'!F37))="","",OFFSET('Sanitation Data'!$F$31,0,10*ROW('Sanitation Data'!F37)))</f>
        <v/>
      </c>
      <c r="CY43" s="278" t="str">
        <f ca="true">+IF(OFFSET('Sanitation Data'!$F$32,0,10*ROW('Sanitation Data'!F37))="","",OFFSET('Sanitation Data'!$F$32,0,10*ROW('Sanitation Data'!F37)))</f>
        <v/>
      </c>
      <c r="CZ43" s="278" t="str">
        <f ca="true">+IF(OFFSET('Sanitation Data'!$G$28,0,10*ROW('Sanitation Data'!G37))="","",OFFSET('Sanitation Data'!$G$28,0,10*ROW('Sanitation Data'!G37)))</f>
        <v/>
      </c>
      <c r="DA43" s="278" t="str">
        <f ca="true">+IF(OFFSET('Sanitation Data'!$G$29,0,10*ROW('Sanitation Data'!G37))="","",OFFSET('Sanitation Data'!$G$29,0,10*ROW('Sanitation Data'!G37)))</f>
        <v/>
      </c>
      <c r="DB43" s="278" t="str">
        <f ca="true">+IF(OFFSET('Sanitation Data'!$G$30,0,10*ROW('Sanitation Data'!G37))="","",OFFSET('Sanitation Data'!$G$30,0,10*ROW('Sanitation Data'!G37)))</f>
        <v/>
      </c>
      <c r="DC43" s="278" t="str">
        <f ca="true">+IF(OFFSET('Sanitation Data'!$G$31,0,10*ROW('Sanitation Data'!G37))="","",OFFSET('Sanitation Data'!$G$31,0,10*ROW('Sanitation Data'!G37)))</f>
        <v/>
      </c>
      <c r="DD43" s="278" t="str">
        <f ca="true">+IF(OFFSET('Sanitation Data'!$G$32,0,10*ROW('Sanitation Data'!G37))="","",OFFSET('Sanitation Data'!$G$32,0,10*ROW('Sanitation Data'!G37)))</f>
        <v/>
      </c>
      <c r="DE43" s="278" t="str">
        <f ca="true">+IF(OFFSET('Sanitation Data'!$H$28,0,10*ROW('Sanitation Data'!H37))="","",OFFSET('Sanitation Data'!$H$28,0,10*ROW('Sanitation Data'!H37)))</f>
        <v/>
      </c>
      <c r="DF43" s="278" t="str">
        <f ca="true">+IF(OFFSET('Sanitation Data'!$H$29,0,10*ROW('Sanitation Data'!H37))="","",OFFSET('Sanitation Data'!$H$29,0,10*ROW('Sanitation Data'!H37)))</f>
        <v/>
      </c>
      <c r="DG43" s="278" t="str">
        <f ca="true">+IF(OFFSET('Sanitation Data'!$H$30,0,10*ROW('Sanitation Data'!H37))="","",OFFSET('Sanitation Data'!$H$30,0,10*ROW('Sanitation Data'!H37)))</f>
        <v/>
      </c>
      <c r="DH43" s="278" t="str">
        <f ca="true">+IF(OFFSET('Sanitation Data'!$H$31,0,10*ROW('Sanitation Data'!H37))="","",OFFSET('Sanitation Data'!$H$31,0,10*ROW('Sanitation Data'!H37)))</f>
        <v/>
      </c>
      <c r="DI43" s="278" t="str">
        <f ca="true">+IF(OFFSET('Sanitation Data'!$H$32,0,10*ROW('Sanitation Data'!H37))="","",OFFSET('Sanitation Data'!$H$32,0,10*ROW('Sanitation Data'!H37)))</f>
        <v/>
      </c>
      <c r="DJ43" s="278" t="str">
        <f ca="true">+IF(OFFSET('Sanitation Data'!$I$28,0,10*ROW('Sanitation Data'!I37))="","",OFFSET('Sanitation Data'!$I$28,0,10*ROW('Sanitation Data'!I37)))</f>
        <v/>
      </c>
      <c r="DK43" s="278" t="str">
        <f ca="true">+IF(OFFSET('Sanitation Data'!$I$29,0,10*ROW('Sanitation Data'!I37))="","",OFFSET('Sanitation Data'!$I$29,0,10*ROW('Sanitation Data'!I37)))</f>
        <v/>
      </c>
      <c r="DL43" s="278" t="str">
        <f ca="true">+IF(OFFSET('Sanitation Data'!$I$30,0,10*ROW('Sanitation Data'!I37))="","",OFFSET('Sanitation Data'!$I$30,0,10*ROW('Sanitation Data'!I37)))</f>
        <v/>
      </c>
      <c r="DM43" s="278" t="str">
        <f ca="true">+IF(OFFSET('Sanitation Data'!$I$31,0,10*ROW('Sanitation Data'!I37))="","",OFFSET('Sanitation Data'!$I$31,0,10*ROW('Sanitation Data'!I37)))</f>
        <v/>
      </c>
      <c r="DN43" s="278" t="str">
        <f ca="true">+IF(OFFSET('Sanitation Data'!$I$32,0,10*ROW('Sanitation Data'!I37))="","",OFFSET('Sanitation Data'!$I$32,0,10*ROW('Sanitation Data'!I37)))</f>
        <v/>
      </c>
      <c r="DO43" s="278" t="str">
        <f ca="true">+IF(OFFSET('Hygiene Data'!$D$11,0,10*ROW('Hygiene Data'!D37))="","",OFFSET('Hygiene Data'!$D$11,0,10*ROW('Hygiene Data'!D37)))</f>
        <v/>
      </c>
      <c r="DP43" s="278" t="str">
        <f ca="true">+IF(OFFSET('Hygiene Data'!$D$12,0,10*ROW('Hygiene Data'!D37))="","",OFFSET('Hygiene Data'!$D$12,0,10*ROW('Hygiene Data'!D37)))</f>
        <v/>
      </c>
      <c r="DQ43" s="278" t="str">
        <f ca="true">+IF(OFFSET('Hygiene Data'!$D$13,0,10*ROW('Hygiene Data'!D37))="","",OFFSET('Hygiene Data'!$D$13,0,10*ROW('Hygiene Data'!D37)))</f>
        <v/>
      </c>
      <c r="DR43" s="278" t="str">
        <f ca="true">+IF(OFFSET('Hygiene Data'!$E$11,0,10*ROW('Hygiene Data'!E37))="","",OFFSET('Hygiene Data'!$E$11,0,10*ROW('Hygiene Data'!E37)))</f>
        <v/>
      </c>
      <c r="DS43" s="278" t="str">
        <f ca="true">+IF(OFFSET('Hygiene Data'!$E$12,0,10*ROW('Hygiene Data'!E37))="","",OFFSET('Hygiene Data'!$E$12,0,10*ROW('Hygiene Data'!E37)))</f>
        <v/>
      </c>
      <c r="DT43" s="278" t="str">
        <f ca="true">+IF(OFFSET('Hygiene Data'!$E$13,0,10*ROW('Hygiene Data'!E37))="","",OFFSET('Hygiene Data'!$E$13,0,10*ROW('Hygiene Data'!E37)))</f>
        <v/>
      </c>
      <c r="DU43" s="278" t="str">
        <f ca="true">+IF(OFFSET('Hygiene Data'!$F$11,0,10*ROW('Hygiene Data'!F37))="","",OFFSET('Hygiene Data'!$F$11,0,10*ROW('Hygiene Data'!F37)))</f>
        <v/>
      </c>
      <c r="DV43" s="278" t="str">
        <f ca="true">+IF(OFFSET('Hygiene Data'!$F$12,0,10*ROW('Hygiene Data'!F37))="","",OFFSET('Hygiene Data'!$F$12,0,10*ROW('Hygiene Data'!F37)))</f>
        <v/>
      </c>
      <c r="DW43" s="278" t="str">
        <f ca="true">+IF(OFFSET('Hygiene Data'!$F$13,0,10*ROW('Hygiene Data'!F37))="","",OFFSET('Hygiene Data'!$F$13,0,10*ROW('Hygiene Data'!F37)))</f>
        <v/>
      </c>
      <c r="DX43" s="278" t="str">
        <f ca="true">+IF(OFFSET('Hygiene Data'!$G$11,0,10*ROW('Hygiene Data'!G37))="","",OFFSET('Hygiene Data'!$G$11,0,10*ROW('Hygiene Data'!G37)))</f>
        <v/>
      </c>
      <c r="DY43" s="278" t="str">
        <f ca="true">+IF(OFFSET('Hygiene Data'!$G$12,0,10*ROW('Hygiene Data'!G37))="","",OFFSET('Hygiene Data'!$G$12,0,10*ROW('Hygiene Data'!G37)))</f>
        <v/>
      </c>
      <c r="DZ43" s="278" t="str">
        <f ca="true">+IF(OFFSET('Hygiene Data'!$G$13,0,10*ROW('Hygiene Data'!G37))="","",OFFSET('Hygiene Data'!$G$13,0,10*ROW('Hygiene Data'!G37)))</f>
        <v/>
      </c>
      <c r="EA43" s="278" t="str">
        <f ca="true">+IF(OFFSET('Hygiene Data'!$H$11,0,10*ROW('Hygiene Data'!H37))="","",OFFSET('Hygiene Data'!$H$11,0,10*ROW('Hygiene Data'!H37)))</f>
        <v/>
      </c>
      <c r="EB43" s="278" t="str">
        <f ca="true">+IF(OFFSET('Hygiene Data'!$H$12,0,10*ROW('Hygiene Data'!H37))="","",OFFSET('Hygiene Data'!$H$12,0,10*ROW('Hygiene Data'!H37)))</f>
        <v/>
      </c>
      <c r="EC43" s="278" t="str">
        <f ca="true">+IF(OFFSET('Hygiene Data'!$H$13,0,10*ROW('Hygiene Data'!H37))="","",OFFSET('Hygiene Data'!$H$13,0,10*ROW('Hygiene Data'!H37)))</f>
        <v/>
      </c>
      <c r="ED43" s="278" t="str">
        <f ca="true">+IF(OFFSET('Hygiene Data'!$I$11,0,10*ROW('Hygiene Data'!I37))="","",OFFSET('Hygiene Data'!$I$11,0,10*ROW('Hygiene Data'!I37)))</f>
        <v/>
      </c>
      <c r="EE43" s="278" t="str">
        <f ca="true">+IF(OFFSET('Hygiene Data'!$I$12,0,10*ROW('Hygiene Data'!I37))="","",OFFSET('Hygiene Data'!$I$12,0,10*ROW('Hygiene Data'!I37)))</f>
        <v/>
      </c>
      <c r="EF43" s="278"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34" t="str">
        <f t="shared" ca="true" si="0"/>
        <v/>
      </c>
      <c r="D44" s="96"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6"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6"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6"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6"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6"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6"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6"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6"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6"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6"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6"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6"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6"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6"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6"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6"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6"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7"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7"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7"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7"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7"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7"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7"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7"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7"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7"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7"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7"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7"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7"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7"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7"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7"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7"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7"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7"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7"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7"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7"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7"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7"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7"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7"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7"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7"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7"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8"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8"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8"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8"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8"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8"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8"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8"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8"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8"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8"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8"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8"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8"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8"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8"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8"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8"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8"/>
      <c r="BS44" s="278" t="str">
        <f ca="true">+IF(OFFSET('Water Data'!$D$27,0,10*ROW('Water Data'!D38))="","",OFFSET('Water Data'!$D$27,0,10*ROW('Water Data'!D38)))</f>
        <v/>
      </c>
      <c r="BT44" s="278" t="str">
        <f ca="true">+IF(OFFSET('Water Data'!$D$28,0,10*ROW('Water Data'!D38))="","",OFFSET('Water Data'!$D$28,0,10*ROW('Water Data'!D38)))</f>
        <v/>
      </c>
      <c r="BU44" s="278" t="str">
        <f ca="true">+IF(OFFSET('Water Data'!$D$29,0,10*ROW('Water Data'!D38))="","",OFFSET('Water Data'!$D$29,0,10*ROW('Water Data'!D38)))</f>
        <v/>
      </c>
      <c r="BV44" s="278" t="str">
        <f ca="true">+IF(OFFSET('Water Data'!$E$27,0,10*ROW('Water Data'!E38))="","",OFFSET('Water Data'!$E$27,0,10*ROW('Water Data'!E38)))</f>
        <v/>
      </c>
      <c r="BW44" s="278" t="str">
        <f ca="true">+IF(OFFSET('Water Data'!$E$28,0,10*ROW('Water Data'!E38))="","",OFFSET('Water Data'!$E$28,0,10*ROW('Water Data'!E38)))</f>
        <v/>
      </c>
      <c r="BX44" s="278" t="str">
        <f ca="true">+IF(OFFSET('Water Data'!$E$29,0,10*ROW('Water Data'!E38))="","",OFFSET('Water Data'!$E$29,0,10*ROW('Water Data'!E38)))</f>
        <v/>
      </c>
      <c r="BY44" s="278" t="str">
        <f ca="true">+IF(OFFSET('Water Data'!$F$27,0,10*ROW('Water Data'!F38))="","",OFFSET('Water Data'!$F$27,0,10*ROW('Water Data'!F38)))</f>
        <v/>
      </c>
      <c r="BZ44" s="278" t="str">
        <f ca="true">+IF(OFFSET('Water Data'!$F$28,0,10*ROW('Water Data'!F38))="","",OFFSET('Water Data'!$F$28,0,10*ROW('Water Data'!F38)))</f>
        <v/>
      </c>
      <c r="CA44" s="278" t="str">
        <f ca="true">+IF(OFFSET('Water Data'!$F$29,0,10*ROW('Water Data'!F38))="","",OFFSET('Water Data'!$F$29,0,10*ROW('Water Data'!F38)))</f>
        <v/>
      </c>
      <c r="CB44" s="278" t="str">
        <f ca="true">+IF(OFFSET('Water Data'!$G$27,0,10*ROW('Water Data'!G38))="","",OFFSET('Water Data'!$G$27,0,10*ROW('Water Data'!G38)))</f>
        <v/>
      </c>
      <c r="CC44" s="278" t="str">
        <f ca="true">+IF(OFFSET('Water Data'!$G$28,0,10*ROW('Water Data'!G38))="","",OFFSET('Water Data'!$G$28,0,10*ROW('Water Data'!G38)))</f>
        <v/>
      </c>
      <c r="CD44" s="278" t="str">
        <f ca="true">+IF(OFFSET('Water Data'!$G$29,0,10*ROW('Water Data'!G38))="","",OFFSET('Water Data'!$G$29,0,10*ROW('Water Data'!G38)))</f>
        <v/>
      </c>
      <c r="CE44" s="278" t="str">
        <f ca="true">+IF(OFFSET('Water Data'!$H$27,0,10*ROW('Water Data'!H38))="","",OFFSET('Water Data'!$H$27,0,10*ROW('Water Data'!H38)))</f>
        <v/>
      </c>
      <c r="CF44" s="278" t="str">
        <f ca="true">+IF(OFFSET('Water Data'!$H$28,0,10*ROW('Water Data'!H38))="","",OFFSET('Water Data'!$H$28,0,10*ROW('Water Data'!H38)))</f>
        <v/>
      </c>
      <c r="CG44" s="278" t="str">
        <f ca="true">+IF(OFFSET('Water Data'!$H$29,0,10*ROW('Water Data'!H38))="","",OFFSET('Water Data'!$H$29,0,10*ROW('Water Data'!H38)))</f>
        <v/>
      </c>
      <c r="CH44" s="278" t="str">
        <f ca="true">+IF(OFFSET('Water Data'!$I$27,0,10*ROW('Water Data'!I38))="","",OFFSET('Water Data'!$I$27,0,10*ROW('Water Data'!I38)))</f>
        <v/>
      </c>
      <c r="CI44" s="278" t="str">
        <f ca="true">+IF(OFFSET('Water Data'!$I$28,0,10*ROW('Water Data'!I38))="","",OFFSET('Water Data'!$I$28,0,10*ROW('Water Data'!I38)))</f>
        <v/>
      </c>
      <c r="CJ44" s="278" t="str">
        <f ca="true">+IF(OFFSET('Water Data'!$I$29,0,10*ROW('Water Data'!I38))="","",OFFSET('Water Data'!$I$29,0,10*ROW('Water Data'!I38)))</f>
        <v/>
      </c>
      <c r="CK44" s="278" t="str">
        <f ca="true">+IF(OFFSET('Sanitation Data'!$D$28,0,10*ROW('Sanitation Data'!D38))="","",OFFSET('Sanitation Data'!$D$28,0,10*ROW('Sanitation Data'!D38)))</f>
        <v/>
      </c>
      <c r="CL44" s="278" t="str">
        <f ca="true">+IF(OFFSET('Sanitation Data'!$D$29,0,10*ROW('Sanitation Data'!D38))="","",OFFSET('Sanitation Data'!$D$29,0,10*ROW('Sanitation Data'!D38)))</f>
        <v/>
      </c>
      <c r="CM44" s="278" t="str">
        <f ca="true">+IF(OFFSET('Sanitation Data'!$D$30,0,10*ROW('Sanitation Data'!D38))="","",OFFSET('Sanitation Data'!$D$30,0,10*ROW('Sanitation Data'!D38)))</f>
        <v/>
      </c>
      <c r="CN44" s="278" t="str">
        <f ca="true">+IF(OFFSET('Sanitation Data'!$D$31,0,10*ROW('Sanitation Data'!D38))="","",OFFSET('Sanitation Data'!$D$31,0,10*ROW('Sanitation Data'!D38)))</f>
        <v/>
      </c>
      <c r="CO44" s="278" t="str">
        <f ca="true">+IF(OFFSET('Sanitation Data'!$D$32,0,10*ROW('Sanitation Data'!D38))="","",OFFSET('Sanitation Data'!$D$32,0,10*ROW('Sanitation Data'!D38)))</f>
        <v/>
      </c>
      <c r="CP44" s="278" t="str">
        <f ca="true">+IF(OFFSET('Sanitation Data'!$E$28,0,10*ROW('Sanitation Data'!E38))="","",OFFSET('Sanitation Data'!$E$28,0,10*ROW('Sanitation Data'!E38)))</f>
        <v/>
      </c>
      <c r="CQ44" s="278" t="str">
        <f ca="true">+IF(OFFSET('Sanitation Data'!$E$29,0,10*ROW('Sanitation Data'!E38))="","",OFFSET('Sanitation Data'!$E$29,0,10*ROW('Sanitation Data'!E38)))</f>
        <v/>
      </c>
      <c r="CR44" s="278" t="str">
        <f ca="true">+IF(OFFSET('Sanitation Data'!$E$30,0,10*ROW('Sanitation Data'!E38))="","",OFFSET('Sanitation Data'!$E$30,0,10*ROW('Sanitation Data'!E38)))</f>
        <v/>
      </c>
      <c r="CS44" s="278" t="str">
        <f ca="true">+IF(OFFSET('Sanitation Data'!$E$31,0,10*ROW('Sanitation Data'!E38))="","",OFFSET('Sanitation Data'!$E$31,0,10*ROW('Sanitation Data'!E38)))</f>
        <v/>
      </c>
      <c r="CT44" s="278" t="str">
        <f ca="true">+IF(OFFSET('Sanitation Data'!$E$32,0,10*ROW('Sanitation Data'!E38))="","",OFFSET('Sanitation Data'!$E$32,0,10*ROW('Sanitation Data'!E38)))</f>
        <v/>
      </c>
      <c r="CU44" s="278" t="str">
        <f ca="true">+IF(OFFSET('Sanitation Data'!$F$28,0,10*ROW('Sanitation Data'!F38))="","",OFFSET('Sanitation Data'!$F$28,0,10*ROW('Sanitation Data'!F38)))</f>
        <v/>
      </c>
      <c r="CV44" s="278" t="str">
        <f ca="true">+IF(OFFSET('Sanitation Data'!$F$29,0,10*ROW('Sanitation Data'!F38))="","",OFFSET('Sanitation Data'!$F$29,0,10*ROW('Sanitation Data'!F38)))</f>
        <v/>
      </c>
      <c r="CW44" s="278" t="str">
        <f ca="true">+IF(OFFSET('Sanitation Data'!$F$30,0,10*ROW('Sanitation Data'!F38))="","",OFFSET('Sanitation Data'!$F$30,0,10*ROW('Sanitation Data'!F38)))</f>
        <v/>
      </c>
      <c r="CX44" s="278" t="str">
        <f ca="true">+IF(OFFSET('Sanitation Data'!$F$31,0,10*ROW('Sanitation Data'!F38))="","",OFFSET('Sanitation Data'!$F$31,0,10*ROW('Sanitation Data'!F38)))</f>
        <v/>
      </c>
      <c r="CY44" s="278" t="str">
        <f ca="true">+IF(OFFSET('Sanitation Data'!$F$32,0,10*ROW('Sanitation Data'!F38))="","",OFFSET('Sanitation Data'!$F$32,0,10*ROW('Sanitation Data'!F38)))</f>
        <v/>
      </c>
      <c r="CZ44" s="278" t="str">
        <f ca="true">+IF(OFFSET('Sanitation Data'!$G$28,0,10*ROW('Sanitation Data'!G38))="","",OFFSET('Sanitation Data'!$G$28,0,10*ROW('Sanitation Data'!G38)))</f>
        <v/>
      </c>
      <c r="DA44" s="278" t="str">
        <f ca="true">+IF(OFFSET('Sanitation Data'!$G$29,0,10*ROW('Sanitation Data'!G38))="","",OFFSET('Sanitation Data'!$G$29,0,10*ROW('Sanitation Data'!G38)))</f>
        <v/>
      </c>
      <c r="DB44" s="278" t="str">
        <f ca="true">+IF(OFFSET('Sanitation Data'!$G$30,0,10*ROW('Sanitation Data'!G38))="","",OFFSET('Sanitation Data'!$G$30,0,10*ROW('Sanitation Data'!G38)))</f>
        <v/>
      </c>
      <c r="DC44" s="278" t="str">
        <f ca="true">+IF(OFFSET('Sanitation Data'!$G$31,0,10*ROW('Sanitation Data'!G38))="","",OFFSET('Sanitation Data'!$G$31,0,10*ROW('Sanitation Data'!G38)))</f>
        <v/>
      </c>
      <c r="DD44" s="278" t="str">
        <f ca="true">+IF(OFFSET('Sanitation Data'!$G$32,0,10*ROW('Sanitation Data'!G38))="","",OFFSET('Sanitation Data'!$G$32,0,10*ROW('Sanitation Data'!G38)))</f>
        <v/>
      </c>
      <c r="DE44" s="278" t="str">
        <f ca="true">+IF(OFFSET('Sanitation Data'!$H$28,0,10*ROW('Sanitation Data'!H38))="","",OFFSET('Sanitation Data'!$H$28,0,10*ROW('Sanitation Data'!H38)))</f>
        <v/>
      </c>
      <c r="DF44" s="278" t="str">
        <f ca="true">+IF(OFFSET('Sanitation Data'!$H$29,0,10*ROW('Sanitation Data'!H38))="","",OFFSET('Sanitation Data'!$H$29,0,10*ROW('Sanitation Data'!H38)))</f>
        <v/>
      </c>
      <c r="DG44" s="278" t="str">
        <f ca="true">+IF(OFFSET('Sanitation Data'!$H$30,0,10*ROW('Sanitation Data'!H38))="","",OFFSET('Sanitation Data'!$H$30,0,10*ROW('Sanitation Data'!H38)))</f>
        <v/>
      </c>
      <c r="DH44" s="278" t="str">
        <f ca="true">+IF(OFFSET('Sanitation Data'!$H$31,0,10*ROW('Sanitation Data'!H38))="","",OFFSET('Sanitation Data'!$H$31,0,10*ROW('Sanitation Data'!H38)))</f>
        <v/>
      </c>
      <c r="DI44" s="278" t="str">
        <f ca="true">+IF(OFFSET('Sanitation Data'!$H$32,0,10*ROW('Sanitation Data'!H38))="","",OFFSET('Sanitation Data'!$H$32,0,10*ROW('Sanitation Data'!H38)))</f>
        <v/>
      </c>
      <c r="DJ44" s="278" t="str">
        <f ca="true">+IF(OFFSET('Sanitation Data'!$I$28,0,10*ROW('Sanitation Data'!I38))="","",OFFSET('Sanitation Data'!$I$28,0,10*ROW('Sanitation Data'!I38)))</f>
        <v/>
      </c>
      <c r="DK44" s="278" t="str">
        <f ca="true">+IF(OFFSET('Sanitation Data'!$I$29,0,10*ROW('Sanitation Data'!I38))="","",OFFSET('Sanitation Data'!$I$29,0,10*ROW('Sanitation Data'!I38)))</f>
        <v/>
      </c>
      <c r="DL44" s="278" t="str">
        <f ca="true">+IF(OFFSET('Sanitation Data'!$I$30,0,10*ROW('Sanitation Data'!I38))="","",OFFSET('Sanitation Data'!$I$30,0,10*ROW('Sanitation Data'!I38)))</f>
        <v/>
      </c>
      <c r="DM44" s="278" t="str">
        <f ca="true">+IF(OFFSET('Sanitation Data'!$I$31,0,10*ROW('Sanitation Data'!I38))="","",OFFSET('Sanitation Data'!$I$31,0,10*ROW('Sanitation Data'!I38)))</f>
        <v/>
      </c>
      <c r="DN44" s="278" t="str">
        <f ca="true">+IF(OFFSET('Sanitation Data'!$I$32,0,10*ROW('Sanitation Data'!I38))="","",OFFSET('Sanitation Data'!$I$32,0,10*ROW('Sanitation Data'!I38)))</f>
        <v/>
      </c>
      <c r="DO44" s="278" t="str">
        <f ca="true">+IF(OFFSET('Hygiene Data'!$D$11,0,10*ROW('Hygiene Data'!D38))="","",OFFSET('Hygiene Data'!$D$11,0,10*ROW('Hygiene Data'!D38)))</f>
        <v/>
      </c>
      <c r="DP44" s="278" t="str">
        <f ca="true">+IF(OFFSET('Hygiene Data'!$D$12,0,10*ROW('Hygiene Data'!D38))="","",OFFSET('Hygiene Data'!$D$12,0,10*ROW('Hygiene Data'!D38)))</f>
        <v/>
      </c>
      <c r="DQ44" s="278" t="str">
        <f ca="true">+IF(OFFSET('Hygiene Data'!$D$13,0,10*ROW('Hygiene Data'!D38))="","",OFFSET('Hygiene Data'!$D$13,0,10*ROW('Hygiene Data'!D38)))</f>
        <v/>
      </c>
      <c r="DR44" s="278" t="str">
        <f ca="true">+IF(OFFSET('Hygiene Data'!$E$11,0,10*ROW('Hygiene Data'!E38))="","",OFFSET('Hygiene Data'!$E$11,0,10*ROW('Hygiene Data'!E38)))</f>
        <v/>
      </c>
      <c r="DS44" s="278" t="str">
        <f ca="true">+IF(OFFSET('Hygiene Data'!$E$12,0,10*ROW('Hygiene Data'!E38))="","",OFFSET('Hygiene Data'!$E$12,0,10*ROW('Hygiene Data'!E38)))</f>
        <v/>
      </c>
      <c r="DT44" s="278" t="str">
        <f ca="true">+IF(OFFSET('Hygiene Data'!$E$13,0,10*ROW('Hygiene Data'!E38))="","",OFFSET('Hygiene Data'!$E$13,0,10*ROW('Hygiene Data'!E38)))</f>
        <v/>
      </c>
      <c r="DU44" s="278" t="str">
        <f ca="true">+IF(OFFSET('Hygiene Data'!$F$11,0,10*ROW('Hygiene Data'!F38))="","",OFFSET('Hygiene Data'!$F$11,0,10*ROW('Hygiene Data'!F38)))</f>
        <v/>
      </c>
      <c r="DV44" s="278" t="str">
        <f ca="true">+IF(OFFSET('Hygiene Data'!$F$12,0,10*ROW('Hygiene Data'!F38))="","",OFFSET('Hygiene Data'!$F$12,0,10*ROW('Hygiene Data'!F38)))</f>
        <v/>
      </c>
      <c r="DW44" s="278" t="str">
        <f ca="true">+IF(OFFSET('Hygiene Data'!$F$13,0,10*ROW('Hygiene Data'!F38))="","",OFFSET('Hygiene Data'!$F$13,0,10*ROW('Hygiene Data'!F38)))</f>
        <v/>
      </c>
      <c r="DX44" s="278" t="str">
        <f ca="true">+IF(OFFSET('Hygiene Data'!$G$11,0,10*ROW('Hygiene Data'!G38))="","",OFFSET('Hygiene Data'!$G$11,0,10*ROW('Hygiene Data'!G38)))</f>
        <v/>
      </c>
      <c r="DY44" s="278" t="str">
        <f ca="true">+IF(OFFSET('Hygiene Data'!$G$12,0,10*ROW('Hygiene Data'!G38))="","",OFFSET('Hygiene Data'!$G$12,0,10*ROW('Hygiene Data'!G38)))</f>
        <v/>
      </c>
      <c r="DZ44" s="278" t="str">
        <f ca="true">+IF(OFFSET('Hygiene Data'!$G$13,0,10*ROW('Hygiene Data'!G38))="","",OFFSET('Hygiene Data'!$G$13,0,10*ROW('Hygiene Data'!G38)))</f>
        <v/>
      </c>
      <c r="EA44" s="278" t="str">
        <f ca="true">+IF(OFFSET('Hygiene Data'!$H$11,0,10*ROW('Hygiene Data'!H38))="","",OFFSET('Hygiene Data'!$H$11,0,10*ROW('Hygiene Data'!H38)))</f>
        <v/>
      </c>
      <c r="EB44" s="278" t="str">
        <f ca="true">+IF(OFFSET('Hygiene Data'!$H$12,0,10*ROW('Hygiene Data'!H38))="","",OFFSET('Hygiene Data'!$H$12,0,10*ROW('Hygiene Data'!H38)))</f>
        <v/>
      </c>
      <c r="EC44" s="278" t="str">
        <f ca="true">+IF(OFFSET('Hygiene Data'!$H$13,0,10*ROW('Hygiene Data'!H38))="","",OFFSET('Hygiene Data'!$H$13,0,10*ROW('Hygiene Data'!H38)))</f>
        <v/>
      </c>
      <c r="ED44" s="278" t="str">
        <f ca="true">+IF(OFFSET('Hygiene Data'!$I$11,0,10*ROW('Hygiene Data'!I38))="","",OFFSET('Hygiene Data'!$I$11,0,10*ROW('Hygiene Data'!I38)))</f>
        <v/>
      </c>
      <c r="EE44" s="278" t="str">
        <f ca="true">+IF(OFFSET('Hygiene Data'!$I$12,0,10*ROW('Hygiene Data'!I38))="","",OFFSET('Hygiene Data'!$I$12,0,10*ROW('Hygiene Data'!I38)))</f>
        <v/>
      </c>
      <c r="EF44" s="278"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34" t="str">
        <f t="shared" ca="true" si="0"/>
        <v/>
      </c>
      <c r="D45" s="96"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6"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6"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6"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6"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6"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6"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6"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6"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6"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6"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6"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6"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6"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6"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6"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6"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6"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7"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7"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7"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7"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7"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7"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7"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7"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7"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7"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7"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7"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7"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7"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7"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7"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7"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7"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7"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7"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7"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7"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7"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7"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7"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7"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7"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7"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7"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7"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8"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8"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8"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8"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8"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8"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8"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8"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8"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8"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8"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8"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8"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8"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8"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8"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8"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8"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8"/>
      <c r="BS45" s="278" t="str">
        <f ca="true">+IF(OFFSET('Water Data'!$D$27,0,10*ROW('Water Data'!D39))="","",OFFSET('Water Data'!$D$27,0,10*ROW('Water Data'!D39)))</f>
        <v/>
      </c>
      <c r="BT45" s="278" t="str">
        <f ca="true">+IF(OFFSET('Water Data'!$D$28,0,10*ROW('Water Data'!D39))="","",OFFSET('Water Data'!$D$28,0,10*ROW('Water Data'!D39)))</f>
        <v/>
      </c>
      <c r="BU45" s="278" t="str">
        <f ca="true">+IF(OFFSET('Water Data'!$D$29,0,10*ROW('Water Data'!D39))="","",OFFSET('Water Data'!$D$29,0,10*ROW('Water Data'!D39)))</f>
        <v/>
      </c>
      <c r="BV45" s="278" t="str">
        <f ca="true">+IF(OFFSET('Water Data'!$E$27,0,10*ROW('Water Data'!E39))="","",OFFSET('Water Data'!$E$27,0,10*ROW('Water Data'!E39)))</f>
        <v/>
      </c>
      <c r="BW45" s="278" t="str">
        <f ca="true">+IF(OFFSET('Water Data'!$E$28,0,10*ROW('Water Data'!E39))="","",OFFSET('Water Data'!$E$28,0,10*ROW('Water Data'!E39)))</f>
        <v/>
      </c>
      <c r="BX45" s="278" t="str">
        <f ca="true">+IF(OFFSET('Water Data'!$E$29,0,10*ROW('Water Data'!E39))="","",OFFSET('Water Data'!$E$29,0,10*ROW('Water Data'!E39)))</f>
        <v/>
      </c>
      <c r="BY45" s="278" t="str">
        <f ca="true">+IF(OFFSET('Water Data'!$F$27,0,10*ROW('Water Data'!F39))="","",OFFSET('Water Data'!$F$27,0,10*ROW('Water Data'!F39)))</f>
        <v/>
      </c>
      <c r="BZ45" s="278" t="str">
        <f ca="true">+IF(OFFSET('Water Data'!$F$28,0,10*ROW('Water Data'!F39))="","",OFFSET('Water Data'!$F$28,0,10*ROW('Water Data'!F39)))</f>
        <v/>
      </c>
      <c r="CA45" s="278" t="str">
        <f ca="true">+IF(OFFSET('Water Data'!$F$29,0,10*ROW('Water Data'!F39))="","",OFFSET('Water Data'!$F$29,0,10*ROW('Water Data'!F39)))</f>
        <v/>
      </c>
      <c r="CB45" s="278" t="str">
        <f ca="true">+IF(OFFSET('Water Data'!$G$27,0,10*ROW('Water Data'!G39))="","",OFFSET('Water Data'!$G$27,0,10*ROW('Water Data'!G39)))</f>
        <v/>
      </c>
      <c r="CC45" s="278" t="str">
        <f ca="true">+IF(OFFSET('Water Data'!$G$28,0,10*ROW('Water Data'!G39))="","",OFFSET('Water Data'!$G$28,0,10*ROW('Water Data'!G39)))</f>
        <v/>
      </c>
      <c r="CD45" s="278" t="str">
        <f ca="true">+IF(OFFSET('Water Data'!$G$29,0,10*ROW('Water Data'!G39))="","",OFFSET('Water Data'!$G$29,0,10*ROW('Water Data'!G39)))</f>
        <v/>
      </c>
      <c r="CE45" s="278" t="str">
        <f ca="true">+IF(OFFSET('Water Data'!$H$27,0,10*ROW('Water Data'!H39))="","",OFFSET('Water Data'!$H$27,0,10*ROW('Water Data'!H39)))</f>
        <v/>
      </c>
      <c r="CF45" s="278" t="str">
        <f ca="true">+IF(OFFSET('Water Data'!$H$28,0,10*ROW('Water Data'!H39))="","",OFFSET('Water Data'!$H$28,0,10*ROW('Water Data'!H39)))</f>
        <v/>
      </c>
      <c r="CG45" s="278" t="str">
        <f ca="true">+IF(OFFSET('Water Data'!$H$29,0,10*ROW('Water Data'!H39))="","",OFFSET('Water Data'!$H$29,0,10*ROW('Water Data'!H39)))</f>
        <v/>
      </c>
      <c r="CH45" s="278" t="str">
        <f ca="true">+IF(OFFSET('Water Data'!$I$27,0,10*ROW('Water Data'!I39))="","",OFFSET('Water Data'!$I$27,0,10*ROW('Water Data'!I39)))</f>
        <v/>
      </c>
      <c r="CI45" s="278" t="str">
        <f ca="true">+IF(OFFSET('Water Data'!$I$28,0,10*ROW('Water Data'!I39))="","",OFFSET('Water Data'!$I$28,0,10*ROW('Water Data'!I39)))</f>
        <v/>
      </c>
      <c r="CJ45" s="278" t="str">
        <f ca="true">+IF(OFFSET('Water Data'!$I$29,0,10*ROW('Water Data'!I39))="","",OFFSET('Water Data'!$I$29,0,10*ROW('Water Data'!I39)))</f>
        <v/>
      </c>
      <c r="CK45" s="278" t="str">
        <f ca="true">+IF(OFFSET('Sanitation Data'!$D$28,0,10*ROW('Sanitation Data'!D39))="","",OFFSET('Sanitation Data'!$D$28,0,10*ROW('Sanitation Data'!D39)))</f>
        <v/>
      </c>
      <c r="CL45" s="278" t="str">
        <f ca="true">+IF(OFFSET('Sanitation Data'!$D$29,0,10*ROW('Sanitation Data'!D39))="","",OFFSET('Sanitation Data'!$D$29,0,10*ROW('Sanitation Data'!D39)))</f>
        <v/>
      </c>
      <c r="CM45" s="278" t="str">
        <f ca="true">+IF(OFFSET('Sanitation Data'!$D$30,0,10*ROW('Sanitation Data'!D39))="","",OFFSET('Sanitation Data'!$D$30,0,10*ROW('Sanitation Data'!D39)))</f>
        <v/>
      </c>
      <c r="CN45" s="278" t="str">
        <f ca="true">+IF(OFFSET('Sanitation Data'!$D$31,0,10*ROW('Sanitation Data'!D39))="","",OFFSET('Sanitation Data'!$D$31,0,10*ROW('Sanitation Data'!D39)))</f>
        <v/>
      </c>
      <c r="CO45" s="278" t="str">
        <f ca="true">+IF(OFFSET('Sanitation Data'!$D$32,0,10*ROW('Sanitation Data'!D39))="","",OFFSET('Sanitation Data'!$D$32,0,10*ROW('Sanitation Data'!D39)))</f>
        <v/>
      </c>
      <c r="CP45" s="278" t="str">
        <f ca="true">+IF(OFFSET('Sanitation Data'!$E$28,0,10*ROW('Sanitation Data'!E39))="","",OFFSET('Sanitation Data'!$E$28,0,10*ROW('Sanitation Data'!E39)))</f>
        <v/>
      </c>
      <c r="CQ45" s="278" t="str">
        <f ca="true">+IF(OFFSET('Sanitation Data'!$E$29,0,10*ROW('Sanitation Data'!E39))="","",OFFSET('Sanitation Data'!$E$29,0,10*ROW('Sanitation Data'!E39)))</f>
        <v/>
      </c>
      <c r="CR45" s="278" t="str">
        <f ca="true">+IF(OFFSET('Sanitation Data'!$E$30,0,10*ROW('Sanitation Data'!E39))="","",OFFSET('Sanitation Data'!$E$30,0,10*ROW('Sanitation Data'!E39)))</f>
        <v/>
      </c>
      <c r="CS45" s="278" t="str">
        <f ca="true">+IF(OFFSET('Sanitation Data'!$E$31,0,10*ROW('Sanitation Data'!E39))="","",OFFSET('Sanitation Data'!$E$31,0,10*ROW('Sanitation Data'!E39)))</f>
        <v/>
      </c>
      <c r="CT45" s="278" t="str">
        <f ca="true">+IF(OFFSET('Sanitation Data'!$E$32,0,10*ROW('Sanitation Data'!E39))="","",OFFSET('Sanitation Data'!$E$32,0,10*ROW('Sanitation Data'!E39)))</f>
        <v/>
      </c>
      <c r="CU45" s="278" t="str">
        <f ca="true">+IF(OFFSET('Sanitation Data'!$F$28,0,10*ROW('Sanitation Data'!F39))="","",OFFSET('Sanitation Data'!$F$28,0,10*ROW('Sanitation Data'!F39)))</f>
        <v/>
      </c>
      <c r="CV45" s="278" t="str">
        <f ca="true">+IF(OFFSET('Sanitation Data'!$F$29,0,10*ROW('Sanitation Data'!F39))="","",OFFSET('Sanitation Data'!$F$29,0,10*ROW('Sanitation Data'!F39)))</f>
        <v/>
      </c>
      <c r="CW45" s="278" t="str">
        <f ca="true">+IF(OFFSET('Sanitation Data'!$F$30,0,10*ROW('Sanitation Data'!F39))="","",OFFSET('Sanitation Data'!$F$30,0,10*ROW('Sanitation Data'!F39)))</f>
        <v/>
      </c>
      <c r="CX45" s="278" t="str">
        <f ca="true">+IF(OFFSET('Sanitation Data'!$F$31,0,10*ROW('Sanitation Data'!F39))="","",OFFSET('Sanitation Data'!$F$31,0,10*ROW('Sanitation Data'!F39)))</f>
        <v/>
      </c>
      <c r="CY45" s="278" t="str">
        <f ca="true">+IF(OFFSET('Sanitation Data'!$F$32,0,10*ROW('Sanitation Data'!F39))="","",OFFSET('Sanitation Data'!$F$32,0,10*ROW('Sanitation Data'!F39)))</f>
        <v/>
      </c>
      <c r="CZ45" s="278" t="str">
        <f ca="true">+IF(OFFSET('Sanitation Data'!$G$28,0,10*ROW('Sanitation Data'!G39))="","",OFFSET('Sanitation Data'!$G$28,0,10*ROW('Sanitation Data'!G39)))</f>
        <v/>
      </c>
      <c r="DA45" s="278" t="str">
        <f ca="true">+IF(OFFSET('Sanitation Data'!$G$29,0,10*ROW('Sanitation Data'!G39))="","",OFFSET('Sanitation Data'!$G$29,0,10*ROW('Sanitation Data'!G39)))</f>
        <v/>
      </c>
      <c r="DB45" s="278" t="str">
        <f ca="true">+IF(OFFSET('Sanitation Data'!$G$30,0,10*ROW('Sanitation Data'!G39))="","",OFFSET('Sanitation Data'!$G$30,0,10*ROW('Sanitation Data'!G39)))</f>
        <v/>
      </c>
      <c r="DC45" s="278" t="str">
        <f ca="true">+IF(OFFSET('Sanitation Data'!$G$31,0,10*ROW('Sanitation Data'!G39))="","",OFFSET('Sanitation Data'!$G$31,0,10*ROW('Sanitation Data'!G39)))</f>
        <v/>
      </c>
      <c r="DD45" s="278" t="str">
        <f ca="true">+IF(OFFSET('Sanitation Data'!$G$32,0,10*ROW('Sanitation Data'!G39))="","",OFFSET('Sanitation Data'!$G$32,0,10*ROW('Sanitation Data'!G39)))</f>
        <v/>
      </c>
      <c r="DE45" s="278" t="str">
        <f ca="true">+IF(OFFSET('Sanitation Data'!$H$28,0,10*ROW('Sanitation Data'!H39))="","",OFFSET('Sanitation Data'!$H$28,0,10*ROW('Sanitation Data'!H39)))</f>
        <v/>
      </c>
      <c r="DF45" s="278" t="str">
        <f ca="true">+IF(OFFSET('Sanitation Data'!$H$29,0,10*ROW('Sanitation Data'!H39))="","",OFFSET('Sanitation Data'!$H$29,0,10*ROW('Sanitation Data'!H39)))</f>
        <v/>
      </c>
      <c r="DG45" s="278" t="str">
        <f ca="true">+IF(OFFSET('Sanitation Data'!$H$30,0,10*ROW('Sanitation Data'!H39))="","",OFFSET('Sanitation Data'!$H$30,0,10*ROW('Sanitation Data'!H39)))</f>
        <v/>
      </c>
      <c r="DH45" s="278" t="str">
        <f ca="true">+IF(OFFSET('Sanitation Data'!$H$31,0,10*ROW('Sanitation Data'!H39))="","",OFFSET('Sanitation Data'!$H$31,0,10*ROW('Sanitation Data'!H39)))</f>
        <v/>
      </c>
      <c r="DI45" s="278" t="str">
        <f ca="true">+IF(OFFSET('Sanitation Data'!$H$32,0,10*ROW('Sanitation Data'!H39))="","",OFFSET('Sanitation Data'!$H$32,0,10*ROW('Sanitation Data'!H39)))</f>
        <v/>
      </c>
      <c r="DJ45" s="278" t="str">
        <f ca="true">+IF(OFFSET('Sanitation Data'!$I$28,0,10*ROW('Sanitation Data'!I39))="","",OFFSET('Sanitation Data'!$I$28,0,10*ROW('Sanitation Data'!I39)))</f>
        <v/>
      </c>
      <c r="DK45" s="278" t="str">
        <f ca="true">+IF(OFFSET('Sanitation Data'!$I$29,0,10*ROW('Sanitation Data'!I39))="","",OFFSET('Sanitation Data'!$I$29,0,10*ROW('Sanitation Data'!I39)))</f>
        <v/>
      </c>
      <c r="DL45" s="278" t="str">
        <f ca="true">+IF(OFFSET('Sanitation Data'!$I$30,0,10*ROW('Sanitation Data'!I39))="","",OFFSET('Sanitation Data'!$I$30,0,10*ROW('Sanitation Data'!I39)))</f>
        <v/>
      </c>
      <c r="DM45" s="278" t="str">
        <f ca="true">+IF(OFFSET('Sanitation Data'!$I$31,0,10*ROW('Sanitation Data'!I39))="","",OFFSET('Sanitation Data'!$I$31,0,10*ROW('Sanitation Data'!I39)))</f>
        <v/>
      </c>
      <c r="DN45" s="278" t="str">
        <f ca="true">+IF(OFFSET('Sanitation Data'!$I$32,0,10*ROW('Sanitation Data'!I39))="","",OFFSET('Sanitation Data'!$I$32,0,10*ROW('Sanitation Data'!I39)))</f>
        <v/>
      </c>
      <c r="DO45" s="278" t="str">
        <f ca="true">+IF(OFFSET('Hygiene Data'!$D$11,0,10*ROW('Hygiene Data'!D39))="","",OFFSET('Hygiene Data'!$D$11,0,10*ROW('Hygiene Data'!D39)))</f>
        <v/>
      </c>
      <c r="DP45" s="278" t="str">
        <f ca="true">+IF(OFFSET('Hygiene Data'!$D$12,0,10*ROW('Hygiene Data'!D39))="","",OFFSET('Hygiene Data'!$D$12,0,10*ROW('Hygiene Data'!D39)))</f>
        <v/>
      </c>
      <c r="DQ45" s="278" t="str">
        <f ca="true">+IF(OFFSET('Hygiene Data'!$D$13,0,10*ROW('Hygiene Data'!D39))="","",OFFSET('Hygiene Data'!$D$13,0,10*ROW('Hygiene Data'!D39)))</f>
        <v/>
      </c>
      <c r="DR45" s="278" t="str">
        <f ca="true">+IF(OFFSET('Hygiene Data'!$E$11,0,10*ROW('Hygiene Data'!E39))="","",OFFSET('Hygiene Data'!$E$11,0,10*ROW('Hygiene Data'!E39)))</f>
        <v/>
      </c>
      <c r="DS45" s="278" t="str">
        <f ca="true">+IF(OFFSET('Hygiene Data'!$E$12,0,10*ROW('Hygiene Data'!E39))="","",OFFSET('Hygiene Data'!$E$12,0,10*ROW('Hygiene Data'!E39)))</f>
        <v/>
      </c>
      <c r="DT45" s="278" t="str">
        <f ca="true">+IF(OFFSET('Hygiene Data'!$E$13,0,10*ROW('Hygiene Data'!E39))="","",OFFSET('Hygiene Data'!$E$13,0,10*ROW('Hygiene Data'!E39)))</f>
        <v/>
      </c>
      <c r="DU45" s="278" t="str">
        <f ca="true">+IF(OFFSET('Hygiene Data'!$F$11,0,10*ROW('Hygiene Data'!F39))="","",OFFSET('Hygiene Data'!$F$11,0,10*ROW('Hygiene Data'!F39)))</f>
        <v/>
      </c>
      <c r="DV45" s="278" t="str">
        <f ca="true">+IF(OFFSET('Hygiene Data'!$F$12,0,10*ROW('Hygiene Data'!F39))="","",OFFSET('Hygiene Data'!$F$12,0,10*ROW('Hygiene Data'!F39)))</f>
        <v/>
      </c>
      <c r="DW45" s="278" t="str">
        <f ca="true">+IF(OFFSET('Hygiene Data'!$F$13,0,10*ROW('Hygiene Data'!F39))="","",OFFSET('Hygiene Data'!$F$13,0,10*ROW('Hygiene Data'!F39)))</f>
        <v/>
      </c>
      <c r="DX45" s="278" t="str">
        <f ca="true">+IF(OFFSET('Hygiene Data'!$G$11,0,10*ROW('Hygiene Data'!G39))="","",OFFSET('Hygiene Data'!$G$11,0,10*ROW('Hygiene Data'!G39)))</f>
        <v/>
      </c>
      <c r="DY45" s="278" t="str">
        <f ca="true">+IF(OFFSET('Hygiene Data'!$G$12,0,10*ROW('Hygiene Data'!G39))="","",OFFSET('Hygiene Data'!$G$12,0,10*ROW('Hygiene Data'!G39)))</f>
        <v/>
      </c>
      <c r="DZ45" s="278" t="str">
        <f ca="true">+IF(OFFSET('Hygiene Data'!$G$13,0,10*ROW('Hygiene Data'!G39))="","",OFFSET('Hygiene Data'!$G$13,0,10*ROW('Hygiene Data'!G39)))</f>
        <v/>
      </c>
      <c r="EA45" s="278" t="str">
        <f ca="true">+IF(OFFSET('Hygiene Data'!$H$11,0,10*ROW('Hygiene Data'!H39))="","",OFFSET('Hygiene Data'!$H$11,0,10*ROW('Hygiene Data'!H39)))</f>
        <v/>
      </c>
      <c r="EB45" s="278" t="str">
        <f ca="true">+IF(OFFSET('Hygiene Data'!$H$12,0,10*ROW('Hygiene Data'!H39))="","",OFFSET('Hygiene Data'!$H$12,0,10*ROW('Hygiene Data'!H39)))</f>
        <v/>
      </c>
      <c r="EC45" s="278" t="str">
        <f ca="true">+IF(OFFSET('Hygiene Data'!$H$13,0,10*ROW('Hygiene Data'!H39))="","",OFFSET('Hygiene Data'!$H$13,0,10*ROW('Hygiene Data'!H39)))</f>
        <v/>
      </c>
      <c r="ED45" s="278" t="str">
        <f ca="true">+IF(OFFSET('Hygiene Data'!$I$11,0,10*ROW('Hygiene Data'!I39))="","",OFFSET('Hygiene Data'!$I$11,0,10*ROW('Hygiene Data'!I39)))</f>
        <v/>
      </c>
      <c r="EE45" s="278" t="str">
        <f ca="true">+IF(OFFSET('Hygiene Data'!$I$12,0,10*ROW('Hygiene Data'!I39))="","",OFFSET('Hygiene Data'!$I$12,0,10*ROW('Hygiene Data'!I39)))</f>
        <v/>
      </c>
      <c r="EF45" s="278"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34" t="str">
        <f t="shared" ca="true" si="0"/>
        <v/>
      </c>
      <c r="D46" s="96"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6"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6"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6"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6"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6"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6"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6"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6"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6"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6"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6"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6"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6"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6"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6"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6"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6"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7"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7"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7"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7"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7"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7"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7"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7"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7"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7"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7"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7"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7"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7"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7"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7"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7"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7"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7"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7"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7"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7"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7"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7"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7"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7"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7"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7"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7"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7"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8"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8"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8"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8"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8"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8"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8"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8"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8"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8"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8"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8"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8"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8"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8"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8"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8"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8"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8"/>
      <c r="BS46" s="278" t="str">
        <f ca="true">+IF(OFFSET('Water Data'!$D$27,0,10*ROW('Water Data'!D40))="","",OFFSET('Water Data'!$D$27,0,10*ROW('Water Data'!D40)))</f>
        <v/>
      </c>
      <c r="BT46" s="278" t="str">
        <f ca="true">+IF(OFFSET('Water Data'!$D$28,0,10*ROW('Water Data'!D40))="","",OFFSET('Water Data'!$D$28,0,10*ROW('Water Data'!D40)))</f>
        <v/>
      </c>
      <c r="BU46" s="278" t="str">
        <f ca="true">+IF(OFFSET('Water Data'!$D$29,0,10*ROW('Water Data'!D40))="","",OFFSET('Water Data'!$D$29,0,10*ROW('Water Data'!D40)))</f>
        <v/>
      </c>
      <c r="BV46" s="278" t="str">
        <f ca="true">+IF(OFFSET('Water Data'!$E$27,0,10*ROW('Water Data'!E40))="","",OFFSET('Water Data'!$E$27,0,10*ROW('Water Data'!E40)))</f>
        <v/>
      </c>
      <c r="BW46" s="278" t="str">
        <f ca="true">+IF(OFFSET('Water Data'!$E$28,0,10*ROW('Water Data'!E40))="","",OFFSET('Water Data'!$E$28,0,10*ROW('Water Data'!E40)))</f>
        <v/>
      </c>
      <c r="BX46" s="278" t="str">
        <f ca="true">+IF(OFFSET('Water Data'!$E$29,0,10*ROW('Water Data'!E40))="","",OFFSET('Water Data'!$E$29,0,10*ROW('Water Data'!E40)))</f>
        <v/>
      </c>
      <c r="BY46" s="278" t="str">
        <f ca="true">+IF(OFFSET('Water Data'!$F$27,0,10*ROW('Water Data'!F40))="","",OFFSET('Water Data'!$F$27,0,10*ROW('Water Data'!F40)))</f>
        <v/>
      </c>
      <c r="BZ46" s="278" t="str">
        <f ca="true">+IF(OFFSET('Water Data'!$F$28,0,10*ROW('Water Data'!F40))="","",OFFSET('Water Data'!$F$28,0,10*ROW('Water Data'!F40)))</f>
        <v/>
      </c>
      <c r="CA46" s="278" t="str">
        <f ca="true">+IF(OFFSET('Water Data'!$F$29,0,10*ROW('Water Data'!F40))="","",OFFSET('Water Data'!$F$29,0,10*ROW('Water Data'!F40)))</f>
        <v/>
      </c>
      <c r="CB46" s="278" t="str">
        <f ca="true">+IF(OFFSET('Water Data'!$G$27,0,10*ROW('Water Data'!G40))="","",OFFSET('Water Data'!$G$27,0,10*ROW('Water Data'!G40)))</f>
        <v/>
      </c>
      <c r="CC46" s="278" t="str">
        <f ca="true">+IF(OFFSET('Water Data'!$G$28,0,10*ROW('Water Data'!G40))="","",OFFSET('Water Data'!$G$28,0,10*ROW('Water Data'!G40)))</f>
        <v/>
      </c>
      <c r="CD46" s="278" t="str">
        <f ca="true">+IF(OFFSET('Water Data'!$G$29,0,10*ROW('Water Data'!G40))="","",OFFSET('Water Data'!$G$29,0,10*ROW('Water Data'!G40)))</f>
        <v/>
      </c>
      <c r="CE46" s="278" t="str">
        <f ca="true">+IF(OFFSET('Water Data'!$H$27,0,10*ROW('Water Data'!H40))="","",OFFSET('Water Data'!$H$27,0,10*ROW('Water Data'!H40)))</f>
        <v/>
      </c>
      <c r="CF46" s="278" t="str">
        <f ca="true">+IF(OFFSET('Water Data'!$H$28,0,10*ROW('Water Data'!H40))="","",OFFSET('Water Data'!$H$28,0,10*ROW('Water Data'!H40)))</f>
        <v/>
      </c>
      <c r="CG46" s="278" t="str">
        <f ca="true">+IF(OFFSET('Water Data'!$H$29,0,10*ROW('Water Data'!H40))="","",OFFSET('Water Data'!$H$29,0,10*ROW('Water Data'!H40)))</f>
        <v/>
      </c>
      <c r="CH46" s="278" t="str">
        <f ca="true">+IF(OFFSET('Water Data'!$I$27,0,10*ROW('Water Data'!I40))="","",OFFSET('Water Data'!$I$27,0,10*ROW('Water Data'!I40)))</f>
        <v/>
      </c>
      <c r="CI46" s="278" t="str">
        <f ca="true">+IF(OFFSET('Water Data'!$I$28,0,10*ROW('Water Data'!I40))="","",OFFSET('Water Data'!$I$28,0,10*ROW('Water Data'!I40)))</f>
        <v/>
      </c>
      <c r="CJ46" s="278" t="str">
        <f ca="true">+IF(OFFSET('Water Data'!$I$29,0,10*ROW('Water Data'!I40))="","",OFFSET('Water Data'!$I$29,0,10*ROW('Water Data'!I40)))</f>
        <v/>
      </c>
      <c r="CK46" s="278" t="str">
        <f ca="true">+IF(OFFSET('Sanitation Data'!$D$28,0,10*ROW('Sanitation Data'!D40))="","",OFFSET('Sanitation Data'!$D$28,0,10*ROW('Sanitation Data'!D40)))</f>
        <v/>
      </c>
      <c r="CL46" s="278" t="str">
        <f ca="true">+IF(OFFSET('Sanitation Data'!$D$29,0,10*ROW('Sanitation Data'!D40))="","",OFFSET('Sanitation Data'!$D$29,0,10*ROW('Sanitation Data'!D40)))</f>
        <v/>
      </c>
      <c r="CM46" s="278" t="str">
        <f ca="true">+IF(OFFSET('Sanitation Data'!$D$30,0,10*ROW('Sanitation Data'!D40))="","",OFFSET('Sanitation Data'!$D$30,0,10*ROW('Sanitation Data'!D40)))</f>
        <v/>
      </c>
      <c r="CN46" s="278" t="str">
        <f ca="true">+IF(OFFSET('Sanitation Data'!$D$31,0,10*ROW('Sanitation Data'!D40))="","",OFFSET('Sanitation Data'!$D$31,0,10*ROW('Sanitation Data'!D40)))</f>
        <v/>
      </c>
      <c r="CO46" s="278" t="str">
        <f ca="true">+IF(OFFSET('Sanitation Data'!$D$32,0,10*ROW('Sanitation Data'!D40))="","",OFFSET('Sanitation Data'!$D$32,0,10*ROW('Sanitation Data'!D40)))</f>
        <v/>
      </c>
      <c r="CP46" s="278" t="str">
        <f ca="true">+IF(OFFSET('Sanitation Data'!$E$28,0,10*ROW('Sanitation Data'!E40))="","",OFFSET('Sanitation Data'!$E$28,0,10*ROW('Sanitation Data'!E40)))</f>
        <v/>
      </c>
      <c r="CQ46" s="278" t="str">
        <f ca="true">+IF(OFFSET('Sanitation Data'!$E$29,0,10*ROW('Sanitation Data'!E40))="","",OFFSET('Sanitation Data'!$E$29,0,10*ROW('Sanitation Data'!E40)))</f>
        <v/>
      </c>
      <c r="CR46" s="278" t="str">
        <f ca="true">+IF(OFFSET('Sanitation Data'!$E$30,0,10*ROW('Sanitation Data'!E40))="","",OFFSET('Sanitation Data'!$E$30,0,10*ROW('Sanitation Data'!E40)))</f>
        <v/>
      </c>
      <c r="CS46" s="278" t="str">
        <f ca="true">+IF(OFFSET('Sanitation Data'!$E$31,0,10*ROW('Sanitation Data'!E40))="","",OFFSET('Sanitation Data'!$E$31,0,10*ROW('Sanitation Data'!E40)))</f>
        <v/>
      </c>
      <c r="CT46" s="278" t="str">
        <f ca="true">+IF(OFFSET('Sanitation Data'!$E$32,0,10*ROW('Sanitation Data'!E40))="","",OFFSET('Sanitation Data'!$E$32,0,10*ROW('Sanitation Data'!E40)))</f>
        <v/>
      </c>
      <c r="CU46" s="278" t="str">
        <f ca="true">+IF(OFFSET('Sanitation Data'!$F$28,0,10*ROW('Sanitation Data'!F40))="","",OFFSET('Sanitation Data'!$F$28,0,10*ROW('Sanitation Data'!F40)))</f>
        <v/>
      </c>
      <c r="CV46" s="278" t="str">
        <f ca="true">+IF(OFFSET('Sanitation Data'!$F$29,0,10*ROW('Sanitation Data'!F40))="","",OFFSET('Sanitation Data'!$F$29,0,10*ROW('Sanitation Data'!F40)))</f>
        <v/>
      </c>
      <c r="CW46" s="278" t="str">
        <f ca="true">+IF(OFFSET('Sanitation Data'!$F$30,0,10*ROW('Sanitation Data'!F40))="","",OFFSET('Sanitation Data'!$F$30,0,10*ROW('Sanitation Data'!F40)))</f>
        <v/>
      </c>
      <c r="CX46" s="278" t="str">
        <f ca="true">+IF(OFFSET('Sanitation Data'!$F$31,0,10*ROW('Sanitation Data'!F40))="","",OFFSET('Sanitation Data'!$F$31,0,10*ROW('Sanitation Data'!F40)))</f>
        <v/>
      </c>
      <c r="CY46" s="278" t="str">
        <f ca="true">+IF(OFFSET('Sanitation Data'!$F$32,0,10*ROW('Sanitation Data'!F40))="","",OFFSET('Sanitation Data'!$F$32,0,10*ROW('Sanitation Data'!F40)))</f>
        <v/>
      </c>
      <c r="CZ46" s="278" t="str">
        <f ca="true">+IF(OFFSET('Sanitation Data'!$G$28,0,10*ROW('Sanitation Data'!G40))="","",OFFSET('Sanitation Data'!$G$28,0,10*ROW('Sanitation Data'!G40)))</f>
        <v/>
      </c>
      <c r="DA46" s="278" t="str">
        <f ca="true">+IF(OFFSET('Sanitation Data'!$G$29,0,10*ROW('Sanitation Data'!G40))="","",OFFSET('Sanitation Data'!$G$29,0,10*ROW('Sanitation Data'!G40)))</f>
        <v/>
      </c>
      <c r="DB46" s="278" t="str">
        <f ca="true">+IF(OFFSET('Sanitation Data'!$G$30,0,10*ROW('Sanitation Data'!G40))="","",OFFSET('Sanitation Data'!$G$30,0,10*ROW('Sanitation Data'!G40)))</f>
        <v/>
      </c>
      <c r="DC46" s="278" t="str">
        <f ca="true">+IF(OFFSET('Sanitation Data'!$G$31,0,10*ROW('Sanitation Data'!G40))="","",OFFSET('Sanitation Data'!$G$31,0,10*ROW('Sanitation Data'!G40)))</f>
        <v/>
      </c>
      <c r="DD46" s="278" t="str">
        <f ca="true">+IF(OFFSET('Sanitation Data'!$G$32,0,10*ROW('Sanitation Data'!G40))="","",OFFSET('Sanitation Data'!$G$32,0,10*ROW('Sanitation Data'!G40)))</f>
        <v/>
      </c>
      <c r="DE46" s="278" t="str">
        <f ca="true">+IF(OFFSET('Sanitation Data'!$H$28,0,10*ROW('Sanitation Data'!H40))="","",OFFSET('Sanitation Data'!$H$28,0,10*ROW('Sanitation Data'!H40)))</f>
        <v/>
      </c>
      <c r="DF46" s="278" t="str">
        <f ca="true">+IF(OFFSET('Sanitation Data'!$H$29,0,10*ROW('Sanitation Data'!H40))="","",OFFSET('Sanitation Data'!$H$29,0,10*ROW('Sanitation Data'!H40)))</f>
        <v/>
      </c>
      <c r="DG46" s="278" t="str">
        <f ca="true">+IF(OFFSET('Sanitation Data'!$H$30,0,10*ROW('Sanitation Data'!H40))="","",OFFSET('Sanitation Data'!$H$30,0,10*ROW('Sanitation Data'!H40)))</f>
        <v/>
      </c>
      <c r="DH46" s="278" t="str">
        <f ca="true">+IF(OFFSET('Sanitation Data'!$H$31,0,10*ROW('Sanitation Data'!H40))="","",OFFSET('Sanitation Data'!$H$31,0,10*ROW('Sanitation Data'!H40)))</f>
        <v/>
      </c>
      <c r="DI46" s="278" t="str">
        <f ca="true">+IF(OFFSET('Sanitation Data'!$H$32,0,10*ROW('Sanitation Data'!H40))="","",OFFSET('Sanitation Data'!$H$32,0,10*ROW('Sanitation Data'!H40)))</f>
        <v/>
      </c>
      <c r="DJ46" s="278" t="str">
        <f ca="true">+IF(OFFSET('Sanitation Data'!$I$28,0,10*ROW('Sanitation Data'!I40))="","",OFFSET('Sanitation Data'!$I$28,0,10*ROW('Sanitation Data'!I40)))</f>
        <v/>
      </c>
      <c r="DK46" s="278" t="str">
        <f ca="true">+IF(OFFSET('Sanitation Data'!$I$29,0,10*ROW('Sanitation Data'!I40))="","",OFFSET('Sanitation Data'!$I$29,0,10*ROW('Sanitation Data'!I40)))</f>
        <v/>
      </c>
      <c r="DL46" s="278" t="str">
        <f ca="true">+IF(OFFSET('Sanitation Data'!$I$30,0,10*ROW('Sanitation Data'!I40))="","",OFFSET('Sanitation Data'!$I$30,0,10*ROW('Sanitation Data'!I40)))</f>
        <v/>
      </c>
      <c r="DM46" s="278" t="str">
        <f ca="true">+IF(OFFSET('Sanitation Data'!$I$31,0,10*ROW('Sanitation Data'!I40))="","",OFFSET('Sanitation Data'!$I$31,0,10*ROW('Sanitation Data'!I40)))</f>
        <v/>
      </c>
      <c r="DN46" s="278" t="str">
        <f ca="true">+IF(OFFSET('Sanitation Data'!$I$32,0,10*ROW('Sanitation Data'!I40))="","",OFFSET('Sanitation Data'!$I$32,0,10*ROW('Sanitation Data'!I40)))</f>
        <v/>
      </c>
      <c r="DO46" s="278" t="str">
        <f ca="true">+IF(OFFSET('Hygiene Data'!$D$11,0,10*ROW('Hygiene Data'!D40))="","",OFFSET('Hygiene Data'!$D$11,0,10*ROW('Hygiene Data'!D40)))</f>
        <v/>
      </c>
      <c r="DP46" s="278" t="str">
        <f ca="true">+IF(OFFSET('Hygiene Data'!$D$12,0,10*ROW('Hygiene Data'!D40))="","",OFFSET('Hygiene Data'!$D$12,0,10*ROW('Hygiene Data'!D40)))</f>
        <v/>
      </c>
      <c r="DQ46" s="278" t="str">
        <f ca="true">+IF(OFFSET('Hygiene Data'!$D$13,0,10*ROW('Hygiene Data'!D40))="","",OFFSET('Hygiene Data'!$D$13,0,10*ROW('Hygiene Data'!D40)))</f>
        <v/>
      </c>
      <c r="DR46" s="278" t="str">
        <f ca="true">+IF(OFFSET('Hygiene Data'!$E$11,0,10*ROW('Hygiene Data'!E40))="","",OFFSET('Hygiene Data'!$E$11,0,10*ROW('Hygiene Data'!E40)))</f>
        <v/>
      </c>
      <c r="DS46" s="278" t="str">
        <f ca="true">+IF(OFFSET('Hygiene Data'!$E$12,0,10*ROW('Hygiene Data'!E40))="","",OFFSET('Hygiene Data'!$E$12,0,10*ROW('Hygiene Data'!E40)))</f>
        <v/>
      </c>
      <c r="DT46" s="278" t="str">
        <f ca="true">+IF(OFFSET('Hygiene Data'!$E$13,0,10*ROW('Hygiene Data'!E40))="","",OFFSET('Hygiene Data'!$E$13,0,10*ROW('Hygiene Data'!E40)))</f>
        <v/>
      </c>
      <c r="DU46" s="278" t="str">
        <f ca="true">+IF(OFFSET('Hygiene Data'!$F$11,0,10*ROW('Hygiene Data'!F40))="","",OFFSET('Hygiene Data'!$F$11,0,10*ROW('Hygiene Data'!F40)))</f>
        <v/>
      </c>
      <c r="DV46" s="278" t="str">
        <f ca="true">+IF(OFFSET('Hygiene Data'!$F$12,0,10*ROW('Hygiene Data'!F40))="","",OFFSET('Hygiene Data'!$F$12,0,10*ROW('Hygiene Data'!F40)))</f>
        <v/>
      </c>
      <c r="DW46" s="278" t="str">
        <f ca="true">+IF(OFFSET('Hygiene Data'!$F$13,0,10*ROW('Hygiene Data'!F40))="","",OFFSET('Hygiene Data'!$F$13,0,10*ROW('Hygiene Data'!F40)))</f>
        <v/>
      </c>
      <c r="DX46" s="278" t="str">
        <f ca="true">+IF(OFFSET('Hygiene Data'!$G$11,0,10*ROW('Hygiene Data'!G40))="","",OFFSET('Hygiene Data'!$G$11,0,10*ROW('Hygiene Data'!G40)))</f>
        <v/>
      </c>
      <c r="DY46" s="278" t="str">
        <f ca="true">+IF(OFFSET('Hygiene Data'!$G$12,0,10*ROW('Hygiene Data'!G40))="","",OFFSET('Hygiene Data'!$G$12,0,10*ROW('Hygiene Data'!G40)))</f>
        <v/>
      </c>
      <c r="DZ46" s="278" t="str">
        <f ca="true">+IF(OFFSET('Hygiene Data'!$G$13,0,10*ROW('Hygiene Data'!G40))="","",OFFSET('Hygiene Data'!$G$13,0,10*ROW('Hygiene Data'!G40)))</f>
        <v/>
      </c>
      <c r="EA46" s="278" t="str">
        <f ca="true">+IF(OFFSET('Hygiene Data'!$H$11,0,10*ROW('Hygiene Data'!H40))="","",OFFSET('Hygiene Data'!$H$11,0,10*ROW('Hygiene Data'!H40)))</f>
        <v/>
      </c>
      <c r="EB46" s="278" t="str">
        <f ca="true">+IF(OFFSET('Hygiene Data'!$H$12,0,10*ROW('Hygiene Data'!H40))="","",OFFSET('Hygiene Data'!$H$12,0,10*ROW('Hygiene Data'!H40)))</f>
        <v/>
      </c>
      <c r="EC46" s="278" t="str">
        <f ca="true">+IF(OFFSET('Hygiene Data'!$H$13,0,10*ROW('Hygiene Data'!H40))="","",OFFSET('Hygiene Data'!$H$13,0,10*ROW('Hygiene Data'!H40)))</f>
        <v/>
      </c>
      <c r="ED46" s="278" t="str">
        <f ca="true">+IF(OFFSET('Hygiene Data'!$I$11,0,10*ROW('Hygiene Data'!I40))="","",OFFSET('Hygiene Data'!$I$11,0,10*ROW('Hygiene Data'!I40)))</f>
        <v/>
      </c>
      <c r="EE46" s="278" t="str">
        <f ca="true">+IF(OFFSET('Hygiene Data'!$I$12,0,10*ROW('Hygiene Data'!I40))="","",OFFSET('Hygiene Data'!$I$12,0,10*ROW('Hygiene Data'!I40)))</f>
        <v/>
      </c>
      <c r="EF46" s="278"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34" t="str">
        <f t="shared" ca="true" si="0"/>
        <v/>
      </c>
      <c r="D47" s="96"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6"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6"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6"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6"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6"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6"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6"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6"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6"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6"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6"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6"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6"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6"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6"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6"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6"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7"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7"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7"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7"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7"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7"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7"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7"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7"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7"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7"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7"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7"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7"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7"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7"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7"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7"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7"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7"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7"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7"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7"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7"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7"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7"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7"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7"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7"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7"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8"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8"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8"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8"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8"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8"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8"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8"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8"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8"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8"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8"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8"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8"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8"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8"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8"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8"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8"/>
      <c r="BS47" s="278" t="str">
        <f ca="true">+IF(OFFSET('Water Data'!$D$27,0,10*ROW('Water Data'!D41))="","",OFFSET('Water Data'!$D$27,0,10*ROW('Water Data'!D41)))</f>
        <v/>
      </c>
      <c r="BT47" s="278" t="str">
        <f ca="true">+IF(OFFSET('Water Data'!$D$28,0,10*ROW('Water Data'!D41))="","",OFFSET('Water Data'!$D$28,0,10*ROW('Water Data'!D41)))</f>
        <v/>
      </c>
      <c r="BU47" s="278" t="str">
        <f ca="true">+IF(OFFSET('Water Data'!$D$29,0,10*ROW('Water Data'!D41))="","",OFFSET('Water Data'!$D$29,0,10*ROW('Water Data'!D41)))</f>
        <v/>
      </c>
      <c r="BV47" s="278" t="str">
        <f ca="true">+IF(OFFSET('Water Data'!$E$27,0,10*ROW('Water Data'!E41))="","",OFFSET('Water Data'!$E$27,0,10*ROW('Water Data'!E41)))</f>
        <v/>
      </c>
      <c r="BW47" s="278" t="str">
        <f ca="true">+IF(OFFSET('Water Data'!$E$28,0,10*ROW('Water Data'!E41))="","",OFFSET('Water Data'!$E$28,0,10*ROW('Water Data'!E41)))</f>
        <v/>
      </c>
      <c r="BX47" s="278" t="str">
        <f ca="true">+IF(OFFSET('Water Data'!$E$29,0,10*ROW('Water Data'!E41))="","",OFFSET('Water Data'!$E$29,0,10*ROW('Water Data'!E41)))</f>
        <v/>
      </c>
      <c r="BY47" s="278" t="str">
        <f ca="true">+IF(OFFSET('Water Data'!$F$27,0,10*ROW('Water Data'!F41))="","",OFFSET('Water Data'!$F$27,0,10*ROW('Water Data'!F41)))</f>
        <v/>
      </c>
      <c r="BZ47" s="278" t="str">
        <f ca="true">+IF(OFFSET('Water Data'!$F$28,0,10*ROW('Water Data'!F41))="","",OFFSET('Water Data'!$F$28,0,10*ROW('Water Data'!F41)))</f>
        <v/>
      </c>
      <c r="CA47" s="278" t="str">
        <f ca="true">+IF(OFFSET('Water Data'!$F$29,0,10*ROW('Water Data'!F41))="","",OFFSET('Water Data'!$F$29,0,10*ROW('Water Data'!F41)))</f>
        <v/>
      </c>
      <c r="CB47" s="278" t="str">
        <f ca="true">+IF(OFFSET('Water Data'!$G$27,0,10*ROW('Water Data'!G41))="","",OFFSET('Water Data'!$G$27,0,10*ROW('Water Data'!G41)))</f>
        <v/>
      </c>
      <c r="CC47" s="278" t="str">
        <f ca="true">+IF(OFFSET('Water Data'!$G$28,0,10*ROW('Water Data'!G41))="","",OFFSET('Water Data'!$G$28,0,10*ROW('Water Data'!G41)))</f>
        <v/>
      </c>
      <c r="CD47" s="278" t="str">
        <f ca="true">+IF(OFFSET('Water Data'!$G$29,0,10*ROW('Water Data'!G41))="","",OFFSET('Water Data'!$G$29,0,10*ROW('Water Data'!G41)))</f>
        <v/>
      </c>
      <c r="CE47" s="278" t="str">
        <f ca="true">+IF(OFFSET('Water Data'!$H$27,0,10*ROW('Water Data'!H41))="","",OFFSET('Water Data'!$H$27,0,10*ROW('Water Data'!H41)))</f>
        <v/>
      </c>
      <c r="CF47" s="278" t="str">
        <f ca="true">+IF(OFFSET('Water Data'!$H$28,0,10*ROW('Water Data'!H41))="","",OFFSET('Water Data'!$H$28,0,10*ROW('Water Data'!H41)))</f>
        <v/>
      </c>
      <c r="CG47" s="278" t="str">
        <f ca="true">+IF(OFFSET('Water Data'!$H$29,0,10*ROW('Water Data'!H41))="","",OFFSET('Water Data'!$H$29,0,10*ROW('Water Data'!H41)))</f>
        <v/>
      </c>
      <c r="CH47" s="278" t="str">
        <f ca="true">+IF(OFFSET('Water Data'!$I$27,0,10*ROW('Water Data'!I41))="","",OFFSET('Water Data'!$I$27,0,10*ROW('Water Data'!I41)))</f>
        <v/>
      </c>
      <c r="CI47" s="278" t="str">
        <f ca="true">+IF(OFFSET('Water Data'!$I$28,0,10*ROW('Water Data'!I41))="","",OFFSET('Water Data'!$I$28,0,10*ROW('Water Data'!I41)))</f>
        <v/>
      </c>
      <c r="CJ47" s="278" t="str">
        <f ca="true">+IF(OFFSET('Water Data'!$I$29,0,10*ROW('Water Data'!I41))="","",OFFSET('Water Data'!$I$29,0,10*ROW('Water Data'!I41)))</f>
        <v/>
      </c>
      <c r="CK47" s="278" t="str">
        <f ca="true">+IF(OFFSET('Sanitation Data'!$D$28,0,10*ROW('Sanitation Data'!D41))="","",OFFSET('Sanitation Data'!$D$28,0,10*ROW('Sanitation Data'!D41)))</f>
        <v/>
      </c>
      <c r="CL47" s="278" t="str">
        <f ca="true">+IF(OFFSET('Sanitation Data'!$D$29,0,10*ROW('Sanitation Data'!D41))="","",OFFSET('Sanitation Data'!$D$29,0,10*ROW('Sanitation Data'!D41)))</f>
        <v/>
      </c>
      <c r="CM47" s="278" t="str">
        <f ca="true">+IF(OFFSET('Sanitation Data'!$D$30,0,10*ROW('Sanitation Data'!D41))="","",OFFSET('Sanitation Data'!$D$30,0,10*ROW('Sanitation Data'!D41)))</f>
        <v/>
      </c>
      <c r="CN47" s="278" t="str">
        <f ca="true">+IF(OFFSET('Sanitation Data'!$D$31,0,10*ROW('Sanitation Data'!D41))="","",OFFSET('Sanitation Data'!$D$31,0,10*ROW('Sanitation Data'!D41)))</f>
        <v/>
      </c>
      <c r="CO47" s="278" t="str">
        <f ca="true">+IF(OFFSET('Sanitation Data'!$D$32,0,10*ROW('Sanitation Data'!D41))="","",OFFSET('Sanitation Data'!$D$32,0,10*ROW('Sanitation Data'!D41)))</f>
        <v/>
      </c>
      <c r="CP47" s="278" t="str">
        <f ca="true">+IF(OFFSET('Sanitation Data'!$E$28,0,10*ROW('Sanitation Data'!E41))="","",OFFSET('Sanitation Data'!$E$28,0,10*ROW('Sanitation Data'!E41)))</f>
        <v/>
      </c>
      <c r="CQ47" s="278" t="str">
        <f ca="true">+IF(OFFSET('Sanitation Data'!$E$29,0,10*ROW('Sanitation Data'!E41))="","",OFFSET('Sanitation Data'!$E$29,0,10*ROW('Sanitation Data'!E41)))</f>
        <v/>
      </c>
      <c r="CR47" s="278" t="str">
        <f ca="true">+IF(OFFSET('Sanitation Data'!$E$30,0,10*ROW('Sanitation Data'!E41))="","",OFFSET('Sanitation Data'!$E$30,0,10*ROW('Sanitation Data'!E41)))</f>
        <v/>
      </c>
      <c r="CS47" s="278" t="str">
        <f ca="true">+IF(OFFSET('Sanitation Data'!$E$31,0,10*ROW('Sanitation Data'!E41))="","",OFFSET('Sanitation Data'!$E$31,0,10*ROW('Sanitation Data'!E41)))</f>
        <v/>
      </c>
      <c r="CT47" s="278" t="str">
        <f ca="true">+IF(OFFSET('Sanitation Data'!$E$32,0,10*ROW('Sanitation Data'!E41))="","",OFFSET('Sanitation Data'!$E$32,0,10*ROW('Sanitation Data'!E41)))</f>
        <v/>
      </c>
      <c r="CU47" s="278" t="str">
        <f ca="true">+IF(OFFSET('Sanitation Data'!$F$28,0,10*ROW('Sanitation Data'!F41))="","",OFFSET('Sanitation Data'!$F$28,0,10*ROW('Sanitation Data'!F41)))</f>
        <v/>
      </c>
      <c r="CV47" s="278" t="str">
        <f ca="true">+IF(OFFSET('Sanitation Data'!$F$29,0,10*ROW('Sanitation Data'!F41))="","",OFFSET('Sanitation Data'!$F$29,0,10*ROW('Sanitation Data'!F41)))</f>
        <v/>
      </c>
      <c r="CW47" s="278" t="str">
        <f ca="true">+IF(OFFSET('Sanitation Data'!$F$30,0,10*ROW('Sanitation Data'!F41))="","",OFFSET('Sanitation Data'!$F$30,0,10*ROW('Sanitation Data'!F41)))</f>
        <v/>
      </c>
      <c r="CX47" s="278" t="str">
        <f ca="true">+IF(OFFSET('Sanitation Data'!$F$31,0,10*ROW('Sanitation Data'!F41))="","",OFFSET('Sanitation Data'!$F$31,0,10*ROW('Sanitation Data'!F41)))</f>
        <v/>
      </c>
      <c r="CY47" s="278" t="str">
        <f ca="true">+IF(OFFSET('Sanitation Data'!$F$32,0,10*ROW('Sanitation Data'!F41))="","",OFFSET('Sanitation Data'!$F$32,0,10*ROW('Sanitation Data'!F41)))</f>
        <v/>
      </c>
      <c r="CZ47" s="278" t="str">
        <f ca="true">+IF(OFFSET('Sanitation Data'!$G$28,0,10*ROW('Sanitation Data'!G41))="","",OFFSET('Sanitation Data'!$G$28,0,10*ROW('Sanitation Data'!G41)))</f>
        <v/>
      </c>
      <c r="DA47" s="278" t="str">
        <f ca="true">+IF(OFFSET('Sanitation Data'!$G$29,0,10*ROW('Sanitation Data'!G41))="","",OFFSET('Sanitation Data'!$G$29,0,10*ROW('Sanitation Data'!G41)))</f>
        <v/>
      </c>
      <c r="DB47" s="278" t="str">
        <f ca="true">+IF(OFFSET('Sanitation Data'!$G$30,0,10*ROW('Sanitation Data'!G41))="","",OFFSET('Sanitation Data'!$G$30,0,10*ROW('Sanitation Data'!G41)))</f>
        <v/>
      </c>
      <c r="DC47" s="278" t="str">
        <f ca="true">+IF(OFFSET('Sanitation Data'!$G$31,0,10*ROW('Sanitation Data'!G41))="","",OFFSET('Sanitation Data'!$G$31,0,10*ROW('Sanitation Data'!G41)))</f>
        <v/>
      </c>
      <c r="DD47" s="278" t="str">
        <f ca="true">+IF(OFFSET('Sanitation Data'!$G$32,0,10*ROW('Sanitation Data'!G41))="","",OFFSET('Sanitation Data'!$G$32,0,10*ROW('Sanitation Data'!G41)))</f>
        <v/>
      </c>
      <c r="DE47" s="278" t="str">
        <f ca="true">+IF(OFFSET('Sanitation Data'!$H$28,0,10*ROW('Sanitation Data'!H41))="","",OFFSET('Sanitation Data'!$H$28,0,10*ROW('Sanitation Data'!H41)))</f>
        <v/>
      </c>
      <c r="DF47" s="278" t="str">
        <f ca="true">+IF(OFFSET('Sanitation Data'!$H$29,0,10*ROW('Sanitation Data'!H41))="","",OFFSET('Sanitation Data'!$H$29,0,10*ROW('Sanitation Data'!H41)))</f>
        <v/>
      </c>
      <c r="DG47" s="278" t="str">
        <f ca="true">+IF(OFFSET('Sanitation Data'!$H$30,0,10*ROW('Sanitation Data'!H41))="","",OFFSET('Sanitation Data'!$H$30,0,10*ROW('Sanitation Data'!H41)))</f>
        <v/>
      </c>
      <c r="DH47" s="278" t="str">
        <f ca="true">+IF(OFFSET('Sanitation Data'!$H$31,0,10*ROW('Sanitation Data'!H41))="","",OFFSET('Sanitation Data'!$H$31,0,10*ROW('Sanitation Data'!H41)))</f>
        <v/>
      </c>
      <c r="DI47" s="278" t="str">
        <f ca="true">+IF(OFFSET('Sanitation Data'!$H$32,0,10*ROW('Sanitation Data'!H41))="","",OFFSET('Sanitation Data'!$H$32,0,10*ROW('Sanitation Data'!H41)))</f>
        <v/>
      </c>
      <c r="DJ47" s="278" t="str">
        <f ca="true">+IF(OFFSET('Sanitation Data'!$I$28,0,10*ROW('Sanitation Data'!I41))="","",OFFSET('Sanitation Data'!$I$28,0,10*ROW('Sanitation Data'!I41)))</f>
        <v/>
      </c>
      <c r="DK47" s="278" t="str">
        <f ca="true">+IF(OFFSET('Sanitation Data'!$I$29,0,10*ROW('Sanitation Data'!I41))="","",OFFSET('Sanitation Data'!$I$29,0,10*ROW('Sanitation Data'!I41)))</f>
        <v/>
      </c>
      <c r="DL47" s="278" t="str">
        <f ca="true">+IF(OFFSET('Sanitation Data'!$I$30,0,10*ROW('Sanitation Data'!I41))="","",OFFSET('Sanitation Data'!$I$30,0,10*ROW('Sanitation Data'!I41)))</f>
        <v/>
      </c>
      <c r="DM47" s="278" t="str">
        <f ca="true">+IF(OFFSET('Sanitation Data'!$I$31,0,10*ROW('Sanitation Data'!I41))="","",OFFSET('Sanitation Data'!$I$31,0,10*ROW('Sanitation Data'!I41)))</f>
        <v/>
      </c>
      <c r="DN47" s="278" t="str">
        <f ca="true">+IF(OFFSET('Sanitation Data'!$I$32,0,10*ROW('Sanitation Data'!I41))="","",OFFSET('Sanitation Data'!$I$32,0,10*ROW('Sanitation Data'!I41)))</f>
        <v/>
      </c>
      <c r="DO47" s="278" t="str">
        <f ca="true">+IF(OFFSET('Hygiene Data'!$D$11,0,10*ROW('Hygiene Data'!D41))="","",OFFSET('Hygiene Data'!$D$11,0,10*ROW('Hygiene Data'!D41)))</f>
        <v/>
      </c>
      <c r="DP47" s="278" t="str">
        <f ca="true">+IF(OFFSET('Hygiene Data'!$D$12,0,10*ROW('Hygiene Data'!D41))="","",OFFSET('Hygiene Data'!$D$12,0,10*ROW('Hygiene Data'!D41)))</f>
        <v/>
      </c>
      <c r="DQ47" s="278" t="str">
        <f ca="true">+IF(OFFSET('Hygiene Data'!$D$13,0,10*ROW('Hygiene Data'!D41))="","",OFFSET('Hygiene Data'!$D$13,0,10*ROW('Hygiene Data'!D41)))</f>
        <v/>
      </c>
      <c r="DR47" s="278" t="str">
        <f ca="true">+IF(OFFSET('Hygiene Data'!$E$11,0,10*ROW('Hygiene Data'!E41))="","",OFFSET('Hygiene Data'!$E$11,0,10*ROW('Hygiene Data'!E41)))</f>
        <v/>
      </c>
      <c r="DS47" s="278" t="str">
        <f ca="true">+IF(OFFSET('Hygiene Data'!$E$12,0,10*ROW('Hygiene Data'!E41))="","",OFFSET('Hygiene Data'!$E$12,0,10*ROW('Hygiene Data'!E41)))</f>
        <v/>
      </c>
      <c r="DT47" s="278" t="str">
        <f ca="true">+IF(OFFSET('Hygiene Data'!$E$13,0,10*ROW('Hygiene Data'!E41))="","",OFFSET('Hygiene Data'!$E$13,0,10*ROW('Hygiene Data'!E41)))</f>
        <v/>
      </c>
      <c r="DU47" s="278" t="str">
        <f ca="true">+IF(OFFSET('Hygiene Data'!$F$11,0,10*ROW('Hygiene Data'!F41))="","",OFFSET('Hygiene Data'!$F$11,0,10*ROW('Hygiene Data'!F41)))</f>
        <v/>
      </c>
      <c r="DV47" s="278" t="str">
        <f ca="true">+IF(OFFSET('Hygiene Data'!$F$12,0,10*ROW('Hygiene Data'!F41))="","",OFFSET('Hygiene Data'!$F$12,0,10*ROW('Hygiene Data'!F41)))</f>
        <v/>
      </c>
      <c r="DW47" s="278" t="str">
        <f ca="true">+IF(OFFSET('Hygiene Data'!$F$13,0,10*ROW('Hygiene Data'!F41))="","",OFFSET('Hygiene Data'!$F$13,0,10*ROW('Hygiene Data'!F41)))</f>
        <v/>
      </c>
      <c r="DX47" s="278" t="str">
        <f ca="true">+IF(OFFSET('Hygiene Data'!$G$11,0,10*ROW('Hygiene Data'!G41))="","",OFFSET('Hygiene Data'!$G$11,0,10*ROW('Hygiene Data'!G41)))</f>
        <v/>
      </c>
      <c r="DY47" s="278" t="str">
        <f ca="true">+IF(OFFSET('Hygiene Data'!$G$12,0,10*ROW('Hygiene Data'!G41))="","",OFFSET('Hygiene Data'!$G$12,0,10*ROW('Hygiene Data'!G41)))</f>
        <v/>
      </c>
      <c r="DZ47" s="278" t="str">
        <f ca="true">+IF(OFFSET('Hygiene Data'!$G$13,0,10*ROW('Hygiene Data'!G41))="","",OFFSET('Hygiene Data'!$G$13,0,10*ROW('Hygiene Data'!G41)))</f>
        <v/>
      </c>
      <c r="EA47" s="278" t="str">
        <f ca="true">+IF(OFFSET('Hygiene Data'!$H$11,0,10*ROW('Hygiene Data'!H41))="","",OFFSET('Hygiene Data'!$H$11,0,10*ROW('Hygiene Data'!H41)))</f>
        <v/>
      </c>
      <c r="EB47" s="278" t="str">
        <f ca="true">+IF(OFFSET('Hygiene Data'!$H$12,0,10*ROW('Hygiene Data'!H41))="","",OFFSET('Hygiene Data'!$H$12,0,10*ROW('Hygiene Data'!H41)))</f>
        <v/>
      </c>
      <c r="EC47" s="278" t="str">
        <f ca="true">+IF(OFFSET('Hygiene Data'!$H$13,0,10*ROW('Hygiene Data'!H41))="","",OFFSET('Hygiene Data'!$H$13,0,10*ROW('Hygiene Data'!H41)))</f>
        <v/>
      </c>
      <c r="ED47" s="278" t="str">
        <f ca="true">+IF(OFFSET('Hygiene Data'!$I$11,0,10*ROW('Hygiene Data'!I41))="","",OFFSET('Hygiene Data'!$I$11,0,10*ROW('Hygiene Data'!I41)))</f>
        <v/>
      </c>
      <c r="EE47" s="278" t="str">
        <f ca="true">+IF(OFFSET('Hygiene Data'!$I$12,0,10*ROW('Hygiene Data'!I41))="","",OFFSET('Hygiene Data'!$I$12,0,10*ROW('Hygiene Data'!I41)))</f>
        <v/>
      </c>
      <c r="EF47" s="278"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34" t="str">
        <f t="shared" ca="true" si="0"/>
        <v/>
      </c>
      <c r="D48" s="96"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6"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6"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6"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6"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6"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6"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6"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6"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6"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6"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6"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6"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6"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6"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6"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6"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6"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7"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7"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7"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7"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7"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7"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7"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7"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7"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7"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7"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7"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7"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7"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7"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7"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7"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7"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7"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7"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7"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7"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7"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7"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7"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7"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7"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7"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7"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7"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8"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8"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8"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8"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8"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8"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8"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8"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8"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8"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8"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8"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8"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8"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8"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8"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8"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8"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8"/>
      <c r="BS48" s="278" t="str">
        <f ca="true">+IF(OFFSET('Water Data'!$D$27,0,10*ROW('Water Data'!D42))="","",OFFSET('Water Data'!$D$27,0,10*ROW('Water Data'!D42)))</f>
        <v/>
      </c>
      <c r="BT48" s="278" t="str">
        <f ca="true">+IF(OFFSET('Water Data'!$D$28,0,10*ROW('Water Data'!D42))="","",OFFSET('Water Data'!$D$28,0,10*ROW('Water Data'!D42)))</f>
        <v/>
      </c>
      <c r="BU48" s="278" t="str">
        <f ca="true">+IF(OFFSET('Water Data'!$D$29,0,10*ROW('Water Data'!D42))="","",OFFSET('Water Data'!$D$29,0,10*ROW('Water Data'!D42)))</f>
        <v/>
      </c>
      <c r="BV48" s="278" t="str">
        <f ca="true">+IF(OFFSET('Water Data'!$E$27,0,10*ROW('Water Data'!E42))="","",OFFSET('Water Data'!$E$27,0,10*ROW('Water Data'!E42)))</f>
        <v/>
      </c>
      <c r="BW48" s="278" t="str">
        <f ca="true">+IF(OFFSET('Water Data'!$E$28,0,10*ROW('Water Data'!E42))="","",OFFSET('Water Data'!$E$28,0,10*ROW('Water Data'!E42)))</f>
        <v/>
      </c>
      <c r="BX48" s="278" t="str">
        <f ca="true">+IF(OFFSET('Water Data'!$E$29,0,10*ROW('Water Data'!E42))="","",OFFSET('Water Data'!$E$29,0,10*ROW('Water Data'!E42)))</f>
        <v/>
      </c>
      <c r="BY48" s="278" t="str">
        <f ca="true">+IF(OFFSET('Water Data'!$F$27,0,10*ROW('Water Data'!F42))="","",OFFSET('Water Data'!$F$27,0,10*ROW('Water Data'!F42)))</f>
        <v/>
      </c>
      <c r="BZ48" s="278" t="str">
        <f ca="true">+IF(OFFSET('Water Data'!$F$28,0,10*ROW('Water Data'!F42))="","",OFFSET('Water Data'!$F$28,0,10*ROW('Water Data'!F42)))</f>
        <v/>
      </c>
      <c r="CA48" s="278" t="str">
        <f ca="true">+IF(OFFSET('Water Data'!$F$29,0,10*ROW('Water Data'!F42))="","",OFFSET('Water Data'!$F$29,0,10*ROW('Water Data'!F42)))</f>
        <v/>
      </c>
      <c r="CB48" s="278" t="str">
        <f ca="true">+IF(OFFSET('Water Data'!$G$27,0,10*ROW('Water Data'!G42))="","",OFFSET('Water Data'!$G$27,0,10*ROW('Water Data'!G42)))</f>
        <v/>
      </c>
      <c r="CC48" s="278" t="str">
        <f ca="true">+IF(OFFSET('Water Data'!$G$28,0,10*ROW('Water Data'!G42))="","",OFFSET('Water Data'!$G$28,0,10*ROW('Water Data'!G42)))</f>
        <v/>
      </c>
      <c r="CD48" s="278" t="str">
        <f ca="true">+IF(OFFSET('Water Data'!$G$29,0,10*ROW('Water Data'!G42))="","",OFFSET('Water Data'!$G$29,0,10*ROW('Water Data'!G42)))</f>
        <v/>
      </c>
      <c r="CE48" s="278" t="str">
        <f ca="true">+IF(OFFSET('Water Data'!$H$27,0,10*ROW('Water Data'!H42))="","",OFFSET('Water Data'!$H$27,0,10*ROW('Water Data'!H42)))</f>
        <v/>
      </c>
      <c r="CF48" s="278" t="str">
        <f ca="true">+IF(OFFSET('Water Data'!$H$28,0,10*ROW('Water Data'!H42))="","",OFFSET('Water Data'!$H$28,0,10*ROW('Water Data'!H42)))</f>
        <v/>
      </c>
      <c r="CG48" s="278" t="str">
        <f ca="true">+IF(OFFSET('Water Data'!$H$29,0,10*ROW('Water Data'!H42))="","",OFFSET('Water Data'!$H$29,0,10*ROW('Water Data'!H42)))</f>
        <v/>
      </c>
      <c r="CH48" s="278" t="str">
        <f ca="true">+IF(OFFSET('Water Data'!$I$27,0,10*ROW('Water Data'!I42))="","",OFFSET('Water Data'!$I$27,0,10*ROW('Water Data'!I42)))</f>
        <v/>
      </c>
      <c r="CI48" s="278" t="str">
        <f ca="true">+IF(OFFSET('Water Data'!$I$28,0,10*ROW('Water Data'!I42))="","",OFFSET('Water Data'!$I$28,0,10*ROW('Water Data'!I42)))</f>
        <v/>
      </c>
      <c r="CJ48" s="278" t="str">
        <f ca="true">+IF(OFFSET('Water Data'!$I$29,0,10*ROW('Water Data'!I42))="","",OFFSET('Water Data'!$I$29,0,10*ROW('Water Data'!I42)))</f>
        <v/>
      </c>
      <c r="CK48" s="278" t="str">
        <f ca="true">+IF(OFFSET('Sanitation Data'!$D$28,0,10*ROW('Sanitation Data'!D42))="","",OFFSET('Sanitation Data'!$D$28,0,10*ROW('Sanitation Data'!D42)))</f>
        <v/>
      </c>
      <c r="CL48" s="278" t="str">
        <f ca="true">+IF(OFFSET('Sanitation Data'!$D$29,0,10*ROW('Sanitation Data'!D42))="","",OFFSET('Sanitation Data'!$D$29,0,10*ROW('Sanitation Data'!D42)))</f>
        <v/>
      </c>
      <c r="CM48" s="278" t="str">
        <f ca="true">+IF(OFFSET('Sanitation Data'!$D$30,0,10*ROW('Sanitation Data'!D42))="","",OFFSET('Sanitation Data'!$D$30,0,10*ROW('Sanitation Data'!D42)))</f>
        <v/>
      </c>
      <c r="CN48" s="278" t="str">
        <f ca="true">+IF(OFFSET('Sanitation Data'!$D$31,0,10*ROW('Sanitation Data'!D42))="","",OFFSET('Sanitation Data'!$D$31,0,10*ROW('Sanitation Data'!D42)))</f>
        <v/>
      </c>
      <c r="CO48" s="278" t="str">
        <f ca="true">+IF(OFFSET('Sanitation Data'!$D$32,0,10*ROW('Sanitation Data'!D42))="","",OFFSET('Sanitation Data'!$D$32,0,10*ROW('Sanitation Data'!D42)))</f>
        <v/>
      </c>
      <c r="CP48" s="278" t="str">
        <f ca="true">+IF(OFFSET('Sanitation Data'!$E$28,0,10*ROW('Sanitation Data'!E42))="","",OFFSET('Sanitation Data'!$E$28,0,10*ROW('Sanitation Data'!E42)))</f>
        <v/>
      </c>
      <c r="CQ48" s="278" t="str">
        <f ca="true">+IF(OFFSET('Sanitation Data'!$E$29,0,10*ROW('Sanitation Data'!E42))="","",OFFSET('Sanitation Data'!$E$29,0,10*ROW('Sanitation Data'!E42)))</f>
        <v/>
      </c>
      <c r="CR48" s="278" t="str">
        <f ca="true">+IF(OFFSET('Sanitation Data'!$E$30,0,10*ROW('Sanitation Data'!E42))="","",OFFSET('Sanitation Data'!$E$30,0,10*ROW('Sanitation Data'!E42)))</f>
        <v/>
      </c>
      <c r="CS48" s="278" t="str">
        <f ca="true">+IF(OFFSET('Sanitation Data'!$E$31,0,10*ROW('Sanitation Data'!E42))="","",OFFSET('Sanitation Data'!$E$31,0,10*ROW('Sanitation Data'!E42)))</f>
        <v/>
      </c>
      <c r="CT48" s="278" t="str">
        <f ca="true">+IF(OFFSET('Sanitation Data'!$E$32,0,10*ROW('Sanitation Data'!E42))="","",OFFSET('Sanitation Data'!$E$32,0,10*ROW('Sanitation Data'!E42)))</f>
        <v/>
      </c>
      <c r="CU48" s="278" t="str">
        <f ca="true">+IF(OFFSET('Sanitation Data'!$F$28,0,10*ROW('Sanitation Data'!F42))="","",OFFSET('Sanitation Data'!$F$28,0,10*ROW('Sanitation Data'!F42)))</f>
        <v/>
      </c>
      <c r="CV48" s="278" t="str">
        <f ca="true">+IF(OFFSET('Sanitation Data'!$F$29,0,10*ROW('Sanitation Data'!F42))="","",OFFSET('Sanitation Data'!$F$29,0,10*ROW('Sanitation Data'!F42)))</f>
        <v/>
      </c>
      <c r="CW48" s="278" t="str">
        <f ca="true">+IF(OFFSET('Sanitation Data'!$F$30,0,10*ROW('Sanitation Data'!F42))="","",OFFSET('Sanitation Data'!$F$30,0,10*ROW('Sanitation Data'!F42)))</f>
        <v/>
      </c>
      <c r="CX48" s="278" t="str">
        <f ca="true">+IF(OFFSET('Sanitation Data'!$F$31,0,10*ROW('Sanitation Data'!F42))="","",OFFSET('Sanitation Data'!$F$31,0,10*ROW('Sanitation Data'!F42)))</f>
        <v/>
      </c>
      <c r="CY48" s="278" t="str">
        <f ca="true">+IF(OFFSET('Sanitation Data'!$F$32,0,10*ROW('Sanitation Data'!F42))="","",OFFSET('Sanitation Data'!$F$32,0,10*ROW('Sanitation Data'!F42)))</f>
        <v/>
      </c>
      <c r="CZ48" s="278" t="str">
        <f ca="true">+IF(OFFSET('Sanitation Data'!$G$28,0,10*ROW('Sanitation Data'!G42))="","",OFFSET('Sanitation Data'!$G$28,0,10*ROW('Sanitation Data'!G42)))</f>
        <v/>
      </c>
      <c r="DA48" s="278" t="str">
        <f ca="true">+IF(OFFSET('Sanitation Data'!$G$29,0,10*ROW('Sanitation Data'!G42))="","",OFFSET('Sanitation Data'!$G$29,0,10*ROW('Sanitation Data'!G42)))</f>
        <v/>
      </c>
      <c r="DB48" s="278" t="str">
        <f ca="true">+IF(OFFSET('Sanitation Data'!$G$30,0,10*ROW('Sanitation Data'!G42))="","",OFFSET('Sanitation Data'!$G$30,0,10*ROW('Sanitation Data'!G42)))</f>
        <v/>
      </c>
      <c r="DC48" s="278" t="str">
        <f ca="true">+IF(OFFSET('Sanitation Data'!$G$31,0,10*ROW('Sanitation Data'!G42))="","",OFFSET('Sanitation Data'!$G$31,0,10*ROW('Sanitation Data'!G42)))</f>
        <v/>
      </c>
      <c r="DD48" s="278" t="str">
        <f ca="true">+IF(OFFSET('Sanitation Data'!$G$32,0,10*ROW('Sanitation Data'!G42))="","",OFFSET('Sanitation Data'!$G$32,0,10*ROW('Sanitation Data'!G42)))</f>
        <v/>
      </c>
      <c r="DE48" s="278" t="str">
        <f ca="true">+IF(OFFSET('Sanitation Data'!$H$28,0,10*ROW('Sanitation Data'!H42))="","",OFFSET('Sanitation Data'!$H$28,0,10*ROW('Sanitation Data'!H42)))</f>
        <v/>
      </c>
      <c r="DF48" s="278" t="str">
        <f ca="true">+IF(OFFSET('Sanitation Data'!$H$29,0,10*ROW('Sanitation Data'!H42))="","",OFFSET('Sanitation Data'!$H$29,0,10*ROW('Sanitation Data'!H42)))</f>
        <v/>
      </c>
      <c r="DG48" s="278" t="str">
        <f ca="true">+IF(OFFSET('Sanitation Data'!$H$30,0,10*ROW('Sanitation Data'!H42))="","",OFFSET('Sanitation Data'!$H$30,0,10*ROW('Sanitation Data'!H42)))</f>
        <v/>
      </c>
      <c r="DH48" s="278" t="str">
        <f ca="true">+IF(OFFSET('Sanitation Data'!$H$31,0,10*ROW('Sanitation Data'!H42))="","",OFFSET('Sanitation Data'!$H$31,0,10*ROW('Sanitation Data'!H42)))</f>
        <v/>
      </c>
      <c r="DI48" s="278" t="str">
        <f ca="true">+IF(OFFSET('Sanitation Data'!$H$32,0,10*ROW('Sanitation Data'!H42))="","",OFFSET('Sanitation Data'!$H$32,0,10*ROW('Sanitation Data'!H42)))</f>
        <v/>
      </c>
      <c r="DJ48" s="278" t="str">
        <f ca="true">+IF(OFFSET('Sanitation Data'!$I$28,0,10*ROW('Sanitation Data'!I42))="","",OFFSET('Sanitation Data'!$I$28,0,10*ROW('Sanitation Data'!I42)))</f>
        <v/>
      </c>
      <c r="DK48" s="278" t="str">
        <f ca="true">+IF(OFFSET('Sanitation Data'!$I$29,0,10*ROW('Sanitation Data'!I42))="","",OFFSET('Sanitation Data'!$I$29,0,10*ROW('Sanitation Data'!I42)))</f>
        <v/>
      </c>
      <c r="DL48" s="278" t="str">
        <f ca="true">+IF(OFFSET('Sanitation Data'!$I$30,0,10*ROW('Sanitation Data'!I42))="","",OFFSET('Sanitation Data'!$I$30,0,10*ROW('Sanitation Data'!I42)))</f>
        <v/>
      </c>
      <c r="DM48" s="278" t="str">
        <f ca="true">+IF(OFFSET('Sanitation Data'!$I$31,0,10*ROW('Sanitation Data'!I42))="","",OFFSET('Sanitation Data'!$I$31,0,10*ROW('Sanitation Data'!I42)))</f>
        <v/>
      </c>
      <c r="DN48" s="278" t="str">
        <f ca="true">+IF(OFFSET('Sanitation Data'!$I$32,0,10*ROW('Sanitation Data'!I42))="","",OFFSET('Sanitation Data'!$I$32,0,10*ROW('Sanitation Data'!I42)))</f>
        <v/>
      </c>
      <c r="DO48" s="278" t="str">
        <f ca="true">+IF(OFFSET('Hygiene Data'!$D$11,0,10*ROW('Hygiene Data'!D42))="","",OFFSET('Hygiene Data'!$D$11,0,10*ROW('Hygiene Data'!D42)))</f>
        <v/>
      </c>
      <c r="DP48" s="278" t="str">
        <f ca="true">+IF(OFFSET('Hygiene Data'!$D$12,0,10*ROW('Hygiene Data'!D42))="","",OFFSET('Hygiene Data'!$D$12,0,10*ROW('Hygiene Data'!D42)))</f>
        <v/>
      </c>
      <c r="DQ48" s="278" t="str">
        <f ca="true">+IF(OFFSET('Hygiene Data'!$D$13,0,10*ROW('Hygiene Data'!D42))="","",OFFSET('Hygiene Data'!$D$13,0,10*ROW('Hygiene Data'!D42)))</f>
        <v/>
      </c>
      <c r="DR48" s="278" t="str">
        <f ca="true">+IF(OFFSET('Hygiene Data'!$E$11,0,10*ROW('Hygiene Data'!E42))="","",OFFSET('Hygiene Data'!$E$11,0,10*ROW('Hygiene Data'!E42)))</f>
        <v/>
      </c>
      <c r="DS48" s="278" t="str">
        <f ca="true">+IF(OFFSET('Hygiene Data'!$E$12,0,10*ROW('Hygiene Data'!E42))="","",OFFSET('Hygiene Data'!$E$12,0,10*ROW('Hygiene Data'!E42)))</f>
        <v/>
      </c>
      <c r="DT48" s="278" t="str">
        <f ca="true">+IF(OFFSET('Hygiene Data'!$E$13,0,10*ROW('Hygiene Data'!E42))="","",OFFSET('Hygiene Data'!$E$13,0,10*ROW('Hygiene Data'!E42)))</f>
        <v/>
      </c>
      <c r="DU48" s="278" t="str">
        <f ca="true">+IF(OFFSET('Hygiene Data'!$F$11,0,10*ROW('Hygiene Data'!F42))="","",OFFSET('Hygiene Data'!$F$11,0,10*ROW('Hygiene Data'!F42)))</f>
        <v/>
      </c>
      <c r="DV48" s="278" t="str">
        <f ca="true">+IF(OFFSET('Hygiene Data'!$F$12,0,10*ROW('Hygiene Data'!F42))="","",OFFSET('Hygiene Data'!$F$12,0,10*ROW('Hygiene Data'!F42)))</f>
        <v/>
      </c>
      <c r="DW48" s="278" t="str">
        <f ca="true">+IF(OFFSET('Hygiene Data'!$F$13,0,10*ROW('Hygiene Data'!F42))="","",OFFSET('Hygiene Data'!$F$13,0,10*ROW('Hygiene Data'!F42)))</f>
        <v/>
      </c>
      <c r="DX48" s="278" t="str">
        <f ca="true">+IF(OFFSET('Hygiene Data'!$G$11,0,10*ROW('Hygiene Data'!G42))="","",OFFSET('Hygiene Data'!$G$11,0,10*ROW('Hygiene Data'!G42)))</f>
        <v/>
      </c>
      <c r="DY48" s="278" t="str">
        <f ca="true">+IF(OFFSET('Hygiene Data'!$G$12,0,10*ROW('Hygiene Data'!G42))="","",OFFSET('Hygiene Data'!$G$12,0,10*ROW('Hygiene Data'!G42)))</f>
        <v/>
      </c>
      <c r="DZ48" s="278" t="str">
        <f ca="true">+IF(OFFSET('Hygiene Data'!$G$13,0,10*ROW('Hygiene Data'!G42))="","",OFFSET('Hygiene Data'!$G$13,0,10*ROW('Hygiene Data'!G42)))</f>
        <v/>
      </c>
      <c r="EA48" s="278" t="str">
        <f ca="true">+IF(OFFSET('Hygiene Data'!$H$11,0,10*ROW('Hygiene Data'!H42))="","",OFFSET('Hygiene Data'!$H$11,0,10*ROW('Hygiene Data'!H42)))</f>
        <v/>
      </c>
      <c r="EB48" s="278" t="str">
        <f ca="true">+IF(OFFSET('Hygiene Data'!$H$12,0,10*ROW('Hygiene Data'!H42))="","",OFFSET('Hygiene Data'!$H$12,0,10*ROW('Hygiene Data'!H42)))</f>
        <v/>
      </c>
      <c r="EC48" s="278" t="str">
        <f ca="true">+IF(OFFSET('Hygiene Data'!$H$13,0,10*ROW('Hygiene Data'!H42))="","",OFFSET('Hygiene Data'!$H$13,0,10*ROW('Hygiene Data'!H42)))</f>
        <v/>
      </c>
      <c r="ED48" s="278" t="str">
        <f ca="true">+IF(OFFSET('Hygiene Data'!$I$11,0,10*ROW('Hygiene Data'!I42))="","",OFFSET('Hygiene Data'!$I$11,0,10*ROW('Hygiene Data'!I42)))</f>
        <v/>
      </c>
      <c r="EE48" s="278" t="str">
        <f ca="true">+IF(OFFSET('Hygiene Data'!$I$12,0,10*ROW('Hygiene Data'!I42))="","",OFFSET('Hygiene Data'!$I$12,0,10*ROW('Hygiene Data'!I42)))</f>
        <v/>
      </c>
      <c r="EF48" s="278"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34" t="str">
        <f t="shared" ca="true" si="0"/>
        <v/>
      </c>
      <c r="D49" s="96"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6"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6"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6"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6"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6"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6"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6"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6"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6"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6"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6"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6"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6"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6"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6"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6"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6"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7"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7"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7"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7"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7"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7"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7"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7"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7"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7"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7"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7"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7"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7"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7"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7"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7"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7"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7"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7"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7"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7"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7"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7"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7"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7"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7"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7"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7"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7"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8"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8"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8"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8"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8"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8"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8"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8"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8"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8"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8"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8"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8"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8"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8"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8"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8"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8"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8"/>
      <c r="BS49" s="278" t="str">
        <f ca="true">+IF(OFFSET('Water Data'!$D$27,0,10*ROW('Water Data'!D43))="","",OFFSET('Water Data'!$D$27,0,10*ROW('Water Data'!D43)))</f>
        <v/>
      </c>
      <c r="BT49" s="278" t="str">
        <f ca="true">+IF(OFFSET('Water Data'!$D$28,0,10*ROW('Water Data'!D43))="","",OFFSET('Water Data'!$D$28,0,10*ROW('Water Data'!D43)))</f>
        <v/>
      </c>
      <c r="BU49" s="278" t="str">
        <f ca="true">+IF(OFFSET('Water Data'!$D$29,0,10*ROW('Water Data'!D43))="","",OFFSET('Water Data'!$D$29,0,10*ROW('Water Data'!D43)))</f>
        <v/>
      </c>
      <c r="BV49" s="278" t="str">
        <f ca="true">+IF(OFFSET('Water Data'!$E$27,0,10*ROW('Water Data'!E43))="","",OFFSET('Water Data'!$E$27,0,10*ROW('Water Data'!E43)))</f>
        <v/>
      </c>
      <c r="BW49" s="278" t="str">
        <f ca="true">+IF(OFFSET('Water Data'!$E$28,0,10*ROW('Water Data'!E43))="","",OFFSET('Water Data'!$E$28,0,10*ROW('Water Data'!E43)))</f>
        <v/>
      </c>
      <c r="BX49" s="278" t="str">
        <f ca="true">+IF(OFFSET('Water Data'!$E$29,0,10*ROW('Water Data'!E43))="","",OFFSET('Water Data'!$E$29,0,10*ROW('Water Data'!E43)))</f>
        <v/>
      </c>
      <c r="BY49" s="278" t="str">
        <f ca="true">+IF(OFFSET('Water Data'!$F$27,0,10*ROW('Water Data'!F43))="","",OFFSET('Water Data'!$F$27,0,10*ROW('Water Data'!F43)))</f>
        <v/>
      </c>
      <c r="BZ49" s="278" t="str">
        <f ca="true">+IF(OFFSET('Water Data'!$F$28,0,10*ROW('Water Data'!F43))="","",OFFSET('Water Data'!$F$28,0,10*ROW('Water Data'!F43)))</f>
        <v/>
      </c>
      <c r="CA49" s="278" t="str">
        <f ca="true">+IF(OFFSET('Water Data'!$F$29,0,10*ROW('Water Data'!F43))="","",OFFSET('Water Data'!$F$29,0,10*ROW('Water Data'!F43)))</f>
        <v/>
      </c>
      <c r="CB49" s="278" t="str">
        <f ca="true">+IF(OFFSET('Water Data'!$G$27,0,10*ROW('Water Data'!G43))="","",OFFSET('Water Data'!$G$27,0,10*ROW('Water Data'!G43)))</f>
        <v/>
      </c>
      <c r="CC49" s="278" t="str">
        <f ca="true">+IF(OFFSET('Water Data'!$G$28,0,10*ROW('Water Data'!G43))="","",OFFSET('Water Data'!$G$28,0,10*ROW('Water Data'!G43)))</f>
        <v/>
      </c>
      <c r="CD49" s="278" t="str">
        <f ca="true">+IF(OFFSET('Water Data'!$G$29,0,10*ROW('Water Data'!G43))="","",OFFSET('Water Data'!$G$29,0,10*ROW('Water Data'!G43)))</f>
        <v/>
      </c>
      <c r="CE49" s="278" t="str">
        <f ca="true">+IF(OFFSET('Water Data'!$H$27,0,10*ROW('Water Data'!H43))="","",OFFSET('Water Data'!$H$27,0,10*ROW('Water Data'!H43)))</f>
        <v/>
      </c>
      <c r="CF49" s="278" t="str">
        <f ca="true">+IF(OFFSET('Water Data'!$H$28,0,10*ROW('Water Data'!H43))="","",OFFSET('Water Data'!$H$28,0,10*ROW('Water Data'!H43)))</f>
        <v/>
      </c>
      <c r="CG49" s="278" t="str">
        <f ca="true">+IF(OFFSET('Water Data'!$H$29,0,10*ROW('Water Data'!H43))="","",OFFSET('Water Data'!$H$29,0,10*ROW('Water Data'!H43)))</f>
        <v/>
      </c>
      <c r="CH49" s="278" t="str">
        <f ca="true">+IF(OFFSET('Water Data'!$I$27,0,10*ROW('Water Data'!I43))="","",OFFSET('Water Data'!$I$27,0,10*ROW('Water Data'!I43)))</f>
        <v/>
      </c>
      <c r="CI49" s="278" t="str">
        <f ca="true">+IF(OFFSET('Water Data'!$I$28,0,10*ROW('Water Data'!I43))="","",OFFSET('Water Data'!$I$28,0,10*ROW('Water Data'!I43)))</f>
        <v/>
      </c>
      <c r="CJ49" s="278" t="str">
        <f ca="true">+IF(OFFSET('Water Data'!$I$29,0,10*ROW('Water Data'!I43))="","",OFFSET('Water Data'!$I$29,0,10*ROW('Water Data'!I43)))</f>
        <v/>
      </c>
      <c r="CK49" s="278" t="str">
        <f ca="true">+IF(OFFSET('Sanitation Data'!$D$28,0,10*ROW('Sanitation Data'!D43))="","",OFFSET('Sanitation Data'!$D$28,0,10*ROW('Sanitation Data'!D43)))</f>
        <v/>
      </c>
      <c r="CL49" s="278" t="str">
        <f ca="true">+IF(OFFSET('Sanitation Data'!$D$29,0,10*ROW('Sanitation Data'!D43))="","",OFFSET('Sanitation Data'!$D$29,0,10*ROW('Sanitation Data'!D43)))</f>
        <v/>
      </c>
      <c r="CM49" s="278" t="str">
        <f ca="true">+IF(OFFSET('Sanitation Data'!$D$30,0,10*ROW('Sanitation Data'!D43))="","",OFFSET('Sanitation Data'!$D$30,0,10*ROW('Sanitation Data'!D43)))</f>
        <v/>
      </c>
      <c r="CN49" s="278" t="str">
        <f ca="true">+IF(OFFSET('Sanitation Data'!$D$31,0,10*ROW('Sanitation Data'!D43))="","",OFFSET('Sanitation Data'!$D$31,0,10*ROW('Sanitation Data'!D43)))</f>
        <v/>
      </c>
      <c r="CO49" s="278" t="str">
        <f ca="true">+IF(OFFSET('Sanitation Data'!$D$32,0,10*ROW('Sanitation Data'!D43))="","",OFFSET('Sanitation Data'!$D$32,0,10*ROW('Sanitation Data'!D43)))</f>
        <v/>
      </c>
      <c r="CP49" s="278" t="str">
        <f ca="true">+IF(OFFSET('Sanitation Data'!$E$28,0,10*ROW('Sanitation Data'!E43))="","",OFFSET('Sanitation Data'!$E$28,0,10*ROW('Sanitation Data'!E43)))</f>
        <v/>
      </c>
      <c r="CQ49" s="278" t="str">
        <f ca="true">+IF(OFFSET('Sanitation Data'!$E$29,0,10*ROW('Sanitation Data'!E43))="","",OFFSET('Sanitation Data'!$E$29,0,10*ROW('Sanitation Data'!E43)))</f>
        <v/>
      </c>
      <c r="CR49" s="278" t="str">
        <f ca="true">+IF(OFFSET('Sanitation Data'!$E$30,0,10*ROW('Sanitation Data'!E43))="","",OFFSET('Sanitation Data'!$E$30,0,10*ROW('Sanitation Data'!E43)))</f>
        <v/>
      </c>
      <c r="CS49" s="278" t="str">
        <f ca="true">+IF(OFFSET('Sanitation Data'!$E$31,0,10*ROW('Sanitation Data'!E43))="","",OFFSET('Sanitation Data'!$E$31,0,10*ROW('Sanitation Data'!E43)))</f>
        <v/>
      </c>
      <c r="CT49" s="278" t="str">
        <f ca="true">+IF(OFFSET('Sanitation Data'!$E$32,0,10*ROW('Sanitation Data'!E43))="","",OFFSET('Sanitation Data'!$E$32,0,10*ROW('Sanitation Data'!E43)))</f>
        <v/>
      </c>
      <c r="CU49" s="278" t="str">
        <f ca="true">+IF(OFFSET('Sanitation Data'!$F$28,0,10*ROW('Sanitation Data'!F43))="","",OFFSET('Sanitation Data'!$F$28,0,10*ROW('Sanitation Data'!F43)))</f>
        <v/>
      </c>
      <c r="CV49" s="278" t="str">
        <f ca="true">+IF(OFFSET('Sanitation Data'!$F$29,0,10*ROW('Sanitation Data'!F43))="","",OFFSET('Sanitation Data'!$F$29,0,10*ROW('Sanitation Data'!F43)))</f>
        <v/>
      </c>
      <c r="CW49" s="278" t="str">
        <f ca="true">+IF(OFFSET('Sanitation Data'!$F$30,0,10*ROW('Sanitation Data'!F43))="","",OFFSET('Sanitation Data'!$F$30,0,10*ROW('Sanitation Data'!F43)))</f>
        <v/>
      </c>
      <c r="CX49" s="278" t="str">
        <f ca="true">+IF(OFFSET('Sanitation Data'!$F$31,0,10*ROW('Sanitation Data'!F43))="","",OFFSET('Sanitation Data'!$F$31,0,10*ROW('Sanitation Data'!F43)))</f>
        <v/>
      </c>
      <c r="CY49" s="278" t="str">
        <f ca="true">+IF(OFFSET('Sanitation Data'!$F$32,0,10*ROW('Sanitation Data'!F43))="","",OFFSET('Sanitation Data'!$F$32,0,10*ROW('Sanitation Data'!F43)))</f>
        <v/>
      </c>
      <c r="CZ49" s="278" t="str">
        <f ca="true">+IF(OFFSET('Sanitation Data'!$G$28,0,10*ROW('Sanitation Data'!G43))="","",OFFSET('Sanitation Data'!$G$28,0,10*ROW('Sanitation Data'!G43)))</f>
        <v/>
      </c>
      <c r="DA49" s="278" t="str">
        <f ca="true">+IF(OFFSET('Sanitation Data'!$G$29,0,10*ROW('Sanitation Data'!G43))="","",OFFSET('Sanitation Data'!$G$29,0,10*ROW('Sanitation Data'!G43)))</f>
        <v/>
      </c>
      <c r="DB49" s="278" t="str">
        <f ca="true">+IF(OFFSET('Sanitation Data'!$G$30,0,10*ROW('Sanitation Data'!G43))="","",OFFSET('Sanitation Data'!$G$30,0,10*ROW('Sanitation Data'!G43)))</f>
        <v/>
      </c>
      <c r="DC49" s="278" t="str">
        <f ca="true">+IF(OFFSET('Sanitation Data'!$G$31,0,10*ROW('Sanitation Data'!G43))="","",OFFSET('Sanitation Data'!$G$31,0,10*ROW('Sanitation Data'!G43)))</f>
        <v/>
      </c>
      <c r="DD49" s="278" t="str">
        <f ca="true">+IF(OFFSET('Sanitation Data'!$G$32,0,10*ROW('Sanitation Data'!G43))="","",OFFSET('Sanitation Data'!$G$32,0,10*ROW('Sanitation Data'!G43)))</f>
        <v/>
      </c>
      <c r="DE49" s="278" t="str">
        <f ca="true">+IF(OFFSET('Sanitation Data'!$H$28,0,10*ROW('Sanitation Data'!H43))="","",OFFSET('Sanitation Data'!$H$28,0,10*ROW('Sanitation Data'!H43)))</f>
        <v/>
      </c>
      <c r="DF49" s="278" t="str">
        <f ca="true">+IF(OFFSET('Sanitation Data'!$H$29,0,10*ROW('Sanitation Data'!H43))="","",OFFSET('Sanitation Data'!$H$29,0,10*ROW('Sanitation Data'!H43)))</f>
        <v/>
      </c>
      <c r="DG49" s="278" t="str">
        <f ca="true">+IF(OFFSET('Sanitation Data'!$H$30,0,10*ROW('Sanitation Data'!H43))="","",OFFSET('Sanitation Data'!$H$30,0,10*ROW('Sanitation Data'!H43)))</f>
        <v/>
      </c>
      <c r="DH49" s="278" t="str">
        <f ca="true">+IF(OFFSET('Sanitation Data'!$H$31,0,10*ROW('Sanitation Data'!H43))="","",OFFSET('Sanitation Data'!$H$31,0,10*ROW('Sanitation Data'!H43)))</f>
        <v/>
      </c>
      <c r="DI49" s="278" t="str">
        <f ca="true">+IF(OFFSET('Sanitation Data'!$H$32,0,10*ROW('Sanitation Data'!H43))="","",OFFSET('Sanitation Data'!$H$32,0,10*ROW('Sanitation Data'!H43)))</f>
        <v/>
      </c>
      <c r="DJ49" s="278" t="str">
        <f ca="true">+IF(OFFSET('Sanitation Data'!$I$28,0,10*ROW('Sanitation Data'!I43))="","",OFFSET('Sanitation Data'!$I$28,0,10*ROW('Sanitation Data'!I43)))</f>
        <v/>
      </c>
      <c r="DK49" s="278" t="str">
        <f ca="true">+IF(OFFSET('Sanitation Data'!$I$29,0,10*ROW('Sanitation Data'!I43))="","",OFFSET('Sanitation Data'!$I$29,0,10*ROW('Sanitation Data'!I43)))</f>
        <v/>
      </c>
      <c r="DL49" s="278" t="str">
        <f ca="true">+IF(OFFSET('Sanitation Data'!$I$30,0,10*ROW('Sanitation Data'!I43))="","",OFFSET('Sanitation Data'!$I$30,0,10*ROW('Sanitation Data'!I43)))</f>
        <v/>
      </c>
      <c r="DM49" s="278" t="str">
        <f ca="true">+IF(OFFSET('Sanitation Data'!$I$31,0,10*ROW('Sanitation Data'!I43))="","",OFFSET('Sanitation Data'!$I$31,0,10*ROW('Sanitation Data'!I43)))</f>
        <v/>
      </c>
      <c r="DN49" s="278" t="str">
        <f ca="true">+IF(OFFSET('Sanitation Data'!$I$32,0,10*ROW('Sanitation Data'!I43))="","",OFFSET('Sanitation Data'!$I$32,0,10*ROW('Sanitation Data'!I43)))</f>
        <v/>
      </c>
      <c r="DO49" s="278" t="str">
        <f ca="true">+IF(OFFSET('Hygiene Data'!$D$11,0,10*ROW('Hygiene Data'!D43))="","",OFFSET('Hygiene Data'!$D$11,0,10*ROW('Hygiene Data'!D43)))</f>
        <v/>
      </c>
      <c r="DP49" s="278" t="str">
        <f ca="true">+IF(OFFSET('Hygiene Data'!$D$12,0,10*ROW('Hygiene Data'!D43))="","",OFFSET('Hygiene Data'!$D$12,0,10*ROW('Hygiene Data'!D43)))</f>
        <v/>
      </c>
      <c r="DQ49" s="278" t="str">
        <f ca="true">+IF(OFFSET('Hygiene Data'!$D$13,0,10*ROW('Hygiene Data'!D43))="","",OFFSET('Hygiene Data'!$D$13,0,10*ROW('Hygiene Data'!D43)))</f>
        <v/>
      </c>
      <c r="DR49" s="278" t="str">
        <f ca="true">+IF(OFFSET('Hygiene Data'!$E$11,0,10*ROW('Hygiene Data'!E43))="","",OFFSET('Hygiene Data'!$E$11,0,10*ROW('Hygiene Data'!E43)))</f>
        <v/>
      </c>
      <c r="DS49" s="278" t="str">
        <f ca="true">+IF(OFFSET('Hygiene Data'!$E$12,0,10*ROW('Hygiene Data'!E43))="","",OFFSET('Hygiene Data'!$E$12,0,10*ROW('Hygiene Data'!E43)))</f>
        <v/>
      </c>
      <c r="DT49" s="278" t="str">
        <f ca="true">+IF(OFFSET('Hygiene Data'!$E$13,0,10*ROW('Hygiene Data'!E43))="","",OFFSET('Hygiene Data'!$E$13,0,10*ROW('Hygiene Data'!E43)))</f>
        <v/>
      </c>
      <c r="DU49" s="278" t="str">
        <f ca="true">+IF(OFFSET('Hygiene Data'!$F$11,0,10*ROW('Hygiene Data'!F43))="","",OFFSET('Hygiene Data'!$F$11,0,10*ROW('Hygiene Data'!F43)))</f>
        <v/>
      </c>
      <c r="DV49" s="278" t="str">
        <f ca="true">+IF(OFFSET('Hygiene Data'!$F$12,0,10*ROW('Hygiene Data'!F43))="","",OFFSET('Hygiene Data'!$F$12,0,10*ROW('Hygiene Data'!F43)))</f>
        <v/>
      </c>
      <c r="DW49" s="278" t="str">
        <f ca="true">+IF(OFFSET('Hygiene Data'!$F$13,0,10*ROW('Hygiene Data'!F43))="","",OFFSET('Hygiene Data'!$F$13,0,10*ROW('Hygiene Data'!F43)))</f>
        <v/>
      </c>
      <c r="DX49" s="278" t="str">
        <f ca="true">+IF(OFFSET('Hygiene Data'!$G$11,0,10*ROW('Hygiene Data'!G43))="","",OFFSET('Hygiene Data'!$G$11,0,10*ROW('Hygiene Data'!G43)))</f>
        <v/>
      </c>
      <c r="DY49" s="278" t="str">
        <f ca="true">+IF(OFFSET('Hygiene Data'!$G$12,0,10*ROW('Hygiene Data'!G43))="","",OFFSET('Hygiene Data'!$G$12,0,10*ROW('Hygiene Data'!G43)))</f>
        <v/>
      </c>
      <c r="DZ49" s="278" t="str">
        <f ca="true">+IF(OFFSET('Hygiene Data'!$G$13,0,10*ROW('Hygiene Data'!G43))="","",OFFSET('Hygiene Data'!$G$13,0,10*ROW('Hygiene Data'!G43)))</f>
        <v/>
      </c>
      <c r="EA49" s="278" t="str">
        <f ca="true">+IF(OFFSET('Hygiene Data'!$H$11,0,10*ROW('Hygiene Data'!H43))="","",OFFSET('Hygiene Data'!$H$11,0,10*ROW('Hygiene Data'!H43)))</f>
        <v/>
      </c>
      <c r="EB49" s="278" t="str">
        <f ca="true">+IF(OFFSET('Hygiene Data'!$H$12,0,10*ROW('Hygiene Data'!H43))="","",OFFSET('Hygiene Data'!$H$12,0,10*ROW('Hygiene Data'!H43)))</f>
        <v/>
      </c>
      <c r="EC49" s="278" t="str">
        <f ca="true">+IF(OFFSET('Hygiene Data'!$H$13,0,10*ROW('Hygiene Data'!H43))="","",OFFSET('Hygiene Data'!$H$13,0,10*ROW('Hygiene Data'!H43)))</f>
        <v/>
      </c>
      <c r="ED49" s="278" t="str">
        <f ca="true">+IF(OFFSET('Hygiene Data'!$I$11,0,10*ROW('Hygiene Data'!I43))="","",OFFSET('Hygiene Data'!$I$11,0,10*ROW('Hygiene Data'!I43)))</f>
        <v/>
      </c>
      <c r="EE49" s="278" t="str">
        <f ca="true">+IF(OFFSET('Hygiene Data'!$I$12,0,10*ROW('Hygiene Data'!I43))="","",OFFSET('Hygiene Data'!$I$12,0,10*ROW('Hygiene Data'!I43)))</f>
        <v/>
      </c>
      <c r="EF49" s="278"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34" t="str">
        <f t="shared" ca="true" si="0"/>
        <v/>
      </c>
      <c r="D50" s="96"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6"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6"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6"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6"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6"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6"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6"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6"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6"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6"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6"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6"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6"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6"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6"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6"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6"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7"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7"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7"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7"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7"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7"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7"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7"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7"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7"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7"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7"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7"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7"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7"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7"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7"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7"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7"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7"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7"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7"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7"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7"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7"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7"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7"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7"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7"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7"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8"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8"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8"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8"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8"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8"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8"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8"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8"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8"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8"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8"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8"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8"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8"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8"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8"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8"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8"/>
      <c r="BS50" s="278" t="str">
        <f ca="true">+IF(OFFSET('Water Data'!$D$27,0,10*ROW('Water Data'!D44))="","",OFFSET('Water Data'!$D$27,0,10*ROW('Water Data'!D44)))</f>
        <v/>
      </c>
      <c r="BT50" s="278" t="str">
        <f ca="true">+IF(OFFSET('Water Data'!$D$28,0,10*ROW('Water Data'!D44))="","",OFFSET('Water Data'!$D$28,0,10*ROW('Water Data'!D44)))</f>
        <v/>
      </c>
      <c r="BU50" s="278" t="str">
        <f ca="true">+IF(OFFSET('Water Data'!$D$29,0,10*ROW('Water Data'!D44))="","",OFFSET('Water Data'!$D$29,0,10*ROW('Water Data'!D44)))</f>
        <v/>
      </c>
      <c r="BV50" s="278" t="str">
        <f ca="true">+IF(OFFSET('Water Data'!$E$27,0,10*ROW('Water Data'!E44))="","",OFFSET('Water Data'!$E$27,0,10*ROW('Water Data'!E44)))</f>
        <v/>
      </c>
      <c r="BW50" s="278" t="str">
        <f ca="true">+IF(OFFSET('Water Data'!$E$28,0,10*ROW('Water Data'!E44))="","",OFFSET('Water Data'!$E$28,0,10*ROW('Water Data'!E44)))</f>
        <v/>
      </c>
      <c r="BX50" s="278" t="str">
        <f ca="true">+IF(OFFSET('Water Data'!$E$29,0,10*ROW('Water Data'!E44))="","",OFFSET('Water Data'!$E$29,0,10*ROW('Water Data'!E44)))</f>
        <v/>
      </c>
      <c r="BY50" s="278" t="str">
        <f ca="true">+IF(OFFSET('Water Data'!$F$27,0,10*ROW('Water Data'!F44))="","",OFFSET('Water Data'!$F$27,0,10*ROW('Water Data'!F44)))</f>
        <v/>
      </c>
      <c r="BZ50" s="278" t="str">
        <f ca="true">+IF(OFFSET('Water Data'!$F$28,0,10*ROW('Water Data'!F44))="","",OFFSET('Water Data'!$F$28,0,10*ROW('Water Data'!F44)))</f>
        <v/>
      </c>
      <c r="CA50" s="278" t="str">
        <f ca="true">+IF(OFFSET('Water Data'!$F$29,0,10*ROW('Water Data'!F44))="","",OFFSET('Water Data'!$F$29,0,10*ROW('Water Data'!F44)))</f>
        <v/>
      </c>
      <c r="CB50" s="278" t="str">
        <f ca="true">+IF(OFFSET('Water Data'!$G$27,0,10*ROW('Water Data'!G44))="","",OFFSET('Water Data'!$G$27,0,10*ROW('Water Data'!G44)))</f>
        <v/>
      </c>
      <c r="CC50" s="278" t="str">
        <f ca="true">+IF(OFFSET('Water Data'!$G$28,0,10*ROW('Water Data'!G44))="","",OFFSET('Water Data'!$G$28,0,10*ROW('Water Data'!G44)))</f>
        <v/>
      </c>
      <c r="CD50" s="278" t="str">
        <f ca="true">+IF(OFFSET('Water Data'!$G$29,0,10*ROW('Water Data'!G44))="","",OFFSET('Water Data'!$G$29,0,10*ROW('Water Data'!G44)))</f>
        <v/>
      </c>
      <c r="CE50" s="278" t="str">
        <f ca="true">+IF(OFFSET('Water Data'!$H$27,0,10*ROW('Water Data'!H44))="","",OFFSET('Water Data'!$H$27,0,10*ROW('Water Data'!H44)))</f>
        <v/>
      </c>
      <c r="CF50" s="278" t="str">
        <f ca="true">+IF(OFFSET('Water Data'!$H$28,0,10*ROW('Water Data'!H44))="","",OFFSET('Water Data'!$H$28,0,10*ROW('Water Data'!H44)))</f>
        <v/>
      </c>
      <c r="CG50" s="278" t="str">
        <f ca="true">+IF(OFFSET('Water Data'!$H$29,0,10*ROW('Water Data'!H44))="","",OFFSET('Water Data'!$H$29,0,10*ROW('Water Data'!H44)))</f>
        <v/>
      </c>
      <c r="CH50" s="278" t="str">
        <f ca="true">+IF(OFFSET('Water Data'!$I$27,0,10*ROW('Water Data'!I44))="","",OFFSET('Water Data'!$I$27,0,10*ROW('Water Data'!I44)))</f>
        <v/>
      </c>
      <c r="CI50" s="278" t="str">
        <f ca="true">+IF(OFFSET('Water Data'!$I$28,0,10*ROW('Water Data'!I44))="","",OFFSET('Water Data'!$I$28,0,10*ROW('Water Data'!I44)))</f>
        <v/>
      </c>
      <c r="CJ50" s="278" t="str">
        <f ca="true">+IF(OFFSET('Water Data'!$I$29,0,10*ROW('Water Data'!I44))="","",OFFSET('Water Data'!$I$29,0,10*ROW('Water Data'!I44)))</f>
        <v/>
      </c>
      <c r="CK50" s="278" t="str">
        <f ca="true">+IF(OFFSET('Sanitation Data'!$D$28,0,10*ROW('Sanitation Data'!D44))="","",OFFSET('Sanitation Data'!$D$28,0,10*ROW('Sanitation Data'!D44)))</f>
        <v/>
      </c>
      <c r="CL50" s="278" t="str">
        <f ca="true">+IF(OFFSET('Sanitation Data'!$D$29,0,10*ROW('Sanitation Data'!D44))="","",OFFSET('Sanitation Data'!$D$29,0,10*ROW('Sanitation Data'!D44)))</f>
        <v/>
      </c>
      <c r="CM50" s="278" t="str">
        <f ca="true">+IF(OFFSET('Sanitation Data'!$D$30,0,10*ROW('Sanitation Data'!D44))="","",OFFSET('Sanitation Data'!$D$30,0,10*ROW('Sanitation Data'!D44)))</f>
        <v/>
      </c>
      <c r="CN50" s="278" t="str">
        <f ca="true">+IF(OFFSET('Sanitation Data'!$D$31,0,10*ROW('Sanitation Data'!D44))="","",OFFSET('Sanitation Data'!$D$31,0,10*ROW('Sanitation Data'!D44)))</f>
        <v/>
      </c>
      <c r="CO50" s="278" t="str">
        <f ca="true">+IF(OFFSET('Sanitation Data'!$D$32,0,10*ROW('Sanitation Data'!D44))="","",OFFSET('Sanitation Data'!$D$32,0,10*ROW('Sanitation Data'!D44)))</f>
        <v/>
      </c>
      <c r="CP50" s="278" t="str">
        <f ca="true">+IF(OFFSET('Sanitation Data'!$E$28,0,10*ROW('Sanitation Data'!E44))="","",OFFSET('Sanitation Data'!$E$28,0,10*ROW('Sanitation Data'!E44)))</f>
        <v/>
      </c>
      <c r="CQ50" s="278" t="str">
        <f ca="true">+IF(OFFSET('Sanitation Data'!$E$29,0,10*ROW('Sanitation Data'!E44))="","",OFFSET('Sanitation Data'!$E$29,0,10*ROW('Sanitation Data'!E44)))</f>
        <v/>
      </c>
      <c r="CR50" s="278" t="str">
        <f ca="true">+IF(OFFSET('Sanitation Data'!$E$30,0,10*ROW('Sanitation Data'!E44))="","",OFFSET('Sanitation Data'!$E$30,0,10*ROW('Sanitation Data'!E44)))</f>
        <v/>
      </c>
      <c r="CS50" s="278" t="str">
        <f ca="true">+IF(OFFSET('Sanitation Data'!$E$31,0,10*ROW('Sanitation Data'!E44))="","",OFFSET('Sanitation Data'!$E$31,0,10*ROW('Sanitation Data'!E44)))</f>
        <v/>
      </c>
      <c r="CT50" s="278" t="str">
        <f ca="true">+IF(OFFSET('Sanitation Data'!$E$32,0,10*ROW('Sanitation Data'!E44))="","",OFFSET('Sanitation Data'!$E$32,0,10*ROW('Sanitation Data'!E44)))</f>
        <v/>
      </c>
      <c r="CU50" s="278" t="str">
        <f ca="true">+IF(OFFSET('Sanitation Data'!$F$28,0,10*ROW('Sanitation Data'!F44))="","",OFFSET('Sanitation Data'!$F$28,0,10*ROW('Sanitation Data'!F44)))</f>
        <v/>
      </c>
      <c r="CV50" s="278" t="str">
        <f ca="true">+IF(OFFSET('Sanitation Data'!$F$29,0,10*ROW('Sanitation Data'!F44))="","",OFFSET('Sanitation Data'!$F$29,0,10*ROW('Sanitation Data'!F44)))</f>
        <v/>
      </c>
      <c r="CW50" s="278" t="str">
        <f ca="true">+IF(OFFSET('Sanitation Data'!$F$30,0,10*ROW('Sanitation Data'!F44))="","",OFFSET('Sanitation Data'!$F$30,0,10*ROW('Sanitation Data'!F44)))</f>
        <v/>
      </c>
      <c r="CX50" s="278" t="str">
        <f ca="true">+IF(OFFSET('Sanitation Data'!$F$31,0,10*ROW('Sanitation Data'!F44))="","",OFFSET('Sanitation Data'!$F$31,0,10*ROW('Sanitation Data'!F44)))</f>
        <v/>
      </c>
      <c r="CY50" s="278" t="str">
        <f ca="true">+IF(OFFSET('Sanitation Data'!$F$32,0,10*ROW('Sanitation Data'!F44))="","",OFFSET('Sanitation Data'!$F$32,0,10*ROW('Sanitation Data'!F44)))</f>
        <v/>
      </c>
      <c r="CZ50" s="278" t="str">
        <f ca="true">+IF(OFFSET('Sanitation Data'!$G$28,0,10*ROW('Sanitation Data'!G44))="","",OFFSET('Sanitation Data'!$G$28,0,10*ROW('Sanitation Data'!G44)))</f>
        <v/>
      </c>
      <c r="DA50" s="278" t="str">
        <f ca="true">+IF(OFFSET('Sanitation Data'!$G$29,0,10*ROW('Sanitation Data'!G44))="","",OFFSET('Sanitation Data'!$G$29,0,10*ROW('Sanitation Data'!G44)))</f>
        <v/>
      </c>
      <c r="DB50" s="278" t="str">
        <f ca="true">+IF(OFFSET('Sanitation Data'!$G$30,0,10*ROW('Sanitation Data'!G44))="","",OFFSET('Sanitation Data'!$G$30,0,10*ROW('Sanitation Data'!G44)))</f>
        <v/>
      </c>
      <c r="DC50" s="278" t="str">
        <f ca="true">+IF(OFFSET('Sanitation Data'!$G$31,0,10*ROW('Sanitation Data'!G44))="","",OFFSET('Sanitation Data'!$G$31,0,10*ROW('Sanitation Data'!G44)))</f>
        <v/>
      </c>
      <c r="DD50" s="278" t="str">
        <f ca="true">+IF(OFFSET('Sanitation Data'!$G$32,0,10*ROW('Sanitation Data'!G44))="","",OFFSET('Sanitation Data'!$G$32,0,10*ROW('Sanitation Data'!G44)))</f>
        <v/>
      </c>
      <c r="DE50" s="278" t="str">
        <f ca="true">+IF(OFFSET('Sanitation Data'!$H$28,0,10*ROW('Sanitation Data'!H44))="","",OFFSET('Sanitation Data'!$H$28,0,10*ROW('Sanitation Data'!H44)))</f>
        <v/>
      </c>
      <c r="DF50" s="278" t="str">
        <f ca="true">+IF(OFFSET('Sanitation Data'!$H$29,0,10*ROW('Sanitation Data'!H44))="","",OFFSET('Sanitation Data'!$H$29,0,10*ROW('Sanitation Data'!H44)))</f>
        <v/>
      </c>
      <c r="DG50" s="278" t="str">
        <f ca="true">+IF(OFFSET('Sanitation Data'!$H$30,0,10*ROW('Sanitation Data'!H44))="","",OFFSET('Sanitation Data'!$H$30,0,10*ROW('Sanitation Data'!H44)))</f>
        <v/>
      </c>
      <c r="DH50" s="278" t="str">
        <f ca="true">+IF(OFFSET('Sanitation Data'!$H$31,0,10*ROW('Sanitation Data'!H44))="","",OFFSET('Sanitation Data'!$H$31,0,10*ROW('Sanitation Data'!H44)))</f>
        <v/>
      </c>
      <c r="DI50" s="278" t="str">
        <f ca="true">+IF(OFFSET('Sanitation Data'!$H$32,0,10*ROW('Sanitation Data'!H44))="","",OFFSET('Sanitation Data'!$H$32,0,10*ROW('Sanitation Data'!H44)))</f>
        <v/>
      </c>
      <c r="DJ50" s="278" t="str">
        <f ca="true">+IF(OFFSET('Sanitation Data'!$I$28,0,10*ROW('Sanitation Data'!I44))="","",OFFSET('Sanitation Data'!$I$28,0,10*ROW('Sanitation Data'!I44)))</f>
        <v/>
      </c>
      <c r="DK50" s="278" t="str">
        <f ca="true">+IF(OFFSET('Sanitation Data'!$I$29,0,10*ROW('Sanitation Data'!I44))="","",OFFSET('Sanitation Data'!$I$29,0,10*ROW('Sanitation Data'!I44)))</f>
        <v/>
      </c>
      <c r="DL50" s="278" t="str">
        <f ca="true">+IF(OFFSET('Sanitation Data'!$I$30,0,10*ROW('Sanitation Data'!I44))="","",OFFSET('Sanitation Data'!$I$30,0,10*ROW('Sanitation Data'!I44)))</f>
        <v/>
      </c>
      <c r="DM50" s="278" t="str">
        <f ca="true">+IF(OFFSET('Sanitation Data'!$I$31,0,10*ROW('Sanitation Data'!I44))="","",OFFSET('Sanitation Data'!$I$31,0,10*ROW('Sanitation Data'!I44)))</f>
        <v/>
      </c>
      <c r="DN50" s="278" t="str">
        <f ca="true">+IF(OFFSET('Sanitation Data'!$I$32,0,10*ROW('Sanitation Data'!I44))="","",OFFSET('Sanitation Data'!$I$32,0,10*ROW('Sanitation Data'!I44)))</f>
        <v/>
      </c>
      <c r="DO50" s="278" t="str">
        <f ca="true">+IF(OFFSET('Hygiene Data'!$D$11,0,10*ROW('Hygiene Data'!D44))="","",OFFSET('Hygiene Data'!$D$11,0,10*ROW('Hygiene Data'!D44)))</f>
        <v/>
      </c>
      <c r="DP50" s="278" t="str">
        <f ca="true">+IF(OFFSET('Hygiene Data'!$D$12,0,10*ROW('Hygiene Data'!D44))="","",OFFSET('Hygiene Data'!$D$12,0,10*ROW('Hygiene Data'!D44)))</f>
        <v/>
      </c>
      <c r="DQ50" s="278" t="str">
        <f ca="true">+IF(OFFSET('Hygiene Data'!$D$13,0,10*ROW('Hygiene Data'!D44))="","",OFFSET('Hygiene Data'!$D$13,0,10*ROW('Hygiene Data'!D44)))</f>
        <v/>
      </c>
      <c r="DR50" s="278" t="str">
        <f ca="true">+IF(OFFSET('Hygiene Data'!$E$11,0,10*ROW('Hygiene Data'!E44))="","",OFFSET('Hygiene Data'!$E$11,0,10*ROW('Hygiene Data'!E44)))</f>
        <v/>
      </c>
      <c r="DS50" s="278" t="str">
        <f ca="true">+IF(OFFSET('Hygiene Data'!$E$12,0,10*ROW('Hygiene Data'!E44))="","",OFFSET('Hygiene Data'!$E$12,0,10*ROW('Hygiene Data'!E44)))</f>
        <v/>
      </c>
      <c r="DT50" s="278" t="str">
        <f ca="true">+IF(OFFSET('Hygiene Data'!$E$13,0,10*ROW('Hygiene Data'!E44))="","",OFFSET('Hygiene Data'!$E$13,0,10*ROW('Hygiene Data'!E44)))</f>
        <v/>
      </c>
      <c r="DU50" s="278" t="str">
        <f ca="true">+IF(OFFSET('Hygiene Data'!$F$11,0,10*ROW('Hygiene Data'!F44))="","",OFFSET('Hygiene Data'!$F$11,0,10*ROW('Hygiene Data'!F44)))</f>
        <v/>
      </c>
      <c r="DV50" s="278" t="str">
        <f ca="true">+IF(OFFSET('Hygiene Data'!$F$12,0,10*ROW('Hygiene Data'!F44))="","",OFFSET('Hygiene Data'!$F$12,0,10*ROW('Hygiene Data'!F44)))</f>
        <v/>
      </c>
      <c r="DW50" s="278" t="str">
        <f ca="true">+IF(OFFSET('Hygiene Data'!$F$13,0,10*ROW('Hygiene Data'!F44))="","",OFFSET('Hygiene Data'!$F$13,0,10*ROW('Hygiene Data'!F44)))</f>
        <v/>
      </c>
      <c r="DX50" s="278" t="str">
        <f ca="true">+IF(OFFSET('Hygiene Data'!$G$11,0,10*ROW('Hygiene Data'!G44))="","",OFFSET('Hygiene Data'!$G$11,0,10*ROW('Hygiene Data'!G44)))</f>
        <v/>
      </c>
      <c r="DY50" s="278" t="str">
        <f ca="true">+IF(OFFSET('Hygiene Data'!$G$12,0,10*ROW('Hygiene Data'!G44))="","",OFFSET('Hygiene Data'!$G$12,0,10*ROW('Hygiene Data'!G44)))</f>
        <v/>
      </c>
      <c r="DZ50" s="278" t="str">
        <f ca="true">+IF(OFFSET('Hygiene Data'!$G$13,0,10*ROW('Hygiene Data'!G44))="","",OFFSET('Hygiene Data'!$G$13,0,10*ROW('Hygiene Data'!G44)))</f>
        <v/>
      </c>
      <c r="EA50" s="278" t="str">
        <f ca="true">+IF(OFFSET('Hygiene Data'!$H$11,0,10*ROW('Hygiene Data'!H44))="","",OFFSET('Hygiene Data'!$H$11,0,10*ROW('Hygiene Data'!H44)))</f>
        <v/>
      </c>
      <c r="EB50" s="278" t="str">
        <f ca="true">+IF(OFFSET('Hygiene Data'!$H$12,0,10*ROW('Hygiene Data'!H44))="","",OFFSET('Hygiene Data'!$H$12,0,10*ROW('Hygiene Data'!H44)))</f>
        <v/>
      </c>
      <c r="EC50" s="278" t="str">
        <f ca="true">+IF(OFFSET('Hygiene Data'!$H$13,0,10*ROW('Hygiene Data'!H44))="","",OFFSET('Hygiene Data'!$H$13,0,10*ROW('Hygiene Data'!H44)))</f>
        <v/>
      </c>
      <c r="ED50" s="278" t="str">
        <f ca="true">+IF(OFFSET('Hygiene Data'!$I$11,0,10*ROW('Hygiene Data'!I44))="","",OFFSET('Hygiene Data'!$I$11,0,10*ROW('Hygiene Data'!I44)))</f>
        <v/>
      </c>
      <c r="EE50" s="278" t="str">
        <f ca="true">+IF(OFFSET('Hygiene Data'!$I$12,0,10*ROW('Hygiene Data'!I44))="","",OFFSET('Hygiene Data'!$I$12,0,10*ROW('Hygiene Data'!I44)))</f>
        <v/>
      </c>
      <c r="EF50" s="278"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34" t="str">
        <f t="shared" ca="true" si="0"/>
        <v/>
      </c>
      <c r="D51" s="96"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6"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6"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6"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6"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6"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6"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6"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6"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6"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6"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6"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6"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6"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6"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6"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6"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6"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7"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7"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7"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7"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7"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7"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7"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7"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7"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7"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7"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7"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7"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7"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7"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7"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7"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7"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7"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7"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7"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7"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7"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7"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7"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7"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7"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7"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7"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7"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8"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8"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8"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8"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8"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8"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8"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8"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8"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8"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8"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8"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8"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8"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8"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8"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8"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8"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8"/>
      <c r="BS51" s="278" t="str">
        <f ca="true">+IF(OFFSET('Water Data'!$D$27,0,10*ROW('Water Data'!D45))="","",OFFSET('Water Data'!$D$27,0,10*ROW('Water Data'!D45)))</f>
        <v/>
      </c>
      <c r="BT51" s="278" t="str">
        <f ca="true">+IF(OFFSET('Water Data'!$D$28,0,10*ROW('Water Data'!D45))="","",OFFSET('Water Data'!$D$28,0,10*ROW('Water Data'!D45)))</f>
        <v/>
      </c>
      <c r="BU51" s="278" t="str">
        <f ca="true">+IF(OFFSET('Water Data'!$D$29,0,10*ROW('Water Data'!D45))="","",OFFSET('Water Data'!$D$29,0,10*ROW('Water Data'!D45)))</f>
        <v/>
      </c>
      <c r="BV51" s="278" t="str">
        <f ca="true">+IF(OFFSET('Water Data'!$E$27,0,10*ROW('Water Data'!E45))="","",OFFSET('Water Data'!$E$27,0,10*ROW('Water Data'!E45)))</f>
        <v/>
      </c>
      <c r="BW51" s="278" t="str">
        <f ca="true">+IF(OFFSET('Water Data'!$E$28,0,10*ROW('Water Data'!E45))="","",OFFSET('Water Data'!$E$28,0,10*ROW('Water Data'!E45)))</f>
        <v/>
      </c>
      <c r="BX51" s="278" t="str">
        <f ca="true">+IF(OFFSET('Water Data'!$E$29,0,10*ROW('Water Data'!E45))="","",OFFSET('Water Data'!$E$29,0,10*ROW('Water Data'!E45)))</f>
        <v/>
      </c>
      <c r="BY51" s="278" t="str">
        <f ca="true">+IF(OFFSET('Water Data'!$F$27,0,10*ROW('Water Data'!F45))="","",OFFSET('Water Data'!$F$27,0,10*ROW('Water Data'!F45)))</f>
        <v/>
      </c>
      <c r="BZ51" s="278" t="str">
        <f ca="true">+IF(OFFSET('Water Data'!$F$28,0,10*ROW('Water Data'!F45))="","",OFFSET('Water Data'!$F$28,0,10*ROW('Water Data'!F45)))</f>
        <v/>
      </c>
      <c r="CA51" s="278" t="str">
        <f ca="true">+IF(OFFSET('Water Data'!$F$29,0,10*ROW('Water Data'!F45))="","",OFFSET('Water Data'!$F$29,0,10*ROW('Water Data'!F45)))</f>
        <v/>
      </c>
      <c r="CB51" s="278" t="str">
        <f ca="true">+IF(OFFSET('Water Data'!$G$27,0,10*ROW('Water Data'!G45))="","",OFFSET('Water Data'!$G$27,0,10*ROW('Water Data'!G45)))</f>
        <v/>
      </c>
      <c r="CC51" s="278" t="str">
        <f ca="true">+IF(OFFSET('Water Data'!$G$28,0,10*ROW('Water Data'!G45))="","",OFFSET('Water Data'!$G$28,0,10*ROW('Water Data'!G45)))</f>
        <v/>
      </c>
      <c r="CD51" s="278" t="str">
        <f ca="true">+IF(OFFSET('Water Data'!$G$29,0,10*ROW('Water Data'!G45))="","",OFFSET('Water Data'!$G$29,0,10*ROW('Water Data'!G45)))</f>
        <v/>
      </c>
      <c r="CE51" s="278" t="str">
        <f ca="true">+IF(OFFSET('Water Data'!$H$27,0,10*ROW('Water Data'!H45))="","",OFFSET('Water Data'!$H$27,0,10*ROW('Water Data'!H45)))</f>
        <v/>
      </c>
      <c r="CF51" s="278" t="str">
        <f ca="true">+IF(OFFSET('Water Data'!$H$28,0,10*ROW('Water Data'!H45))="","",OFFSET('Water Data'!$H$28,0,10*ROW('Water Data'!H45)))</f>
        <v/>
      </c>
      <c r="CG51" s="278" t="str">
        <f ca="true">+IF(OFFSET('Water Data'!$H$29,0,10*ROW('Water Data'!H45))="","",OFFSET('Water Data'!$H$29,0,10*ROW('Water Data'!H45)))</f>
        <v/>
      </c>
      <c r="CH51" s="278" t="str">
        <f ca="true">+IF(OFFSET('Water Data'!$I$27,0,10*ROW('Water Data'!I45))="","",OFFSET('Water Data'!$I$27,0,10*ROW('Water Data'!I45)))</f>
        <v/>
      </c>
      <c r="CI51" s="278" t="str">
        <f ca="true">+IF(OFFSET('Water Data'!$I$28,0,10*ROW('Water Data'!I45))="","",OFFSET('Water Data'!$I$28,0,10*ROW('Water Data'!I45)))</f>
        <v/>
      </c>
      <c r="CJ51" s="278" t="str">
        <f ca="true">+IF(OFFSET('Water Data'!$I$29,0,10*ROW('Water Data'!I45))="","",OFFSET('Water Data'!$I$29,0,10*ROW('Water Data'!I45)))</f>
        <v/>
      </c>
      <c r="CK51" s="278" t="str">
        <f ca="true">+IF(OFFSET('Sanitation Data'!$D$28,0,10*ROW('Sanitation Data'!D45))="","",OFFSET('Sanitation Data'!$D$28,0,10*ROW('Sanitation Data'!D45)))</f>
        <v/>
      </c>
      <c r="CL51" s="278" t="str">
        <f ca="true">+IF(OFFSET('Sanitation Data'!$D$29,0,10*ROW('Sanitation Data'!D45))="","",OFFSET('Sanitation Data'!$D$29,0,10*ROW('Sanitation Data'!D45)))</f>
        <v/>
      </c>
      <c r="CM51" s="278" t="str">
        <f ca="true">+IF(OFFSET('Sanitation Data'!$D$30,0,10*ROW('Sanitation Data'!D45))="","",OFFSET('Sanitation Data'!$D$30,0,10*ROW('Sanitation Data'!D45)))</f>
        <v/>
      </c>
      <c r="CN51" s="278" t="str">
        <f ca="true">+IF(OFFSET('Sanitation Data'!$D$31,0,10*ROW('Sanitation Data'!D45))="","",OFFSET('Sanitation Data'!$D$31,0,10*ROW('Sanitation Data'!D45)))</f>
        <v/>
      </c>
      <c r="CO51" s="278" t="str">
        <f ca="true">+IF(OFFSET('Sanitation Data'!$D$32,0,10*ROW('Sanitation Data'!D45))="","",OFFSET('Sanitation Data'!$D$32,0,10*ROW('Sanitation Data'!D45)))</f>
        <v/>
      </c>
      <c r="CP51" s="278" t="str">
        <f ca="true">+IF(OFFSET('Sanitation Data'!$E$28,0,10*ROW('Sanitation Data'!E45))="","",OFFSET('Sanitation Data'!$E$28,0,10*ROW('Sanitation Data'!E45)))</f>
        <v/>
      </c>
      <c r="CQ51" s="278" t="str">
        <f ca="true">+IF(OFFSET('Sanitation Data'!$E$29,0,10*ROW('Sanitation Data'!E45))="","",OFFSET('Sanitation Data'!$E$29,0,10*ROW('Sanitation Data'!E45)))</f>
        <v/>
      </c>
      <c r="CR51" s="278" t="str">
        <f ca="true">+IF(OFFSET('Sanitation Data'!$E$30,0,10*ROW('Sanitation Data'!E45))="","",OFFSET('Sanitation Data'!$E$30,0,10*ROW('Sanitation Data'!E45)))</f>
        <v/>
      </c>
      <c r="CS51" s="278" t="str">
        <f ca="true">+IF(OFFSET('Sanitation Data'!$E$31,0,10*ROW('Sanitation Data'!E45))="","",OFFSET('Sanitation Data'!$E$31,0,10*ROW('Sanitation Data'!E45)))</f>
        <v/>
      </c>
      <c r="CT51" s="278" t="str">
        <f ca="true">+IF(OFFSET('Sanitation Data'!$E$32,0,10*ROW('Sanitation Data'!E45))="","",OFFSET('Sanitation Data'!$E$32,0,10*ROW('Sanitation Data'!E45)))</f>
        <v/>
      </c>
      <c r="CU51" s="278" t="str">
        <f ca="true">+IF(OFFSET('Sanitation Data'!$F$28,0,10*ROW('Sanitation Data'!F45))="","",OFFSET('Sanitation Data'!$F$28,0,10*ROW('Sanitation Data'!F45)))</f>
        <v/>
      </c>
      <c r="CV51" s="278" t="str">
        <f ca="true">+IF(OFFSET('Sanitation Data'!$F$29,0,10*ROW('Sanitation Data'!F45))="","",OFFSET('Sanitation Data'!$F$29,0,10*ROW('Sanitation Data'!F45)))</f>
        <v/>
      </c>
      <c r="CW51" s="278" t="str">
        <f ca="true">+IF(OFFSET('Sanitation Data'!$F$30,0,10*ROW('Sanitation Data'!F45))="","",OFFSET('Sanitation Data'!$F$30,0,10*ROW('Sanitation Data'!F45)))</f>
        <v/>
      </c>
      <c r="CX51" s="278" t="str">
        <f ca="true">+IF(OFFSET('Sanitation Data'!$F$31,0,10*ROW('Sanitation Data'!F45))="","",OFFSET('Sanitation Data'!$F$31,0,10*ROW('Sanitation Data'!F45)))</f>
        <v/>
      </c>
      <c r="CY51" s="278" t="str">
        <f ca="true">+IF(OFFSET('Sanitation Data'!$F$32,0,10*ROW('Sanitation Data'!F45))="","",OFFSET('Sanitation Data'!$F$32,0,10*ROW('Sanitation Data'!F45)))</f>
        <v/>
      </c>
      <c r="CZ51" s="278" t="str">
        <f ca="true">+IF(OFFSET('Sanitation Data'!$G$28,0,10*ROW('Sanitation Data'!G45))="","",OFFSET('Sanitation Data'!$G$28,0,10*ROW('Sanitation Data'!G45)))</f>
        <v/>
      </c>
      <c r="DA51" s="278" t="str">
        <f ca="true">+IF(OFFSET('Sanitation Data'!$G$29,0,10*ROW('Sanitation Data'!G45))="","",OFFSET('Sanitation Data'!$G$29,0,10*ROW('Sanitation Data'!G45)))</f>
        <v/>
      </c>
      <c r="DB51" s="278" t="str">
        <f ca="true">+IF(OFFSET('Sanitation Data'!$G$30,0,10*ROW('Sanitation Data'!G45))="","",OFFSET('Sanitation Data'!$G$30,0,10*ROW('Sanitation Data'!G45)))</f>
        <v/>
      </c>
      <c r="DC51" s="278" t="str">
        <f ca="true">+IF(OFFSET('Sanitation Data'!$G$31,0,10*ROW('Sanitation Data'!G45))="","",OFFSET('Sanitation Data'!$G$31,0,10*ROW('Sanitation Data'!G45)))</f>
        <v/>
      </c>
      <c r="DD51" s="278" t="str">
        <f ca="true">+IF(OFFSET('Sanitation Data'!$G$32,0,10*ROW('Sanitation Data'!G45))="","",OFFSET('Sanitation Data'!$G$32,0,10*ROW('Sanitation Data'!G45)))</f>
        <v/>
      </c>
      <c r="DE51" s="278" t="str">
        <f ca="true">+IF(OFFSET('Sanitation Data'!$H$28,0,10*ROW('Sanitation Data'!H45))="","",OFFSET('Sanitation Data'!$H$28,0,10*ROW('Sanitation Data'!H45)))</f>
        <v/>
      </c>
      <c r="DF51" s="278" t="str">
        <f ca="true">+IF(OFFSET('Sanitation Data'!$H$29,0,10*ROW('Sanitation Data'!H45))="","",OFFSET('Sanitation Data'!$H$29,0,10*ROW('Sanitation Data'!H45)))</f>
        <v/>
      </c>
      <c r="DG51" s="278" t="str">
        <f ca="true">+IF(OFFSET('Sanitation Data'!$H$30,0,10*ROW('Sanitation Data'!H45))="","",OFFSET('Sanitation Data'!$H$30,0,10*ROW('Sanitation Data'!H45)))</f>
        <v/>
      </c>
      <c r="DH51" s="278" t="str">
        <f ca="true">+IF(OFFSET('Sanitation Data'!$H$31,0,10*ROW('Sanitation Data'!H45))="","",OFFSET('Sanitation Data'!$H$31,0,10*ROW('Sanitation Data'!H45)))</f>
        <v/>
      </c>
      <c r="DI51" s="278" t="str">
        <f ca="true">+IF(OFFSET('Sanitation Data'!$H$32,0,10*ROW('Sanitation Data'!H45))="","",OFFSET('Sanitation Data'!$H$32,0,10*ROW('Sanitation Data'!H45)))</f>
        <v/>
      </c>
      <c r="DJ51" s="278" t="str">
        <f ca="true">+IF(OFFSET('Sanitation Data'!$I$28,0,10*ROW('Sanitation Data'!I45))="","",OFFSET('Sanitation Data'!$I$28,0,10*ROW('Sanitation Data'!I45)))</f>
        <v/>
      </c>
      <c r="DK51" s="278" t="str">
        <f ca="true">+IF(OFFSET('Sanitation Data'!$I$29,0,10*ROW('Sanitation Data'!I45))="","",OFFSET('Sanitation Data'!$I$29,0,10*ROW('Sanitation Data'!I45)))</f>
        <v/>
      </c>
      <c r="DL51" s="278" t="str">
        <f ca="true">+IF(OFFSET('Sanitation Data'!$I$30,0,10*ROW('Sanitation Data'!I45))="","",OFFSET('Sanitation Data'!$I$30,0,10*ROW('Sanitation Data'!I45)))</f>
        <v/>
      </c>
      <c r="DM51" s="278" t="str">
        <f ca="true">+IF(OFFSET('Sanitation Data'!$I$31,0,10*ROW('Sanitation Data'!I45))="","",OFFSET('Sanitation Data'!$I$31,0,10*ROW('Sanitation Data'!I45)))</f>
        <v/>
      </c>
      <c r="DN51" s="278" t="str">
        <f ca="true">+IF(OFFSET('Sanitation Data'!$I$32,0,10*ROW('Sanitation Data'!I45))="","",OFFSET('Sanitation Data'!$I$32,0,10*ROW('Sanitation Data'!I45)))</f>
        <v/>
      </c>
      <c r="DO51" s="278" t="str">
        <f ca="true">+IF(OFFSET('Hygiene Data'!$D$11,0,10*ROW('Hygiene Data'!D45))="","",OFFSET('Hygiene Data'!$D$11,0,10*ROW('Hygiene Data'!D45)))</f>
        <v/>
      </c>
      <c r="DP51" s="278" t="str">
        <f ca="true">+IF(OFFSET('Hygiene Data'!$D$12,0,10*ROW('Hygiene Data'!D45))="","",OFFSET('Hygiene Data'!$D$12,0,10*ROW('Hygiene Data'!D45)))</f>
        <v/>
      </c>
      <c r="DQ51" s="278" t="str">
        <f ca="true">+IF(OFFSET('Hygiene Data'!$D$13,0,10*ROW('Hygiene Data'!D45))="","",OFFSET('Hygiene Data'!$D$13,0,10*ROW('Hygiene Data'!D45)))</f>
        <v/>
      </c>
      <c r="DR51" s="278" t="str">
        <f ca="true">+IF(OFFSET('Hygiene Data'!$E$11,0,10*ROW('Hygiene Data'!E45))="","",OFFSET('Hygiene Data'!$E$11,0,10*ROW('Hygiene Data'!E45)))</f>
        <v/>
      </c>
      <c r="DS51" s="278" t="str">
        <f ca="true">+IF(OFFSET('Hygiene Data'!$E$12,0,10*ROW('Hygiene Data'!E45))="","",OFFSET('Hygiene Data'!$E$12,0,10*ROW('Hygiene Data'!E45)))</f>
        <v/>
      </c>
      <c r="DT51" s="278" t="str">
        <f ca="true">+IF(OFFSET('Hygiene Data'!$E$13,0,10*ROW('Hygiene Data'!E45))="","",OFFSET('Hygiene Data'!$E$13,0,10*ROW('Hygiene Data'!E45)))</f>
        <v/>
      </c>
      <c r="DU51" s="278" t="str">
        <f ca="true">+IF(OFFSET('Hygiene Data'!$F$11,0,10*ROW('Hygiene Data'!F45))="","",OFFSET('Hygiene Data'!$F$11,0,10*ROW('Hygiene Data'!F45)))</f>
        <v/>
      </c>
      <c r="DV51" s="278" t="str">
        <f ca="true">+IF(OFFSET('Hygiene Data'!$F$12,0,10*ROW('Hygiene Data'!F45))="","",OFFSET('Hygiene Data'!$F$12,0,10*ROW('Hygiene Data'!F45)))</f>
        <v/>
      </c>
      <c r="DW51" s="278" t="str">
        <f ca="true">+IF(OFFSET('Hygiene Data'!$F$13,0,10*ROW('Hygiene Data'!F45))="","",OFFSET('Hygiene Data'!$F$13,0,10*ROW('Hygiene Data'!F45)))</f>
        <v/>
      </c>
      <c r="DX51" s="278" t="str">
        <f ca="true">+IF(OFFSET('Hygiene Data'!$G$11,0,10*ROW('Hygiene Data'!G45))="","",OFFSET('Hygiene Data'!$G$11,0,10*ROW('Hygiene Data'!G45)))</f>
        <v/>
      </c>
      <c r="DY51" s="278" t="str">
        <f ca="true">+IF(OFFSET('Hygiene Data'!$G$12,0,10*ROW('Hygiene Data'!G45))="","",OFFSET('Hygiene Data'!$G$12,0,10*ROW('Hygiene Data'!G45)))</f>
        <v/>
      </c>
      <c r="DZ51" s="278" t="str">
        <f ca="true">+IF(OFFSET('Hygiene Data'!$G$13,0,10*ROW('Hygiene Data'!G45))="","",OFFSET('Hygiene Data'!$G$13,0,10*ROW('Hygiene Data'!G45)))</f>
        <v/>
      </c>
      <c r="EA51" s="278" t="str">
        <f ca="true">+IF(OFFSET('Hygiene Data'!$H$11,0,10*ROW('Hygiene Data'!H45))="","",OFFSET('Hygiene Data'!$H$11,0,10*ROW('Hygiene Data'!H45)))</f>
        <v/>
      </c>
      <c r="EB51" s="278" t="str">
        <f ca="true">+IF(OFFSET('Hygiene Data'!$H$12,0,10*ROW('Hygiene Data'!H45))="","",OFFSET('Hygiene Data'!$H$12,0,10*ROW('Hygiene Data'!H45)))</f>
        <v/>
      </c>
      <c r="EC51" s="278" t="str">
        <f ca="true">+IF(OFFSET('Hygiene Data'!$H$13,0,10*ROW('Hygiene Data'!H45))="","",OFFSET('Hygiene Data'!$H$13,0,10*ROW('Hygiene Data'!H45)))</f>
        <v/>
      </c>
      <c r="ED51" s="278" t="str">
        <f ca="true">+IF(OFFSET('Hygiene Data'!$I$11,0,10*ROW('Hygiene Data'!I45))="","",OFFSET('Hygiene Data'!$I$11,0,10*ROW('Hygiene Data'!I45)))</f>
        <v/>
      </c>
      <c r="EE51" s="278" t="str">
        <f ca="true">+IF(OFFSET('Hygiene Data'!$I$12,0,10*ROW('Hygiene Data'!I45))="","",OFFSET('Hygiene Data'!$I$12,0,10*ROW('Hygiene Data'!I45)))</f>
        <v/>
      </c>
      <c r="EF51" s="278"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34" t="str">
        <f t="shared" ca="true" si="0"/>
        <v/>
      </c>
      <c r="D52" s="96"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6"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6"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6"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6"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6"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6"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6"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6"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6"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6"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6"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6"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6"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6"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6"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6"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6"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7"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7"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7"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7"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7"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7"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7"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7"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7"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7"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7"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7"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7"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7"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7"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7"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7"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7"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7"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7"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7"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7"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7"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7"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7"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7"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7"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7"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7"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7"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8"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8"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8"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8"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8"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8"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8"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8"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8"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8"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8"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8"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8"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8"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8"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8"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8"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8"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8"/>
      <c r="BS52" s="278" t="str">
        <f ca="true">+IF(OFFSET('Water Data'!$D$27,0,10*ROW('Water Data'!D46))="","",OFFSET('Water Data'!$D$27,0,10*ROW('Water Data'!D46)))</f>
        <v/>
      </c>
      <c r="BT52" s="278" t="str">
        <f ca="true">+IF(OFFSET('Water Data'!$D$28,0,10*ROW('Water Data'!D46))="","",OFFSET('Water Data'!$D$28,0,10*ROW('Water Data'!D46)))</f>
        <v/>
      </c>
      <c r="BU52" s="278" t="str">
        <f ca="true">+IF(OFFSET('Water Data'!$D$29,0,10*ROW('Water Data'!D46))="","",OFFSET('Water Data'!$D$29,0,10*ROW('Water Data'!D46)))</f>
        <v/>
      </c>
      <c r="BV52" s="278" t="str">
        <f ca="true">+IF(OFFSET('Water Data'!$E$27,0,10*ROW('Water Data'!E46))="","",OFFSET('Water Data'!$E$27,0,10*ROW('Water Data'!E46)))</f>
        <v/>
      </c>
      <c r="BW52" s="278" t="str">
        <f ca="true">+IF(OFFSET('Water Data'!$E$28,0,10*ROW('Water Data'!E46))="","",OFFSET('Water Data'!$E$28,0,10*ROW('Water Data'!E46)))</f>
        <v/>
      </c>
      <c r="BX52" s="278" t="str">
        <f ca="true">+IF(OFFSET('Water Data'!$E$29,0,10*ROW('Water Data'!E46))="","",OFFSET('Water Data'!$E$29,0,10*ROW('Water Data'!E46)))</f>
        <v/>
      </c>
      <c r="BY52" s="278" t="str">
        <f ca="true">+IF(OFFSET('Water Data'!$F$27,0,10*ROW('Water Data'!F46))="","",OFFSET('Water Data'!$F$27,0,10*ROW('Water Data'!F46)))</f>
        <v/>
      </c>
      <c r="BZ52" s="278" t="str">
        <f ca="true">+IF(OFFSET('Water Data'!$F$28,0,10*ROW('Water Data'!F46))="","",OFFSET('Water Data'!$F$28,0,10*ROW('Water Data'!F46)))</f>
        <v/>
      </c>
      <c r="CA52" s="278" t="str">
        <f ca="true">+IF(OFFSET('Water Data'!$F$29,0,10*ROW('Water Data'!F46))="","",OFFSET('Water Data'!$F$29,0,10*ROW('Water Data'!F46)))</f>
        <v/>
      </c>
      <c r="CB52" s="278" t="str">
        <f ca="true">+IF(OFFSET('Water Data'!$G$27,0,10*ROW('Water Data'!G46))="","",OFFSET('Water Data'!$G$27,0,10*ROW('Water Data'!G46)))</f>
        <v/>
      </c>
      <c r="CC52" s="278" t="str">
        <f ca="true">+IF(OFFSET('Water Data'!$G$28,0,10*ROW('Water Data'!G46))="","",OFFSET('Water Data'!$G$28,0,10*ROW('Water Data'!G46)))</f>
        <v/>
      </c>
      <c r="CD52" s="278" t="str">
        <f ca="true">+IF(OFFSET('Water Data'!$G$29,0,10*ROW('Water Data'!G46))="","",OFFSET('Water Data'!$G$29,0,10*ROW('Water Data'!G46)))</f>
        <v/>
      </c>
      <c r="CE52" s="278" t="str">
        <f ca="true">+IF(OFFSET('Water Data'!$H$27,0,10*ROW('Water Data'!H46))="","",OFFSET('Water Data'!$H$27,0,10*ROW('Water Data'!H46)))</f>
        <v/>
      </c>
      <c r="CF52" s="278" t="str">
        <f ca="true">+IF(OFFSET('Water Data'!$H$28,0,10*ROW('Water Data'!H46))="","",OFFSET('Water Data'!$H$28,0,10*ROW('Water Data'!H46)))</f>
        <v/>
      </c>
      <c r="CG52" s="278" t="str">
        <f ca="true">+IF(OFFSET('Water Data'!$H$29,0,10*ROW('Water Data'!H46))="","",OFFSET('Water Data'!$H$29,0,10*ROW('Water Data'!H46)))</f>
        <v/>
      </c>
      <c r="CH52" s="278" t="str">
        <f ca="true">+IF(OFFSET('Water Data'!$I$27,0,10*ROW('Water Data'!I46))="","",OFFSET('Water Data'!$I$27,0,10*ROW('Water Data'!I46)))</f>
        <v/>
      </c>
      <c r="CI52" s="278" t="str">
        <f ca="true">+IF(OFFSET('Water Data'!$I$28,0,10*ROW('Water Data'!I46))="","",OFFSET('Water Data'!$I$28,0,10*ROW('Water Data'!I46)))</f>
        <v/>
      </c>
      <c r="CJ52" s="278" t="str">
        <f ca="true">+IF(OFFSET('Water Data'!$I$29,0,10*ROW('Water Data'!I46))="","",OFFSET('Water Data'!$I$29,0,10*ROW('Water Data'!I46)))</f>
        <v/>
      </c>
      <c r="CK52" s="278" t="str">
        <f ca="true">+IF(OFFSET('Sanitation Data'!$D$28,0,10*ROW('Sanitation Data'!D46))="","",OFFSET('Sanitation Data'!$D$28,0,10*ROW('Sanitation Data'!D46)))</f>
        <v/>
      </c>
      <c r="CL52" s="278" t="str">
        <f ca="true">+IF(OFFSET('Sanitation Data'!$D$29,0,10*ROW('Sanitation Data'!D46))="","",OFFSET('Sanitation Data'!$D$29,0,10*ROW('Sanitation Data'!D46)))</f>
        <v/>
      </c>
      <c r="CM52" s="278" t="str">
        <f ca="true">+IF(OFFSET('Sanitation Data'!$D$30,0,10*ROW('Sanitation Data'!D46))="","",OFFSET('Sanitation Data'!$D$30,0,10*ROW('Sanitation Data'!D46)))</f>
        <v/>
      </c>
      <c r="CN52" s="278" t="str">
        <f ca="true">+IF(OFFSET('Sanitation Data'!$D$31,0,10*ROW('Sanitation Data'!D46))="","",OFFSET('Sanitation Data'!$D$31,0,10*ROW('Sanitation Data'!D46)))</f>
        <v/>
      </c>
      <c r="CO52" s="278" t="str">
        <f ca="true">+IF(OFFSET('Sanitation Data'!$D$32,0,10*ROW('Sanitation Data'!D46))="","",OFFSET('Sanitation Data'!$D$32,0,10*ROW('Sanitation Data'!D46)))</f>
        <v/>
      </c>
      <c r="CP52" s="278" t="str">
        <f ca="true">+IF(OFFSET('Sanitation Data'!$E$28,0,10*ROW('Sanitation Data'!E46))="","",OFFSET('Sanitation Data'!$E$28,0,10*ROW('Sanitation Data'!E46)))</f>
        <v/>
      </c>
      <c r="CQ52" s="278" t="str">
        <f ca="true">+IF(OFFSET('Sanitation Data'!$E$29,0,10*ROW('Sanitation Data'!E46))="","",OFFSET('Sanitation Data'!$E$29,0,10*ROW('Sanitation Data'!E46)))</f>
        <v/>
      </c>
      <c r="CR52" s="278" t="str">
        <f ca="true">+IF(OFFSET('Sanitation Data'!$E$30,0,10*ROW('Sanitation Data'!E46))="","",OFFSET('Sanitation Data'!$E$30,0,10*ROW('Sanitation Data'!E46)))</f>
        <v/>
      </c>
      <c r="CS52" s="278" t="str">
        <f ca="true">+IF(OFFSET('Sanitation Data'!$E$31,0,10*ROW('Sanitation Data'!E46))="","",OFFSET('Sanitation Data'!$E$31,0,10*ROW('Sanitation Data'!E46)))</f>
        <v/>
      </c>
      <c r="CT52" s="278" t="str">
        <f ca="true">+IF(OFFSET('Sanitation Data'!$E$32,0,10*ROW('Sanitation Data'!E46))="","",OFFSET('Sanitation Data'!$E$32,0,10*ROW('Sanitation Data'!E46)))</f>
        <v/>
      </c>
      <c r="CU52" s="278" t="str">
        <f ca="true">+IF(OFFSET('Sanitation Data'!$F$28,0,10*ROW('Sanitation Data'!F46))="","",OFFSET('Sanitation Data'!$F$28,0,10*ROW('Sanitation Data'!F46)))</f>
        <v/>
      </c>
      <c r="CV52" s="278" t="str">
        <f ca="true">+IF(OFFSET('Sanitation Data'!$F$29,0,10*ROW('Sanitation Data'!F46))="","",OFFSET('Sanitation Data'!$F$29,0,10*ROW('Sanitation Data'!F46)))</f>
        <v/>
      </c>
      <c r="CW52" s="278" t="str">
        <f ca="true">+IF(OFFSET('Sanitation Data'!$F$30,0,10*ROW('Sanitation Data'!F46))="","",OFFSET('Sanitation Data'!$F$30,0,10*ROW('Sanitation Data'!F46)))</f>
        <v/>
      </c>
      <c r="CX52" s="278" t="str">
        <f ca="true">+IF(OFFSET('Sanitation Data'!$F$31,0,10*ROW('Sanitation Data'!F46))="","",OFFSET('Sanitation Data'!$F$31,0,10*ROW('Sanitation Data'!F46)))</f>
        <v/>
      </c>
      <c r="CY52" s="278" t="str">
        <f ca="true">+IF(OFFSET('Sanitation Data'!$F$32,0,10*ROW('Sanitation Data'!F46))="","",OFFSET('Sanitation Data'!$F$32,0,10*ROW('Sanitation Data'!F46)))</f>
        <v/>
      </c>
      <c r="CZ52" s="278" t="str">
        <f ca="true">+IF(OFFSET('Sanitation Data'!$G$28,0,10*ROW('Sanitation Data'!G46))="","",OFFSET('Sanitation Data'!$G$28,0,10*ROW('Sanitation Data'!G46)))</f>
        <v/>
      </c>
      <c r="DA52" s="278" t="str">
        <f ca="true">+IF(OFFSET('Sanitation Data'!$G$29,0,10*ROW('Sanitation Data'!G46))="","",OFFSET('Sanitation Data'!$G$29,0,10*ROW('Sanitation Data'!G46)))</f>
        <v/>
      </c>
      <c r="DB52" s="278" t="str">
        <f ca="true">+IF(OFFSET('Sanitation Data'!$G$30,0,10*ROW('Sanitation Data'!G46))="","",OFFSET('Sanitation Data'!$G$30,0,10*ROW('Sanitation Data'!G46)))</f>
        <v/>
      </c>
      <c r="DC52" s="278" t="str">
        <f ca="true">+IF(OFFSET('Sanitation Data'!$G$31,0,10*ROW('Sanitation Data'!G46))="","",OFFSET('Sanitation Data'!$G$31,0,10*ROW('Sanitation Data'!G46)))</f>
        <v/>
      </c>
      <c r="DD52" s="278" t="str">
        <f ca="true">+IF(OFFSET('Sanitation Data'!$G$32,0,10*ROW('Sanitation Data'!G46))="","",OFFSET('Sanitation Data'!$G$32,0,10*ROW('Sanitation Data'!G46)))</f>
        <v/>
      </c>
      <c r="DE52" s="278" t="str">
        <f ca="true">+IF(OFFSET('Sanitation Data'!$H$28,0,10*ROW('Sanitation Data'!H46))="","",OFFSET('Sanitation Data'!$H$28,0,10*ROW('Sanitation Data'!H46)))</f>
        <v/>
      </c>
      <c r="DF52" s="278" t="str">
        <f ca="true">+IF(OFFSET('Sanitation Data'!$H$29,0,10*ROW('Sanitation Data'!H46))="","",OFFSET('Sanitation Data'!$H$29,0,10*ROW('Sanitation Data'!H46)))</f>
        <v/>
      </c>
      <c r="DG52" s="278" t="str">
        <f ca="true">+IF(OFFSET('Sanitation Data'!$H$30,0,10*ROW('Sanitation Data'!H46))="","",OFFSET('Sanitation Data'!$H$30,0,10*ROW('Sanitation Data'!H46)))</f>
        <v/>
      </c>
      <c r="DH52" s="278" t="str">
        <f ca="true">+IF(OFFSET('Sanitation Data'!$H$31,0,10*ROW('Sanitation Data'!H46))="","",OFFSET('Sanitation Data'!$H$31,0,10*ROW('Sanitation Data'!H46)))</f>
        <v/>
      </c>
      <c r="DI52" s="278" t="str">
        <f ca="true">+IF(OFFSET('Sanitation Data'!$H$32,0,10*ROW('Sanitation Data'!H46))="","",OFFSET('Sanitation Data'!$H$32,0,10*ROW('Sanitation Data'!H46)))</f>
        <v/>
      </c>
      <c r="DJ52" s="278" t="str">
        <f ca="true">+IF(OFFSET('Sanitation Data'!$I$28,0,10*ROW('Sanitation Data'!I46))="","",OFFSET('Sanitation Data'!$I$28,0,10*ROW('Sanitation Data'!I46)))</f>
        <v/>
      </c>
      <c r="DK52" s="278" t="str">
        <f ca="true">+IF(OFFSET('Sanitation Data'!$I$29,0,10*ROW('Sanitation Data'!I46))="","",OFFSET('Sanitation Data'!$I$29,0,10*ROW('Sanitation Data'!I46)))</f>
        <v/>
      </c>
      <c r="DL52" s="278" t="str">
        <f ca="true">+IF(OFFSET('Sanitation Data'!$I$30,0,10*ROW('Sanitation Data'!I46))="","",OFFSET('Sanitation Data'!$I$30,0,10*ROW('Sanitation Data'!I46)))</f>
        <v/>
      </c>
      <c r="DM52" s="278" t="str">
        <f ca="true">+IF(OFFSET('Sanitation Data'!$I$31,0,10*ROW('Sanitation Data'!I46))="","",OFFSET('Sanitation Data'!$I$31,0,10*ROW('Sanitation Data'!I46)))</f>
        <v/>
      </c>
      <c r="DN52" s="278" t="str">
        <f ca="true">+IF(OFFSET('Sanitation Data'!$I$32,0,10*ROW('Sanitation Data'!I46))="","",OFFSET('Sanitation Data'!$I$32,0,10*ROW('Sanitation Data'!I46)))</f>
        <v/>
      </c>
      <c r="DO52" s="278" t="str">
        <f ca="true">+IF(OFFSET('Hygiene Data'!$D$11,0,10*ROW('Hygiene Data'!D46))="","",OFFSET('Hygiene Data'!$D$11,0,10*ROW('Hygiene Data'!D46)))</f>
        <v/>
      </c>
      <c r="DP52" s="278" t="str">
        <f ca="true">+IF(OFFSET('Hygiene Data'!$D$12,0,10*ROW('Hygiene Data'!D46))="","",OFFSET('Hygiene Data'!$D$12,0,10*ROW('Hygiene Data'!D46)))</f>
        <v/>
      </c>
      <c r="DQ52" s="278" t="str">
        <f ca="true">+IF(OFFSET('Hygiene Data'!$D$13,0,10*ROW('Hygiene Data'!D46))="","",OFFSET('Hygiene Data'!$D$13,0,10*ROW('Hygiene Data'!D46)))</f>
        <v/>
      </c>
      <c r="DR52" s="278" t="str">
        <f ca="true">+IF(OFFSET('Hygiene Data'!$E$11,0,10*ROW('Hygiene Data'!E46))="","",OFFSET('Hygiene Data'!$E$11,0,10*ROW('Hygiene Data'!E46)))</f>
        <v/>
      </c>
      <c r="DS52" s="278" t="str">
        <f ca="true">+IF(OFFSET('Hygiene Data'!$E$12,0,10*ROW('Hygiene Data'!E46))="","",OFFSET('Hygiene Data'!$E$12,0,10*ROW('Hygiene Data'!E46)))</f>
        <v/>
      </c>
      <c r="DT52" s="278" t="str">
        <f ca="true">+IF(OFFSET('Hygiene Data'!$E$13,0,10*ROW('Hygiene Data'!E46))="","",OFFSET('Hygiene Data'!$E$13,0,10*ROW('Hygiene Data'!E46)))</f>
        <v/>
      </c>
      <c r="DU52" s="278" t="str">
        <f ca="true">+IF(OFFSET('Hygiene Data'!$F$11,0,10*ROW('Hygiene Data'!F46))="","",OFFSET('Hygiene Data'!$F$11,0,10*ROW('Hygiene Data'!F46)))</f>
        <v/>
      </c>
      <c r="DV52" s="278" t="str">
        <f ca="true">+IF(OFFSET('Hygiene Data'!$F$12,0,10*ROW('Hygiene Data'!F46))="","",OFFSET('Hygiene Data'!$F$12,0,10*ROW('Hygiene Data'!F46)))</f>
        <v/>
      </c>
      <c r="DW52" s="278" t="str">
        <f ca="true">+IF(OFFSET('Hygiene Data'!$F$13,0,10*ROW('Hygiene Data'!F46))="","",OFFSET('Hygiene Data'!$F$13,0,10*ROW('Hygiene Data'!F46)))</f>
        <v/>
      </c>
      <c r="DX52" s="278" t="str">
        <f ca="true">+IF(OFFSET('Hygiene Data'!$G$11,0,10*ROW('Hygiene Data'!G46))="","",OFFSET('Hygiene Data'!$G$11,0,10*ROW('Hygiene Data'!G46)))</f>
        <v/>
      </c>
      <c r="DY52" s="278" t="str">
        <f ca="true">+IF(OFFSET('Hygiene Data'!$G$12,0,10*ROW('Hygiene Data'!G46))="","",OFFSET('Hygiene Data'!$G$12,0,10*ROW('Hygiene Data'!G46)))</f>
        <v/>
      </c>
      <c r="DZ52" s="278" t="str">
        <f ca="true">+IF(OFFSET('Hygiene Data'!$G$13,0,10*ROW('Hygiene Data'!G46))="","",OFFSET('Hygiene Data'!$G$13,0,10*ROW('Hygiene Data'!G46)))</f>
        <v/>
      </c>
      <c r="EA52" s="278" t="str">
        <f ca="true">+IF(OFFSET('Hygiene Data'!$H$11,0,10*ROW('Hygiene Data'!H46))="","",OFFSET('Hygiene Data'!$H$11,0,10*ROW('Hygiene Data'!H46)))</f>
        <v/>
      </c>
      <c r="EB52" s="278" t="str">
        <f ca="true">+IF(OFFSET('Hygiene Data'!$H$12,0,10*ROW('Hygiene Data'!H46))="","",OFFSET('Hygiene Data'!$H$12,0,10*ROW('Hygiene Data'!H46)))</f>
        <v/>
      </c>
      <c r="EC52" s="278" t="str">
        <f ca="true">+IF(OFFSET('Hygiene Data'!$H$13,0,10*ROW('Hygiene Data'!H46))="","",OFFSET('Hygiene Data'!$H$13,0,10*ROW('Hygiene Data'!H46)))</f>
        <v/>
      </c>
      <c r="ED52" s="278" t="str">
        <f ca="true">+IF(OFFSET('Hygiene Data'!$I$11,0,10*ROW('Hygiene Data'!I46))="","",OFFSET('Hygiene Data'!$I$11,0,10*ROW('Hygiene Data'!I46)))</f>
        <v/>
      </c>
      <c r="EE52" s="278" t="str">
        <f ca="true">+IF(OFFSET('Hygiene Data'!$I$12,0,10*ROW('Hygiene Data'!I46))="","",OFFSET('Hygiene Data'!$I$12,0,10*ROW('Hygiene Data'!I46)))</f>
        <v/>
      </c>
      <c r="EF52" s="278"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34" t="str">
        <f t="shared" ca="true" si="0"/>
        <v/>
      </c>
      <c r="D53" s="96"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6"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6"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6"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6"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6"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6"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6"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6"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6"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6"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6"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6"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6"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6"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6"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6"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6"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7"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7"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7"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7"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7"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7"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7"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7"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7"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7"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7"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7"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7"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7"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7"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7"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7"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7"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7"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7"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7"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7"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7"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7"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7"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7"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7"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7"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7"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7"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8"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8"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8"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8"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8"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8"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8"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8"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8"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8"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8"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8"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8"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8"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8"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8"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8"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8"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8"/>
      <c r="BS53" s="278" t="str">
        <f ca="true">+IF(OFFSET('Water Data'!$D$27,0,10*ROW('Water Data'!D47))="","",OFFSET('Water Data'!$D$27,0,10*ROW('Water Data'!D47)))</f>
        <v/>
      </c>
      <c r="BT53" s="278" t="str">
        <f ca="true">+IF(OFFSET('Water Data'!$D$28,0,10*ROW('Water Data'!D47))="","",OFFSET('Water Data'!$D$28,0,10*ROW('Water Data'!D47)))</f>
        <v/>
      </c>
      <c r="BU53" s="278" t="str">
        <f ca="true">+IF(OFFSET('Water Data'!$D$29,0,10*ROW('Water Data'!D47))="","",OFFSET('Water Data'!$D$29,0,10*ROW('Water Data'!D47)))</f>
        <v/>
      </c>
      <c r="BV53" s="278" t="str">
        <f ca="true">+IF(OFFSET('Water Data'!$E$27,0,10*ROW('Water Data'!E47))="","",OFFSET('Water Data'!$E$27,0,10*ROW('Water Data'!E47)))</f>
        <v/>
      </c>
      <c r="BW53" s="278" t="str">
        <f ca="true">+IF(OFFSET('Water Data'!$E$28,0,10*ROW('Water Data'!E47))="","",OFFSET('Water Data'!$E$28,0,10*ROW('Water Data'!E47)))</f>
        <v/>
      </c>
      <c r="BX53" s="278" t="str">
        <f ca="true">+IF(OFFSET('Water Data'!$E$29,0,10*ROW('Water Data'!E47))="","",OFFSET('Water Data'!$E$29,0,10*ROW('Water Data'!E47)))</f>
        <v/>
      </c>
      <c r="BY53" s="278" t="str">
        <f ca="true">+IF(OFFSET('Water Data'!$F$27,0,10*ROW('Water Data'!F47))="","",OFFSET('Water Data'!$F$27,0,10*ROW('Water Data'!F47)))</f>
        <v/>
      </c>
      <c r="BZ53" s="278" t="str">
        <f ca="true">+IF(OFFSET('Water Data'!$F$28,0,10*ROW('Water Data'!F47))="","",OFFSET('Water Data'!$F$28,0,10*ROW('Water Data'!F47)))</f>
        <v/>
      </c>
      <c r="CA53" s="278" t="str">
        <f ca="true">+IF(OFFSET('Water Data'!$F$29,0,10*ROW('Water Data'!F47))="","",OFFSET('Water Data'!$F$29,0,10*ROW('Water Data'!F47)))</f>
        <v/>
      </c>
      <c r="CB53" s="278" t="str">
        <f ca="true">+IF(OFFSET('Water Data'!$G$27,0,10*ROW('Water Data'!G47))="","",OFFSET('Water Data'!$G$27,0,10*ROW('Water Data'!G47)))</f>
        <v/>
      </c>
      <c r="CC53" s="278" t="str">
        <f ca="true">+IF(OFFSET('Water Data'!$G$28,0,10*ROW('Water Data'!G47))="","",OFFSET('Water Data'!$G$28,0,10*ROW('Water Data'!G47)))</f>
        <v/>
      </c>
      <c r="CD53" s="278" t="str">
        <f ca="true">+IF(OFFSET('Water Data'!$G$29,0,10*ROW('Water Data'!G47))="","",OFFSET('Water Data'!$G$29,0,10*ROW('Water Data'!G47)))</f>
        <v/>
      </c>
      <c r="CE53" s="278" t="str">
        <f ca="true">+IF(OFFSET('Water Data'!$H$27,0,10*ROW('Water Data'!H47))="","",OFFSET('Water Data'!$H$27,0,10*ROW('Water Data'!H47)))</f>
        <v/>
      </c>
      <c r="CF53" s="278" t="str">
        <f ca="true">+IF(OFFSET('Water Data'!$H$28,0,10*ROW('Water Data'!H47))="","",OFFSET('Water Data'!$H$28,0,10*ROW('Water Data'!H47)))</f>
        <v/>
      </c>
      <c r="CG53" s="278" t="str">
        <f ca="true">+IF(OFFSET('Water Data'!$H$29,0,10*ROW('Water Data'!H47))="","",OFFSET('Water Data'!$H$29,0,10*ROW('Water Data'!H47)))</f>
        <v/>
      </c>
      <c r="CH53" s="278" t="str">
        <f ca="true">+IF(OFFSET('Water Data'!$I$27,0,10*ROW('Water Data'!I47))="","",OFFSET('Water Data'!$I$27,0,10*ROW('Water Data'!I47)))</f>
        <v/>
      </c>
      <c r="CI53" s="278" t="str">
        <f ca="true">+IF(OFFSET('Water Data'!$I$28,0,10*ROW('Water Data'!I47))="","",OFFSET('Water Data'!$I$28,0,10*ROW('Water Data'!I47)))</f>
        <v/>
      </c>
      <c r="CJ53" s="278" t="str">
        <f ca="true">+IF(OFFSET('Water Data'!$I$29,0,10*ROW('Water Data'!I47))="","",OFFSET('Water Data'!$I$29,0,10*ROW('Water Data'!I47)))</f>
        <v/>
      </c>
      <c r="CK53" s="278" t="str">
        <f ca="true">+IF(OFFSET('Sanitation Data'!$D$28,0,10*ROW('Sanitation Data'!D47))="","",OFFSET('Sanitation Data'!$D$28,0,10*ROW('Sanitation Data'!D47)))</f>
        <v/>
      </c>
      <c r="CL53" s="278" t="str">
        <f ca="true">+IF(OFFSET('Sanitation Data'!$D$29,0,10*ROW('Sanitation Data'!D47))="","",OFFSET('Sanitation Data'!$D$29,0,10*ROW('Sanitation Data'!D47)))</f>
        <v/>
      </c>
      <c r="CM53" s="278" t="str">
        <f ca="true">+IF(OFFSET('Sanitation Data'!$D$30,0,10*ROW('Sanitation Data'!D47))="","",OFFSET('Sanitation Data'!$D$30,0,10*ROW('Sanitation Data'!D47)))</f>
        <v/>
      </c>
      <c r="CN53" s="278" t="str">
        <f ca="true">+IF(OFFSET('Sanitation Data'!$D$31,0,10*ROW('Sanitation Data'!D47))="","",OFFSET('Sanitation Data'!$D$31,0,10*ROW('Sanitation Data'!D47)))</f>
        <v/>
      </c>
      <c r="CO53" s="278" t="str">
        <f ca="true">+IF(OFFSET('Sanitation Data'!$D$32,0,10*ROW('Sanitation Data'!D47))="","",OFFSET('Sanitation Data'!$D$32,0,10*ROW('Sanitation Data'!D47)))</f>
        <v/>
      </c>
      <c r="CP53" s="278" t="str">
        <f ca="true">+IF(OFFSET('Sanitation Data'!$E$28,0,10*ROW('Sanitation Data'!E47))="","",OFFSET('Sanitation Data'!$E$28,0,10*ROW('Sanitation Data'!E47)))</f>
        <v/>
      </c>
      <c r="CQ53" s="278" t="str">
        <f ca="true">+IF(OFFSET('Sanitation Data'!$E$29,0,10*ROW('Sanitation Data'!E47))="","",OFFSET('Sanitation Data'!$E$29,0,10*ROW('Sanitation Data'!E47)))</f>
        <v/>
      </c>
      <c r="CR53" s="278" t="str">
        <f ca="true">+IF(OFFSET('Sanitation Data'!$E$30,0,10*ROW('Sanitation Data'!E47))="","",OFFSET('Sanitation Data'!$E$30,0,10*ROW('Sanitation Data'!E47)))</f>
        <v/>
      </c>
      <c r="CS53" s="278" t="str">
        <f ca="true">+IF(OFFSET('Sanitation Data'!$E$31,0,10*ROW('Sanitation Data'!E47))="","",OFFSET('Sanitation Data'!$E$31,0,10*ROW('Sanitation Data'!E47)))</f>
        <v/>
      </c>
      <c r="CT53" s="278" t="str">
        <f ca="true">+IF(OFFSET('Sanitation Data'!$E$32,0,10*ROW('Sanitation Data'!E47))="","",OFFSET('Sanitation Data'!$E$32,0,10*ROW('Sanitation Data'!E47)))</f>
        <v/>
      </c>
      <c r="CU53" s="278" t="str">
        <f ca="true">+IF(OFFSET('Sanitation Data'!$F$28,0,10*ROW('Sanitation Data'!F47))="","",OFFSET('Sanitation Data'!$F$28,0,10*ROW('Sanitation Data'!F47)))</f>
        <v/>
      </c>
      <c r="CV53" s="278" t="str">
        <f ca="true">+IF(OFFSET('Sanitation Data'!$F$29,0,10*ROW('Sanitation Data'!F47))="","",OFFSET('Sanitation Data'!$F$29,0,10*ROW('Sanitation Data'!F47)))</f>
        <v/>
      </c>
      <c r="CW53" s="278" t="str">
        <f ca="true">+IF(OFFSET('Sanitation Data'!$F$30,0,10*ROW('Sanitation Data'!F47))="","",OFFSET('Sanitation Data'!$F$30,0,10*ROW('Sanitation Data'!F47)))</f>
        <v/>
      </c>
      <c r="CX53" s="278" t="str">
        <f ca="true">+IF(OFFSET('Sanitation Data'!$F$31,0,10*ROW('Sanitation Data'!F47))="","",OFFSET('Sanitation Data'!$F$31,0,10*ROW('Sanitation Data'!F47)))</f>
        <v/>
      </c>
      <c r="CY53" s="278" t="str">
        <f ca="true">+IF(OFFSET('Sanitation Data'!$F$32,0,10*ROW('Sanitation Data'!F47))="","",OFFSET('Sanitation Data'!$F$32,0,10*ROW('Sanitation Data'!F47)))</f>
        <v/>
      </c>
      <c r="CZ53" s="278" t="str">
        <f ca="true">+IF(OFFSET('Sanitation Data'!$G$28,0,10*ROW('Sanitation Data'!G47))="","",OFFSET('Sanitation Data'!$G$28,0,10*ROW('Sanitation Data'!G47)))</f>
        <v/>
      </c>
      <c r="DA53" s="278" t="str">
        <f ca="true">+IF(OFFSET('Sanitation Data'!$G$29,0,10*ROW('Sanitation Data'!G47))="","",OFFSET('Sanitation Data'!$G$29,0,10*ROW('Sanitation Data'!G47)))</f>
        <v/>
      </c>
      <c r="DB53" s="278" t="str">
        <f ca="true">+IF(OFFSET('Sanitation Data'!$G$30,0,10*ROW('Sanitation Data'!G47))="","",OFFSET('Sanitation Data'!$G$30,0,10*ROW('Sanitation Data'!G47)))</f>
        <v/>
      </c>
      <c r="DC53" s="278" t="str">
        <f ca="true">+IF(OFFSET('Sanitation Data'!$G$31,0,10*ROW('Sanitation Data'!G47))="","",OFFSET('Sanitation Data'!$G$31,0,10*ROW('Sanitation Data'!G47)))</f>
        <v/>
      </c>
      <c r="DD53" s="278" t="str">
        <f ca="true">+IF(OFFSET('Sanitation Data'!$G$32,0,10*ROW('Sanitation Data'!G47))="","",OFFSET('Sanitation Data'!$G$32,0,10*ROW('Sanitation Data'!G47)))</f>
        <v/>
      </c>
      <c r="DE53" s="278" t="str">
        <f ca="true">+IF(OFFSET('Sanitation Data'!$H$28,0,10*ROW('Sanitation Data'!H47))="","",OFFSET('Sanitation Data'!$H$28,0,10*ROW('Sanitation Data'!H47)))</f>
        <v/>
      </c>
      <c r="DF53" s="278" t="str">
        <f ca="true">+IF(OFFSET('Sanitation Data'!$H$29,0,10*ROW('Sanitation Data'!H47))="","",OFFSET('Sanitation Data'!$H$29,0,10*ROW('Sanitation Data'!H47)))</f>
        <v/>
      </c>
      <c r="DG53" s="278" t="str">
        <f ca="true">+IF(OFFSET('Sanitation Data'!$H$30,0,10*ROW('Sanitation Data'!H47))="","",OFFSET('Sanitation Data'!$H$30,0,10*ROW('Sanitation Data'!H47)))</f>
        <v/>
      </c>
      <c r="DH53" s="278" t="str">
        <f ca="true">+IF(OFFSET('Sanitation Data'!$H$31,0,10*ROW('Sanitation Data'!H47))="","",OFFSET('Sanitation Data'!$H$31,0,10*ROW('Sanitation Data'!H47)))</f>
        <v/>
      </c>
      <c r="DI53" s="278" t="str">
        <f ca="true">+IF(OFFSET('Sanitation Data'!$H$32,0,10*ROW('Sanitation Data'!H47))="","",OFFSET('Sanitation Data'!$H$32,0,10*ROW('Sanitation Data'!H47)))</f>
        <v/>
      </c>
      <c r="DJ53" s="278" t="str">
        <f ca="true">+IF(OFFSET('Sanitation Data'!$I$28,0,10*ROW('Sanitation Data'!I47))="","",OFFSET('Sanitation Data'!$I$28,0,10*ROW('Sanitation Data'!I47)))</f>
        <v/>
      </c>
      <c r="DK53" s="278" t="str">
        <f ca="true">+IF(OFFSET('Sanitation Data'!$I$29,0,10*ROW('Sanitation Data'!I47))="","",OFFSET('Sanitation Data'!$I$29,0,10*ROW('Sanitation Data'!I47)))</f>
        <v/>
      </c>
      <c r="DL53" s="278" t="str">
        <f ca="true">+IF(OFFSET('Sanitation Data'!$I$30,0,10*ROW('Sanitation Data'!I47))="","",OFFSET('Sanitation Data'!$I$30,0,10*ROW('Sanitation Data'!I47)))</f>
        <v/>
      </c>
      <c r="DM53" s="278" t="str">
        <f ca="true">+IF(OFFSET('Sanitation Data'!$I$31,0,10*ROW('Sanitation Data'!I47))="","",OFFSET('Sanitation Data'!$I$31,0,10*ROW('Sanitation Data'!I47)))</f>
        <v/>
      </c>
      <c r="DN53" s="278" t="str">
        <f ca="true">+IF(OFFSET('Sanitation Data'!$I$32,0,10*ROW('Sanitation Data'!I47))="","",OFFSET('Sanitation Data'!$I$32,0,10*ROW('Sanitation Data'!I47)))</f>
        <v/>
      </c>
      <c r="DO53" s="278" t="str">
        <f ca="true">+IF(OFFSET('Hygiene Data'!$D$11,0,10*ROW('Hygiene Data'!D47))="","",OFFSET('Hygiene Data'!$D$11,0,10*ROW('Hygiene Data'!D47)))</f>
        <v/>
      </c>
      <c r="DP53" s="278" t="str">
        <f ca="true">+IF(OFFSET('Hygiene Data'!$D$12,0,10*ROW('Hygiene Data'!D47))="","",OFFSET('Hygiene Data'!$D$12,0,10*ROW('Hygiene Data'!D47)))</f>
        <v/>
      </c>
      <c r="DQ53" s="278" t="str">
        <f ca="true">+IF(OFFSET('Hygiene Data'!$D$13,0,10*ROW('Hygiene Data'!D47))="","",OFFSET('Hygiene Data'!$D$13,0,10*ROW('Hygiene Data'!D47)))</f>
        <v/>
      </c>
      <c r="DR53" s="278" t="str">
        <f ca="true">+IF(OFFSET('Hygiene Data'!$E$11,0,10*ROW('Hygiene Data'!E47))="","",OFFSET('Hygiene Data'!$E$11,0,10*ROW('Hygiene Data'!E47)))</f>
        <v/>
      </c>
      <c r="DS53" s="278" t="str">
        <f ca="true">+IF(OFFSET('Hygiene Data'!$E$12,0,10*ROW('Hygiene Data'!E47))="","",OFFSET('Hygiene Data'!$E$12,0,10*ROW('Hygiene Data'!E47)))</f>
        <v/>
      </c>
      <c r="DT53" s="278" t="str">
        <f ca="true">+IF(OFFSET('Hygiene Data'!$E$13,0,10*ROW('Hygiene Data'!E47))="","",OFFSET('Hygiene Data'!$E$13,0,10*ROW('Hygiene Data'!E47)))</f>
        <v/>
      </c>
      <c r="DU53" s="278" t="str">
        <f ca="true">+IF(OFFSET('Hygiene Data'!$F$11,0,10*ROW('Hygiene Data'!F47))="","",OFFSET('Hygiene Data'!$F$11,0,10*ROW('Hygiene Data'!F47)))</f>
        <v/>
      </c>
      <c r="DV53" s="278" t="str">
        <f ca="true">+IF(OFFSET('Hygiene Data'!$F$12,0,10*ROW('Hygiene Data'!F47))="","",OFFSET('Hygiene Data'!$F$12,0,10*ROW('Hygiene Data'!F47)))</f>
        <v/>
      </c>
      <c r="DW53" s="278" t="str">
        <f ca="true">+IF(OFFSET('Hygiene Data'!$F$13,0,10*ROW('Hygiene Data'!F47))="","",OFFSET('Hygiene Data'!$F$13,0,10*ROW('Hygiene Data'!F47)))</f>
        <v/>
      </c>
      <c r="DX53" s="278" t="str">
        <f ca="true">+IF(OFFSET('Hygiene Data'!$G$11,0,10*ROW('Hygiene Data'!G47))="","",OFFSET('Hygiene Data'!$G$11,0,10*ROW('Hygiene Data'!G47)))</f>
        <v/>
      </c>
      <c r="DY53" s="278" t="str">
        <f ca="true">+IF(OFFSET('Hygiene Data'!$G$12,0,10*ROW('Hygiene Data'!G47))="","",OFFSET('Hygiene Data'!$G$12,0,10*ROW('Hygiene Data'!G47)))</f>
        <v/>
      </c>
      <c r="DZ53" s="278" t="str">
        <f ca="true">+IF(OFFSET('Hygiene Data'!$G$13,0,10*ROW('Hygiene Data'!G47))="","",OFFSET('Hygiene Data'!$G$13,0,10*ROW('Hygiene Data'!G47)))</f>
        <v/>
      </c>
      <c r="EA53" s="278" t="str">
        <f ca="true">+IF(OFFSET('Hygiene Data'!$H$11,0,10*ROW('Hygiene Data'!H47))="","",OFFSET('Hygiene Data'!$H$11,0,10*ROW('Hygiene Data'!H47)))</f>
        <v/>
      </c>
      <c r="EB53" s="278" t="str">
        <f ca="true">+IF(OFFSET('Hygiene Data'!$H$12,0,10*ROW('Hygiene Data'!H47))="","",OFFSET('Hygiene Data'!$H$12,0,10*ROW('Hygiene Data'!H47)))</f>
        <v/>
      </c>
      <c r="EC53" s="278" t="str">
        <f ca="true">+IF(OFFSET('Hygiene Data'!$H$13,0,10*ROW('Hygiene Data'!H47))="","",OFFSET('Hygiene Data'!$H$13,0,10*ROW('Hygiene Data'!H47)))</f>
        <v/>
      </c>
      <c r="ED53" s="278" t="str">
        <f ca="true">+IF(OFFSET('Hygiene Data'!$I$11,0,10*ROW('Hygiene Data'!I47))="","",OFFSET('Hygiene Data'!$I$11,0,10*ROW('Hygiene Data'!I47)))</f>
        <v/>
      </c>
      <c r="EE53" s="278" t="str">
        <f ca="true">+IF(OFFSET('Hygiene Data'!$I$12,0,10*ROW('Hygiene Data'!I47))="","",OFFSET('Hygiene Data'!$I$12,0,10*ROW('Hygiene Data'!I47)))</f>
        <v/>
      </c>
      <c r="EF53" s="278"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34" t="str">
        <f t="shared" ca="true" si="0"/>
        <v/>
      </c>
      <c r="D54" s="96"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6"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6"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6"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6"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6"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6"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6"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6"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6"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6"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6"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6"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6"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6"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6"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6"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6"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7"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7"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7"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7"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7"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7"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7"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7"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7"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7"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7"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7"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7"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7"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7"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7"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7"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7"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7"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7"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7"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7"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7"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7"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7"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7"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7"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7"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7"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7"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8"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8"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8"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8"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8"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8"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8"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8"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8"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8"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8"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8"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8"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8"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8"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8"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8"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8"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8"/>
      <c r="BS54" s="278" t="str">
        <f ca="true">+IF(OFFSET('Water Data'!$D$27,0,10*ROW('Water Data'!D48))="","",OFFSET('Water Data'!$D$27,0,10*ROW('Water Data'!D48)))</f>
        <v/>
      </c>
      <c r="BT54" s="278" t="str">
        <f ca="true">+IF(OFFSET('Water Data'!$D$28,0,10*ROW('Water Data'!D48))="","",OFFSET('Water Data'!$D$28,0,10*ROW('Water Data'!D48)))</f>
        <v/>
      </c>
      <c r="BU54" s="278" t="str">
        <f ca="true">+IF(OFFSET('Water Data'!$D$29,0,10*ROW('Water Data'!D48))="","",OFFSET('Water Data'!$D$29,0,10*ROW('Water Data'!D48)))</f>
        <v/>
      </c>
      <c r="BV54" s="278" t="str">
        <f ca="true">+IF(OFFSET('Water Data'!$E$27,0,10*ROW('Water Data'!E48))="","",OFFSET('Water Data'!$E$27,0,10*ROW('Water Data'!E48)))</f>
        <v/>
      </c>
      <c r="BW54" s="278" t="str">
        <f ca="true">+IF(OFFSET('Water Data'!$E$28,0,10*ROW('Water Data'!E48))="","",OFFSET('Water Data'!$E$28,0,10*ROW('Water Data'!E48)))</f>
        <v/>
      </c>
      <c r="BX54" s="278" t="str">
        <f ca="true">+IF(OFFSET('Water Data'!$E$29,0,10*ROW('Water Data'!E48))="","",OFFSET('Water Data'!$E$29,0,10*ROW('Water Data'!E48)))</f>
        <v/>
      </c>
      <c r="BY54" s="278" t="str">
        <f ca="true">+IF(OFFSET('Water Data'!$F$27,0,10*ROW('Water Data'!F48))="","",OFFSET('Water Data'!$F$27,0,10*ROW('Water Data'!F48)))</f>
        <v/>
      </c>
      <c r="BZ54" s="278" t="str">
        <f ca="true">+IF(OFFSET('Water Data'!$F$28,0,10*ROW('Water Data'!F48))="","",OFFSET('Water Data'!$F$28,0,10*ROW('Water Data'!F48)))</f>
        <v/>
      </c>
      <c r="CA54" s="278" t="str">
        <f ca="true">+IF(OFFSET('Water Data'!$F$29,0,10*ROW('Water Data'!F48))="","",OFFSET('Water Data'!$F$29,0,10*ROW('Water Data'!F48)))</f>
        <v/>
      </c>
      <c r="CB54" s="278" t="str">
        <f ca="true">+IF(OFFSET('Water Data'!$G$27,0,10*ROW('Water Data'!G48))="","",OFFSET('Water Data'!$G$27,0,10*ROW('Water Data'!G48)))</f>
        <v/>
      </c>
      <c r="CC54" s="278" t="str">
        <f ca="true">+IF(OFFSET('Water Data'!$G$28,0,10*ROW('Water Data'!G48))="","",OFFSET('Water Data'!$G$28,0,10*ROW('Water Data'!G48)))</f>
        <v/>
      </c>
      <c r="CD54" s="278" t="str">
        <f ca="true">+IF(OFFSET('Water Data'!$G$29,0,10*ROW('Water Data'!G48))="","",OFFSET('Water Data'!$G$29,0,10*ROW('Water Data'!G48)))</f>
        <v/>
      </c>
      <c r="CE54" s="278" t="str">
        <f ca="true">+IF(OFFSET('Water Data'!$H$27,0,10*ROW('Water Data'!H48))="","",OFFSET('Water Data'!$H$27,0,10*ROW('Water Data'!H48)))</f>
        <v/>
      </c>
      <c r="CF54" s="278" t="str">
        <f ca="true">+IF(OFFSET('Water Data'!$H$28,0,10*ROW('Water Data'!H48))="","",OFFSET('Water Data'!$H$28,0,10*ROW('Water Data'!H48)))</f>
        <v/>
      </c>
      <c r="CG54" s="278" t="str">
        <f ca="true">+IF(OFFSET('Water Data'!$H$29,0,10*ROW('Water Data'!H48))="","",OFFSET('Water Data'!$H$29,0,10*ROW('Water Data'!H48)))</f>
        <v/>
      </c>
      <c r="CH54" s="278" t="str">
        <f ca="true">+IF(OFFSET('Water Data'!$I$27,0,10*ROW('Water Data'!I48))="","",OFFSET('Water Data'!$I$27,0,10*ROW('Water Data'!I48)))</f>
        <v/>
      </c>
      <c r="CI54" s="278" t="str">
        <f ca="true">+IF(OFFSET('Water Data'!$I$28,0,10*ROW('Water Data'!I48))="","",OFFSET('Water Data'!$I$28,0,10*ROW('Water Data'!I48)))</f>
        <v/>
      </c>
      <c r="CJ54" s="278" t="str">
        <f ca="true">+IF(OFFSET('Water Data'!$I$29,0,10*ROW('Water Data'!I48))="","",OFFSET('Water Data'!$I$29,0,10*ROW('Water Data'!I48)))</f>
        <v/>
      </c>
      <c r="CK54" s="278" t="str">
        <f ca="true">+IF(OFFSET('Sanitation Data'!$D$28,0,10*ROW('Sanitation Data'!D48))="","",OFFSET('Sanitation Data'!$D$28,0,10*ROW('Sanitation Data'!D48)))</f>
        <v/>
      </c>
      <c r="CL54" s="278" t="str">
        <f ca="true">+IF(OFFSET('Sanitation Data'!$D$29,0,10*ROW('Sanitation Data'!D48))="","",OFFSET('Sanitation Data'!$D$29,0,10*ROW('Sanitation Data'!D48)))</f>
        <v/>
      </c>
      <c r="CM54" s="278" t="str">
        <f ca="true">+IF(OFFSET('Sanitation Data'!$D$30,0,10*ROW('Sanitation Data'!D48))="","",OFFSET('Sanitation Data'!$D$30,0,10*ROW('Sanitation Data'!D48)))</f>
        <v/>
      </c>
      <c r="CN54" s="278" t="str">
        <f ca="true">+IF(OFFSET('Sanitation Data'!$D$31,0,10*ROW('Sanitation Data'!D48))="","",OFFSET('Sanitation Data'!$D$31,0,10*ROW('Sanitation Data'!D48)))</f>
        <v/>
      </c>
      <c r="CO54" s="278" t="str">
        <f ca="true">+IF(OFFSET('Sanitation Data'!$D$32,0,10*ROW('Sanitation Data'!D48))="","",OFFSET('Sanitation Data'!$D$32,0,10*ROW('Sanitation Data'!D48)))</f>
        <v/>
      </c>
      <c r="CP54" s="278" t="str">
        <f ca="true">+IF(OFFSET('Sanitation Data'!$E$28,0,10*ROW('Sanitation Data'!E48))="","",OFFSET('Sanitation Data'!$E$28,0,10*ROW('Sanitation Data'!E48)))</f>
        <v/>
      </c>
      <c r="CQ54" s="278" t="str">
        <f ca="true">+IF(OFFSET('Sanitation Data'!$E$29,0,10*ROW('Sanitation Data'!E48))="","",OFFSET('Sanitation Data'!$E$29,0,10*ROW('Sanitation Data'!E48)))</f>
        <v/>
      </c>
      <c r="CR54" s="278" t="str">
        <f ca="true">+IF(OFFSET('Sanitation Data'!$E$30,0,10*ROW('Sanitation Data'!E48))="","",OFFSET('Sanitation Data'!$E$30,0,10*ROW('Sanitation Data'!E48)))</f>
        <v/>
      </c>
      <c r="CS54" s="278" t="str">
        <f ca="true">+IF(OFFSET('Sanitation Data'!$E$31,0,10*ROW('Sanitation Data'!E48))="","",OFFSET('Sanitation Data'!$E$31,0,10*ROW('Sanitation Data'!E48)))</f>
        <v/>
      </c>
      <c r="CT54" s="278" t="str">
        <f ca="true">+IF(OFFSET('Sanitation Data'!$E$32,0,10*ROW('Sanitation Data'!E48))="","",OFFSET('Sanitation Data'!$E$32,0,10*ROW('Sanitation Data'!E48)))</f>
        <v/>
      </c>
      <c r="CU54" s="278" t="str">
        <f ca="true">+IF(OFFSET('Sanitation Data'!$F$28,0,10*ROW('Sanitation Data'!F48))="","",OFFSET('Sanitation Data'!$F$28,0,10*ROW('Sanitation Data'!F48)))</f>
        <v/>
      </c>
      <c r="CV54" s="278" t="str">
        <f ca="true">+IF(OFFSET('Sanitation Data'!$F$29,0,10*ROW('Sanitation Data'!F48))="","",OFFSET('Sanitation Data'!$F$29,0,10*ROW('Sanitation Data'!F48)))</f>
        <v/>
      </c>
      <c r="CW54" s="278" t="str">
        <f ca="true">+IF(OFFSET('Sanitation Data'!$F$30,0,10*ROW('Sanitation Data'!F48))="","",OFFSET('Sanitation Data'!$F$30,0,10*ROW('Sanitation Data'!F48)))</f>
        <v/>
      </c>
      <c r="CX54" s="278" t="str">
        <f ca="true">+IF(OFFSET('Sanitation Data'!$F$31,0,10*ROW('Sanitation Data'!F48))="","",OFFSET('Sanitation Data'!$F$31,0,10*ROW('Sanitation Data'!F48)))</f>
        <v/>
      </c>
      <c r="CY54" s="278" t="str">
        <f ca="true">+IF(OFFSET('Sanitation Data'!$F$32,0,10*ROW('Sanitation Data'!F48))="","",OFFSET('Sanitation Data'!$F$32,0,10*ROW('Sanitation Data'!F48)))</f>
        <v/>
      </c>
      <c r="CZ54" s="278" t="str">
        <f ca="true">+IF(OFFSET('Sanitation Data'!$G$28,0,10*ROW('Sanitation Data'!G48))="","",OFFSET('Sanitation Data'!$G$28,0,10*ROW('Sanitation Data'!G48)))</f>
        <v/>
      </c>
      <c r="DA54" s="278" t="str">
        <f ca="true">+IF(OFFSET('Sanitation Data'!$G$29,0,10*ROW('Sanitation Data'!G48))="","",OFFSET('Sanitation Data'!$G$29,0,10*ROW('Sanitation Data'!G48)))</f>
        <v/>
      </c>
      <c r="DB54" s="278" t="str">
        <f ca="true">+IF(OFFSET('Sanitation Data'!$G$30,0,10*ROW('Sanitation Data'!G48))="","",OFFSET('Sanitation Data'!$G$30,0,10*ROW('Sanitation Data'!G48)))</f>
        <v/>
      </c>
      <c r="DC54" s="278" t="str">
        <f ca="true">+IF(OFFSET('Sanitation Data'!$G$31,0,10*ROW('Sanitation Data'!G48))="","",OFFSET('Sanitation Data'!$G$31,0,10*ROW('Sanitation Data'!G48)))</f>
        <v/>
      </c>
      <c r="DD54" s="278" t="str">
        <f ca="true">+IF(OFFSET('Sanitation Data'!$G$32,0,10*ROW('Sanitation Data'!G48))="","",OFFSET('Sanitation Data'!$G$32,0,10*ROW('Sanitation Data'!G48)))</f>
        <v/>
      </c>
      <c r="DE54" s="278" t="str">
        <f ca="true">+IF(OFFSET('Sanitation Data'!$H$28,0,10*ROW('Sanitation Data'!H48))="","",OFFSET('Sanitation Data'!$H$28,0,10*ROW('Sanitation Data'!H48)))</f>
        <v/>
      </c>
      <c r="DF54" s="278" t="str">
        <f ca="true">+IF(OFFSET('Sanitation Data'!$H$29,0,10*ROW('Sanitation Data'!H48))="","",OFFSET('Sanitation Data'!$H$29,0,10*ROW('Sanitation Data'!H48)))</f>
        <v/>
      </c>
      <c r="DG54" s="278" t="str">
        <f ca="true">+IF(OFFSET('Sanitation Data'!$H$30,0,10*ROW('Sanitation Data'!H48))="","",OFFSET('Sanitation Data'!$H$30,0,10*ROW('Sanitation Data'!H48)))</f>
        <v/>
      </c>
      <c r="DH54" s="278" t="str">
        <f ca="true">+IF(OFFSET('Sanitation Data'!$H$31,0,10*ROW('Sanitation Data'!H48))="","",OFFSET('Sanitation Data'!$H$31,0,10*ROW('Sanitation Data'!H48)))</f>
        <v/>
      </c>
      <c r="DI54" s="278" t="str">
        <f ca="true">+IF(OFFSET('Sanitation Data'!$H$32,0,10*ROW('Sanitation Data'!H48))="","",OFFSET('Sanitation Data'!$H$32,0,10*ROW('Sanitation Data'!H48)))</f>
        <v/>
      </c>
      <c r="DJ54" s="278" t="str">
        <f ca="true">+IF(OFFSET('Sanitation Data'!$I$28,0,10*ROW('Sanitation Data'!I48))="","",OFFSET('Sanitation Data'!$I$28,0,10*ROW('Sanitation Data'!I48)))</f>
        <v/>
      </c>
      <c r="DK54" s="278" t="str">
        <f ca="true">+IF(OFFSET('Sanitation Data'!$I$29,0,10*ROW('Sanitation Data'!I48))="","",OFFSET('Sanitation Data'!$I$29,0,10*ROW('Sanitation Data'!I48)))</f>
        <v/>
      </c>
      <c r="DL54" s="278" t="str">
        <f ca="true">+IF(OFFSET('Sanitation Data'!$I$30,0,10*ROW('Sanitation Data'!I48))="","",OFFSET('Sanitation Data'!$I$30,0,10*ROW('Sanitation Data'!I48)))</f>
        <v/>
      </c>
      <c r="DM54" s="278" t="str">
        <f ca="true">+IF(OFFSET('Sanitation Data'!$I$31,0,10*ROW('Sanitation Data'!I48))="","",OFFSET('Sanitation Data'!$I$31,0,10*ROW('Sanitation Data'!I48)))</f>
        <v/>
      </c>
      <c r="DN54" s="278" t="str">
        <f ca="true">+IF(OFFSET('Sanitation Data'!$I$32,0,10*ROW('Sanitation Data'!I48))="","",OFFSET('Sanitation Data'!$I$32,0,10*ROW('Sanitation Data'!I48)))</f>
        <v/>
      </c>
      <c r="DO54" s="278" t="str">
        <f ca="true">+IF(OFFSET('Hygiene Data'!$D$11,0,10*ROW('Hygiene Data'!D48))="","",OFFSET('Hygiene Data'!$D$11,0,10*ROW('Hygiene Data'!D48)))</f>
        <v/>
      </c>
      <c r="DP54" s="278" t="str">
        <f ca="true">+IF(OFFSET('Hygiene Data'!$D$12,0,10*ROW('Hygiene Data'!D48))="","",OFFSET('Hygiene Data'!$D$12,0,10*ROW('Hygiene Data'!D48)))</f>
        <v/>
      </c>
      <c r="DQ54" s="278" t="str">
        <f ca="true">+IF(OFFSET('Hygiene Data'!$D$13,0,10*ROW('Hygiene Data'!D48))="","",OFFSET('Hygiene Data'!$D$13,0,10*ROW('Hygiene Data'!D48)))</f>
        <v/>
      </c>
      <c r="DR54" s="278" t="str">
        <f ca="true">+IF(OFFSET('Hygiene Data'!$E$11,0,10*ROW('Hygiene Data'!E48))="","",OFFSET('Hygiene Data'!$E$11,0,10*ROW('Hygiene Data'!E48)))</f>
        <v/>
      </c>
      <c r="DS54" s="278" t="str">
        <f ca="true">+IF(OFFSET('Hygiene Data'!$E$12,0,10*ROW('Hygiene Data'!E48))="","",OFFSET('Hygiene Data'!$E$12,0,10*ROW('Hygiene Data'!E48)))</f>
        <v/>
      </c>
      <c r="DT54" s="278" t="str">
        <f ca="true">+IF(OFFSET('Hygiene Data'!$E$13,0,10*ROW('Hygiene Data'!E48))="","",OFFSET('Hygiene Data'!$E$13,0,10*ROW('Hygiene Data'!E48)))</f>
        <v/>
      </c>
      <c r="DU54" s="278" t="str">
        <f ca="true">+IF(OFFSET('Hygiene Data'!$F$11,0,10*ROW('Hygiene Data'!F48))="","",OFFSET('Hygiene Data'!$F$11,0,10*ROW('Hygiene Data'!F48)))</f>
        <v/>
      </c>
      <c r="DV54" s="278" t="str">
        <f ca="true">+IF(OFFSET('Hygiene Data'!$F$12,0,10*ROW('Hygiene Data'!F48))="","",OFFSET('Hygiene Data'!$F$12,0,10*ROW('Hygiene Data'!F48)))</f>
        <v/>
      </c>
      <c r="DW54" s="278" t="str">
        <f ca="true">+IF(OFFSET('Hygiene Data'!$F$13,0,10*ROW('Hygiene Data'!F48))="","",OFFSET('Hygiene Data'!$F$13,0,10*ROW('Hygiene Data'!F48)))</f>
        <v/>
      </c>
      <c r="DX54" s="278" t="str">
        <f ca="true">+IF(OFFSET('Hygiene Data'!$G$11,0,10*ROW('Hygiene Data'!G48))="","",OFFSET('Hygiene Data'!$G$11,0,10*ROW('Hygiene Data'!G48)))</f>
        <v/>
      </c>
      <c r="DY54" s="278" t="str">
        <f ca="true">+IF(OFFSET('Hygiene Data'!$G$12,0,10*ROW('Hygiene Data'!G48))="","",OFFSET('Hygiene Data'!$G$12,0,10*ROW('Hygiene Data'!G48)))</f>
        <v/>
      </c>
      <c r="DZ54" s="278" t="str">
        <f ca="true">+IF(OFFSET('Hygiene Data'!$G$13,0,10*ROW('Hygiene Data'!G48))="","",OFFSET('Hygiene Data'!$G$13,0,10*ROW('Hygiene Data'!G48)))</f>
        <v/>
      </c>
      <c r="EA54" s="278" t="str">
        <f ca="true">+IF(OFFSET('Hygiene Data'!$H$11,0,10*ROW('Hygiene Data'!H48))="","",OFFSET('Hygiene Data'!$H$11,0,10*ROW('Hygiene Data'!H48)))</f>
        <v/>
      </c>
      <c r="EB54" s="278" t="str">
        <f ca="true">+IF(OFFSET('Hygiene Data'!$H$12,0,10*ROW('Hygiene Data'!H48))="","",OFFSET('Hygiene Data'!$H$12,0,10*ROW('Hygiene Data'!H48)))</f>
        <v/>
      </c>
      <c r="EC54" s="278" t="str">
        <f ca="true">+IF(OFFSET('Hygiene Data'!$H$13,0,10*ROW('Hygiene Data'!H48))="","",OFFSET('Hygiene Data'!$H$13,0,10*ROW('Hygiene Data'!H48)))</f>
        <v/>
      </c>
      <c r="ED54" s="278" t="str">
        <f ca="true">+IF(OFFSET('Hygiene Data'!$I$11,0,10*ROW('Hygiene Data'!I48))="","",OFFSET('Hygiene Data'!$I$11,0,10*ROW('Hygiene Data'!I48)))</f>
        <v/>
      </c>
      <c r="EE54" s="278" t="str">
        <f ca="true">+IF(OFFSET('Hygiene Data'!$I$12,0,10*ROW('Hygiene Data'!I48))="","",OFFSET('Hygiene Data'!$I$12,0,10*ROW('Hygiene Data'!I48)))</f>
        <v/>
      </c>
      <c r="EF54" s="278"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34" t="str">
        <f t="shared" ca="true" si="0"/>
        <v/>
      </c>
      <c r="D55" s="96"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6"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6"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6"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6"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6"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6"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6"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6"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6"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6"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6"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6"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6"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6"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6"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6"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6"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7"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7"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7"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7"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7"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7"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7"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7"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7"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7"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7"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7"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7"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7"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7"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7"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7"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7"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7"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7"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7"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7"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7"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7"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7"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7"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7"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7"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7"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7"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8"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8"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8"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8"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8"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8"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8"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8"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8"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8"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8"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8"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8"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8"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8"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8"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8"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8"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8"/>
      <c r="BS55" s="278" t="str">
        <f ca="true">+IF(OFFSET('Water Data'!$D$27,0,10*ROW('Water Data'!D49))="","",OFFSET('Water Data'!$D$27,0,10*ROW('Water Data'!D49)))</f>
        <v/>
      </c>
      <c r="BT55" s="278" t="str">
        <f ca="true">+IF(OFFSET('Water Data'!$D$28,0,10*ROW('Water Data'!D49))="","",OFFSET('Water Data'!$D$28,0,10*ROW('Water Data'!D49)))</f>
        <v/>
      </c>
      <c r="BU55" s="278" t="str">
        <f ca="true">+IF(OFFSET('Water Data'!$D$29,0,10*ROW('Water Data'!D49))="","",OFFSET('Water Data'!$D$29,0,10*ROW('Water Data'!D49)))</f>
        <v/>
      </c>
      <c r="BV55" s="278" t="str">
        <f ca="true">+IF(OFFSET('Water Data'!$E$27,0,10*ROW('Water Data'!E49))="","",OFFSET('Water Data'!$E$27,0,10*ROW('Water Data'!E49)))</f>
        <v/>
      </c>
      <c r="BW55" s="278" t="str">
        <f ca="true">+IF(OFFSET('Water Data'!$E$28,0,10*ROW('Water Data'!E49))="","",OFFSET('Water Data'!$E$28,0,10*ROW('Water Data'!E49)))</f>
        <v/>
      </c>
      <c r="BX55" s="278" t="str">
        <f ca="true">+IF(OFFSET('Water Data'!$E$29,0,10*ROW('Water Data'!E49))="","",OFFSET('Water Data'!$E$29,0,10*ROW('Water Data'!E49)))</f>
        <v/>
      </c>
      <c r="BY55" s="278" t="str">
        <f ca="true">+IF(OFFSET('Water Data'!$F$27,0,10*ROW('Water Data'!F49))="","",OFFSET('Water Data'!$F$27,0,10*ROW('Water Data'!F49)))</f>
        <v/>
      </c>
      <c r="BZ55" s="278" t="str">
        <f ca="true">+IF(OFFSET('Water Data'!$F$28,0,10*ROW('Water Data'!F49))="","",OFFSET('Water Data'!$F$28,0,10*ROW('Water Data'!F49)))</f>
        <v/>
      </c>
      <c r="CA55" s="278" t="str">
        <f ca="true">+IF(OFFSET('Water Data'!$F$29,0,10*ROW('Water Data'!F49))="","",OFFSET('Water Data'!$F$29,0,10*ROW('Water Data'!F49)))</f>
        <v/>
      </c>
      <c r="CB55" s="278" t="str">
        <f ca="true">+IF(OFFSET('Water Data'!$G$27,0,10*ROW('Water Data'!G49))="","",OFFSET('Water Data'!$G$27,0,10*ROW('Water Data'!G49)))</f>
        <v/>
      </c>
      <c r="CC55" s="278" t="str">
        <f ca="true">+IF(OFFSET('Water Data'!$G$28,0,10*ROW('Water Data'!G49))="","",OFFSET('Water Data'!$G$28,0,10*ROW('Water Data'!G49)))</f>
        <v/>
      </c>
      <c r="CD55" s="278" t="str">
        <f ca="true">+IF(OFFSET('Water Data'!$G$29,0,10*ROW('Water Data'!G49))="","",OFFSET('Water Data'!$G$29,0,10*ROW('Water Data'!G49)))</f>
        <v/>
      </c>
      <c r="CE55" s="278" t="str">
        <f ca="true">+IF(OFFSET('Water Data'!$H$27,0,10*ROW('Water Data'!H49))="","",OFFSET('Water Data'!$H$27,0,10*ROW('Water Data'!H49)))</f>
        <v/>
      </c>
      <c r="CF55" s="278" t="str">
        <f ca="true">+IF(OFFSET('Water Data'!$H$28,0,10*ROW('Water Data'!H49))="","",OFFSET('Water Data'!$H$28,0,10*ROW('Water Data'!H49)))</f>
        <v/>
      </c>
      <c r="CG55" s="278" t="str">
        <f ca="true">+IF(OFFSET('Water Data'!$H$29,0,10*ROW('Water Data'!H49))="","",OFFSET('Water Data'!$H$29,0,10*ROW('Water Data'!H49)))</f>
        <v/>
      </c>
      <c r="CH55" s="278" t="str">
        <f ca="true">+IF(OFFSET('Water Data'!$I$27,0,10*ROW('Water Data'!I49))="","",OFFSET('Water Data'!$I$27,0,10*ROW('Water Data'!I49)))</f>
        <v/>
      </c>
      <c r="CI55" s="278" t="str">
        <f ca="true">+IF(OFFSET('Water Data'!$I$28,0,10*ROW('Water Data'!I49))="","",OFFSET('Water Data'!$I$28,0,10*ROW('Water Data'!I49)))</f>
        <v/>
      </c>
      <c r="CJ55" s="278" t="str">
        <f ca="true">+IF(OFFSET('Water Data'!$I$29,0,10*ROW('Water Data'!I49))="","",OFFSET('Water Data'!$I$29,0,10*ROW('Water Data'!I49)))</f>
        <v/>
      </c>
      <c r="CK55" s="278" t="str">
        <f ca="true">+IF(OFFSET('Sanitation Data'!$D$28,0,10*ROW('Sanitation Data'!D49))="","",OFFSET('Sanitation Data'!$D$28,0,10*ROW('Sanitation Data'!D49)))</f>
        <v/>
      </c>
      <c r="CL55" s="278" t="str">
        <f ca="true">+IF(OFFSET('Sanitation Data'!$D$29,0,10*ROW('Sanitation Data'!D49))="","",OFFSET('Sanitation Data'!$D$29,0,10*ROW('Sanitation Data'!D49)))</f>
        <v/>
      </c>
      <c r="CM55" s="278" t="str">
        <f ca="true">+IF(OFFSET('Sanitation Data'!$D$30,0,10*ROW('Sanitation Data'!D49))="","",OFFSET('Sanitation Data'!$D$30,0,10*ROW('Sanitation Data'!D49)))</f>
        <v/>
      </c>
      <c r="CN55" s="278" t="str">
        <f ca="true">+IF(OFFSET('Sanitation Data'!$D$31,0,10*ROW('Sanitation Data'!D49))="","",OFFSET('Sanitation Data'!$D$31,0,10*ROW('Sanitation Data'!D49)))</f>
        <v/>
      </c>
      <c r="CO55" s="278" t="str">
        <f ca="true">+IF(OFFSET('Sanitation Data'!$D$32,0,10*ROW('Sanitation Data'!D49))="","",OFFSET('Sanitation Data'!$D$32,0,10*ROW('Sanitation Data'!D49)))</f>
        <v/>
      </c>
      <c r="CP55" s="278" t="str">
        <f ca="true">+IF(OFFSET('Sanitation Data'!$E$28,0,10*ROW('Sanitation Data'!E49))="","",OFFSET('Sanitation Data'!$E$28,0,10*ROW('Sanitation Data'!E49)))</f>
        <v/>
      </c>
      <c r="CQ55" s="278" t="str">
        <f ca="true">+IF(OFFSET('Sanitation Data'!$E$29,0,10*ROW('Sanitation Data'!E49))="","",OFFSET('Sanitation Data'!$E$29,0,10*ROW('Sanitation Data'!E49)))</f>
        <v/>
      </c>
      <c r="CR55" s="278" t="str">
        <f ca="true">+IF(OFFSET('Sanitation Data'!$E$30,0,10*ROW('Sanitation Data'!E49))="","",OFFSET('Sanitation Data'!$E$30,0,10*ROW('Sanitation Data'!E49)))</f>
        <v/>
      </c>
      <c r="CS55" s="278" t="str">
        <f ca="true">+IF(OFFSET('Sanitation Data'!$E$31,0,10*ROW('Sanitation Data'!E49))="","",OFFSET('Sanitation Data'!$E$31,0,10*ROW('Sanitation Data'!E49)))</f>
        <v/>
      </c>
      <c r="CT55" s="278" t="str">
        <f ca="true">+IF(OFFSET('Sanitation Data'!$E$32,0,10*ROW('Sanitation Data'!E49))="","",OFFSET('Sanitation Data'!$E$32,0,10*ROW('Sanitation Data'!E49)))</f>
        <v/>
      </c>
      <c r="CU55" s="278" t="str">
        <f ca="true">+IF(OFFSET('Sanitation Data'!$F$28,0,10*ROW('Sanitation Data'!F49))="","",OFFSET('Sanitation Data'!$F$28,0,10*ROW('Sanitation Data'!F49)))</f>
        <v/>
      </c>
      <c r="CV55" s="278" t="str">
        <f ca="true">+IF(OFFSET('Sanitation Data'!$F$29,0,10*ROW('Sanitation Data'!F49))="","",OFFSET('Sanitation Data'!$F$29,0,10*ROW('Sanitation Data'!F49)))</f>
        <v/>
      </c>
      <c r="CW55" s="278" t="str">
        <f ca="true">+IF(OFFSET('Sanitation Data'!$F$30,0,10*ROW('Sanitation Data'!F49))="","",OFFSET('Sanitation Data'!$F$30,0,10*ROW('Sanitation Data'!F49)))</f>
        <v/>
      </c>
      <c r="CX55" s="278" t="str">
        <f ca="true">+IF(OFFSET('Sanitation Data'!$F$31,0,10*ROW('Sanitation Data'!F49))="","",OFFSET('Sanitation Data'!$F$31,0,10*ROW('Sanitation Data'!F49)))</f>
        <v/>
      </c>
      <c r="CY55" s="278" t="str">
        <f ca="true">+IF(OFFSET('Sanitation Data'!$F$32,0,10*ROW('Sanitation Data'!F49))="","",OFFSET('Sanitation Data'!$F$32,0,10*ROW('Sanitation Data'!F49)))</f>
        <v/>
      </c>
      <c r="CZ55" s="278" t="str">
        <f ca="true">+IF(OFFSET('Sanitation Data'!$G$28,0,10*ROW('Sanitation Data'!G49))="","",OFFSET('Sanitation Data'!$G$28,0,10*ROW('Sanitation Data'!G49)))</f>
        <v/>
      </c>
      <c r="DA55" s="278" t="str">
        <f ca="true">+IF(OFFSET('Sanitation Data'!$G$29,0,10*ROW('Sanitation Data'!G49))="","",OFFSET('Sanitation Data'!$G$29,0,10*ROW('Sanitation Data'!G49)))</f>
        <v/>
      </c>
      <c r="DB55" s="278" t="str">
        <f ca="true">+IF(OFFSET('Sanitation Data'!$G$30,0,10*ROW('Sanitation Data'!G49))="","",OFFSET('Sanitation Data'!$G$30,0,10*ROW('Sanitation Data'!G49)))</f>
        <v/>
      </c>
      <c r="DC55" s="278" t="str">
        <f ca="true">+IF(OFFSET('Sanitation Data'!$G$31,0,10*ROW('Sanitation Data'!G49))="","",OFFSET('Sanitation Data'!$G$31,0,10*ROW('Sanitation Data'!G49)))</f>
        <v/>
      </c>
      <c r="DD55" s="278" t="str">
        <f ca="true">+IF(OFFSET('Sanitation Data'!$G$32,0,10*ROW('Sanitation Data'!G49))="","",OFFSET('Sanitation Data'!$G$32,0,10*ROW('Sanitation Data'!G49)))</f>
        <v/>
      </c>
      <c r="DE55" s="278" t="str">
        <f ca="true">+IF(OFFSET('Sanitation Data'!$H$28,0,10*ROW('Sanitation Data'!H49))="","",OFFSET('Sanitation Data'!$H$28,0,10*ROW('Sanitation Data'!H49)))</f>
        <v/>
      </c>
      <c r="DF55" s="278" t="str">
        <f ca="true">+IF(OFFSET('Sanitation Data'!$H$29,0,10*ROW('Sanitation Data'!H49))="","",OFFSET('Sanitation Data'!$H$29,0,10*ROW('Sanitation Data'!H49)))</f>
        <v/>
      </c>
      <c r="DG55" s="278" t="str">
        <f ca="true">+IF(OFFSET('Sanitation Data'!$H$30,0,10*ROW('Sanitation Data'!H49))="","",OFFSET('Sanitation Data'!$H$30,0,10*ROW('Sanitation Data'!H49)))</f>
        <v/>
      </c>
      <c r="DH55" s="278" t="str">
        <f ca="true">+IF(OFFSET('Sanitation Data'!$H$31,0,10*ROW('Sanitation Data'!H49))="","",OFFSET('Sanitation Data'!$H$31,0,10*ROW('Sanitation Data'!H49)))</f>
        <v/>
      </c>
      <c r="DI55" s="278" t="str">
        <f ca="true">+IF(OFFSET('Sanitation Data'!$H$32,0,10*ROW('Sanitation Data'!H49))="","",OFFSET('Sanitation Data'!$H$32,0,10*ROW('Sanitation Data'!H49)))</f>
        <v/>
      </c>
      <c r="DJ55" s="278" t="str">
        <f ca="true">+IF(OFFSET('Sanitation Data'!$I$28,0,10*ROW('Sanitation Data'!I49))="","",OFFSET('Sanitation Data'!$I$28,0,10*ROW('Sanitation Data'!I49)))</f>
        <v/>
      </c>
      <c r="DK55" s="278" t="str">
        <f ca="true">+IF(OFFSET('Sanitation Data'!$I$29,0,10*ROW('Sanitation Data'!I49))="","",OFFSET('Sanitation Data'!$I$29,0,10*ROW('Sanitation Data'!I49)))</f>
        <v/>
      </c>
      <c r="DL55" s="278" t="str">
        <f ca="true">+IF(OFFSET('Sanitation Data'!$I$30,0,10*ROW('Sanitation Data'!I49))="","",OFFSET('Sanitation Data'!$I$30,0,10*ROW('Sanitation Data'!I49)))</f>
        <v/>
      </c>
      <c r="DM55" s="278" t="str">
        <f ca="true">+IF(OFFSET('Sanitation Data'!$I$31,0,10*ROW('Sanitation Data'!I49))="","",OFFSET('Sanitation Data'!$I$31,0,10*ROW('Sanitation Data'!I49)))</f>
        <v/>
      </c>
      <c r="DN55" s="278" t="str">
        <f ca="true">+IF(OFFSET('Sanitation Data'!$I$32,0,10*ROW('Sanitation Data'!I49))="","",OFFSET('Sanitation Data'!$I$32,0,10*ROW('Sanitation Data'!I49)))</f>
        <v/>
      </c>
      <c r="DO55" s="278" t="str">
        <f ca="true">+IF(OFFSET('Hygiene Data'!$D$11,0,10*ROW('Hygiene Data'!D49))="","",OFFSET('Hygiene Data'!$D$11,0,10*ROW('Hygiene Data'!D49)))</f>
        <v/>
      </c>
      <c r="DP55" s="278" t="str">
        <f ca="true">+IF(OFFSET('Hygiene Data'!$D$12,0,10*ROW('Hygiene Data'!D49))="","",OFFSET('Hygiene Data'!$D$12,0,10*ROW('Hygiene Data'!D49)))</f>
        <v/>
      </c>
      <c r="DQ55" s="278" t="str">
        <f ca="true">+IF(OFFSET('Hygiene Data'!$D$13,0,10*ROW('Hygiene Data'!D49))="","",OFFSET('Hygiene Data'!$D$13,0,10*ROW('Hygiene Data'!D49)))</f>
        <v/>
      </c>
      <c r="DR55" s="278" t="str">
        <f ca="true">+IF(OFFSET('Hygiene Data'!$E$11,0,10*ROW('Hygiene Data'!E49))="","",OFFSET('Hygiene Data'!$E$11,0,10*ROW('Hygiene Data'!E49)))</f>
        <v/>
      </c>
      <c r="DS55" s="278" t="str">
        <f ca="true">+IF(OFFSET('Hygiene Data'!$E$12,0,10*ROW('Hygiene Data'!E49))="","",OFFSET('Hygiene Data'!$E$12,0,10*ROW('Hygiene Data'!E49)))</f>
        <v/>
      </c>
      <c r="DT55" s="278" t="str">
        <f ca="true">+IF(OFFSET('Hygiene Data'!$E$13,0,10*ROW('Hygiene Data'!E49))="","",OFFSET('Hygiene Data'!$E$13,0,10*ROW('Hygiene Data'!E49)))</f>
        <v/>
      </c>
      <c r="DU55" s="278" t="str">
        <f ca="true">+IF(OFFSET('Hygiene Data'!$F$11,0,10*ROW('Hygiene Data'!F49))="","",OFFSET('Hygiene Data'!$F$11,0,10*ROW('Hygiene Data'!F49)))</f>
        <v/>
      </c>
      <c r="DV55" s="278" t="str">
        <f ca="true">+IF(OFFSET('Hygiene Data'!$F$12,0,10*ROW('Hygiene Data'!F49))="","",OFFSET('Hygiene Data'!$F$12,0,10*ROW('Hygiene Data'!F49)))</f>
        <v/>
      </c>
      <c r="DW55" s="278" t="str">
        <f ca="true">+IF(OFFSET('Hygiene Data'!$F$13,0,10*ROW('Hygiene Data'!F49))="","",OFFSET('Hygiene Data'!$F$13,0,10*ROW('Hygiene Data'!F49)))</f>
        <v/>
      </c>
      <c r="DX55" s="278" t="str">
        <f ca="true">+IF(OFFSET('Hygiene Data'!$G$11,0,10*ROW('Hygiene Data'!G49))="","",OFFSET('Hygiene Data'!$G$11,0,10*ROW('Hygiene Data'!G49)))</f>
        <v/>
      </c>
      <c r="DY55" s="278" t="str">
        <f ca="true">+IF(OFFSET('Hygiene Data'!$G$12,0,10*ROW('Hygiene Data'!G49))="","",OFFSET('Hygiene Data'!$G$12,0,10*ROW('Hygiene Data'!G49)))</f>
        <v/>
      </c>
      <c r="DZ55" s="278" t="str">
        <f ca="true">+IF(OFFSET('Hygiene Data'!$G$13,0,10*ROW('Hygiene Data'!G49))="","",OFFSET('Hygiene Data'!$G$13,0,10*ROW('Hygiene Data'!G49)))</f>
        <v/>
      </c>
      <c r="EA55" s="278" t="str">
        <f ca="true">+IF(OFFSET('Hygiene Data'!$H$11,0,10*ROW('Hygiene Data'!H49))="","",OFFSET('Hygiene Data'!$H$11,0,10*ROW('Hygiene Data'!H49)))</f>
        <v/>
      </c>
      <c r="EB55" s="278" t="str">
        <f ca="true">+IF(OFFSET('Hygiene Data'!$H$12,0,10*ROW('Hygiene Data'!H49))="","",OFFSET('Hygiene Data'!$H$12,0,10*ROW('Hygiene Data'!H49)))</f>
        <v/>
      </c>
      <c r="EC55" s="278" t="str">
        <f ca="true">+IF(OFFSET('Hygiene Data'!$H$13,0,10*ROW('Hygiene Data'!H49))="","",OFFSET('Hygiene Data'!$H$13,0,10*ROW('Hygiene Data'!H49)))</f>
        <v/>
      </c>
      <c r="ED55" s="278" t="str">
        <f ca="true">+IF(OFFSET('Hygiene Data'!$I$11,0,10*ROW('Hygiene Data'!I49))="","",OFFSET('Hygiene Data'!$I$11,0,10*ROW('Hygiene Data'!I49)))</f>
        <v/>
      </c>
      <c r="EE55" s="278" t="str">
        <f ca="true">+IF(OFFSET('Hygiene Data'!$I$12,0,10*ROW('Hygiene Data'!I49))="","",OFFSET('Hygiene Data'!$I$12,0,10*ROW('Hygiene Data'!I49)))</f>
        <v/>
      </c>
      <c r="EF55" s="278"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34" t="str">
        <f t="shared" ca="true" si="0"/>
        <v/>
      </c>
      <c r="D56" s="96"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6"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6"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6"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6"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6"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6"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6"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6"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6"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6"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6"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6"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6"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6"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6"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6"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6"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7"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7"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7"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7"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7"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7"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7"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7"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7"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7"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7"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7"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7"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7"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7"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7"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7"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7"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7"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7"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7"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7"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7"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7"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7"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7"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7"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7"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7"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7"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8"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8"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8"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8"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8"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8"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8"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8"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8"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8"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8"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8"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8"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8"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8"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8"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8"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8"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8"/>
      <c r="BS56" s="278" t="str">
        <f ca="true">+IF(OFFSET('Water Data'!$D$27,0,10*ROW('Water Data'!D50))="","",OFFSET('Water Data'!$D$27,0,10*ROW('Water Data'!D50)))</f>
        <v/>
      </c>
      <c r="BT56" s="278" t="str">
        <f ca="true">+IF(OFFSET('Water Data'!$D$28,0,10*ROW('Water Data'!D50))="","",OFFSET('Water Data'!$D$28,0,10*ROW('Water Data'!D50)))</f>
        <v/>
      </c>
      <c r="BU56" s="278" t="str">
        <f ca="true">+IF(OFFSET('Water Data'!$D$29,0,10*ROW('Water Data'!D50))="","",OFFSET('Water Data'!$D$29,0,10*ROW('Water Data'!D50)))</f>
        <v/>
      </c>
      <c r="BV56" s="278" t="str">
        <f ca="true">+IF(OFFSET('Water Data'!$E$27,0,10*ROW('Water Data'!E50))="","",OFFSET('Water Data'!$E$27,0,10*ROW('Water Data'!E50)))</f>
        <v/>
      </c>
      <c r="BW56" s="278" t="str">
        <f ca="true">+IF(OFFSET('Water Data'!$E$28,0,10*ROW('Water Data'!E50))="","",OFFSET('Water Data'!$E$28,0,10*ROW('Water Data'!E50)))</f>
        <v/>
      </c>
      <c r="BX56" s="278" t="str">
        <f ca="true">+IF(OFFSET('Water Data'!$E$29,0,10*ROW('Water Data'!E50))="","",OFFSET('Water Data'!$E$29,0,10*ROW('Water Data'!E50)))</f>
        <v/>
      </c>
      <c r="BY56" s="278" t="str">
        <f ca="true">+IF(OFFSET('Water Data'!$F$27,0,10*ROW('Water Data'!F50))="","",OFFSET('Water Data'!$F$27,0,10*ROW('Water Data'!F50)))</f>
        <v/>
      </c>
      <c r="BZ56" s="278" t="str">
        <f ca="true">+IF(OFFSET('Water Data'!$F$28,0,10*ROW('Water Data'!F50))="","",OFFSET('Water Data'!$F$28,0,10*ROW('Water Data'!F50)))</f>
        <v/>
      </c>
      <c r="CA56" s="278" t="str">
        <f ca="true">+IF(OFFSET('Water Data'!$F$29,0,10*ROW('Water Data'!F50))="","",OFFSET('Water Data'!$F$29,0,10*ROW('Water Data'!F50)))</f>
        <v/>
      </c>
      <c r="CB56" s="278" t="str">
        <f ca="true">+IF(OFFSET('Water Data'!$G$27,0,10*ROW('Water Data'!G50))="","",OFFSET('Water Data'!$G$27,0,10*ROW('Water Data'!G50)))</f>
        <v/>
      </c>
      <c r="CC56" s="278" t="str">
        <f ca="true">+IF(OFFSET('Water Data'!$G$28,0,10*ROW('Water Data'!G50))="","",OFFSET('Water Data'!$G$28,0,10*ROW('Water Data'!G50)))</f>
        <v/>
      </c>
      <c r="CD56" s="278" t="str">
        <f ca="true">+IF(OFFSET('Water Data'!$G$29,0,10*ROW('Water Data'!G50))="","",OFFSET('Water Data'!$G$29,0,10*ROW('Water Data'!G50)))</f>
        <v/>
      </c>
      <c r="CE56" s="278" t="str">
        <f ca="true">+IF(OFFSET('Water Data'!$H$27,0,10*ROW('Water Data'!H50))="","",OFFSET('Water Data'!$H$27,0,10*ROW('Water Data'!H50)))</f>
        <v/>
      </c>
      <c r="CF56" s="278" t="str">
        <f ca="true">+IF(OFFSET('Water Data'!$H$28,0,10*ROW('Water Data'!H50))="","",OFFSET('Water Data'!$H$28,0,10*ROW('Water Data'!H50)))</f>
        <v/>
      </c>
      <c r="CG56" s="278" t="str">
        <f ca="true">+IF(OFFSET('Water Data'!$H$29,0,10*ROW('Water Data'!H50))="","",OFFSET('Water Data'!$H$29,0,10*ROW('Water Data'!H50)))</f>
        <v/>
      </c>
      <c r="CH56" s="278" t="str">
        <f ca="true">+IF(OFFSET('Water Data'!$I$27,0,10*ROW('Water Data'!I50))="","",OFFSET('Water Data'!$I$27,0,10*ROW('Water Data'!I50)))</f>
        <v/>
      </c>
      <c r="CI56" s="278" t="str">
        <f ca="true">+IF(OFFSET('Water Data'!$I$28,0,10*ROW('Water Data'!I50))="","",OFFSET('Water Data'!$I$28,0,10*ROW('Water Data'!I50)))</f>
        <v/>
      </c>
      <c r="CJ56" s="278" t="str">
        <f ca="true">+IF(OFFSET('Water Data'!$I$29,0,10*ROW('Water Data'!I50))="","",OFFSET('Water Data'!$I$29,0,10*ROW('Water Data'!I50)))</f>
        <v/>
      </c>
      <c r="CK56" s="278" t="str">
        <f ca="true">+IF(OFFSET('Sanitation Data'!$D$28,0,10*ROW('Sanitation Data'!D50))="","",OFFSET('Sanitation Data'!$D$28,0,10*ROW('Sanitation Data'!D50)))</f>
        <v/>
      </c>
      <c r="CL56" s="278" t="str">
        <f ca="true">+IF(OFFSET('Sanitation Data'!$D$29,0,10*ROW('Sanitation Data'!D50))="","",OFFSET('Sanitation Data'!$D$29,0,10*ROW('Sanitation Data'!D50)))</f>
        <v/>
      </c>
      <c r="CM56" s="278" t="str">
        <f ca="true">+IF(OFFSET('Sanitation Data'!$D$30,0,10*ROW('Sanitation Data'!D50))="","",OFFSET('Sanitation Data'!$D$30,0,10*ROW('Sanitation Data'!D50)))</f>
        <v/>
      </c>
      <c r="CN56" s="278" t="str">
        <f ca="true">+IF(OFFSET('Sanitation Data'!$D$31,0,10*ROW('Sanitation Data'!D50))="","",OFFSET('Sanitation Data'!$D$31,0,10*ROW('Sanitation Data'!D50)))</f>
        <v/>
      </c>
      <c r="CO56" s="278" t="str">
        <f ca="true">+IF(OFFSET('Sanitation Data'!$D$32,0,10*ROW('Sanitation Data'!D50))="","",OFFSET('Sanitation Data'!$D$32,0,10*ROW('Sanitation Data'!D50)))</f>
        <v/>
      </c>
      <c r="CP56" s="278" t="str">
        <f ca="true">+IF(OFFSET('Sanitation Data'!$E$28,0,10*ROW('Sanitation Data'!E50))="","",OFFSET('Sanitation Data'!$E$28,0,10*ROW('Sanitation Data'!E50)))</f>
        <v/>
      </c>
      <c r="CQ56" s="278" t="str">
        <f ca="true">+IF(OFFSET('Sanitation Data'!$E$29,0,10*ROW('Sanitation Data'!E50))="","",OFFSET('Sanitation Data'!$E$29,0,10*ROW('Sanitation Data'!E50)))</f>
        <v/>
      </c>
      <c r="CR56" s="278" t="str">
        <f ca="true">+IF(OFFSET('Sanitation Data'!$E$30,0,10*ROW('Sanitation Data'!E50))="","",OFFSET('Sanitation Data'!$E$30,0,10*ROW('Sanitation Data'!E50)))</f>
        <v/>
      </c>
      <c r="CS56" s="278" t="str">
        <f ca="true">+IF(OFFSET('Sanitation Data'!$E$31,0,10*ROW('Sanitation Data'!E50))="","",OFFSET('Sanitation Data'!$E$31,0,10*ROW('Sanitation Data'!E50)))</f>
        <v/>
      </c>
      <c r="CT56" s="278" t="str">
        <f ca="true">+IF(OFFSET('Sanitation Data'!$E$32,0,10*ROW('Sanitation Data'!E50))="","",OFFSET('Sanitation Data'!$E$32,0,10*ROW('Sanitation Data'!E50)))</f>
        <v/>
      </c>
      <c r="CU56" s="278" t="str">
        <f ca="true">+IF(OFFSET('Sanitation Data'!$F$28,0,10*ROW('Sanitation Data'!F50))="","",OFFSET('Sanitation Data'!$F$28,0,10*ROW('Sanitation Data'!F50)))</f>
        <v/>
      </c>
      <c r="CV56" s="278" t="str">
        <f ca="true">+IF(OFFSET('Sanitation Data'!$F$29,0,10*ROW('Sanitation Data'!F50))="","",OFFSET('Sanitation Data'!$F$29,0,10*ROW('Sanitation Data'!F50)))</f>
        <v/>
      </c>
      <c r="CW56" s="278" t="str">
        <f ca="true">+IF(OFFSET('Sanitation Data'!$F$30,0,10*ROW('Sanitation Data'!F50))="","",OFFSET('Sanitation Data'!$F$30,0,10*ROW('Sanitation Data'!F50)))</f>
        <v/>
      </c>
      <c r="CX56" s="278" t="str">
        <f ca="true">+IF(OFFSET('Sanitation Data'!$F$31,0,10*ROW('Sanitation Data'!F50))="","",OFFSET('Sanitation Data'!$F$31,0,10*ROW('Sanitation Data'!F50)))</f>
        <v/>
      </c>
      <c r="CY56" s="278" t="str">
        <f ca="true">+IF(OFFSET('Sanitation Data'!$F$32,0,10*ROW('Sanitation Data'!F50))="","",OFFSET('Sanitation Data'!$F$32,0,10*ROW('Sanitation Data'!F50)))</f>
        <v/>
      </c>
      <c r="CZ56" s="278" t="str">
        <f ca="true">+IF(OFFSET('Sanitation Data'!$G$28,0,10*ROW('Sanitation Data'!G50))="","",OFFSET('Sanitation Data'!$G$28,0,10*ROW('Sanitation Data'!G50)))</f>
        <v/>
      </c>
      <c r="DA56" s="278" t="str">
        <f ca="true">+IF(OFFSET('Sanitation Data'!$G$29,0,10*ROW('Sanitation Data'!G50))="","",OFFSET('Sanitation Data'!$G$29,0,10*ROW('Sanitation Data'!G50)))</f>
        <v/>
      </c>
      <c r="DB56" s="278" t="str">
        <f ca="true">+IF(OFFSET('Sanitation Data'!$G$30,0,10*ROW('Sanitation Data'!G50))="","",OFFSET('Sanitation Data'!$G$30,0,10*ROW('Sanitation Data'!G50)))</f>
        <v/>
      </c>
      <c r="DC56" s="278" t="str">
        <f ca="true">+IF(OFFSET('Sanitation Data'!$G$31,0,10*ROW('Sanitation Data'!G50))="","",OFFSET('Sanitation Data'!$G$31,0,10*ROW('Sanitation Data'!G50)))</f>
        <v/>
      </c>
      <c r="DD56" s="278" t="str">
        <f ca="true">+IF(OFFSET('Sanitation Data'!$G$32,0,10*ROW('Sanitation Data'!G50))="","",OFFSET('Sanitation Data'!$G$32,0,10*ROW('Sanitation Data'!G50)))</f>
        <v/>
      </c>
      <c r="DE56" s="278" t="str">
        <f ca="true">+IF(OFFSET('Sanitation Data'!$H$28,0,10*ROW('Sanitation Data'!H50))="","",OFFSET('Sanitation Data'!$H$28,0,10*ROW('Sanitation Data'!H50)))</f>
        <v/>
      </c>
      <c r="DF56" s="278" t="str">
        <f ca="true">+IF(OFFSET('Sanitation Data'!$H$29,0,10*ROW('Sanitation Data'!H50))="","",OFFSET('Sanitation Data'!$H$29,0,10*ROW('Sanitation Data'!H50)))</f>
        <v/>
      </c>
      <c r="DG56" s="278" t="str">
        <f ca="true">+IF(OFFSET('Sanitation Data'!$H$30,0,10*ROW('Sanitation Data'!H50))="","",OFFSET('Sanitation Data'!$H$30,0,10*ROW('Sanitation Data'!H50)))</f>
        <v/>
      </c>
      <c r="DH56" s="278" t="str">
        <f ca="true">+IF(OFFSET('Sanitation Data'!$H$31,0,10*ROW('Sanitation Data'!H50))="","",OFFSET('Sanitation Data'!$H$31,0,10*ROW('Sanitation Data'!H50)))</f>
        <v/>
      </c>
      <c r="DI56" s="278" t="str">
        <f ca="true">+IF(OFFSET('Sanitation Data'!$H$32,0,10*ROW('Sanitation Data'!H50))="","",OFFSET('Sanitation Data'!$H$32,0,10*ROW('Sanitation Data'!H50)))</f>
        <v/>
      </c>
      <c r="DJ56" s="278" t="str">
        <f ca="true">+IF(OFFSET('Sanitation Data'!$I$28,0,10*ROW('Sanitation Data'!I50))="","",OFFSET('Sanitation Data'!$I$28,0,10*ROW('Sanitation Data'!I50)))</f>
        <v/>
      </c>
      <c r="DK56" s="278" t="str">
        <f ca="true">+IF(OFFSET('Sanitation Data'!$I$29,0,10*ROW('Sanitation Data'!I50))="","",OFFSET('Sanitation Data'!$I$29,0,10*ROW('Sanitation Data'!I50)))</f>
        <v/>
      </c>
      <c r="DL56" s="278" t="str">
        <f ca="true">+IF(OFFSET('Sanitation Data'!$I$30,0,10*ROW('Sanitation Data'!I50))="","",OFFSET('Sanitation Data'!$I$30,0,10*ROW('Sanitation Data'!I50)))</f>
        <v/>
      </c>
      <c r="DM56" s="278" t="str">
        <f ca="true">+IF(OFFSET('Sanitation Data'!$I$31,0,10*ROW('Sanitation Data'!I50))="","",OFFSET('Sanitation Data'!$I$31,0,10*ROW('Sanitation Data'!I50)))</f>
        <v/>
      </c>
      <c r="DN56" s="278" t="str">
        <f ca="true">+IF(OFFSET('Sanitation Data'!$I$32,0,10*ROW('Sanitation Data'!I50))="","",OFFSET('Sanitation Data'!$I$32,0,10*ROW('Sanitation Data'!I50)))</f>
        <v/>
      </c>
      <c r="DO56" s="278" t="str">
        <f ca="true">+IF(OFFSET('Hygiene Data'!$D$11,0,10*ROW('Hygiene Data'!D50))="","",OFFSET('Hygiene Data'!$D$11,0,10*ROW('Hygiene Data'!D50)))</f>
        <v/>
      </c>
      <c r="DP56" s="278" t="str">
        <f ca="true">+IF(OFFSET('Hygiene Data'!$D$12,0,10*ROW('Hygiene Data'!D50))="","",OFFSET('Hygiene Data'!$D$12,0,10*ROW('Hygiene Data'!D50)))</f>
        <v/>
      </c>
      <c r="DQ56" s="278" t="str">
        <f ca="true">+IF(OFFSET('Hygiene Data'!$D$13,0,10*ROW('Hygiene Data'!D50))="","",OFFSET('Hygiene Data'!$D$13,0,10*ROW('Hygiene Data'!D50)))</f>
        <v/>
      </c>
      <c r="DR56" s="278" t="str">
        <f ca="true">+IF(OFFSET('Hygiene Data'!$E$11,0,10*ROW('Hygiene Data'!E50))="","",OFFSET('Hygiene Data'!$E$11,0,10*ROW('Hygiene Data'!E50)))</f>
        <v/>
      </c>
      <c r="DS56" s="278" t="str">
        <f ca="true">+IF(OFFSET('Hygiene Data'!$E$12,0,10*ROW('Hygiene Data'!E50))="","",OFFSET('Hygiene Data'!$E$12,0,10*ROW('Hygiene Data'!E50)))</f>
        <v/>
      </c>
      <c r="DT56" s="278" t="str">
        <f ca="true">+IF(OFFSET('Hygiene Data'!$E$13,0,10*ROW('Hygiene Data'!E50))="","",OFFSET('Hygiene Data'!$E$13,0,10*ROW('Hygiene Data'!E50)))</f>
        <v/>
      </c>
      <c r="DU56" s="278" t="str">
        <f ca="true">+IF(OFFSET('Hygiene Data'!$F$11,0,10*ROW('Hygiene Data'!F50))="","",OFFSET('Hygiene Data'!$F$11,0,10*ROW('Hygiene Data'!F50)))</f>
        <v/>
      </c>
      <c r="DV56" s="278" t="str">
        <f ca="true">+IF(OFFSET('Hygiene Data'!$F$12,0,10*ROW('Hygiene Data'!F50))="","",OFFSET('Hygiene Data'!$F$12,0,10*ROW('Hygiene Data'!F50)))</f>
        <v/>
      </c>
      <c r="DW56" s="278" t="str">
        <f ca="true">+IF(OFFSET('Hygiene Data'!$F$13,0,10*ROW('Hygiene Data'!F50))="","",OFFSET('Hygiene Data'!$F$13,0,10*ROW('Hygiene Data'!F50)))</f>
        <v/>
      </c>
      <c r="DX56" s="278" t="str">
        <f ca="true">+IF(OFFSET('Hygiene Data'!$G$11,0,10*ROW('Hygiene Data'!G50))="","",OFFSET('Hygiene Data'!$G$11,0,10*ROW('Hygiene Data'!G50)))</f>
        <v/>
      </c>
      <c r="DY56" s="278" t="str">
        <f ca="true">+IF(OFFSET('Hygiene Data'!$G$12,0,10*ROW('Hygiene Data'!G50))="","",OFFSET('Hygiene Data'!$G$12,0,10*ROW('Hygiene Data'!G50)))</f>
        <v/>
      </c>
      <c r="DZ56" s="278" t="str">
        <f ca="true">+IF(OFFSET('Hygiene Data'!$G$13,0,10*ROW('Hygiene Data'!G50))="","",OFFSET('Hygiene Data'!$G$13,0,10*ROW('Hygiene Data'!G50)))</f>
        <v/>
      </c>
      <c r="EA56" s="278" t="str">
        <f ca="true">+IF(OFFSET('Hygiene Data'!$H$11,0,10*ROW('Hygiene Data'!H50))="","",OFFSET('Hygiene Data'!$H$11,0,10*ROW('Hygiene Data'!H50)))</f>
        <v/>
      </c>
      <c r="EB56" s="278" t="str">
        <f ca="true">+IF(OFFSET('Hygiene Data'!$H$12,0,10*ROW('Hygiene Data'!H50))="","",OFFSET('Hygiene Data'!$H$12,0,10*ROW('Hygiene Data'!H50)))</f>
        <v/>
      </c>
      <c r="EC56" s="278" t="str">
        <f ca="true">+IF(OFFSET('Hygiene Data'!$H$13,0,10*ROW('Hygiene Data'!H50))="","",OFFSET('Hygiene Data'!$H$13,0,10*ROW('Hygiene Data'!H50)))</f>
        <v/>
      </c>
      <c r="ED56" s="278" t="str">
        <f ca="true">+IF(OFFSET('Hygiene Data'!$I$11,0,10*ROW('Hygiene Data'!I50))="","",OFFSET('Hygiene Data'!$I$11,0,10*ROW('Hygiene Data'!I50)))</f>
        <v/>
      </c>
      <c r="EE56" s="278" t="str">
        <f ca="true">+IF(OFFSET('Hygiene Data'!$I$12,0,10*ROW('Hygiene Data'!I50))="","",OFFSET('Hygiene Data'!$I$12,0,10*ROW('Hygiene Data'!I50)))</f>
        <v/>
      </c>
      <c r="EF56" s="278"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34" t="str">
        <f t="shared" ca="true" si="0"/>
        <v/>
      </c>
      <c r="D57" s="96"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6"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6"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6"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6"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6"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6"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6"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6"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6"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6"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6"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6"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6"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6"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6"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6"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6"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7"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7"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7"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7"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7"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7"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7"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7"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7"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7"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7"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7"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7"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7"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7"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7"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7"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7"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7"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7"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7"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7"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7"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7"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7"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7"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7"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7"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7"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7"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8"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8"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8"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8"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8"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8"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8"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8"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8"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8"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8"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8"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8"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8"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8"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8"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8"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8"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8"/>
      <c r="BS57" s="278" t="str">
        <f ca="true">+IF(OFFSET('Water Data'!$D$27,0,10*ROW('Water Data'!D51))="","",OFFSET('Water Data'!$D$27,0,10*ROW('Water Data'!D51)))</f>
        <v/>
      </c>
      <c r="BT57" s="278" t="str">
        <f ca="true">+IF(OFFSET('Water Data'!$D$28,0,10*ROW('Water Data'!D51))="","",OFFSET('Water Data'!$D$28,0,10*ROW('Water Data'!D51)))</f>
        <v/>
      </c>
      <c r="BU57" s="278" t="str">
        <f ca="true">+IF(OFFSET('Water Data'!$D$29,0,10*ROW('Water Data'!D51))="","",OFFSET('Water Data'!$D$29,0,10*ROW('Water Data'!D51)))</f>
        <v/>
      </c>
      <c r="BV57" s="278" t="str">
        <f ca="true">+IF(OFFSET('Water Data'!$E$27,0,10*ROW('Water Data'!E51))="","",OFFSET('Water Data'!$E$27,0,10*ROW('Water Data'!E51)))</f>
        <v/>
      </c>
      <c r="BW57" s="278" t="str">
        <f ca="true">+IF(OFFSET('Water Data'!$E$28,0,10*ROW('Water Data'!E51))="","",OFFSET('Water Data'!$E$28,0,10*ROW('Water Data'!E51)))</f>
        <v/>
      </c>
      <c r="BX57" s="278" t="str">
        <f ca="true">+IF(OFFSET('Water Data'!$E$29,0,10*ROW('Water Data'!E51))="","",OFFSET('Water Data'!$E$29,0,10*ROW('Water Data'!E51)))</f>
        <v/>
      </c>
      <c r="BY57" s="278" t="str">
        <f ca="true">+IF(OFFSET('Water Data'!$F$27,0,10*ROW('Water Data'!F51))="","",OFFSET('Water Data'!$F$27,0,10*ROW('Water Data'!F51)))</f>
        <v/>
      </c>
      <c r="BZ57" s="278" t="str">
        <f ca="true">+IF(OFFSET('Water Data'!$F$28,0,10*ROW('Water Data'!F51))="","",OFFSET('Water Data'!$F$28,0,10*ROW('Water Data'!F51)))</f>
        <v/>
      </c>
      <c r="CA57" s="278" t="str">
        <f ca="true">+IF(OFFSET('Water Data'!$F$29,0,10*ROW('Water Data'!F51))="","",OFFSET('Water Data'!$F$29,0,10*ROW('Water Data'!F51)))</f>
        <v/>
      </c>
      <c r="CB57" s="278" t="str">
        <f ca="true">+IF(OFFSET('Water Data'!$G$27,0,10*ROW('Water Data'!G51))="","",OFFSET('Water Data'!$G$27,0,10*ROW('Water Data'!G51)))</f>
        <v/>
      </c>
      <c r="CC57" s="278" t="str">
        <f ca="true">+IF(OFFSET('Water Data'!$G$28,0,10*ROW('Water Data'!G51))="","",OFFSET('Water Data'!$G$28,0,10*ROW('Water Data'!G51)))</f>
        <v/>
      </c>
      <c r="CD57" s="278" t="str">
        <f ca="true">+IF(OFFSET('Water Data'!$G$29,0,10*ROW('Water Data'!G51))="","",OFFSET('Water Data'!$G$29,0,10*ROW('Water Data'!G51)))</f>
        <v/>
      </c>
      <c r="CE57" s="278" t="str">
        <f ca="true">+IF(OFFSET('Water Data'!$H$27,0,10*ROW('Water Data'!H51))="","",OFFSET('Water Data'!$H$27,0,10*ROW('Water Data'!H51)))</f>
        <v/>
      </c>
      <c r="CF57" s="278" t="str">
        <f ca="true">+IF(OFFSET('Water Data'!$H$28,0,10*ROW('Water Data'!H51))="","",OFFSET('Water Data'!$H$28,0,10*ROW('Water Data'!H51)))</f>
        <v/>
      </c>
      <c r="CG57" s="278" t="str">
        <f ca="true">+IF(OFFSET('Water Data'!$H$29,0,10*ROW('Water Data'!H51))="","",OFFSET('Water Data'!$H$29,0,10*ROW('Water Data'!H51)))</f>
        <v/>
      </c>
      <c r="CH57" s="278" t="str">
        <f ca="true">+IF(OFFSET('Water Data'!$I$27,0,10*ROW('Water Data'!I51))="","",OFFSET('Water Data'!$I$27,0,10*ROW('Water Data'!I51)))</f>
        <v/>
      </c>
      <c r="CI57" s="278" t="str">
        <f ca="true">+IF(OFFSET('Water Data'!$I$28,0,10*ROW('Water Data'!I51))="","",OFFSET('Water Data'!$I$28,0,10*ROW('Water Data'!I51)))</f>
        <v/>
      </c>
      <c r="CJ57" s="278" t="str">
        <f ca="true">+IF(OFFSET('Water Data'!$I$29,0,10*ROW('Water Data'!I51))="","",OFFSET('Water Data'!$I$29,0,10*ROW('Water Data'!I51)))</f>
        <v/>
      </c>
      <c r="CK57" s="278" t="str">
        <f ca="true">+IF(OFFSET('Sanitation Data'!$D$28,0,10*ROW('Sanitation Data'!D51))="","",OFFSET('Sanitation Data'!$D$28,0,10*ROW('Sanitation Data'!D51)))</f>
        <v/>
      </c>
      <c r="CL57" s="278" t="str">
        <f ca="true">+IF(OFFSET('Sanitation Data'!$D$29,0,10*ROW('Sanitation Data'!D51))="","",OFFSET('Sanitation Data'!$D$29,0,10*ROW('Sanitation Data'!D51)))</f>
        <v/>
      </c>
      <c r="CM57" s="278" t="str">
        <f ca="true">+IF(OFFSET('Sanitation Data'!$D$30,0,10*ROW('Sanitation Data'!D51))="","",OFFSET('Sanitation Data'!$D$30,0,10*ROW('Sanitation Data'!D51)))</f>
        <v/>
      </c>
      <c r="CN57" s="278" t="str">
        <f ca="true">+IF(OFFSET('Sanitation Data'!$D$31,0,10*ROW('Sanitation Data'!D51))="","",OFFSET('Sanitation Data'!$D$31,0,10*ROW('Sanitation Data'!D51)))</f>
        <v/>
      </c>
      <c r="CO57" s="278" t="str">
        <f ca="true">+IF(OFFSET('Sanitation Data'!$D$32,0,10*ROW('Sanitation Data'!D51))="","",OFFSET('Sanitation Data'!$D$32,0,10*ROW('Sanitation Data'!D51)))</f>
        <v/>
      </c>
      <c r="CP57" s="278" t="str">
        <f ca="true">+IF(OFFSET('Sanitation Data'!$E$28,0,10*ROW('Sanitation Data'!E51))="","",OFFSET('Sanitation Data'!$E$28,0,10*ROW('Sanitation Data'!E51)))</f>
        <v/>
      </c>
      <c r="CQ57" s="278" t="str">
        <f ca="true">+IF(OFFSET('Sanitation Data'!$E$29,0,10*ROW('Sanitation Data'!E51))="","",OFFSET('Sanitation Data'!$E$29,0,10*ROW('Sanitation Data'!E51)))</f>
        <v/>
      </c>
      <c r="CR57" s="278" t="str">
        <f ca="true">+IF(OFFSET('Sanitation Data'!$E$30,0,10*ROW('Sanitation Data'!E51))="","",OFFSET('Sanitation Data'!$E$30,0,10*ROW('Sanitation Data'!E51)))</f>
        <v/>
      </c>
      <c r="CS57" s="278" t="str">
        <f ca="true">+IF(OFFSET('Sanitation Data'!$E$31,0,10*ROW('Sanitation Data'!E51))="","",OFFSET('Sanitation Data'!$E$31,0,10*ROW('Sanitation Data'!E51)))</f>
        <v/>
      </c>
      <c r="CT57" s="278" t="str">
        <f ca="true">+IF(OFFSET('Sanitation Data'!$E$32,0,10*ROW('Sanitation Data'!E51))="","",OFFSET('Sanitation Data'!$E$32,0,10*ROW('Sanitation Data'!E51)))</f>
        <v/>
      </c>
      <c r="CU57" s="278" t="str">
        <f ca="true">+IF(OFFSET('Sanitation Data'!$F$28,0,10*ROW('Sanitation Data'!F51))="","",OFFSET('Sanitation Data'!$F$28,0,10*ROW('Sanitation Data'!F51)))</f>
        <v/>
      </c>
      <c r="CV57" s="278" t="str">
        <f ca="true">+IF(OFFSET('Sanitation Data'!$F$29,0,10*ROW('Sanitation Data'!F51))="","",OFFSET('Sanitation Data'!$F$29,0,10*ROW('Sanitation Data'!F51)))</f>
        <v/>
      </c>
      <c r="CW57" s="278" t="str">
        <f ca="true">+IF(OFFSET('Sanitation Data'!$F$30,0,10*ROW('Sanitation Data'!F51))="","",OFFSET('Sanitation Data'!$F$30,0,10*ROW('Sanitation Data'!F51)))</f>
        <v/>
      </c>
      <c r="CX57" s="278" t="str">
        <f ca="true">+IF(OFFSET('Sanitation Data'!$F$31,0,10*ROW('Sanitation Data'!F51))="","",OFFSET('Sanitation Data'!$F$31,0,10*ROW('Sanitation Data'!F51)))</f>
        <v/>
      </c>
      <c r="CY57" s="278" t="str">
        <f ca="true">+IF(OFFSET('Sanitation Data'!$F$32,0,10*ROW('Sanitation Data'!F51))="","",OFFSET('Sanitation Data'!$F$32,0,10*ROW('Sanitation Data'!F51)))</f>
        <v/>
      </c>
      <c r="CZ57" s="278" t="str">
        <f ca="true">+IF(OFFSET('Sanitation Data'!$G$28,0,10*ROW('Sanitation Data'!G51))="","",OFFSET('Sanitation Data'!$G$28,0,10*ROW('Sanitation Data'!G51)))</f>
        <v/>
      </c>
      <c r="DA57" s="278" t="str">
        <f ca="true">+IF(OFFSET('Sanitation Data'!$G$29,0,10*ROW('Sanitation Data'!G51))="","",OFFSET('Sanitation Data'!$G$29,0,10*ROW('Sanitation Data'!G51)))</f>
        <v/>
      </c>
      <c r="DB57" s="278" t="str">
        <f ca="true">+IF(OFFSET('Sanitation Data'!$G$30,0,10*ROW('Sanitation Data'!G51))="","",OFFSET('Sanitation Data'!$G$30,0,10*ROW('Sanitation Data'!G51)))</f>
        <v/>
      </c>
      <c r="DC57" s="278" t="str">
        <f ca="true">+IF(OFFSET('Sanitation Data'!$G$31,0,10*ROW('Sanitation Data'!G51))="","",OFFSET('Sanitation Data'!$G$31,0,10*ROW('Sanitation Data'!G51)))</f>
        <v/>
      </c>
      <c r="DD57" s="278" t="str">
        <f ca="true">+IF(OFFSET('Sanitation Data'!$G$32,0,10*ROW('Sanitation Data'!G51))="","",OFFSET('Sanitation Data'!$G$32,0,10*ROW('Sanitation Data'!G51)))</f>
        <v/>
      </c>
      <c r="DE57" s="278" t="str">
        <f ca="true">+IF(OFFSET('Sanitation Data'!$H$28,0,10*ROW('Sanitation Data'!H51))="","",OFFSET('Sanitation Data'!$H$28,0,10*ROW('Sanitation Data'!H51)))</f>
        <v/>
      </c>
      <c r="DF57" s="278" t="str">
        <f ca="true">+IF(OFFSET('Sanitation Data'!$H$29,0,10*ROW('Sanitation Data'!H51))="","",OFFSET('Sanitation Data'!$H$29,0,10*ROW('Sanitation Data'!H51)))</f>
        <v/>
      </c>
      <c r="DG57" s="278" t="str">
        <f ca="true">+IF(OFFSET('Sanitation Data'!$H$30,0,10*ROW('Sanitation Data'!H51))="","",OFFSET('Sanitation Data'!$H$30,0,10*ROW('Sanitation Data'!H51)))</f>
        <v/>
      </c>
      <c r="DH57" s="278" t="str">
        <f ca="true">+IF(OFFSET('Sanitation Data'!$H$31,0,10*ROW('Sanitation Data'!H51))="","",OFFSET('Sanitation Data'!$H$31,0,10*ROW('Sanitation Data'!H51)))</f>
        <v/>
      </c>
      <c r="DI57" s="278" t="str">
        <f ca="true">+IF(OFFSET('Sanitation Data'!$H$32,0,10*ROW('Sanitation Data'!H51))="","",OFFSET('Sanitation Data'!$H$32,0,10*ROW('Sanitation Data'!H51)))</f>
        <v/>
      </c>
      <c r="DJ57" s="278" t="str">
        <f ca="true">+IF(OFFSET('Sanitation Data'!$I$28,0,10*ROW('Sanitation Data'!I51))="","",OFFSET('Sanitation Data'!$I$28,0,10*ROW('Sanitation Data'!I51)))</f>
        <v/>
      </c>
      <c r="DK57" s="278" t="str">
        <f ca="true">+IF(OFFSET('Sanitation Data'!$I$29,0,10*ROW('Sanitation Data'!I51))="","",OFFSET('Sanitation Data'!$I$29,0,10*ROW('Sanitation Data'!I51)))</f>
        <v/>
      </c>
      <c r="DL57" s="278" t="str">
        <f ca="true">+IF(OFFSET('Sanitation Data'!$I$30,0,10*ROW('Sanitation Data'!I51))="","",OFFSET('Sanitation Data'!$I$30,0,10*ROW('Sanitation Data'!I51)))</f>
        <v/>
      </c>
      <c r="DM57" s="278" t="str">
        <f ca="true">+IF(OFFSET('Sanitation Data'!$I$31,0,10*ROW('Sanitation Data'!I51))="","",OFFSET('Sanitation Data'!$I$31,0,10*ROW('Sanitation Data'!I51)))</f>
        <v/>
      </c>
      <c r="DN57" s="278" t="str">
        <f ca="true">+IF(OFFSET('Sanitation Data'!$I$32,0,10*ROW('Sanitation Data'!I51))="","",OFFSET('Sanitation Data'!$I$32,0,10*ROW('Sanitation Data'!I51)))</f>
        <v/>
      </c>
      <c r="DO57" s="278" t="str">
        <f ca="true">+IF(OFFSET('Hygiene Data'!$D$11,0,10*ROW('Hygiene Data'!D51))="","",OFFSET('Hygiene Data'!$D$11,0,10*ROW('Hygiene Data'!D51)))</f>
        <v/>
      </c>
      <c r="DP57" s="278" t="str">
        <f ca="true">+IF(OFFSET('Hygiene Data'!$D$12,0,10*ROW('Hygiene Data'!D51))="","",OFFSET('Hygiene Data'!$D$12,0,10*ROW('Hygiene Data'!D51)))</f>
        <v/>
      </c>
      <c r="DQ57" s="278" t="str">
        <f ca="true">+IF(OFFSET('Hygiene Data'!$D$13,0,10*ROW('Hygiene Data'!D51))="","",OFFSET('Hygiene Data'!$D$13,0,10*ROW('Hygiene Data'!D51)))</f>
        <v/>
      </c>
      <c r="DR57" s="278" t="str">
        <f ca="true">+IF(OFFSET('Hygiene Data'!$E$11,0,10*ROW('Hygiene Data'!E51))="","",OFFSET('Hygiene Data'!$E$11,0,10*ROW('Hygiene Data'!E51)))</f>
        <v/>
      </c>
      <c r="DS57" s="278" t="str">
        <f ca="true">+IF(OFFSET('Hygiene Data'!$E$12,0,10*ROW('Hygiene Data'!E51))="","",OFFSET('Hygiene Data'!$E$12,0,10*ROW('Hygiene Data'!E51)))</f>
        <v/>
      </c>
      <c r="DT57" s="278" t="str">
        <f ca="true">+IF(OFFSET('Hygiene Data'!$E$13,0,10*ROW('Hygiene Data'!E51))="","",OFFSET('Hygiene Data'!$E$13,0,10*ROW('Hygiene Data'!E51)))</f>
        <v/>
      </c>
      <c r="DU57" s="278" t="str">
        <f ca="true">+IF(OFFSET('Hygiene Data'!$F$11,0,10*ROW('Hygiene Data'!F51))="","",OFFSET('Hygiene Data'!$F$11,0,10*ROW('Hygiene Data'!F51)))</f>
        <v/>
      </c>
      <c r="DV57" s="278" t="str">
        <f ca="true">+IF(OFFSET('Hygiene Data'!$F$12,0,10*ROW('Hygiene Data'!F51))="","",OFFSET('Hygiene Data'!$F$12,0,10*ROW('Hygiene Data'!F51)))</f>
        <v/>
      </c>
      <c r="DW57" s="278" t="str">
        <f ca="true">+IF(OFFSET('Hygiene Data'!$F$13,0,10*ROW('Hygiene Data'!F51))="","",OFFSET('Hygiene Data'!$F$13,0,10*ROW('Hygiene Data'!F51)))</f>
        <v/>
      </c>
      <c r="DX57" s="278" t="str">
        <f ca="true">+IF(OFFSET('Hygiene Data'!$G$11,0,10*ROW('Hygiene Data'!G51))="","",OFFSET('Hygiene Data'!$G$11,0,10*ROW('Hygiene Data'!G51)))</f>
        <v/>
      </c>
      <c r="DY57" s="278" t="str">
        <f ca="true">+IF(OFFSET('Hygiene Data'!$G$12,0,10*ROW('Hygiene Data'!G51))="","",OFFSET('Hygiene Data'!$G$12,0,10*ROW('Hygiene Data'!G51)))</f>
        <v/>
      </c>
      <c r="DZ57" s="278" t="str">
        <f ca="true">+IF(OFFSET('Hygiene Data'!$G$13,0,10*ROW('Hygiene Data'!G51))="","",OFFSET('Hygiene Data'!$G$13,0,10*ROW('Hygiene Data'!G51)))</f>
        <v/>
      </c>
      <c r="EA57" s="278" t="str">
        <f ca="true">+IF(OFFSET('Hygiene Data'!$H$11,0,10*ROW('Hygiene Data'!H51))="","",OFFSET('Hygiene Data'!$H$11,0,10*ROW('Hygiene Data'!H51)))</f>
        <v/>
      </c>
      <c r="EB57" s="278" t="str">
        <f ca="true">+IF(OFFSET('Hygiene Data'!$H$12,0,10*ROW('Hygiene Data'!H51))="","",OFFSET('Hygiene Data'!$H$12,0,10*ROW('Hygiene Data'!H51)))</f>
        <v/>
      </c>
      <c r="EC57" s="278" t="str">
        <f ca="true">+IF(OFFSET('Hygiene Data'!$H$13,0,10*ROW('Hygiene Data'!H51))="","",OFFSET('Hygiene Data'!$H$13,0,10*ROW('Hygiene Data'!H51)))</f>
        <v/>
      </c>
      <c r="ED57" s="278" t="str">
        <f ca="true">+IF(OFFSET('Hygiene Data'!$I$11,0,10*ROW('Hygiene Data'!I51))="","",OFFSET('Hygiene Data'!$I$11,0,10*ROW('Hygiene Data'!I51)))</f>
        <v/>
      </c>
      <c r="EE57" s="278" t="str">
        <f ca="true">+IF(OFFSET('Hygiene Data'!$I$12,0,10*ROW('Hygiene Data'!I51))="","",OFFSET('Hygiene Data'!$I$12,0,10*ROW('Hygiene Data'!I51)))</f>
        <v/>
      </c>
      <c r="EF57" s="278"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34" t="str">
        <f t="shared" ca="true" si="0"/>
        <v/>
      </c>
      <c r="D58" s="96"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6"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6"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6"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6"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6"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6"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6"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6"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6"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6"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6"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6"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6"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6"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6"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6"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6"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7"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7"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7"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7"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7"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7"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7"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7"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7"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7"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7"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7"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7"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7"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7"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7"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7"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7"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7"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7"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7"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7"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7"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7"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7"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7"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7"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7"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7"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7"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8"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8"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8"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8"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8"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8"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8"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8"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8"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8"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8"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8"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8"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8"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8"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8"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8"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8"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8"/>
      <c r="BS58" s="278" t="str">
        <f ca="true">+IF(OFFSET('Water Data'!$D$27,0,10*ROW('Water Data'!D52))="","",OFFSET('Water Data'!$D$27,0,10*ROW('Water Data'!D52)))</f>
        <v/>
      </c>
      <c r="BT58" s="278" t="str">
        <f ca="true">+IF(OFFSET('Water Data'!$D$28,0,10*ROW('Water Data'!D52))="","",OFFSET('Water Data'!$D$28,0,10*ROW('Water Data'!D52)))</f>
        <v/>
      </c>
      <c r="BU58" s="278" t="str">
        <f ca="true">+IF(OFFSET('Water Data'!$D$29,0,10*ROW('Water Data'!D52))="","",OFFSET('Water Data'!$D$29,0,10*ROW('Water Data'!D52)))</f>
        <v/>
      </c>
      <c r="BV58" s="278" t="str">
        <f ca="true">+IF(OFFSET('Water Data'!$E$27,0,10*ROW('Water Data'!E52))="","",OFFSET('Water Data'!$E$27,0,10*ROW('Water Data'!E52)))</f>
        <v/>
      </c>
      <c r="BW58" s="278" t="str">
        <f ca="true">+IF(OFFSET('Water Data'!$E$28,0,10*ROW('Water Data'!E52))="","",OFFSET('Water Data'!$E$28,0,10*ROW('Water Data'!E52)))</f>
        <v/>
      </c>
      <c r="BX58" s="278" t="str">
        <f ca="true">+IF(OFFSET('Water Data'!$E$29,0,10*ROW('Water Data'!E52))="","",OFFSET('Water Data'!$E$29,0,10*ROW('Water Data'!E52)))</f>
        <v/>
      </c>
      <c r="BY58" s="278" t="str">
        <f ca="true">+IF(OFFSET('Water Data'!$F$27,0,10*ROW('Water Data'!F52))="","",OFFSET('Water Data'!$F$27,0,10*ROW('Water Data'!F52)))</f>
        <v/>
      </c>
      <c r="BZ58" s="278" t="str">
        <f ca="true">+IF(OFFSET('Water Data'!$F$28,0,10*ROW('Water Data'!F52))="","",OFFSET('Water Data'!$F$28,0,10*ROW('Water Data'!F52)))</f>
        <v/>
      </c>
      <c r="CA58" s="278" t="str">
        <f ca="true">+IF(OFFSET('Water Data'!$F$29,0,10*ROW('Water Data'!F52))="","",OFFSET('Water Data'!$F$29,0,10*ROW('Water Data'!F52)))</f>
        <v/>
      </c>
      <c r="CB58" s="278" t="str">
        <f ca="true">+IF(OFFSET('Water Data'!$G$27,0,10*ROW('Water Data'!G52))="","",OFFSET('Water Data'!$G$27,0,10*ROW('Water Data'!G52)))</f>
        <v/>
      </c>
      <c r="CC58" s="278" t="str">
        <f ca="true">+IF(OFFSET('Water Data'!$G$28,0,10*ROW('Water Data'!G52))="","",OFFSET('Water Data'!$G$28,0,10*ROW('Water Data'!G52)))</f>
        <v/>
      </c>
      <c r="CD58" s="278" t="str">
        <f ca="true">+IF(OFFSET('Water Data'!$G$29,0,10*ROW('Water Data'!G52))="","",OFFSET('Water Data'!$G$29,0,10*ROW('Water Data'!G52)))</f>
        <v/>
      </c>
      <c r="CE58" s="278" t="str">
        <f ca="true">+IF(OFFSET('Water Data'!$H$27,0,10*ROW('Water Data'!H52))="","",OFFSET('Water Data'!$H$27,0,10*ROW('Water Data'!H52)))</f>
        <v/>
      </c>
      <c r="CF58" s="278" t="str">
        <f ca="true">+IF(OFFSET('Water Data'!$H$28,0,10*ROW('Water Data'!H52))="","",OFFSET('Water Data'!$H$28,0,10*ROW('Water Data'!H52)))</f>
        <v/>
      </c>
      <c r="CG58" s="278" t="str">
        <f ca="true">+IF(OFFSET('Water Data'!$H$29,0,10*ROW('Water Data'!H52))="","",OFFSET('Water Data'!$H$29,0,10*ROW('Water Data'!H52)))</f>
        <v/>
      </c>
      <c r="CH58" s="278" t="str">
        <f ca="true">+IF(OFFSET('Water Data'!$I$27,0,10*ROW('Water Data'!I52))="","",OFFSET('Water Data'!$I$27,0,10*ROW('Water Data'!I52)))</f>
        <v/>
      </c>
      <c r="CI58" s="278" t="str">
        <f ca="true">+IF(OFFSET('Water Data'!$I$28,0,10*ROW('Water Data'!I52))="","",OFFSET('Water Data'!$I$28,0,10*ROW('Water Data'!I52)))</f>
        <v/>
      </c>
      <c r="CJ58" s="278" t="str">
        <f ca="true">+IF(OFFSET('Water Data'!$I$29,0,10*ROW('Water Data'!I52))="","",OFFSET('Water Data'!$I$29,0,10*ROW('Water Data'!I52)))</f>
        <v/>
      </c>
      <c r="CK58" s="278" t="str">
        <f ca="true">+IF(OFFSET('Sanitation Data'!$D$28,0,10*ROW('Sanitation Data'!D52))="","",OFFSET('Sanitation Data'!$D$28,0,10*ROW('Sanitation Data'!D52)))</f>
        <v/>
      </c>
      <c r="CL58" s="278" t="str">
        <f ca="true">+IF(OFFSET('Sanitation Data'!$D$29,0,10*ROW('Sanitation Data'!D52))="","",OFFSET('Sanitation Data'!$D$29,0,10*ROW('Sanitation Data'!D52)))</f>
        <v/>
      </c>
      <c r="CM58" s="278" t="str">
        <f ca="true">+IF(OFFSET('Sanitation Data'!$D$30,0,10*ROW('Sanitation Data'!D52))="","",OFFSET('Sanitation Data'!$D$30,0,10*ROW('Sanitation Data'!D52)))</f>
        <v/>
      </c>
      <c r="CN58" s="278" t="str">
        <f ca="true">+IF(OFFSET('Sanitation Data'!$D$31,0,10*ROW('Sanitation Data'!D52))="","",OFFSET('Sanitation Data'!$D$31,0,10*ROW('Sanitation Data'!D52)))</f>
        <v/>
      </c>
      <c r="CO58" s="278" t="str">
        <f ca="true">+IF(OFFSET('Sanitation Data'!$D$32,0,10*ROW('Sanitation Data'!D52))="","",OFFSET('Sanitation Data'!$D$32,0,10*ROW('Sanitation Data'!D52)))</f>
        <v/>
      </c>
      <c r="CP58" s="278" t="str">
        <f ca="true">+IF(OFFSET('Sanitation Data'!$E$28,0,10*ROW('Sanitation Data'!E52))="","",OFFSET('Sanitation Data'!$E$28,0,10*ROW('Sanitation Data'!E52)))</f>
        <v/>
      </c>
      <c r="CQ58" s="278" t="str">
        <f ca="true">+IF(OFFSET('Sanitation Data'!$E$29,0,10*ROW('Sanitation Data'!E52))="","",OFFSET('Sanitation Data'!$E$29,0,10*ROW('Sanitation Data'!E52)))</f>
        <v/>
      </c>
      <c r="CR58" s="278" t="str">
        <f ca="true">+IF(OFFSET('Sanitation Data'!$E$30,0,10*ROW('Sanitation Data'!E52))="","",OFFSET('Sanitation Data'!$E$30,0,10*ROW('Sanitation Data'!E52)))</f>
        <v/>
      </c>
      <c r="CS58" s="278" t="str">
        <f ca="true">+IF(OFFSET('Sanitation Data'!$E$31,0,10*ROW('Sanitation Data'!E52))="","",OFFSET('Sanitation Data'!$E$31,0,10*ROW('Sanitation Data'!E52)))</f>
        <v/>
      </c>
      <c r="CT58" s="278" t="str">
        <f ca="true">+IF(OFFSET('Sanitation Data'!$E$32,0,10*ROW('Sanitation Data'!E52))="","",OFFSET('Sanitation Data'!$E$32,0,10*ROW('Sanitation Data'!E52)))</f>
        <v/>
      </c>
      <c r="CU58" s="278" t="str">
        <f ca="true">+IF(OFFSET('Sanitation Data'!$F$28,0,10*ROW('Sanitation Data'!F52))="","",OFFSET('Sanitation Data'!$F$28,0,10*ROW('Sanitation Data'!F52)))</f>
        <v/>
      </c>
      <c r="CV58" s="278" t="str">
        <f ca="true">+IF(OFFSET('Sanitation Data'!$F$29,0,10*ROW('Sanitation Data'!F52))="","",OFFSET('Sanitation Data'!$F$29,0,10*ROW('Sanitation Data'!F52)))</f>
        <v/>
      </c>
      <c r="CW58" s="278" t="str">
        <f ca="true">+IF(OFFSET('Sanitation Data'!$F$30,0,10*ROW('Sanitation Data'!F52))="","",OFFSET('Sanitation Data'!$F$30,0,10*ROW('Sanitation Data'!F52)))</f>
        <v/>
      </c>
      <c r="CX58" s="278" t="str">
        <f ca="true">+IF(OFFSET('Sanitation Data'!$F$31,0,10*ROW('Sanitation Data'!F52))="","",OFFSET('Sanitation Data'!$F$31,0,10*ROW('Sanitation Data'!F52)))</f>
        <v/>
      </c>
      <c r="CY58" s="278" t="str">
        <f ca="true">+IF(OFFSET('Sanitation Data'!$F$32,0,10*ROW('Sanitation Data'!F52))="","",OFFSET('Sanitation Data'!$F$32,0,10*ROW('Sanitation Data'!F52)))</f>
        <v/>
      </c>
      <c r="CZ58" s="278" t="str">
        <f ca="true">+IF(OFFSET('Sanitation Data'!$G$28,0,10*ROW('Sanitation Data'!G52))="","",OFFSET('Sanitation Data'!$G$28,0,10*ROW('Sanitation Data'!G52)))</f>
        <v/>
      </c>
      <c r="DA58" s="278" t="str">
        <f ca="true">+IF(OFFSET('Sanitation Data'!$G$29,0,10*ROW('Sanitation Data'!G52))="","",OFFSET('Sanitation Data'!$G$29,0,10*ROW('Sanitation Data'!G52)))</f>
        <v/>
      </c>
      <c r="DB58" s="278" t="str">
        <f ca="true">+IF(OFFSET('Sanitation Data'!$G$30,0,10*ROW('Sanitation Data'!G52))="","",OFFSET('Sanitation Data'!$G$30,0,10*ROW('Sanitation Data'!G52)))</f>
        <v/>
      </c>
      <c r="DC58" s="278" t="str">
        <f ca="true">+IF(OFFSET('Sanitation Data'!$G$31,0,10*ROW('Sanitation Data'!G52))="","",OFFSET('Sanitation Data'!$G$31,0,10*ROW('Sanitation Data'!G52)))</f>
        <v/>
      </c>
      <c r="DD58" s="278" t="str">
        <f ca="true">+IF(OFFSET('Sanitation Data'!$G$32,0,10*ROW('Sanitation Data'!G52))="","",OFFSET('Sanitation Data'!$G$32,0,10*ROW('Sanitation Data'!G52)))</f>
        <v/>
      </c>
      <c r="DE58" s="278" t="str">
        <f ca="true">+IF(OFFSET('Sanitation Data'!$H$28,0,10*ROW('Sanitation Data'!H52))="","",OFFSET('Sanitation Data'!$H$28,0,10*ROW('Sanitation Data'!H52)))</f>
        <v/>
      </c>
      <c r="DF58" s="278" t="str">
        <f ca="true">+IF(OFFSET('Sanitation Data'!$H$29,0,10*ROW('Sanitation Data'!H52))="","",OFFSET('Sanitation Data'!$H$29,0,10*ROW('Sanitation Data'!H52)))</f>
        <v/>
      </c>
      <c r="DG58" s="278" t="str">
        <f ca="true">+IF(OFFSET('Sanitation Data'!$H$30,0,10*ROW('Sanitation Data'!H52))="","",OFFSET('Sanitation Data'!$H$30,0,10*ROW('Sanitation Data'!H52)))</f>
        <v/>
      </c>
      <c r="DH58" s="278" t="str">
        <f ca="true">+IF(OFFSET('Sanitation Data'!$H$31,0,10*ROW('Sanitation Data'!H52))="","",OFFSET('Sanitation Data'!$H$31,0,10*ROW('Sanitation Data'!H52)))</f>
        <v/>
      </c>
      <c r="DI58" s="278" t="str">
        <f ca="true">+IF(OFFSET('Sanitation Data'!$H$32,0,10*ROW('Sanitation Data'!H52))="","",OFFSET('Sanitation Data'!$H$32,0,10*ROW('Sanitation Data'!H52)))</f>
        <v/>
      </c>
      <c r="DJ58" s="278" t="str">
        <f ca="true">+IF(OFFSET('Sanitation Data'!$I$28,0,10*ROW('Sanitation Data'!I52))="","",OFFSET('Sanitation Data'!$I$28,0,10*ROW('Sanitation Data'!I52)))</f>
        <v/>
      </c>
      <c r="DK58" s="278" t="str">
        <f ca="true">+IF(OFFSET('Sanitation Data'!$I$29,0,10*ROW('Sanitation Data'!I52))="","",OFFSET('Sanitation Data'!$I$29,0,10*ROW('Sanitation Data'!I52)))</f>
        <v/>
      </c>
      <c r="DL58" s="278" t="str">
        <f ca="true">+IF(OFFSET('Sanitation Data'!$I$30,0,10*ROW('Sanitation Data'!I52))="","",OFFSET('Sanitation Data'!$I$30,0,10*ROW('Sanitation Data'!I52)))</f>
        <v/>
      </c>
      <c r="DM58" s="278" t="str">
        <f ca="true">+IF(OFFSET('Sanitation Data'!$I$31,0,10*ROW('Sanitation Data'!I52))="","",OFFSET('Sanitation Data'!$I$31,0,10*ROW('Sanitation Data'!I52)))</f>
        <v/>
      </c>
      <c r="DN58" s="278" t="str">
        <f ca="true">+IF(OFFSET('Sanitation Data'!$I$32,0,10*ROW('Sanitation Data'!I52))="","",OFFSET('Sanitation Data'!$I$32,0,10*ROW('Sanitation Data'!I52)))</f>
        <v/>
      </c>
      <c r="DO58" s="278" t="str">
        <f ca="true">+IF(OFFSET('Hygiene Data'!$D$11,0,10*ROW('Hygiene Data'!D52))="","",OFFSET('Hygiene Data'!$D$11,0,10*ROW('Hygiene Data'!D52)))</f>
        <v/>
      </c>
      <c r="DP58" s="278" t="str">
        <f ca="true">+IF(OFFSET('Hygiene Data'!$D$12,0,10*ROW('Hygiene Data'!D52))="","",OFFSET('Hygiene Data'!$D$12,0,10*ROW('Hygiene Data'!D52)))</f>
        <v/>
      </c>
      <c r="DQ58" s="278" t="str">
        <f ca="true">+IF(OFFSET('Hygiene Data'!$D$13,0,10*ROW('Hygiene Data'!D52))="","",OFFSET('Hygiene Data'!$D$13,0,10*ROW('Hygiene Data'!D52)))</f>
        <v/>
      </c>
      <c r="DR58" s="278" t="str">
        <f ca="true">+IF(OFFSET('Hygiene Data'!$E$11,0,10*ROW('Hygiene Data'!E52))="","",OFFSET('Hygiene Data'!$E$11,0,10*ROW('Hygiene Data'!E52)))</f>
        <v/>
      </c>
      <c r="DS58" s="278" t="str">
        <f ca="true">+IF(OFFSET('Hygiene Data'!$E$12,0,10*ROW('Hygiene Data'!E52))="","",OFFSET('Hygiene Data'!$E$12,0,10*ROW('Hygiene Data'!E52)))</f>
        <v/>
      </c>
      <c r="DT58" s="278" t="str">
        <f ca="true">+IF(OFFSET('Hygiene Data'!$E$13,0,10*ROW('Hygiene Data'!E52))="","",OFFSET('Hygiene Data'!$E$13,0,10*ROW('Hygiene Data'!E52)))</f>
        <v/>
      </c>
      <c r="DU58" s="278" t="str">
        <f ca="true">+IF(OFFSET('Hygiene Data'!$F$11,0,10*ROW('Hygiene Data'!F52))="","",OFFSET('Hygiene Data'!$F$11,0,10*ROW('Hygiene Data'!F52)))</f>
        <v/>
      </c>
      <c r="DV58" s="278" t="str">
        <f ca="true">+IF(OFFSET('Hygiene Data'!$F$12,0,10*ROW('Hygiene Data'!F52))="","",OFFSET('Hygiene Data'!$F$12,0,10*ROW('Hygiene Data'!F52)))</f>
        <v/>
      </c>
      <c r="DW58" s="278" t="str">
        <f ca="true">+IF(OFFSET('Hygiene Data'!$F$13,0,10*ROW('Hygiene Data'!F52))="","",OFFSET('Hygiene Data'!$F$13,0,10*ROW('Hygiene Data'!F52)))</f>
        <v/>
      </c>
      <c r="DX58" s="278" t="str">
        <f ca="true">+IF(OFFSET('Hygiene Data'!$G$11,0,10*ROW('Hygiene Data'!G52))="","",OFFSET('Hygiene Data'!$G$11,0,10*ROW('Hygiene Data'!G52)))</f>
        <v/>
      </c>
      <c r="DY58" s="278" t="str">
        <f ca="true">+IF(OFFSET('Hygiene Data'!$G$12,0,10*ROW('Hygiene Data'!G52))="","",OFFSET('Hygiene Data'!$G$12,0,10*ROW('Hygiene Data'!G52)))</f>
        <v/>
      </c>
      <c r="DZ58" s="278" t="str">
        <f ca="true">+IF(OFFSET('Hygiene Data'!$G$13,0,10*ROW('Hygiene Data'!G52))="","",OFFSET('Hygiene Data'!$G$13,0,10*ROW('Hygiene Data'!G52)))</f>
        <v/>
      </c>
      <c r="EA58" s="278" t="str">
        <f ca="true">+IF(OFFSET('Hygiene Data'!$H$11,0,10*ROW('Hygiene Data'!H52))="","",OFFSET('Hygiene Data'!$H$11,0,10*ROW('Hygiene Data'!H52)))</f>
        <v/>
      </c>
      <c r="EB58" s="278" t="str">
        <f ca="true">+IF(OFFSET('Hygiene Data'!$H$12,0,10*ROW('Hygiene Data'!H52))="","",OFFSET('Hygiene Data'!$H$12,0,10*ROW('Hygiene Data'!H52)))</f>
        <v/>
      </c>
      <c r="EC58" s="278" t="str">
        <f ca="true">+IF(OFFSET('Hygiene Data'!$H$13,0,10*ROW('Hygiene Data'!H52))="","",OFFSET('Hygiene Data'!$H$13,0,10*ROW('Hygiene Data'!H52)))</f>
        <v/>
      </c>
      <c r="ED58" s="278" t="str">
        <f ca="true">+IF(OFFSET('Hygiene Data'!$I$11,0,10*ROW('Hygiene Data'!I52))="","",OFFSET('Hygiene Data'!$I$11,0,10*ROW('Hygiene Data'!I52)))</f>
        <v/>
      </c>
      <c r="EE58" s="278" t="str">
        <f ca="true">+IF(OFFSET('Hygiene Data'!$I$12,0,10*ROW('Hygiene Data'!I52))="","",OFFSET('Hygiene Data'!$I$12,0,10*ROW('Hygiene Data'!I52)))</f>
        <v/>
      </c>
      <c r="EF58" s="278"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34" t="str">
        <f t="shared" ca="true" si="0"/>
        <v/>
      </c>
      <c r="D59" s="96"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6"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6"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6"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6"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6"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6"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6"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6"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6"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6"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6"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6"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6"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6"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6"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6"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6"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7"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7"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7"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7"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7"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7"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7"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7"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7"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7"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7"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7"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7"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7"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7"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7"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7"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7"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7"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7"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7"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7"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7"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7"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7"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7"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7"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7"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7"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7"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8"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8"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8"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8"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8"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8"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8"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8"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8"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8"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8"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8"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8"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8"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8"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8"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8"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8"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8"/>
      <c r="BS59" s="278" t="str">
        <f ca="true">+IF(OFFSET('Water Data'!$D$27,0,10*ROW('Water Data'!D53))="","",OFFSET('Water Data'!$D$27,0,10*ROW('Water Data'!D53)))</f>
        <v/>
      </c>
      <c r="BT59" s="278" t="str">
        <f ca="true">+IF(OFFSET('Water Data'!$D$28,0,10*ROW('Water Data'!D53))="","",OFFSET('Water Data'!$D$28,0,10*ROW('Water Data'!D53)))</f>
        <v/>
      </c>
      <c r="BU59" s="278" t="str">
        <f ca="true">+IF(OFFSET('Water Data'!$D$29,0,10*ROW('Water Data'!D53))="","",OFFSET('Water Data'!$D$29,0,10*ROW('Water Data'!D53)))</f>
        <v/>
      </c>
      <c r="BV59" s="278" t="str">
        <f ca="true">+IF(OFFSET('Water Data'!$E$27,0,10*ROW('Water Data'!E53))="","",OFFSET('Water Data'!$E$27,0,10*ROW('Water Data'!E53)))</f>
        <v/>
      </c>
      <c r="BW59" s="278" t="str">
        <f ca="true">+IF(OFFSET('Water Data'!$E$28,0,10*ROW('Water Data'!E53))="","",OFFSET('Water Data'!$E$28,0,10*ROW('Water Data'!E53)))</f>
        <v/>
      </c>
      <c r="BX59" s="278" t="str">
        <f ca="true">+IF(OFFSET('Water Data'!$E$29,0,10*ROW('Water Data'!E53))="","",OFFSET('Water Data'!$E$29,0,10*ROW('Water Data'!E53)))</f>
        <v/>
      </c>
      <c r="BY59" s="278" t="str">
        <f ca="true">+IF(OFFSET('Water Data'!$F$27,0,10*ROW('Water Data'!F53))="","",OFFSET('Water Data'!$F$27,0,10*ROW('Water Data'!F53)))</f>
        <v/>
      </c>
      <c r="BZ59" s="278" t="str">
        <f ca="true">+IF(OFFSET('Water Data'!$F$28,0,10*ROW('Water Data'!F53))="","",OFFSET('Water Data'!$F$28,0,10*ROW('Water Data'!F53)))</f>
        <v/>
      </c>
      <c r="CA59" s="278" t="str">
        <f ca="true">+IF(OFFSET('Water Data'!$F$29,0,10*ROW('Water Data'!F53))="","",OFFSET('Water Data'!$F$29,0,10*ROW('Water Data'!F53)))</f>
        <v/>
      </c>
      <c r="CB59" s="278" t="str">
        <f ca="true">+IF(OFFSET('Water Data'!$G$27,0,10*ROW('Water Data'!G53))="","",OFFSET('Water Data'!$G$27,0,10*ROW('Water Data'!G53)))</f>
        <v/>
      </c>
      <c r="CC59" s="278" t="str">
        <f ca="true">+IF(OFFSET('Water Data'!$G$28,0,10*ROW('Water Data'!G53))="","",OFFSET('Water Data'!$G$28,0,10*ROW('Water Data'!G53)))</f>
        <v/>
      </c>
      <c r="CD59" s="278" t="str">
        <f ca="true">+IF(OFFSET('Water Data'!$G$29,0,10*ROW('Water Data'!G53))="","",OFFSET('Water Data'!$G$29,0,10*ROW('Water Data'!G53)))</f>
        <v/>
      </c>
      <c r="CE59" s="278" t="str">
        <f ca="true">+IF(OFFSET('Water Data'!$H$27,0,10*ROW('Water Data'!H53))="","",OFFSET('Water Data'!$H$27,0,10*ROW('Water Data'!H53)))</f>
        <v/>
      </c>
      <c r="CF59" s="278" t="str">
        <f ca="true">+IF(OFFSET('Water Data'!$H$28,0,10*ROW('Water Data'!H53))="","",OFFSET('Water Data'!$H$28,0,10*ROW('Water Data'!H53)))</f>
        <v/>
      </c>
      <c r="CG59" s="278" t="str">
        <f ca="true">+IF(OFFSET('Water Data'!$H$29,0,10*ROW('Water Data'!H53))="","",OFFSET('Water Data'!$H$29,0,10*ROW('Water Data'!H53)))</f>
        <v/>
      </c>
      <c r="CH59" s="278" t="str">
        <f ca="true">+IF(OFFSET('Water Data'!$I$27,0,10*ROW('Water Data'!I53))="","",OFFSET('Water Data'!$I$27,0,10*ROW('Water Data'!I53)))</f>
        <v/>
      </c>
      <c r="CI59" s="278" t="str">
        <f ca="true">+IF(OFFSET('Water Data'!$I$28,0,10*ROW('Water Data'!I53))="","",OFFSET('Water Data'!$I$28,0,10*ROW('Water Data'!I53)))</f>
        <v/>
      </c>
      <c r="CJ59" s="278" t="str">
        <f ca="true">+IF(OFFSET('Water Data'!$I$29,0,10*ROW('Water Data'!I53))="","",OFFSET('Water Data'!$I$29,0,10*ROW('Water Data'!I53)))</f>
        <v/>
      </c>
      <c r="CK59" s="278" t="str">
        <f ca="true">+IF(OFFSET('Sanitation Data'!$D$28,0,10*ROW('Sanitation Data'!D53))="","",OFFSET('Sanitation Data'!$D$28,0,10*ROW('Sanitation Data'!D53)))</f>
        <v/>
      </c>
      <c r="CL59" s="278" t="str">
        <f ca="true">+IF(OFFSET('Sanitation Data'!$D$29,0,10*ROW('Sanitation Data'!D53))="","",OFFSET('Sanitation Data'!$D$29,0,10*ROW('Sanitation Data'!D53)))</f>
        <v/>
      </c>
      <c r="CM59" s="278" t="str">
        <f ca="true">+IF(OFFSET('Sanitation Data'!$D$30,0,10*ROW('Sanitation Data'!D53))="","",OFFSET('Sanitation Data'!$D$30,0,10*ROW('Sanitation Data'!D53)))</f>
        <v/>
      </c>
      <c r="CN59" s="278" t="str">
        <f ca="true">+IF(OFFSET('Sanitation Data'!$D$31,0,10*ROW('Sanitation Data'!D53))="","",OFFSET('Sanitation Data'!$D$31,0,10*ROW('Sanitation Data'!D53)))</f>
        <v/>
      </c>
      <c r="CO59" s="278" t="str">
        <f ca="true">+IF(OFFSET('Sanitation Data'!$D$32,0,10*ROW('Sanitation Data'!D53))="","",OFFSET('Sanitation Data'!$D$32,0,10*ROW('Sanitation Data'!D53)))</f>
        <v/>
      </c>
      <c r="CP59" s="278" t="str">
        <f ca="true">+IF(OFFSET('Sanitation Data'!$E$28,0,10*ROW('Sanitation Data'!E53))="","",OFFSET('Sanitation Data'!$E$28,0,10*ROW('Sanitation Data'!E53)))</f>
        <v/>
      </c>
      <c r="CQ59" s="278" t="str">
        <f ca="true">+IF(OFFSET('Sanitation Data'!$E$29,0,10*ROW('Sanitation Data'!E53))="","",OFFSET('Sanitation Data'!$E$29,0,10*ROW('Sanitation Data'!E53)))</f>
        <v/>
      </c>
      <c r="CR59" s="278" t="str">
        <f ca="true">+IF(OFFSET('Sanitation Data'!$E$30,0,10*ROW('Sanitation Data'!E53))="","",OFFSET('Sanitation Data'!$E$30,0,10*ROW('Sanitation Data'!E53)))</f>
        <v/>
      </c>
      <c r="CS59" s="278" t="str">
        <f ca="true">+IF(OFFSET('Sanitation Data'!$E$31,0,10*ROW('Sanitation Data'!E53))="","",OFFSET('Sanitation Data'!$E$31,0,10*ROW('Sanitation Data'!E53)))</f>
        <v/>
      </c>
      <c r="CT59" s="278" t="str">
        <f ca="true">+IF(OFFSET('Sanitation Data'!$E$32,0,10*ROW('Sanitation Data'!E53))="","",OFFSET('Sanitation Data'!$E$32,0,10*ROW('Sanitation Data'!E53)))</f>
        <v/>
      </c>
      <c r="CU59" s="278" t="str">
        <f ca="true">+IF(OFFSET('Sanitation Data'!$F$28,0,10*ROW('Sanitation Data'!F53))="","",OFFSET('Sanitation Data'!$F$28,0,10*ROW('Sanitation Data'!F53)))</f>
        <v/>
      </c>
      <c r="CV59" s="278" t="str">
        <f ca="true">+IF(OFFSET('Sanitation Data'!$F$29,0,10*ROW('Sanitation Data'!F53))="","",OFFSET('Sanitation Data'!$F$29,0,10*ROW('Sanitation Data'!F53)))</f>
        <v/>
      </c>
      <c r="CW59" s="278" t="str">
        <f ca="true">+IF(OFFSET('Sanitation Data'!$F$30,0,10*ROW('Sanitation Data'!F53))="","",OFFSET('Sanitation Data'!$F$30,0,10*ROW('Sanitation Data'!F53)))</f>
        <v/>
      </c>
      <c r="CX59" s="278" t="str">
        <f ca="true">+IF(OFFSET('Sanitation Data'!$F$31,0,10*ROW('Sanitation Data'!F53))="","",OFFSET('Sanitation Data'!$F$31,0,10*ROW('Sanitation Data'!F53)))</f>
        <v/>
      </c>
      <c r="CY59" s="278" t="str">
        <f ca="true">+IF(OFFSET('Sanitation Data'!$F$32,0,10*ROW('Sanitation Data'!F53))="","",OFFSET('Sanitation Data'!$F$32,0,10*ROW('Sanitation Data'!F53)))</f>
        <v/>
      </c>
      <c r="CZ59" s="278" t="str">
        <f ca="true">+IF(OFFSET('Sanitation Data'!$G$28,0,10*ROW('Sanitation Data'!G53))="","",OFFSET('Sanitation Data'!$G$28,0,10*ROW('Sanitation Data'!G53)))</f>
        <v/>
      </c>
      <c r="DA59" s="278" t="str">
        <f ca="true">+IF(OFFSET('Sanitation Data'!$G$29,0,10*ROW('Sanitation Data'!G53))="","",OFFSET('Sanitation Data'!$G$29,0,10*ROW('Sanitation Data'!G53)))</f>
        <v/>
      </c>
      <c r="DB59" s="278" t="str">
        <f ca="true">+IF(OFFSET('Sanitation Data'!$G$30,0,10*ROW('Sanitation Data'!G53))="","",OFFSET('Sanitation Data'!$G$30,0,10*ROW('Sanitation Data'!G53)))</f>
        <v/>
      </c>
      <c r="DC59" s="278" t="str">
        <f ca="true">+IF(OFFSET('Sanitation Data'!$G$31,0,10*ROW('Sanitation Data'!G53))="","",OFFSET('Sanitation Data'!$G$31,0,10*ROW('Sanitation Data'!G53)))</f>
        <v/>
      </c>
      <c r="DD59" s="278" t="str">
        <f ca="true">+IF(OFFSET('Sanitation Data'!$G$32,0,10*ROW('Sanitation Data'!G53))="","",OFFSET('Sanitation Data'!$G$32,0,10*ROW('Sanitation Data'!G53)))</f>
        <v/>
      </c>
      <c r="DE59" s="278" t="str">
        <f ca="true">+IF(OFFSET('Sanitation Data'!$H$28,0,10*ROW('Sanitation Data'!H53))="","",OFFSET('Sanitation Data'!$H$28,0,10*ROW('Sanitation Data'!H53)))</f>
        <v/>
      </c>
      <c r="DF59" s="278" t="str">
        <f ca="true">+IF(OFFSET('Sanitation Data'!$H$29,0,10*ROW('Sanitation Data'!H53))="","",OFFSET('Sanitation Data'!$H$29,0,10*ROW('Sanitation Data'!H53)))</f>
        <v/>
      </c>
      <c r="DG59" s="278" t="str">
        <f ca="true">+IF(OFFSET('Sanitation Data'!$H$30,0,10*ROW('Sanitation Data'!H53))="","",OFFSET('Sanitation Data'!$H$30,0,10*ROW('Sanitation Data'!H53)))</f>
        <v/>
      </c>
      <c r="DH59" s="278" t="str">
        <f ca="true">+IF(OFFSET('Sanitation Data'!$H$31,0,10*ROW('Sanitation Data'!H53))="","",OFFSET('Sanitation Data'!$H$31,0,10*ROW('Sanitation Data'!H53)))</f>
        <v/>
      </c>
      <c r="DI59" s="278" t="str">
        <f ca="true">+IF(OFFSET('Sanitation Data'!$H$32,0,10*ROW('Sanitation Data'!H53))="","",OFFSET('Sanitation Data'!$H$32,0,10*ROW('Sanitation Data'!H53)))</f>
        <v/>
      </c>
      <c r="DJ59" s="278" t="str">
        <f ca="true">+IF(OFFSET('Sanitation Data'!$I$28,0,10*ROW('Sanitation Data'!I53))="","",OFFSET('Sanitation Data'!$I$28,0,10*ROW('Sanitation Data'!I53)))</f>
        <v/>
      </c>
      <c r="DK59" s="278" t="str">
        <f ca="true">+IF(OFFSET('Sanitation Data'!$I$29,0,10*ROW('Sanitation Data'!I53))="","",OFFSET('Sanitation Data'!$I$29,0,10*ROW('Sanitation Data'!I53)))</f>
        <v/>
      </c>
      <c r="DL59" s="278" t="str">
        <f ca="true">+IF(OFFSET('Sanitation Data'!$I$30,0,10*ROW('Sanitation Data'!I53))="","",OFFSET('Sanitation Data'!$I$30,0,10*ROW('Sanitation Data'!I53)))</f>
        <v/>
      </c>
      <c r="DM59" s="278" t="str">
        <f ca="true">+IF(OFFSET('Sanitation Data'!$I$31,0,10*ROW('Sanitation Data'!I53))="","",OFFSET('Sanitation Data'!$I$31,0,10*ROW('Sanitation Data'!I53)))</f>
        <v/>
      </c>
      <c r="DN59" s="278" t="str">
        <f ca="true">+IF(OFFSET('Sanitation Data'!$I$32,0,10*ROW('Sanitation Data'!I53))="","",OFFSET('Sanitation Data'!$I$32,0,10*ROW('Sanitation Data'!I53)))</f>
        <v/>
      </c>
      <c r="DO59" s="278" t="str">
        <f ca="true">+IF(OFFSET('Hygiene Data'!$D$11,0,10*ROW('Hygiene Data'!D53))="","",OFFSET('Hygiene Data'!$D$11,0,10*ROW('Hygiene Data'!D53)))</f>
        <v/>
      </c>
      <c r="DP59" s="278" t="str">
        <f ca="true">+IF(OFFSET('Hygiene Data'!$D$12,0,10*ROW('Hygiene Data'!D53))="","",OFFSET('Hygiene Data'!$D$12,0,10*ROW('Hygiene Data'!D53)))</f>
        <v/>
      </c>
      <c r="DQ59" s="278" t="str">
        <f ca="true">+IF(OFFSET('Hygiene Data'!$D$13,0,10*ROW('Hygiene Data'!D53))="","",OFFSET('Hygiene Data'!$D$13,0,10*ROW('Hygiene Data'!D53)))</f>
        <v/>
      </c>
      <c r="DR59" s="278" t="str">
        <f ca="true">+IF(OFFSET('Hygiene Data'!$E$11,0,10*ROW('Hygiene Data'!E53))="","",OFFSET('Hygiene Data'!$E$11,0,10*ROW('Hygiene Data'!E53)))</f>
        <v/>
      </c>
      <c r="DS59" s="278" t="str">
        <f ca="true">+IF(OFFSET('Hygiene Data'!$E$12,0,10*ROW('Hygiene Data'!E53))="","",OFFSET('Hygiene Data'!$E$12,0,10*ROW('Hygiene Data'!E53)))</f>
        <v/>
      </c>
      <c r="DT59" s="278" t="str">
        <f ca="true">+IF(OFFSET('Hygiene Data'!$E$13,0,10*ROW('Hygiene Data'!E53))="","",OFFSET('Hygiene Data'!$E$13,0,10*ROW('Hygiene Data'!E53)))</f>
        <v/>
      </c>
      <c r="DU59" s="278" t="str">
        <f ca="true">+IF(OFFSET('Hygiene Data'!$F$11,0,10*ROW('Hygiene Data'!F53))="","",OFFSET('Hygiene Data'!$F$11,0,10*ROW('Hygiene Data'!F53)))</f>
        <v/>
      </c>
      <c r="DV59" s="278" t="str">
        <f ca="true">+IF(OFFSET('Hygiene Data'!$F$12,0,10*ROW('Hygiene Data'!F53))="","",OFFSET('Hygiene Data'!$F$12,0,10*ROW('Hygiene Data'!F53)))</f>
        <v/>
      </c>
      <c r="DW59" s="278" t="str">
        <f ca="true">+IF(OFFSET('Hygiene Data'!$F$13,0,10*ROW('Hygiene Data'!F53))="","",OFFSET('Hygiene Data'!$F$13,0,10*ROW('Hygiene Data'!F53)))</f>
        <v/>
      </c>
      <c r="DX59" s="278" t="str">
        <f ca="true">+IF(OFFSET('Hygiene Data'!$G$11,0,10*ROW('Hygiene Data'!G53))="","",OFFSET('Hygiene Data'!$G$11,0,10*ROW('Hygiene Data'!G53)))</f>
        <v/>
      </c>
      <c r="DY59" s="278" t="str">
        <f ca="true">+IF(OFFSET('Hygiene Data'!$G$12,0,10*ROW('Hygiene Data'!G53))="","",OFFSET('Hygiene Data'!$G$12,0,10*ROW('Hygiene Data'!G53)))</f>
        <v/>
      </c>
      <c r="DZ59" s="278" t="str">
        <f ca="true">+IF(OFFSET('Hygiene Data'!$G$13,0,10*ROW('Hygiene Data'!G53))="","",OFFSET('Hygiene Data'!$G$13,0,10*ROW('Hygiene Data'!G53)))</f>
        <v/>
      </c>
      <c r="EA59" s="278" t="str">
        <f ca="true">+IF(OFFSET('Hygiene Data'!$H$11,0,10*ROW('Hygiene Data'!H53))="","",OFFSET('Hygiene Data'!$H$11,0,10*ROW('Hygiene Data'!H53)))</f>
        <v/>
      </c>
      <c r="EB59" s="278" t="str">
        <f ca="true">+IF(OFFSET('Hygiene Data'!$H$12,0,10*ROW('Hygiene Data'!H53))="","",OFFSET('Hygiene Data'!$H$12,0,10*ROW('Hygiene Data'!H53)))</f>
        <v/>
      </c>
      <c r="EC59" s="278" t="str">
        <f ca="true">+IF(OFFSET('Hygiene Data'!$H$13,0,10*ROW('Hygiene Data'!H53))="","",OFFSET('Hygiene Data'!$H$13,0,10*ROW('Hygiene Data'!H53)))</f>
        <v/>
      </c>
      <c r="ED59" s="278" t="str">
        <f ca="true">+IF(OFFSET('Hygiene Data'!$I$11,0,10*ROW('Hygiene Data'!I53))="","",OFFSET('Hygiene Data'!$I$11,0,10*ROW('Hygiene Data'!I53)))</f>
        <v/>
      </c>
      <c r="EE59" s="278" t="str">
        <f ca="true">+IF(OFFSET('Hygiene Data'!$I$12,0,10*ROW('Hygiene Data'!I53))="","",OFFSET('Hygiene Data'!$I$12,0,10*ROW('Hygiene Data'!I53)))</f>
        <v/>
      </c>
      <c r="EF59" s="278"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34" t="str">
        <f t="shared" ca="true" si="0"/>
        <v/>
      </c>
      <c r="D60" s="96"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6"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6"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6"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6"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6"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6"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6"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6"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6"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6"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6"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6"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6"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6"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6"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6"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6"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7"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7"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7"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7"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7"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7"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7"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7"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7"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7"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7"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7"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7"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7"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7"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7"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7"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7"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7"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7"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7"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7"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7"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7"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7"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7"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7"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7"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7"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7"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8"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8"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8"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8"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8"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8"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8"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8"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8"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8"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8"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8"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8"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8"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8"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8"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8"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8"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8"/>
      <c r="BS60" s="278" t="str">
        <f ca="true">+IF(OFFSET('Water Data'!$D$27,0,10*ROW('Water Data'!D54))="","",OFFSET('Water Data'!$D$27,0,10*ROW('Water Data'!D54)))</f>
        <v/>
      </c>
      <c r="BT60" s="278" t="str">
        <f ca="true">+IF(OFFSET('Water Data'!$D$28,0,10*ROW('Water Data'!D54))="","",OFFSET('Water Data'!$D$28,0,10*ROW('Water Data'!D54)))</f>
        <v/>
      </c>
      <c r="BU60" s="278" t="str">
        <f ca="true">+IF(OFFSET('Water Data'!$D$29,0,10*ROW('Water Data'!D54))="","",OFFSET('Water Data'!$D$29,0,10*ROW('Water Data'!D54)))</f>
        <v/>
      </c>
      <c r="BV60" s="278" t="str">
        <f ca="true">+IF(OFFSET('Water Data'!$E$27,0,10*ROW('Water Data'!E54))="","",OFFSET('Water Data'!$E$27,0,10*ROW('Water Data'!E54)))</f>
        <v/>
      </c>
      <c r="BW60" s="278" t="str">
        <f ca="true">+IF(OFFSET('Water Data'!$E$28,0,10*ROW('Water Data'!E54))="","",OFFSET('Water Data'!$E$28,0,10*ROW('Water Data'!E54)))</f>
        <v/>
      </c>
      <c r="BX60" s="278" t="str">
        <f ca="true">+IF(OFFSET('Water Data'!$E$29,0,10*ROW('Water Data'!E54))="","",OFFSET('Water Data'!$E$29,0,10*ROW('Water Data'!E54)))</f>
        <v/>
      </c>
      <c r="BY60" s="278" t="str">
        <f ca="true">+IF(OFFSET('Water Data'!$F$27,0,10*ROW('Water Data'!F54))="","",OFFSET('Water Data'!$F$27,0,10*ROW('Water Data'!F54)))</f>
        <v/>
      </c>
      <c r="BZ60" s="278" t="str">
        <f ca="true">+IF(OFFSET('Water Data'!$F$28,0,10*ROW('Water Data'!F54))="","",OFFSET('Water Data'!$F$28,0,10*ROW('Water Data'!F54)))</f>
        <v/>
      </c>
      <c r="CA60" s="278" t="str">
        <f ca="true">+IF(OFFSET('Water Data'!$F$29,0,10*ROW('Water Data'!F54))="","",OFFSET('Water Data'!$F$29,0,10*ROW('Water Data'!F54)))</f>
        <v/>
      </c>
      <c r="CB60" s="278" t="str">
        <f ca="true">+IF(OFFSET('Water Data'!$G$27,0,10*ROW('Water Data'!G54))="","",OFFSET('Water Data'!$G$27,0,10*ROW('Water Data'!G54)))</f>
        <v/>
      </c>
      <c r="CC60" s="278" t="str">
        <f ca="true">+IF(OFFSET('Water Data'!$G$28,0,10*ROW('Water Data'!G54))="","",OFFSET('Water Data'!$G$28,0,10*ROW('Water Data'!G54)))</f>
        <v/>
      </c>
      <c r="CD60" s="278" t="str">
        <f ca="true">+IF(OFFSET('Water Data'!$G$29,0,10*ROW('Water Data'!G54))="","",OFFSET('Water Data'!$G$29,0,10*ROW('Water Data'!G54)))</f>
        <v/>
      </c>
      <c r="CE60" s="278" t="str">
        <f ca="true">+IF(OFFSET('Water Data'!$H$27,0,10*ROW('Water Data'!H54))="","",OFFSET('Water Data'!$H$27,0,10*ROW('Water Data'!H54)))</f>
        <v/>
      </c>
      <c r="CF60" s="278" t="str">
        <f ca="true">+IF(OFFSET('Water Data'!$H$28,0,10*ROW('Water Data'!H54))="","",OFFSET('Water Data'!$H$28,0,10*ROW('Water Data'!H54)))</f>
        <v/>
      </c>
      <c r="CG60" s="278" t="str">
        <f ca="true">+IF(OFFSET('Water Data'!$H$29,0,10*ROW('Water Data'!H54))="","",OFFSET('Water Data'!$H$29,0,10*ROW('Water Data'!H54)))</f>
        <v/>
      </c>
      <c r="CH60" s="278" t="str">
        <f ca="true">+IF(OFFSET('Water Data'!$I$27,0,10*ROW('Water Data'!I54))="","",OFFSET('Water Data'!$I$27,0,10*ROW('Water Data'!I54)))</f>
        <v/>
      </c>
      <c r="CI60" s="278" t="str">
        <f ca="true">+IF(OFFSET('Water Data'!$I$28,0,10*ROW('Water Data'!I54))="","",OFFSET('Water Data'!$I$28,0,10*ROW('Water Data'!I54)))</f>
        <v/>
      </c>
      <c r="CJ60" s="278" t="str">
        <f ca="true">+IF(OFFSET('Water Data'!$I$29,0,10*ROW('Water Data'!I54))="","",OFFSET('Water Data'!$I$29,0,10*ROW('Water Data'!I54)))</f>
        <v/>
      </c>
      <c r="CK60" s="278" t="str">
        <f ca="true">+IF(OFFSET('Sanitation Data'!$D$28,0,10*ROW('Sanitation Data'!D54))="","",OFFSET('Sanitation Data'!$D$28,0,10*ROW('Sanitation Data'!D54)))</f>
        <v/>
      </c>
      <c r="CL60" s="278" t="str">
        <f ca="true">+IF(OFFSET('Sanitation Data'!$D$29,0,10*ROW('Sanitation Data'!D54))="","",OFFSET('Sanitation Data'!$D$29,0,10*ROW('Sanitation Data'!D54)))</f>
        <v/>
      </c>
      <c r="CM60" s="278" t="str">
        <f ca="true">+IF(OFFSET('Sanitation Data'!$D$30,0,10*ROW('Sanitation Data'!D54))="","",OFFSET('Sanitation Data'!$D$30,0,10*ROW('Sanitation Data'!D54)))</f>
        <v/>
      </c>
      <c r="CN60" s="278" t="str">
        <f ca="true">+IF(OFFSET('Sanitation Data'!$D$31,0,10*ROW('Sanitation Data'!D54))="","",OFFSET('Sanitation Data'!$D$31,0,10*ROW('Sanitation Data'!D54)))</f>
        <v/>
      </c>
      <c r="CO60" s="278" t="str">
        <f ca="true">+IF(OFFSET('Sanitation Data'!$D$32,0,10*ROW('Sanitation Data'!D54))="","",OFFSET('Sanitation Data'!$D$32,0,10*ROW('Sanitation Data'!D54)))</f>
        <v/>
      </c>
      <c r="CP60" s="278" t="str">
        <f ca="true">+IF(OFFSET('Sanitation Data'!$E$28,0,10*ROW('Sanitation Data'!E54))="","",OFFSET('Sanitation Data'!$E$28,0,10*ROW('Sanitation Data'!E54)))</f>
        <v/>
      </c>
      <c r="CQ60" s="278" t="str">
        <f ca="true">+IF(OFFSET('Sanitation Data'!$E$29,0,10*ROW('Sanitation Data'!E54))="","",OFFSET('Sanitation Data'!$E$29,0,10*ROW('Sanitation Data'!E54)))</f>
        <v/>
      </c>
      <c r="CR60" s="278" t="str">
        <f ca="true">+IF(OFFSET('Sanitation Data'!$E$30,0,10*ROW('Sanitation Data'!E54))="","",OFFSET('Sanitation Data'!$E$30,0,10*ROW('Sanitation Data'!E54)))</f>
        <v/>
      </c>
      <c r="CS60" s="278" t="str">
        <f ca="true">+IF(OFFSET('Sanitation Data'!$E$31,0,10*ROW('Sanitation Data'!E54))="","",OFFSET('Sanitation Data'!$E$31,0,10*ROW('Sanitation Data'!E54)))</f>
        <v/>
      </c>
      <c r="CT60" s="278" t="str">
        <f ca="true">+IF(OFFSET('Sanitation Data'!$E$32,0,10*ROW('Sanitation Data'!E54))="","",OFFSET('Sanitation Data'!$E$32,0,10*ROW('Sanitation Data'!E54)))</f>
        <v/>
      </c>
      <c r="CU60" s="278" t="str">
        <f ca="true">+IF(OFFSET('Sanitation Data'!$F$28,0,10*ROW('Sanitation Data'!F54))="","",OFFSET('Sanitation Data'!$F$28,0,10*ROW('Sanitation Data'!F54)))</f>
        <v/>
      </c>
      <c r="CV60" s="278" t="str">
        <f ca="true">+IF(OFFSET('Sanitation Data'!$F$29,0,10*ROW('Sanitation Data'!F54))="","",OFFSET('Sanitation Data'!$F$29,0,10*ROW('Sanitation Data'!F54)))</f>
        <v/>
      </c>
      <c r="CW60" s="278" t="str">
        <f ca="true">+IF(OFFSET('Sanitation Data'!$F$30,0,10*ROW('Sanitation Data'!F54))="","",OFFSET('Sanitation Data'!$F$30,0,10*ROW('Sanitation Data'!F54)))</f>
        <v/>
      </c>
      <c r="CX60" s="278" t="str">
        <f ca="true">+IF(OFFSET('Sanitation Data'!$F$31,0,10*ROW('Sanitation Data'!F54))="","",OFFSET('Sanitation Data'!$F$31,0,10*ROW('Sanitation Data'!F54)))</f>
        <v/>
      </c>
      <c r="CY60" s="278" t="str">
        <f ca="true">+IF(OFFSET('Sanitation Data'!$F$32,0,10*ROW('Sanitation Data'!F54))="","",OFFSET('Sanitation Data'!$F$32,0,10*ROW('Sanitation Data'!F54)))</f>
        <v/>
      </c>
      <c r="CZ60" s="278" t="str">
        <f ca="true">+IF(OFFSET('Sanitation Data'!$G$28,0,10*ROW('Sanitation Data'!G54))="","",OFFSET('Sanitation Data'!$G$28,0,10*ROW('Sanitation Data'!G54)))</f>
        <v/>
      </c>
      <c r="DA60" s="278" t="str">
        <f ca="true">+IF(OFFSET('Sanitation Data'!$G$29,0,10*ROW('Sanitation Data'!G54))="","",OFFSET('Sanitation Data'!$G$29,0,10*ROW('Sanitation Data'!G54)))</f>
        <v/>
      </c>
      <c r="DB60" s="278" t="str">
        <f ca="true">+IF(OFFSET('Sanitation Data'!$G$30,0,10*ROW('Sanitation Data'!G54))="","",OFFSET('Sanitation Data'!$G$30,0,10*ROW('Sanitation Data'!G54)))</f>
        <v/>
      </c>
      <c r="DC60" s="278" t="str">
        <f ca="true">+IF(OFFSET('Sanitation Data'!$G$31,0,10*ROW('Sanitation Data'!G54))="","",OFFSET('Sanitation Data'!$G$31,0,10*ROW('Sanitation Data'!G54)))</f>
        <v/>
      </c>
      <c r="DD60" s="278" t="str">
        <f ca="true">+IF(OFFSET('Sanitation Data'!$G$32,0,10*ROW('Sanitation Data'!G54))="","",OFFSET('Sanitation Data'!$G$32,0,10*ROW('Sanitation Data'!G54)))</f>
        <v/>
      </c>
      <c r="DE60" s="278" t="str">
        <f ca="true">+IF(OFFSET('Sanitation Data'!$H$28,0,10*ROW('Sanitation Data'!H54))="","",OFFSET('Sanitation Data'!$H$28,0,10*ROW('Sanitation Data'!H54)))</f>
        <v/>
      </c>
      <c r="DF60" s="278" t="str">
        <f ca="true">+IF(OFFSET('Sanitation Data'!$H$29,0,10*ROW('Sanitation Data'!H54))="","",OFFSET('Sanitation Data'!$H$29,0,10*ROW('Sanitation Data'!H54)))</f>
        <v/>
      </c>
      <c r="DG60" s="278" t="str">
        <f ca="true">+IF(OFFSET('Sanitation Data'!$H$30,0,10*ROW('Sanitation Data'!H54))="","",OFFSET('Sanitation Data'!$H$30,0,10*ROW('Sanitation Data'!H54)))</f>
        <v/>
      </c>
      <c r="DH60" s="278" t="str">
        <f ca="true">+IF(OFFSET('Sanitation Data'!$H$31,0,10*ROW('Sanitation Data'!H54))="","",OFFSET('Sanitation Data'!$H$31,0,10*ROW('Sanitation Data'!H54)))</f>
        <v/>
      </c>
      <c r="DI60" s="278" t="str">
        <f ca="true">+IF(OFFSET('Sanitation Data'!$H$32,0,10*ROW('Sanitation Data'!H54))="","",OFFSET('Sanitation Data'!$H$32,0,10*ROW('Sanitation Data'!H54)))</f>
        <v/>
      </c>
      <c r="DJ60" s="278" t="str">
        <f ca="true">+IF(OFFSET('Sanitation Data'!$I$28,0,10*ROW('Sanitation Data'!I54))="","",OFFSET('Sanitation Data'!$I$28,0,10*ROW('Sanitation Data'!I54)))</f>
        <v/>
      </c>
      <c r="DK60" s="278" t="str">
        <f ca="true">+IF(OFFSET('Sanitation Data'!$I$29,0,10*ROW('Sanitation Data'!I54))="","",OFFSET('Sanitation Data'!$I$29,0,10*ROW('Sanitation Data'!I54)))</f>
        <v/>
      </c>
      <c r="DL60" s="278" t="str">
        <f ca="true">+IF(OFFSET('Sanitation Data'!$I$30,0,10*ROW('Sanitation Data'!I54))="","",OFFSET('Sanitation Data'!$I$30,0,10*ROW('Sanitation Data'!I54)))</f>
        <v/>
      </c>
      <c r="DM60" s="278" t="str">
        <f ca="true">+IF(OFFSET('Sanitation Data'!$I$31,0,10*ROW('Sanitation Data'!I54))="","",OFFSET('Sanitation Data'!$I$31,0,10*ROW('Sanitation Data'!I54)))</f>
        <v/>
      </c>
      <c r="DN60" s="278" t="str">
        <f ca="true">+IF(OFFSET('Sanitation Data'!$I$32,0,10*ROW('Sanitation Data'!I54))="","",OFFSET('Sanitation Data'!$I$32,0,10*ROW('Sanitation Data'!I54)))</f>
        <v/>
      </c>
      <c r="DO60" s="278" t="str">
        <f ca="true">+IF(OFFSET('Hygiene Data'!$D$11,0,10*ROW('Hygiene Data'!D54))="","",OFFSET('Hygiene Data'!$D$11,0,10*ROW('Hygiene Data'!D54)))</f>
        <v/>
      </c>
      <c r="DP60" s="278" t="str">
        <f ca="true">+IF(OFFSET('Hygiene Data'!$D$12,0,10*ROW('Hygiene Data'!D54))="","",OFFSET('Hygiene Data'!$D$12,0,10*ROW('Hygiene Data'!D54)))</f>
        <v/>
      </c>
      <c r="DQ60" s="278" t="str">
        <f ca="true">+IF(OFFSET('Hygiene Data'!$D$13,0,10*ROW('Hygiene Data'!D54))="","",OFFSET('Hygiene Data'!$D$13,0,10*ROW('Hygiene Data'!D54)))</f>
        <v/>
      </c>
      <c r="DR60" s="278" t="str">
        <f ca="true">+IF(OFFSET('Hygiene Data'!$E$11,0,10*ROW('Hygiene Data'!E54))="","",OFFSET('Hygiene Data'!$E$11,0,10*ROW('Hygiene Data'!E54)))</f>
        <v/>
      </c>
      <c r="DS60" s="278" t="str">
        <f ca="true">+IF(OFFSET('Hygiene Data'!$E$12,0,10*ROW('Hygiene Data'!E54))="","",OFFSET('Hygiene Data'!$E$12,0,10*ROW('Hygiene Data'!E54)))</f>
        <v/>
      </c>
      <c r="DT60" s="278" t="str">
        <f ca="true">+IF(OFFSET('Hygiene Data'!$E$13,0,10*ROW('Hygiene Data'!E54))="","",OFFSET('Hygiene Data'!$E$13,0,10*ROW('Hygiene Data'!E54)))</f>
        <v/>
      </c>
      <c r="DU60" s="278" t="str">
        <f ca="true">+IF(OFFSET('Hygiene Data'!$F$11,0,10*ROW('Hygiene Data'!F54))="","",OFFSET('Hygiene Data'!$F$11,0,10*ROW('Hygiene Data'!F54)))</f>
        <v/>
      </c>
      <c r="DV60" s="278" t="str">
        <f ca="true">+IF(OFFSET('Hygiene Data'!$F$12,0,10*ROW('Hygiene Data'!F54))="","",OFFSET('Hygiene Data'!$F$12,0,10*ROW('Hygiene Data'!F54)))</f>
        <v/>
      </c>
      <c r="DW60" s="278" t="str">
        <f ca="true">+IF(OFFSET('Hygiene Data'!$F$13,0,10*ROW('Hygiene Data'!F54))="","",OFFSET('Hygiene Data'!$F$13,0,10*ROW('Hygiene Data'!F54)))</f>
        <v/>
      </c>
      <c r="DX60" s="278" t="str">
        <f ca="true">+IF(OFFSET('Hygiene Data'!$G$11,0,10*ROW('Hygiene Data'!G54))="","",OFFSET('Hygiene Data'!$G$11,0,10*ROW('Hygiene Data'!G54)))</f>
        <v/>
      </c>
      <c r="DY60" s="278" t="str">
        <f ca="true">+IF(OFFSET('Hygiene Data'!$G$12,0,10*ROW('Hygiene Data'!G54))="","",OFFSET('Hygiene Data'!$G$12,0,10*ROW('Hygiene Data'!G54)))</f>
        <v/>
      </c>
      <c r="DZ60" s="278" t="str">
        <f ca="true">+IF(OFFSET('Hygiene Data'!$G$13,0,10*ROW('Hygiene Data'!G54))="","",OFFSET('Hygiene Data'!$G$13,0,10*ROW('Hygiene Data'!G54)))</f>
        <v/>
      </c>
      <c r="EA60" s="278" t="str">
        <f ca="true">+IF(OFFSET('Hygiene Data'!$H$11,0,10*ROW('Hygiene Data'!H54))="","",OFFSET('Hygiene Data'!$H$11,0,10*ROW('Hygiene Data'!H54)))</f>
        <v/>
      </c>
      <c r="EB60" s="278" t="str">
        <f ca="true">+IF(OFFSET('Hygiene Data'!$H$12,0,10*ROW('Hygiene Data'!H54))="","",OFFSET('Hygiene Data'!$H$12,0,10*ROW('Hygiene Data'!H54)))</f>
        <v/>
      </c>
      <c r="EC60" s="278" t="str">
        <f ca="true">+IF(OFFSET('Hygiene Data'!$H$13,0,10*ROW('Hygiene Data'!H54))="","",OFFSET('Hygiene Data'!$H$13,0,10*ROW('Hygiene Data'!H54)))</f>
        <v/>
      </c>
      <c r="ED60" s="278" t="str">
        <f ca="true">+IF(OFFSET('Hygiene Data'!$I$11,0,10*ROW('Hygiene Data'!I54))="","",OFFSET('Hygiene Data'!$I$11,0,10*ROW('Hygiene Data'!I54)))</f>
        <v/>
      </c>
      <c r="EE60" s="278" t="str">
        <f ca="true">+IF(OFFSET('Hygiene Data'!$I$12,0,10*ROW('Hygiene Data'!I54))="","",OFFSET('Hygiene Data'!$I$12,0,10*ROW('Hygiene Data'!I54)))</f>
        <v/>
      </c>
      <c r="EF60" s="278"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34" t="str">
        <f t="shared" ca="true" si="0"/>
        <v/>
      </c>
      <c r="D61" s="96"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6"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6"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6"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6"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6"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6"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6"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6"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6"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6"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6"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6"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6"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6"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6"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6"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6"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7"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7"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7"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7"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7"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7"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7"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7"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7"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7"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7"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7"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7"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7"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7"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7"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7"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7"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7"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7"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7"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7"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7"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7"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7"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7"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7"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7"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7"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7"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8"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8"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8"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8"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8"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8"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8"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8"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8"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8"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8"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8"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8"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8"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8"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8"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8"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8"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8"/>
      <c r="BS61" s="278" t="str">
        <f ca="true">+IF(OFFSET('Water Data'!$D$27,0,10*ROW('Water Data'!D55))="","",OFFSET('Water Data'!$D$27,0,10*ROW('Water Data'!D55)))</f>
        <v/>
      </c>
      <c r="BT61" s="278" t="str">
        <f ca="true">+IF(OFFSET('Water Data'!$D$28,0,10*ROW('Water Data'!D55))="","",OFFSET('Water Data'!$D$28,0,10*ROW('Water Data'!D55)))</f>
        <v/>
      </c>
      <c r="BU61" s="278" t="str">
        <f ca="true">+IF(OFFSET('Water Data'!$D$29,0,10*ROW('Water Data'!D55))="","",OFFSET('Water Data'!$D$29,0,10*ROW('Water Data'!D55)))</f>
        <v/>
      </c>
      <c r="BV61" s="278" t="str">
        <f ca="true">+IF(OFFSET('Water Data'!$E$27,0,10*ROW('Water Data'!E55))="","",OFFSET('Water Data'!$E$27,0,10*ROW('Water Data'!E55)))</f>
        <v/>
      </c>
      <c r="BW61" s="278" t="str">
        <f ca="true">+IF(OFFSET('Water Data'!$E$28,0,10*ROW('Water Data'!E55))="","",OFFSET('Water Data'!$E$28,0,10*ROW('Water Data'!E55)))</f>
        <v/>
      </c>
      <c r="BX61" s="278" t="str">
        <f ca="true">+IF(OFFSET('Water Data'!$E$29,0,10*ROW('Water Data'!E55))="","",OFFSET('Water Data'!$E$29,0,10*ROW('Water Data'!E55)))</f>
        <v/>
      </c>
      <c r="BY61" s="278" t="str">
        <f ca="true">+IF(OFFSET('Water Data'!$F$27,0,10*ROW('Water Data'!F55))="","",OFFSET('Water Data'!$F$27,0,10*ROW('Water Data'!F55)))</f>
        <v/>
      </c>
      <c r="BZ61" s="278" t="str">
        <f ca="true">+IF(OFFSET('Water Data'!$F$28,0,10*ROW('Water Data'!F55))="","",OFFSET('Water Data'!$F$28,0,10*ROW('Water Data'!F55)))</f>
        <v/>
      </c>
      <c r="CA61" s="278" t="str">
        <f ca="true">+IF(OFFSET('Water Data'!$F$29,0,10*ROW('Water Data'!F55))="","",OFFSET('Water Data'!$F$29,0,10*ROW('Water Data'!F55)))</f>
        <v/>
      </c>
      <c r="CB61" s="278" t="str">
        <f ca="true">+IF(OFFSET('Water Data'!$G$27,0,10*ROW('Water Data'!G55))="","",OFFSET('Water Data'!$G$27,0,10*ROW('Water Data'!G55)))</f>
        <v/>
      </c>
      <c r="CC61" s="278" t="str">
        <f ca="true">+IF(OFFSET('Water Data'!$G$28,0,10*ROW('Water Data'!G55))="","",OFFSET('Water Data'!$G$28,0,10*ROW('Water Data'!G55)))</f>
        <v/>
      </c>
      <c r="CD61" s="278" t="str">
        <f ca="true">+IF(OFFSET('Water Data'!$G$29,0,10*ROW('Water Data'!G55))="","",OFFSET('Water Data'!$G$29,0,10*ROW('Water Data'!G55)))</f>
        <v/>
      </c>
      <c r="CE61" s="278" t="str">
        <f ca="true">+IF(OFFSET('Water Data'!$H$27,0,10*ROW('Water Data'!H55))="","",OFFSET('Water Data'!$H$27,0,10*ROW('Water Data'!H55)))</f>
        <v/>
      </c>
      <c r="CF61" s="278" t="str">
        <f ca="true">+IF(OFFSET('Water Data'!$H$28,0,10*ROW('Water Data'!H55))="","",OFFSET('Water Data'!$H$28,0,10*ROW('Water Data'!H55)))</f>
        <v/>
      </c>
      <c r="CG61" s="278" t="str">
        <f ca="true">+IF(OFFSET('Water Data'!$H$29,0,10*ROW('Water Data'!H55))="","",OFFSET('Water Data'!$H$29,0,10*ROW('Water Data'!H55)))</f>
        <v/>
      </c>
      <c r="CH61" s="278" t="str">
        <f ca="true">+IF(OFFSET('Water Data'!$I$27,0,10*ROW('Water Data'!I55))="","",OFFSET('Water Data'!$I$27,0,10*ROW('Water Data'!I55)))</f>
        <v/>
      </c>
      <c r="CI61" s="278" t="str">
        <f ca="true">+IF(OFFSET('Water Data'!$I$28,0,10*ROW('Water Data'!I55))="","",OFFSET('Water Data'!$I$28,0,10*ROW('Water Data'!I55)))</f>
        <v/>
      </c>
      <c r="CJ61" s="278" t="str">
        <f ca="true">+IF(OFFSET('Water Data'!$I$29,0,10*ROW('Water Data'!I55))="","",OFFSET('Water Data'!$I$29,0,10*ROW('Water Data'!I55)))</f>
        <v/>
      </c>
      <c r="CK61" s="278" t="str">
        <f ca="true">+IF(OFFSET('Sanitation Data'!$D$28,0,10*ROW('Sanitation Data'!D55))="","",OFFSET('Sanitation Data'!$D$28,0,10*ROW('Sanitation Data'!D55)))</f>
        <v/>
      </c>
      <c r="CL61" s="278" t="str">
        <f ca="true">+IF(OFFSET('Sanitation Data'!$D$29,0,10*ROW('Sanitation Data'!D55))="","",OFFSET('Sanitation Data'!$D$29,0,10*ROW('Sanitation Data'!D55)))</f>
        <v/>
      </c>
      <c r="CM61" s="278" t="str">
        <f ca="true">+IF(OFFSET('Sanitation Data'!$D$30,0,10*ROW('Sanitation Data'!D55))="","",OFFSET('Sanitation Data'!$D$30,0,10*ROW('Sanitation Data'!D55)))</f>
        <v/>
      </c>
      <c r="CN61" s="278" t="str">
        <f ca="true">+IF(OFFSET('Sanitation Data'!$D$31,0,10*ROW('Sanitation Data'!D55))="","",OFFSET('Sanitation Data'!$D$31,0,10*ROW('Sanitation Data'!D55)))</f>
        <v/>
      </c>
      <c r="CO61" s="278" t="str">
        <f ca="true">+IF(OFFSET('Sanitation Data'!$D$32,0,10*ROW('Sanitation Data'!D55))="","",OFFSET('Sanitation Data'!$D$32,0,10*ROW('Sanitation Data'!D55)))</f>
        <v/>
      </c>
      <c r="CP61" s="278" t="str">
        <f ca="true">+IF(OFFSET('Sanitation Data'!$E$28,0,10*ROW('Sanitation Data'!E55))="","",OFFSET('Sanitation Data'!$E$28,0,10*ROW('Sanitation Data'!E55)))</f>
        <v/>
      </c>
      <c r="CQ61" s="278" t="str">
        <f ca="true">+IF(OFFSET('Sanitation Data'!$E$29,0,10*ROW('Sanitation Data'!E55))="","",OFFSET('Sanitation Data'!$E$29,0,10*ROW('Sanitation Data'!E55)))</f>
        <v/>
      </c>
      <c r="CR61" s="278" t="str">
        <f ca="true">+IF(OFFSET('Sanitation Data'!$E$30,0,10*ROW('Sanitation Data'!E55))="","",OFFSET('Sanitation Data'!$E$30,0,10*ROW('Sanitation Data'!E55)))</f>
        <v/>
      </c>
      <c r="CS61" s="278" t="str">
        <f ca="true">+IF(OFFSET('Sanitation Data'!$E$31,0,10*ROW('Sanitation Data'!E55))="","",OFFSET('Sanitation Data'!$E$31,0,10*ROW('Sanitation Data'!E55)))</f>
        <v/>
      </c>
      <c r="CT61" s="278" t="str">
        <f ca="true">+IF(OFFSET('Sanitation Data'!$E$32,0,10*ROW('Sanitation Data'!E55))="","",OFFSET('Sanitation Data'!$E$32,0,10*ROW('Sanitation Data'!E55)))</f>
        <v/>
      </c>
      <c r="CU61" s="278" t="str">
        <f ca="true">+IF(OFFSET('Sanitation Data'!$F$28,0,10*ROW('Sanitation Data'!F55))="","",OFFSET('Sanitation Data'!$F$28,0,10*ROW('Sanitation Data'!F55)))</f>
        <v/>
      </c>
      <c r="CV61" s="278" t="str">
        <f ca="true">+IF(OFFSET('Sanitation Data'!$F$29,0,10*ROW('Sanitation Data'!F55))="","",OFFSET('Sanitation Data'!$F$29,0,10*ROW('Sanitation Data'!F55)))</f>
        <v/>
      </c>
      <c r="CW61" s="278" t="str">
        <f ca="true">+IF(OFFSET('Sanitation Data'!$F$30,0,10*ROW('Sanitation Data'!F55))="","",OFFSET('Sanitation Data'!$F$30,0,10*ROW('Sanitation Data'!F55)))</f>
        <v/>
      </c>
      <c r="CX61" s="278" t="str">
        <f ca="true">+IF(OFFSET('Sanitation Data'!$F$31,0,10*ROW('Sanitation Data'!F55))="","",OFFSET('Sanitation Data'!$F$31,0,10*ROW('Sanitation Data'!F55)))</f>
        <v/>
      </c>
      <c r="CY61" s="278" t="str">
        <f ca="true">+IF(OFFSET('Sanitation Data'!$F$32,0,10*ROW('Sanitation Data'!F55))="","",OFFSET('Sanitation Data'!$F$32,0,10*ROW('Sanitation Data'!F55)))</f>
        <v/>
      </c>
      <c r="CZ61" s="278" t="str">
        <f ca="true">+IF(OFFSET('Sanitation Data'!$G$28,0,10*ROW('Sanitation Data'!G55))="","",OFFSET('Sanitation Data'!$G$28,0,10*ROW('Sanitation Data'!G55)))</f>
        <v/>
      </c>
      <c r="DA61" s="278" t="str">
        <f ca="true">+IF(OFFSET('Sanitation Data'!$G$29,0,10*ROW('Sanitation Data'!G55))="","",OFFSET('Sanitation Data'!$G$29,0,10*ROW('Sanitation Data'!G55)))</f>
        <v/>
      </c>
      <c r="DB61" s="278" t="str">
        <f ca="true">+IF(OFFSET('Sanitation Data'!$G$30,0,10*ROW('Sanitation Data'!G55))="","",OFFSET('Sanitation Data'!$G$30,0,10*ROW('Sanitation Data'!G55)))</f>
        <v/>
      </c>
      <c r="DC61" s="278" t="str">
        <f ca="true">+IF(OFFSET('Sanitation Data'!$G$31,0,10*ROW('Sanitation Data'!G55))="","",OFFSET('Sanitation Data'!$G$31,0,10*ROW('Sanitation Data'!G55)))</f>
        <v/>
      </c>
      <c r="DD61" s="278" t="str">
        <f ca="true">+IF(OFFSET('Sanitation Data'!$G$32,0,10*ROW('Sanitation Data'!G55))="","",OFFSET('Sanitation Data'!$G$32,0,10*ROW('Sanitation Data'!G55)))</f>
        <v/>
      </c>
      <c r="DE61" s="278" t="str">
        <f ca="true">+IF(OFFSET('Sanitation Data'!$H$28,0,10*ROW('Sanitation Data'!H55))="","",OFFSET('Sanitation Data'!$H$28,0,10*ROW('Sanitation Data'!H55)))</f>
        <v/>
      </c>
      <c r="DF61" s="278" t="str">
        <f ca="true">+IF(OFFSET('Sanitation Data'!$H$29,0,10*ROW('Sanitation Data'!H55))="","",OFFSET('Sanitation Data'!$H$29,0,10*ROW('Sanitation Data'!H55)))</f>
        <v/>
      </c>
      <c r="DG61" s="278" t="str">
        <f ca="true">+IF(OFFSET('Sanitation Data'!$H$30,0,10*ROW('Sanitation Data'!H55))="","",OFFSET('Sanitation Data'!$H$30,0,10*ROW('Sanitation Data'!H55)))</f>
        <v/>
      </c>
      <c r="DH61" s="278" t="str">
        <f ca="true">+IF(OFFSET('Sanitation Data'!$H$31,0,10*ROW('Sanitation Data'!H55))="","",OFFSET('Sanitation Data'!$H$31,0,10*ROW('Sanitation Data'!H55)))</f>
        <v/>
      </c>
      <c r="DI61" s="278" t="str">
        <f ca="true">+IF(OFFSET('Sanitation Data'!$H$32,0,10*ROW('Sanitation Data'!H55))="","",OFFSET('Sanitation Data'!$H$32,0,10*ROW('Sanitation Data'!H55)))</f>
        <v/>
      </c>
      <c r="DJ61" s="278" t="str">
        <f ca="true">+IF(OFFSET('Sanitation Data'!$I$28,0,10*ROW('Sanitation Data'!I55))="","",OFFSET('Sanitation Data'!$I$28,0,10*ROW('Sanitation Data'!I55)))</f>
        <v/>
      </c>
      <c r="DK61" s="278" t="str">
        <f ca="true">+IF(OFFSET('Sanitation Data'!$I$29,0,10*ROW('Sanitation Data'!I55))="","",OFFSET('Sanitation Data'!$I$29,0,10*ROW('Sanitation Data'!I55)))</f>
        <v/>
      </c>
      <c r="DL61" s="278" t="str">
        <f ca="true">+IF(OFFSET('Sanitation Data'!$I$30,0,10*ROW('Sanitation Data'!I55))="","",OFFSET('Sanitation Data'!$I$30,0,10*ROW('Sanitation Data'!I55)))</f>
        <v/>
      </c>
      <c r="DM61" s="278" t="str">
        <f ca="true">+IF(OFFSET('Sanitation Data'!$I$31,0,10*ROW('Sanitation Data'!I55))="","",OFFSET('Sanitation Data'!$I$31,0,10*ROW('Sanitation Data'!I55)))</f>
        <v/>
      </c>
      <c r="DN61" s="278" t="str">
        <f ca="true">+IF(OFFSET('Sanitation Data'!$I$32,0,10*ROW('Sanitation Data'!I55))="","",OFFSET('Sanitation Data'!$I$32,0,10*ROW('Sanitation Data'!I55)))</f>
        <v/>
      </c>
      <c r="DO61" s="278" t="str">
        <f ca="true">+IF(OFFSET('Hygiene Data'!$D$11,0,10*ROW('Hygiene Data'!D55))="","",OFFSET('Hygiene Data'!$D$11,0,10*ROW('Hygiene Data'!D55)))</f>
        <v/>
      </c>
      <c r="DP61" s="278" t="str">
        <f ca="true">+IF(OFFSET('Hygiene Data'!$D$12,0,10*ROW('Hygiene Data'!D55))="","",OFFSET('Hygiene Data'!$D$12,0,10*ROW('Hygiene Data'!D55)))</f>
        <v/>
      </c>
      <c r="DQ61" s="278" t="str">
        <f ca="true">+IF(OFFSET('Hygiene Data'!$D$13,0,10*ROW('Hygiene Data'!D55))="","",OFFSET('Hygiene Data'!$D$13,0,10*ROW('Hygiene Data'!D55)))</f>
        <v/>
      </c>
      <c r="DR61" s="278" t="str">
        <f ca="true">+IF(OFFSET('Hygiene Data'!$E$11,0,10*ROW('Hygiene Data'!E55))="","",OFFSET('Hygiene Data'!$E$11,0,10*ROW('Hygiene Data'!E55)))</f>
        <v/>
      </c>
      <c r="DS61" s="278" t="str">
        <f ca="true">+IF(OFFSET('Hygiene Data'!$E$12,0,10*ROW('Hygiene Data'!E55))="","",OFFSET('Hygiene Data'!$E$12,0,10*ROW('Hygiene Data'!E55)))</f>
        <v/>
      </c>
      <c r="DT61" s="278" t="str">
        <f ca="true">+IF(OFFSET('Hygiene Data'!$E$13,0,10*ROW('Hygiene Data'!E55))="","",OFFSET('Hygiene Data'!$E$13,0,10*ROW('Hygiene Data'!E55)))</f>
        <v/>
      </c>
      <c r="DU61" s="278" t="str">
        <f ca="true">+IF(OFFSET('Hygiene Data'!$F$11,0,10*ROW('Hygiene Data'!F55))="","",OFFSET('Hygiene Data'!$F$11,0,10*ROW('Hygiene Data'!F55)))</f>
        <v/>
      </c>
      <c r="DV61" s="278" t="str">
        <f ca="true">+IF(OFFSET('Hygiene Data'!$F$12,0,10*ROW('Hygiene Data'!F55))="","",OFFSET('Hygiene Data'!$F$12,0,10*ROW('Hygiene Data'!F55)))</f>
        <v/>
      </c>
      <c r="DW61" s="278" t="str">
        <f ca="true">+IF(OFFSET('Hygiene Data'!$F$13,0,10*ROW('Hygiene Data'!F55))="","",OFFSET('Hygiene Data'!$F$13,0,10*ROW('Hygiene Data'!F55)))</f>
        <v/>
      </c>
      <c r="DX61" s="278" t="str">
        <f ca="true">+IF(OFFSET('Hygiene Data'!$G$11,0,10*ROW('Hygiene Data'!G55))="","",OFFSET('Hygiene Data'!$G$11,0,10*ROW('Hygiene Data'!G55)))</f>
        <v/>
      </c>
      <c r="DY61" s="278" t="str">
        <f ca="true">+IF(OFFSET('Hygiene Data'!$G$12,0,10*ROW('Hygiene Data'!G55))="","",OFFSET('Hygiene Data'!$G$12,0,10*ROW('Hygiene Data'!G55)))</f>
        <v/>
      </c>
      <c r="DZ61" s="278" t="str">
        <f ca="true">+IF(OFFSET('Hygiene Data'!$G$13,0,10*ROW('Hygiene Data'!G55))="","",OFFSET('Hygiene Data'!$G$13,0,10*ROW('Hygiene Data'!G55)))</f>
        <v/>
      </c>
      <c r="EA61" s="278" t="str">
        <f ca="true">+IF(OFFSET('Hygiene Data'!$H$11,0,10*ROW('Hygiene Data'!H55))="","",OFFSET('Hygiene Data'!$H$11,0,10*ROW('Hygiene Data'!H55)))</f>
        <v/>
      </c>
      <c r="EB61" s="278" t="str">
        <f ca="true">+IF(OFFSET('Hygiene Data'!$H$12,0,10*ROW('Hygiene Data'!H55))="","",OFFSET('Hygiene Data'!$H$12,0,10*ROW('Hygiene Data'!H55)))</f>
        <v/>
      </c>
      <c r="EC61" s="278" t="str">
        <f ca="true">+IF(OFFSET('Hygiene Data'!$H$13,0,10*ROW('Hygiene Data'!H55))="","",OFFSET('Hygiene Data'!$H$13,0,10*ROW('Hygiene Data'!H55)))</f>
        <v/>
      </c>
      <c r="ED61" s="278" t="str">
        <f ca="true">+IF(OFFSET('Hygiene Data'!$I$11,0,10*ROW('Hygiene Data'!I55))="","",OFFSET('Hygiene Data'!$I$11,0,10*ROW('Hygiene Data'!I55)))</f>
        <v/>
      </c>
      <c r="EE61" s="278" t="str">
        <f ca="true">+IF(OFFSET('Hygiene Data'!$I$12,0,10*ROW('Hygiene Data'!I55))="","",OFFSET('Hygiene Data'!$I$12,0,10*ROW('Hygiene Data'!I55)))</f>
        <v/>
      </c>
      <c r="EF61" s="278"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34" t="str">
        <f t="shared" ca="true" si="0"/>
        <v/>
      </c>
      <c r="D62" s="96"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6"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6"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6"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6"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6"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6"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6"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6"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6"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6"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6"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6"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6"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6"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6"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6"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6"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7"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7"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7"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7"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7"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7"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7"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7"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7"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7"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7"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7"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7"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7"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7"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7"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7"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7"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7"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7"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7"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7"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7"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7"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7"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7"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7"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7"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7"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7"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8"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8"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8"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8"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8"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8"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8"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8"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8"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8"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8"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8"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8"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8"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8"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8"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8"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8"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8"/>
      <c r="BS62" s="278" t="str">
        <f ca="true">+IF(OFFSET('Water Data'!$D$27,0,10*ROW('Water Data'!D56))="","",OFFSET('Water Data'!$D$27,0,10*ROW('Water Data'!D56)))</f>
        <v/>
      </c>
      <c r="BT62" s="278" t="str">
        <f ca="true">+IF(OFFSET('Water Data'!$D$28,0,10*ROW('Water Data'!D56))="","",OFFSET('Water Data'!$D$28,0,10*ROW('Water Data'!D56)))</f>
        <v/>
      </c>
      <c r="BU62" s="278" t="str">
        <f ca="true">+IF(OFFSET('Water Data'!$D$29,0,10*ROW('Water Data'!D56))="","",OFFSET('Water Data'!$D$29,0,10*ROW('Water Data'!D56)))</f>
        <v/>
      </c>
      <c r="BV62" s="278" t="str">
        <f ca="true">+IF(OFFSET('Water Data'!$E$27,0,10*ROW('Water Data'!E56))="","",OFFSET('Water Data'!$E$27,0,10*ROW('Water Data'!E56)))</f>
        <v/>
      </c>
      <c r="BW62" s="278" t="str">
        <f ca="true">+IF(OFFSET('Water Data'!$E$28,0,10*ROW('Water Data'!E56))="","",OFFSET('Water Data'!$E$28,0,10*ROW('Water Data'!E56)))</f>
        <v/>
      </c>
      <c r="BX62" s="278" t="str">
        <f ca="true">+IF(OFFSET('Water Data'!$E$29,0,10*ROW('Water Data'!E56))="","",OFFSET('Water Data'!$E$29,0,10*ROW('Water Data'!E56)))</f>
        <v/>
      </c>
      <c r="BY62" s="278" t="str">
        <f ca="true">+IF(OFFSET('Water Data'!$F$27,0,10*ROW('Water Data'!F56))="","",OFFSET('Water Data'!$F$27,0,10*ROW('Water Data'!F56)))</f>
        <v/>
      </c>
      <c r="BZ62" s="278" t="str">
        <f ca="true">+IF(OFFSET('Water Data'!$F$28,0,10*ROW('Water Data'!F56))="","",OFFSET('Water Data'!$F$28,0,10*ROW('Water Data'!F56)))</f>
        <v/>
      </c>
      <c r="CA62" s="278" t="str">
        <f ca="true">+IF(OFFSET('Water Data'!$F$29,0,10*ROW('Water Data'!F56))="","",OFFSET('Water Data'!$F$29,0,10*ROW('Water Data'!F56)))</f>
        <v/>
      </c>
      <c r="CB62" s="278" t="str">
        <f ca="true">+IF(OFFSET('Water Data'!$G$27,0,10*ROW('Water Data'!G56))="","",OFFSET('Water Data'!$G$27,0,10*ROW('Water Data'!G56)))</f>
        <v/>
      </c>
      <c r="CC62" s="278" t="str">
        <f ca="true">+IF(OFFSET('Water Data'!$G$28,0,10*ROW('Water Data'!G56))="","",OFFSET('Water Data'!$G$28,0,10*ROW('Water Data'!G56)))</f>
        <v/>
      </c>
      <c r="CD62" s="278" t="str">
        <f ca="true">+IF(OFFSET('Water Data'!$G$29,0,10*ROW('Water Data'!G56))="","",OFFSET('Water Data'!$G$29,0,10*ROW('Water Data'!G56)))</f>
        <v/>
      </c>
      <c r="CE62" s="278" t="str">
        <f ca="true">+IF(OFFSET('Water Data'!$H$27,0,10*ROW('Water Data'!H56))="","",OFFSET('Water Data'!$H$27,0,10*ROW('Water Data'!H56)))</f>
        <v/>
      </c>
      <c r="CF62" s="278" t="str">
        <f ca="true">+IF(OFFSET('Water Data'!$H$28,0,10*ROW('Water Data'!H56))="","",OFFSET('Water Data'!$H$28,0,10*ROW('Water Data'!H56)))</f>
        <v/>
      </c>
      <c r="CG62" s="278" t="str">
        <f ca="true">+IF(OFFSET('Water Data'!$H$29,0,10*ROW('Water Data'!H56))="","",OFFSET('Water Data'!$H$29,0,10*ROW('Water Data'!H56)))</f>
        <v/>
      </c>
      <c r="CH62" s="278" t="str">
        <f ca="true">+IF(OFFSET('Water Data'!$I$27,0,10*ROW('Water Data'!I56))="","",OFFSET('Water Data'!$I$27,0,10*ROW('Water Data'!I56)))</f>
        <v/>
      </c>
      <c r="CI62" s="278" t="str">
        <f ca="true">+IF(OFFSET('Water Data'!$I$28,0,10*ROW('Water Data'!I56))="","",OFFSET('Water Data'!$I$28,0,10*ROW('Water Data'!I56)))</f>
        <v/>
      </c>
      <c r="CJ62" s="278" t="str">
        <f ca="true">+IF(OFFSET('Water Data'!$I$29,0,10*ROW('Water Data'!I56))="","",OFFSET('Water Data'!$I$29,0,10*ROW('Water Data'!I56)))</f>
        <v/>
      </c>
      <c r="CK62" s="278" t="str">
        <f ca="true">+IF(OFFSET('Sanitation Data'!$D$28,0,10*ROW('Sanitation Data'!D56))="","",OFFSET('Sanitation Data'!$D$28,0,10*ROW('Sanitation Data'!D56)))</f>
        <v/>
      </c>
      <c r="CL62" s="278" t="str">
        <f ca="true">+IF(OFFSET('Sanitation Data'!$D$29,0,10*ROW('Sanitation Data'!D56))="","",OFFSET('Sanitation Data'!$D$29,0,10*ROW('Sanitation Data'!D56)))</f>
        <v/>
      </c>
      <c r="CM62" s="278" t="str">
        <f ca="true">+IF(OFFSET('Sanitation Data'!$D$30,0,10*ROW('Sanitation Data'!D56))="","",OFFSET('Sanitation Data'!$D$30,0,10*ROW('Sanitation Data'!D56)))</f>
        <v/>
      </c>
      <c r="CN62" s="278" t="str">
        <f ca="true">+IF(OFFSET('Sanitation Data'!$D$31,0,10*ROW('Sanitation Data'!D56))="","",OFFSET('Sanitation Data'!$D$31,0,10*ROW('Sanitation Data'!D56)))</f>
        <v/>
      </c>
      <c r="CO62" s="278" t="str">
        <f ca="true">+IF(OFFSET('Sanitation Data'!$D$32,0,10*ROW('Sanitation Data'!D56))="","",OFFSET('Sanitation Data'!$D$32,0,10*ROW('Sanitation Data'!D56)))</f>
        <v/>
      </c>
      <c r="CP62" s="278" t="str">
        <f ca="true">+IF(OFFSET('Sanitation Data'!$E$28,0,10*ROW('Sanitation Data'!E56))="","",OFFSET('Sanitation Data'!$E$28,0,10*ROW('Sanitation Data'!E56)))</f>
        <v/>
      </c>
      <c r="CQ62" s="278" t="str">
        <f ca="true">+IF(OFFSET('Sanitation Data'!$E$29,0,10*ROW('Sanitation Data'!E56))="","",OFFSET('Sanitation Data'!$E$29,0,10*ROW('Sanitation Data'!E56)))</f>
        <v/>
      </c>
      <c r="CR62" s="278" t="str">
        <f ca="true">+IF(OFFSET('Sanitation Data'!$E$30,0,10*ROW('Sanitation Data'!E56))="","",OFFSET('Sanitation Data'!$E$30,0,10*ROW('Sanitation Data'!E56)))</f>
        <v/>
      </c>
      <c r="CS62" s="278" t="str">
        <f ca="true">+IF(OFFSET('Sanitation Data'!$E$31,0,10*ROW('Sanitation Data'!E56))="","",OFFSET('Sanitation Data'!$E$31,0,10*ROW('Sanitation Data'!E56)))</f>
        <v/>
      </c>
      <c r="CT62" s="278" t="str">
        <f ca="true">+IF(OFFSET('Sanitation Data'!$E$32,0,10*ROW('Sanitation Data'!E56))="","",OFFSET('Sanitation Data'!$E$32,0,10*ROW('Sanitation Data'!E56)))</f>
        <v/>
      </c>
      <c r="CU62" s="278" t="str">
        <f ca="true">+IF(OFFSET('Sanitation Data'!$F$28,0,10*ROW('Sanitation Data'!F56))="","",OFFSET('Sanitation Data'!$F$28,0,10*ROW('Sanitation Data'!F56)))</f>
        <v/>
      </c>
      <c r="CV62" s="278" t="str">
        <f ca="true">+IF(OFFSET('Sanitation Data'!$F$29,0,10*ROW('Sanitation Data'!F56))="","",OFFSET('Sanitation Data'!$F$29,0,10*ROW('Sanitation Data'!F56)))</f>
        <v/>
      </c>
      <c r="CW62" s="278" t="str">
        <f ca="true">+IF(OFFSET('Sanitation Data'!$F$30,0,10*ROW('Sanitation Data'!F56))="","",OFFSET('Sanitation Data'!$F$30,0,10*ROW('Sanitation Data'!F56)))</f>
        <v/>
      </c>
      <c r="CX62" s="278" t="str">
        <f ca="true">+IF(OFFSET('Sanitation Data'!$F$31,0,10*ROW('Sanitation Data'!F56))="","",OFFSET('Sanitation Data'!$F$31,0,10*ROW('Sanitation Data'!F56)))</f>
        <v/>
      </c>
      <c r="CY62" s="278" t="str">
        <f ca="true">+IF(OFFSET('Sanitation Data'!$F$32,0,10*ROW('Sanitation Data'!F56))="","",OFFSET('Sanitation Data'!$F$32,0,10*ROW('Sanitation Data'!F56)))</f>
        <v/>
      </c>
      <c r="CZ62" s="278" t="str">
        <f ca="true">+IF(OFFSET('Sanitation Data'!$G$28,0,10*ROW('Sanitation Data'!G56))="","",OFFSET('Sanitation Data'!$G$28,0,10*ROW('Sanitation Data'!G56)))</f>
        <v/>
      </c>
      <c r="DA62" s="278" t="str">
        <f ca="true">+IF(OFFSET('Sanitation Data'!$G$29,0,10*ROW('Sanitation Data'!G56))="","",OFFSET('Sanitation Data'!$G$29,0,10*ROW('Sanitation Data'!G56)))</f>
        <v/>
      </c>
      <c r="DB62" s="278" t="str">
        <f ca="true">+IF(OFFSET('Sanitation Data'!$G$30,0,10*ROW('Sanitation Data'!G56))="","",OFFSET('Sanitation Data'!$G$30,0,10*ROW('Sanitation Data'!G56)))</f>
        <v/>
      </c>
      <c r="DC62" s="278" t="str">
        <f ca="true">+IF(OFFSET('Sanitation Data'!$G$31,0,10*ROW('Sanitation Data'!G56))="","",OFFSET('Sanitation Data'!$G$31,0,10*ROW('Sanitation Data'!G56)))</f>
        <v/>
      </c>
      <c r="DD62" s="278" t="str">
        <f ca="true">+IF(OFFSET('Sanitation Data'!$G$32,0,10*ROW('Sanitation Data'!G56))="","",OFFSET('Sanitation Data'!$G$32,0,10*ROW('Sanitation Data'!G56)))</f>
        <v/>
      </c>
      <c r="DE62" s="278" t="str">
        <f ca="true">+IF(OFFSET('Sanitation Data'!$H$28,0,10*ROW('Sanitation Data'!H56))="","",OFFSET('Sanitation Data'!$H$28,0,10*ROW('Sanitation Data'!H56)))</f>
        <v/>
      </c>
      <c r="DF62" s="278" t="str">
        <f ca="true">+IF(OFFSET('Sanitation Data'!$H$29,0,10*ROW('Sanitation Data'!H56))="","",OFFSET('Sanitation Data'!$H$29,0,10*ROW('Sanitation Data'!H56)))</f>
        <v/>
      </c>
      <c r="DG62" s="278" t="str">
        <f ca="true">+IF(OFFSET('Sanitation Data'!$H$30,0,10*ROW('Sanitation Data'!H56))="","",OFFSET('Sanitation Data'!$H$30,0,10*ROW('Sanitation Data'!H56)))</f>
        <v/>
      </c>
      <c r="DH62" s="278" t="str">
        <f ca="true">+IF(OFFSET('Sanitation Data'!$H$31,0,10*ROW('Sanitation Data'!H56))="","",OFFSET('Sanitation Data'!$H$31,0,10*ROW('Sanitation Data'!H56)))</f>
        <v/>
      </c>
      <c r="DI62" s="278" t="str">
        <f ca="true">+IF(OFFSET('Sanitation Data'!$H$32,0,10*ROW('Sanitation Data'!H56))="","",OFFSET('Sanitation Data'!$H$32,0,10*ROW('Sanitation Data'!H56)))</f>
        <v/>
      </c>
      <c r="DJ62" s="278" t="str">
        <f ca="true">+IF(OFFSET('Sanitation Data'!$I$28,0,10*ROW('Sanitation Data'!I56))="","",OFFSET('Sanitation Data'!$I$28,0,10*ROW('Sanitation Data'!I56)))</f>
        <v/>
      </c>
      <c r="DK62" s="278" t="str">
        <f ca="true">+IF(OFFSET('Sanitation Data'!$I$29,0,10*ROW('Sanitation Data'!I56))="","",OFFSET('Sanitation Data'!$I$29,0,10*ROW('Sanitation Data'!I56)))</f>
        <v/>
      </c>
      <c r="DL62" s="278" t="str">
        <f ca="true">+IF(OFFSET('Sanitation Data'!$I$30,0,10*ROW('Sanitation Data'!I56))="","",OFFSET('Sanitation Data'!$I$30,0,10*ROW('Sanitation Data'!I56)))</f>
        <v/>
      </c>
      <c r="DM62" s="278" t="str">
        <f ca="true">+IF(OFFSET('Sanitation Data'!$I$31,0,10*ROW('Sanitation Data'!I56))="","",OFFSET('Sanitation Data'!$I$31,0,10*ROW('Sanitation Data'!I56)))</f>
        <v/>
      </c>
      <c r="DN62" s="278" t="str">
        <f ca="true">+IF(OFFSET('Sanitation Data'!$I$32,0,10*ROW('Sanitation Data'!I56))="","",OFFSET('Sanitation Data'!$I$32,0,10*ROW('Sanitation Data'!I56)))</f>
        <v/>
      </c>
      <c r="DO62" s="278" t="str">
        <f ca="true">+IF(OFFSET('Hygiene Data'!$D$11,0,10*ROW('Hygiene Data'!D56))="","",OFFSET('Hygiene Data'!$D$11,0,10*ROW('Hygiene Data'!D56)))</f>
        <v/>
      </c>
      <c r="DP62" s="278" t="str">
        <f ca="true">+IF(OFFSET('Hygiene Data'!$D$12,0,10*ROW('Hygiene Data'!D56))="","",OFFSET('Hygiene Data'!$D$12,0,10*ROW('Hygiene Data'!D56)))</f>
        <v/>
      </c>
      <c r="DQ62" s="278" t="str">
        <f ca="true">+IF(OFFSET('Hygiene Data'!$D$13,0,10*ROW('Hygiene Data'!D56))="","",OFFSET('Hygiene Data'!$D$13,0,10*ROW('Hygiene Data'!D56)))</f>
        <v/>
      </c>
      <c r="DR62" s="278" t="str">
        <f ca="true">+IF(OFFSET('Hygiene Data'!$E$11,0,10*ROW('Hygiene Data'!E56))="","",OFFSET('Hygiene Data'!$E$11,0,10*ROW('Hygiene Data'!E56)))</f>
        <v/>
      </c>
      <c r="DS62" s="278" t="str">
        <f ca="true">+IF(OFFSET('Hygiene Data'!$E$12,0,10*ROW('Hygiene Data'!E56))="","",OFFSET('Hygiene Data'!$E$12,0,10*ROW('Hygiene Data'!E56)))</f>
        <v/>
      </c>
      <c r="DT62" s="278" t="str">
        <f ca="true">+IF(OFFSET('Hygiene Data'!$E$13,0,10*ROW('Hygiene Data'!E56))="","",OFFSET('Hygiene Data'!$E$13,0,10*ROW('Hygiene Data'!E56)))</f>
        <v/>
      </c>
      <c r="DU62" s="278" t="str">
        <f ca="true">+IF(OFFSET('Hygiene Data'!$F$11,0,10*ROW('Hygiene Data'!F56))="","",OFFSET('Hygiene Data'!$F$11,0,10*ROW('Hygiene Data'!F56)))</f>
        <v/>
      </c>
      <c r="DV62" s="278" t="str">
        <f ca="true">+IF(OFFSET('Hygiene Data'!$F$12,0,10*ROW('Hygiene Data'!F56))="","",OFFSET('Hygiene Data'!$F$12,0,10*ROW('Hygiene Data'!F56)))</f>
        <v/>
      </c>
      <c r="DW62" s="278" t="str">
        <f ca="true">+IF(OFFSET('Hygiene Data'!$F$13,0,10*ROW('Hygiene Data'!F56))="","",OFFSET('Hygiene Data'!$F$13,0,10*ROW('Hygiene Data'!F56)))</f>
        <v/>
      </c>
      <c r="DX62" s="278" t="str">
        <f ca="true">+IF(OFFSET('Hygiene Data'!$G$11,0,10*ROW('Hygiene Data'!G56))="","",OFFSET('Hygiene Data'!$G$11,0,10*ROW('Hygiene Data'!G56)))</f>
        <v/>
      </c>
      <c r="DY62" s="278" t="str">
        <f ca="true">+IF(OFFSET('Hygiene Data'!$G$12,0,10*ROW('Hygiene Data'!G56))="","",OFFSET('Hygiene Data'!$G$12,0,10*ROW('Hygiene Data'!G56)))</f>
        <v/>
      </c>
      <c r="DZ62" s="278" t="str">
        <f ca="true">+IF(OFFSET('Hygiene Data'!$G$13,0,10*ROW('Hygiene Data'!G56))="","",OFFSET('Hygiene Data'!$G$13,0,10*ROW('Hygiene Data'!G56)))</f>
        <v/>
      </c>
      <c r="EA62" s="278" t="str">
        <f ca="true">+IF(OFFSET('Hygiene Data'!$H$11,0,10*ROW('Hygiene Data'!H56))="","",OFFSET('Hygiene Data'!$H$11,0,10*ROW('Hygiene Data'!H56)))</f>
        <v/>
      </c>
      <c r="EB62" s="278" t="str">
        <f ca="true">+IF(OFFSET('Hygiene Data'!$H$12,0,10*ROW('Hygiene Data'!H56))="","",OFFSET('Hygiene Data'!$H$12,0,10*ROW('Hygiene Data'!H56)))</f>
        <v/>
      </c>
      <c r="EC62" s="278" t="str">
        <f ca="true">+IF(OFFSET('Hygiene Data'!$H$13,0,10*ROW('Hygiene Data'!H56))="","",OFFSET('Hygiene Data'!$H$13,0,10*ROW('Hygiene Data'!H56)))</f>
        <v/>
      </c>
      <c r="ED62" s="278" t="str">
        <f ca="true">+IF(OFFSET('Hygiene Data'!$I$11,0,10*ROW('Hygiene Data'!I56))="","",OFFSET('Hygiene Data'!$I$11,0,10*ROW('Hygiene Data'!I56)))</f>
        <v/>
      </c>
      <c r="EE62" s="278" t="str">
        <f ca="true">+IF(OFFSET('Hygiene Data'!$I$12,0,10*ROW('Hygiene Data'!I56))="","",OFFSET('Hygiene Data'!$I$12,0,10*ROW('Hygiene Data'!I56)))</f>
        <v/>
      </c>
      <c r="EF62" s="278"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34" t="str">
        <f t="shared" ca="true" si="0"/>
        <v/>
      </c>
      <c r="D63" s="96"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6"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6"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6"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6"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6"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6"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6"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6"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6"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6"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6"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6"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6"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6"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6"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6"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6"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7"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7"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7"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7"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7"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7"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7"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7"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7"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7"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7"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7"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7"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7"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7"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7"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7"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7"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7"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7"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7"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7"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7"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7"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7"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7"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7"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7"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7"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7"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8"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8"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8"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8"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8"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8"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8"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8"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8"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8"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8"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8"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8"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8"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8"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8"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8"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8"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8"/>
      <c r="BS63" s="278" t="str">
        <f ca="true">+IF(OFFSET('Water Data'!$D$27,0,10*ROW('Water Data'!D57))="","",OFFSET('Water Data'!$D$27,0,10*ROW('Water Data'!D57)))</f>
        <v/>
      </c>
      <c r="BT63" s="278" t="str">
        <f ca="true">+IF(OFFSET('Water Data'!$D$28,0,10*ROW('Water Data'!D57))="","",OFFSET('Water Data'!$D$28,0,10*ROW('Water Data'!D57)))</f>
        <v/>
      </c>
      <c r="BU63" s="278" t="str">
        <f ca="true">+IF(OFFSET('Water Data'!$D$29,0,10*ROW('Water Data'!D57))="","",OFFSET('Water Data'!$D$29,0,10*ROW('Water Data'!D57)))</f>
        <v/>
      </c>
      <c r="BV63" s="278" t="str">
        <f ca="true">+IF(OFFSET('Water Data'!$E$27,0,10*ROW('Water Data'!E57))="","",OFFSET('Water Data'!$E$27,0,10*ROW('Water Data'!E57)))</f>
        <v/>
      </c>
      <c r="BW63" s="278" t="str">
        <f ca="true">+IF(OFFSET('Water Data'!$E$28,0,10*ROW('Water Data'!E57))="","",OFFSET('Water Data'!$E$28,0,10*ROW('Water Data'!E57)))</f>
        <v/>
      </c>
      <c r="BX63" s="278" t="str">
        <f ca="true">+IF(OFFSET('Water Data'!$E$29,0,10*ROW('Water Data'!E57))="","",OFFSET('Water Data'!$E$29,0,10*ROW('Water Data'!E57)))</f>
        <v/>
      </c>
      <c r="BY63" s="278" t="str">
        <f ca="true">+IF(OFFSET('Water Data'!$F$27,0,10*ROW('Water Data'!F57))="","",OFFSET('Water Data'!$F$27,0,10*ROW('Water Data'!F57)))</f>
        <v/>
      </c>
      <c r="BZ63" s="278" t="str">
        <f ca="true">+IF(OFFSET('Water Data'!$F$28,0,10*ROW('Water Data'!F57))="","",OFFSET('Water Data'!$F$28,0,10*ROW('Water Data'!F57)))</f>
        <v/>
      </c>
      <c r="CA63" s="278" t="str">
        <f ca="true">+IF(OFFSET('Water Data'!$F$29,0,10*ROW('Water Data'!F57))="","",OFFSET('Water Data'!$F$29,0,10*ROW('Water Data'!F57)))</f>
        <v/>
      </c>
      <c r="CB63" s="278" t="str">
        <f ca="true">+IF(OFFSET('Water Data'!$G$27,0,10*ROW('Water Data'!G57))="","",OFFSET('Water Data'!$G$27,0,10*ROW('Water Data'!G57)))</f>
        <v/>
      </c>
      <c r="CC63" s="278" t="str">
        <f ca="true">+IF(OFFSET('Water Data'!$G$28,0,10*ROW('Water Data'!G57))="","",OFFSET('Water Data'!$G$28,0,10*ROW('Water Data'!G57)))</f>
        <v/>
      </c>
      <c r="CD63" s="278" t="str">
        <f ca="true">+IF(OFFSET('Water Data'!$G$29,0,10*ROW('Water Data'!G57))="","",OFFSET('Water Data'!$G$29,0,10*ROW('Water Data'!G57)))</f>
        <v/>
      </c>
      <c r="CE63" s="278" t="str">
        <f ca="true">+IF(OFFSET('Water Data'!$H$27,0,10*ROW('Water Data'!H57))="","",OFFSET('Water Data'!$H$27,0,10*ROW('Water Data'!H57)))</f>
        <v/>
      </c>
      <c r="CF63" s="278" t="str">
        <f ca="true">+IF(OFFSET('Water Data'!$H$28,0,10*ROW('Water Data'!H57))="","",OFFSET('Water Data'!$H$28,0,10*ROW('Water Data'!H57)))</f>
        <v/>
      </c>
      <c r="CG63" s="278" t="str">
        <f ca="true">+IF(OFFSET('Water Data'!$H$29,0,10*ROW('Water Data'!H57))="","",OFFSET('Water Data'!$H$29,0,10*ROW('Water Data'!H57)))</f>
        <v/>
      </c>
      <c r="CH63" s="278" t="str">
        <f ca="true">+IF(OFFSET('Water Data'!$I$27,0,10*ROW('Water Data'!I57))="","",OFFSET('Water Data'!$I$27,0,10*ROW('Water Data'!I57)))</f>
        <v/>
      </c>
      <c r="CI63" s="278" t="str">
        <f ca="true">+IF(OFFSET('Water Data'!$I$28,0,10*ROW('Water Data'!I57))="","",OFFSET('Water Data'!$I$28,0,10*ROW('Water Data'!I57)))</f>
        <v/>
      </c>
      <c r="CJ63" s="278" t="str">
        <f ca="true">+IF(OFFSET('Water Data'!$I$29,0,10*ROW('Water Data'!I57))="","",OFFSET('Water Data'!$I$29,0,10*ROW('Water Data'!I57)))</f>
        <v/>
      </c>
      <c r="CK63" s="278" t="str">
        <f ca="true">+IF(OFFSET('Sanitation Data'!$D$28,0,10*ROW('Sanitation Data'!D57))="","",OFFSET('Sanitation Data'!$D$28,0,10*ROW('Sanitation Data'!D57)))</f>
        <v/>
      </c>
      <c r="CL63" s="278" t="str">
        <f ca="true">+IF(OFFSET('Sanitation Data'!$D$29,0,10*ROW('Sanitation Data'!D57))="","",OFFSET('Sanitation Data'!$D$29,0,10*ROW('Sanitation Data'!D57)))</f>
        <v/>
      </c>
      <c r="CM63" s="278" t="str">
        <f ca="true">+IF(OFFSET('Sanitation Data'!$D$30,0,10*ROW('Sanitation Data'!D57))="","",OFFSET('Sanitation Data'!$D$30,0,10*ROW('Sanitation Data'!D57)))</f>
        <v/>
      </c>
      <c r="CN63" s="278" t="str">
        <f ca="true">+IF(OFFSET('Sanitation Data'!$D$31,0,10*ROW('Sanitation Data'!D57))="","",OFFSET('Sanitation Data'!$D$31,0,10*ROW('Sanitation Data'!D57)))</f>
        <v/>
      </c>
      <c r="CO63" s="278" t="str">
        <f ca="true">+IF(OFFSET('Sanitation Data'!$D$32,0,10*ROW('Sanitation Data'!D57))="","",OFFSET('Sanitation Data'!$D$32,0,10*ROW('Sanitation Data'!D57)))</f>
        <v/>
      </c>
      <c r="CP63" s="278" t="str">
        <f ca="true">+IF(OFFSET('Sanitation Data'!$E$28,0,10*ROW('Sanitation Data'!E57))="","",OFFSET('Sanitation Data'!$E$28,0,10*ROW('Sanitation Data'!E57)))</f>
        <v/>
      </c>
      <c r="CQ63" s="278" t="str">
        <f ca="true">+IF(OFFSET('Sanitation Data'!$E$29,0,10*ROW('Sanitation Data'!E57))="","",OFFSET('Sanitation Data'!$E$29,0,10*ROW('Sanitation Data'!E57)))</f>
        <v/>
      </c>
      <c r="CR63" s="278" t="str">
        <f ca="true">+IF(OFFSET('Sanitation Data'!$E$30,0,10*ROW('Sanitation Data'!E57))="","",OFFSET('Sanitation Data'!$E$30,0,10*ROW('Sanitation Data'!E57)))</f>
        <v/>
      </c>
      <c r="CS63" s="278" t="str">
        <f ca="true">+IF(OFFSET('Sanitation Data'!$E$31,0,10*ROW('Sanitation Data'!E57))="","",OFFSET('Sanitation Data'!$E$31,0,10*ROW('Sanitation Data'!E57)))</f>
        <v/>
      </c>
      <c r="CT63" s="278" t="str">
        <f ca="true">+IF(OFFSET('Sanitation Data'!$E$32,0,10*ROW('Sanitation Data'!E57))="","",OFFSET('Sanitation Data'!$E$32,0,10*ROW('Sanitation Data'!E57)))</f>
        <v/>
      </c>
      <c r="CU63" s="278" t="str">
        <f ca="true">+IF(OFFSET('Sanitation Data'!$F$28,0,10*ROW('Sanitation Data'!F57))="","",OFFSET('Sanitation Data'!$F$28,0,10*ROW('Sanitation Data'!F57)))</f>
        <v/>
      </c>
      <c r="CV63" s="278" t="str">
        <f ca="true">+IF(OFFSET('Sanitation Data'!$F$29,0,10*ROW('Sanitation Data'!F57))="","",OFFSET('Sanitation Data'!$F$29,0,10*ROW('Sanitation Data'!F57)))</f>
        <v/>
      </c>
      <c r="CW63" s="278" t="str">
        <f ca="true">+IF(OFFSET('Sanitation Data'!$F$30,0,10*ROW('Sanitation Data'!F57))="","",OFFSET('Sanitation Data'!$F$30,0,10*ROW('Sanitation Data'!F57)))</f>
        <v/>
      </c>
      <c r="CX63" s="278" t="str">
        <f ca="true">+IF(OFFSET('Sanitation Data'!$F$31,0,10*ROW('Sanitation Data'!F57))="","",OFFSET('Sanitation Data'!$F$31,0,10*ROW('Sanitation Data'!F57)))</f>
        <v/>
      </c>
      <c r="CY63" s="278" t="str">
        <f ca="true">+IF(OFFSET('Sanitation Data'!$F$32,0,10*ROW('Sanitation Data'!F57))="","",OFFSET('Sanitation Data'!$F$32,0,10*ROW('Sanitation Data'!F57)))</f>
        <v/>
      </c>
      <c r="CZ63" s="278" t="str">
        <f ca="true">+IF(OFFSET('Sanitation Data'!$G$28,0,10*ROW('Sanitation Data'!G57))="","",OFFSET('Sanitation Data'!$G$28,0,10*ROW('Sanitation Data'!G57)))</f>
        <v/>
      </c>
      <c r="DA63" s="278" t="str">
        <f ca="true">+IF(OFFSET('Sanitation Data'!$G$29,0,10*ROW('Sanitation Data'!G57))="","",OFFSET('Sanitation Data'!$G$29,0,10*ROW('Sanitation Data'!G57)))</f>
        <v/>
      </c>
      <c r="DB63" s="278" t="str">
        <f ca="true">+IF(OFFSET('Sanitation Data'!$G$30,0,10*ROW('Sanitation Data'!G57))="","",OFFSET('Sanitation Data'!$G$30,0,10*ROW('Sanitation Data'!G57)))</f>
        <v/>
      </c>
      <c r="DC63" s="278" t="str">
        <f ca="true">+IF(OFFSET('Sanitation Data'!$G$31,0,10*ROW('Sanitation Data'!G57))="","",OFFSET('Sanitation Data'!$G$31,0,10*ROW('Sanitation Data'!G57)))</f>
        <v/>
      </c>
      <c r="DD63" s="278" t="str">
        <f ca="true">+IF(OFFSET('Sanitation Data'!$G$32,0,10*ROW('Sanitation Data'!G57))="","",OFFSET('Sanitation Data'!$G$32,0,10*ROW('Sanitation Data'!G57)))</f>
        <v/>
      </c>
      <c r="DE63" s="278" t="str">
        <f ca="true">+IF(OFFSET('Sanitation Data'!$H$28,0,10*ROW('Sanitation Data'!H57))="","",OFFSET('Sanitation Data'!$H$28,0,10*ROW('Sanitation Data'!H57)))</f>
        <v/>
      </c>
      <c r="DF63" s="278" t="str">
        <f ca="true">+IF(OFFSET('Sanitation Data'!$H$29,0,10*ROW('Sanitation Data'!H57))="","",OFFSET('Sanitation Data'!$H$29,0,10*ROW('Sanitation Data'!H57)))</f>
        <v/>
      </c>
      <c r="DG63" s="278" t="str">
        <f ca="true">+IF(OFFSET('Sanitation Data'!$H$30,0,10*ROW('Sanitation Data'!H57))="","",OFFSET('Sanitation Data'!$H$30,0,10*ROW('Sanitation Data'!H57)))</f>
        <v/>
      </c>
      <c r="DH63" s="278" t="str">
        <f ca="true">+IF(OFFSET('Sanitation Data'!$H$31,0,10*ROW('Sanitation Data'!H57))="","",OFFSET('Sanitation Data'!$H$31,0,10*ROW('Sanitation Data'!H57)))</f>
        <v/>
      </c>
      <c r="DI63" s="278" t="str">
        <f ca="true">+IF(OFFSET('Sanitation Data'!$H$32,0,10*ROW('Sanitation Data'!H57))="","",OFFSET('Sanitation Data'!$H$32,0,10*ROW('Sanitation Data'!H57)))</f>
        <v/>
      </c>
      <c r="DJ63" s="278" t="str">
        <f ca="true">+IF(OFFSET('Sanitation Data'!$I$28,0,10*ROW('Sanitation Data'!I57))="","",OFFSET('Sanitation Data'!$I$28,0,10*ROW('Sanitation Data'!I57)))</f>
        <v/>
      </c>
      <c r="DK63" s="278" t="str">
        <f ca="true">+IF(OFFSET('Sanitation Data'!$I$29,0,10*ROW('Sanitation Data'!I57))="","",OFFSET('Sanitation Data'!$I$29,0,10*ROW('Sanitation Data'!I57)))</f>
        <v/>
      </c>
      <c r="DL63" s="278" t="str">
        <f ca="true">+IF(OFFSET('Sanitation Data'!$I$30,0,10*ROW('Sanitation Data'!I57))="","",OFFSET('Sanitation Data'!$I$30,0,10*ROW('Sanitation Data'!I57)))</f>
        <v/>
      </c>
      <c r="DM63" s="278" t="str">
        <f ca="true">+IF(OFFSET('Sanitation Data'!$I$31,0,10*ROW('Sanitation Data'!I57))="","",OFFSET('Sanitation Data'!$I$31,0,10*ROW('Sanitation Data'!I57)))</f>
        <v/>
      </c>
      <c r="DN63" s="278" t="str">
        <f ca="true">+IF(OFFSET('Sanitation Data'!$I$32,0,10*ROW('Sanitation Data'!I57))="","",OFFSET('Sanitation Data'!$I$32,0,10*ROW('Sanitation Data'!I57)))</f>
        <v/>
      </c>
      <c r="DO63" s="278" t="str">
        <f ca="true">+IF(OFFSET('Hygiene Data'!$D$11,0,10*ROW('Hygiene Data'!D57))="","",OFFSET('Hygiene Data'!$D$11,0,10*ROW('Hygiene Data'!D57)))</f>
        <v/>
      </c>
      <c r="DP63" s="278" t="str">
        <f ca="true">+IF(OFFSET('Hygiene Data'!$D$12,0,10*ROW('Hygiene Data'!D57))="","",OFFSET('Hygiene Data'!$D$12,0,10*ROW('Hygiene Data'!D57)))</f>
        <v/>
      </c>
      <c r="DQ63" s="278" t="str">
        <f ca="true">+IF(OFFSET('Hygiene Data'!$D$13,0,10*ROW('Hygiene Data'!D57))="","",OFFSET('Hygiene Data'!$D$13,0,10*ROW('Hygiene Data'!D57)))</f>
        <v/>
      </c>
      <c r="DR63" s="278" t="str">
        <f ca="true">+IF(OFFSET('Hygiene Data'!$E$11,0,10*ROW('Hygiene Data'!E57))="","",OFFSET('Hygiene Data'!$E$11,0,10*ROW('Hygiene Data'!E57)))</f>
        <v/>
      </c>
      <c r="DS63" s="278" t="str">
        <f ca="true">+IF(OFFSET('Hygiene Data'!$E$12,0,10*ROW('Hygiene Data'!E57))="","",OFFSET('Hygiene Data'!$E$12,0,10*ROW('Hygiene Data'!E57)))</f>
        <v/>
      </c>
      <c r="DT63" s="278" t="str">
        <f ca="true">+IF(OFFSET('Hygiene Data'!$E$13,0,10*ROW('Hygiene Data'!E57))="","",OFFSET('Hygiene Data'!$E$13,0,10*ROW('Hygiene Data'!E57)))</f>
        <v/>
      </c>
      <c r="DU63" s="278" t="str">
        <f ca="true">+IF(OFFSET('Hygiene Data'!$F$11,0,10*ROW('Hygiene Data'!F57))="","",OFFSET('Hygiene Data'!$F$11,0,10*ROW('Hygiene Data'!F57)))</f>
        <v/>
      </c>
      <c r="DV63" s="278" t="str">
        <f ca="true">+IF(OFFSET('Hygiene Data'!$F$12,0,10*ROW('Hygiene Data'!F57))="","",OFFSET('Hygiene Data'!$F$12,0,10*ROW('Hygiene Data'!F57)))</f>
        <v/>
      </c>
      <c r="DW63" s="278" t="str">
        <f ca="true">+IF(OFFSET('Hygiene Data'!$F$13,0,10*ROW('Hygiene Data'!F57))="","",OFFSET('Hygiene Data'!$F$13,0,10*ROW('Hygiene Data'!F57)))</f>
        <v/>
      </c>
      <c r="DX63" s="278" t="str">
        <f ca="true">+IF(OFFSET('Hygiene Data'!$G$11,0,10*ROW('Hygiene Data'!G57))="","",OFFSET('Hygiene Data'!$G$11,0,10*ROW('Hygiene Data'!G57)))</f>
        <v/>
      </c>
      <c r="DY63" s="278" t="str">
        <f ca="true">+IF(OFFSET('Hygiene Data'!$G$12,0,10*ROW('Hygiene Data'!G57))="","",OFFSET('Hygiene Data'!$G$12,0,10*ROW('Hygiene Data'!G57)))</f>
        <v/>
      </c>
      <c r="DZ63" s="278" t="str">
        <f ca="true">+IF(OFFSET('Hygiene Data'!$G$13,0,10*ROW('Hygiene Data'!G57))="","",OFFSET('Hygiene Data'!$G$13,0,10*ROW('Hygiene Data'!G57)))</f>
        <v/>
      </c>
      <c r="EA63" s="278" t="str">
        <f ca="true">+IF(OFFSET('Hygiene Data'!$H$11,0,10*ROW('Hygiene Data'!H57))="","",OFFSET('Hygiene Data'!$H$11,0,10*ROW('Hygiene Data'!H57)))</f>
        <v/>
      </c>
      <c r="EB63" s="278" t="str">
        <f ca="true">+IF(OFFSET('Hygiene Data'!$H$12,0,10*ROW('Hygiene Data'!H57))="","",OFFSET('Hygiene Data'!$H$12,0,10*ROW('Hygiene Data'!H57)))</f>
        <v/>
      </c>
      <c r="EC63" s="278" t="str">
        <f ca="true">+IF(OFFSET('Hygiene Data'!$H$13,0,10*ROW('Hygiene Data'!H57))="","",OFFSET('Hygiene Data'!$H$13,0,10*ROW('Hygiene Data'!H57)))</f>
        <v/>
      </c>
      <c r="ED63" s="278" t="str">
        <f ca="true">+IF(OFFSET('Hygiene Data'!$I$11,0,10*ROW('Hygiene Data'!I57))="","",OFFSET('Hygiene Data'!$I$11,0,10*ROW('Hygiene Data'!I57)))</f>
        <v/>
      </c>
      <c r="EE63" s="278" t="str">
        <f ca="true">+IF(OFFSET('Hygiene Data'!$I$12,0,10*ROW('Hygiene Data'!I57))="","",OFFSET('Hygiene Data'!$I$12,0,10*ROW('Hygiene Data'!I57)))</f>
        <v/>
      </c>
      <c r="EF63" s="278"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34" t="str">
        <f t="shared" ca="true" si="0"/>
        <v/>
      </c>
      <c r="D64" s="96"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6"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6"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6"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6"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6"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6"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6"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6"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6"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6"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6"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6"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6"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6"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6"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6"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6"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7"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7"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7"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7"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7"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7"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7"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7"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7"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7"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7"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7"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7"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7"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7"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7"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7"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7"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7"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7"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7"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7"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7"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7"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7"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7"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7"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7"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7"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7"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8"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8"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8"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8"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8"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8"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8"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8"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8"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8"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8"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8"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8"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8"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8"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8"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8"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8"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8"/>
      <c r="BS64" s="278" t="str">
        <f ca="true">+IF(OFFSET('Water Data'!$D$27,0,10*ROW('Water Data'!D58))="","",OFFSET('Water Data'!$D$27,0,10*ROW('Water Data'!D58)))</f>
        <v/>
      </c>
      <c r="BT64" s="278" t="str">
        <f ca="true">+IF(OFFSET('Water Data'!$D$28,0,10*ROW('Water Data'!D58))="","",OFFSET('Water Data'!$D$28,0,10*ROW('Water Data'!D58)))</f>
        <v/>
      </c>
      <c r="BU64" s="278" t="str">
        <f ca="true">+IF(OFFSET('Water Data'!$D$29,0,10*ROW('Water Data'!D58))="","",OFFSET('Water Data'!$D$29,0,10*ROW('Water Data'!D58)))</f>
        <v/>
      </c>
      <c r="BV64" s="278" t="str">
        <f ca="true">+IF(OFFSET('Water Data'!$E$27,0,10*ROW('Water Data'!E58))="","",OFFSET('Water Data'!$E$27,0,10*ROW('Water Data'!E58)))</f>
        <v/>
      </c>
      <c r="BW64" s="278" t="str">
        <f ca="true">+IF(OFFSET('Water Data'!$E$28,0,10*ROW('Water Data'!E58))="","",OFFSET('Water Data'!$E$28,0,10*ROW('Water Data'!E58)))</f>
        <v/>
      </c>
      <c r="BX64" s="278" t="str">
        <f ca="true">+IF(OFFSET('Water Data'!$E$29,0,10*ROW('Water Data'!E58))="","",OFFSET('Water Data'!$E$29,0,10*ROW('Water Data'!E58)))</f>
        <v/>
      </c>
      <c r="BY64" s="278" t="str">
        <f ca="true">+IF(OFFSET('Water Data'!$F$27,0,10*ROW('Water Data'!F58))="","",OFFSET('Water Data'!$F$27,0,10*ROW('Water Data'!F58)))</f>
        <v/>
      </c>
      <c r="BZ64" s="278" t="str">
        <f ca="true">+IF(OFFSET('Water Data'!$F$28,0,10*ROW('Water Data'!F58))="","",OFFSET('Water Data'!$F$28,0,10*ROW('Water Data'!F58)))</f>
        <v/>
      </c>
      <c r="CA64" s="278" t="str">
        <f ca="true">+IF(OFFSET('Water Data'!$F$29,0,10*ROW('Water Data'!F58))="","",OFFSET('Water Data'!$F$29,0,10*ROW('Water Data'!F58)))</f>
        <v/>
      </c>
      <c r="CB64" s="278" t="str">
        <f ca="true">+IF(OFFSET('Water Data'!$G$27,0,10*ROW('Water Data'!G58))="","",OFFSET('Water Data'!$G$27,0,10*ROW('Water Data'!G58)))</f>
        <v/>
      </c>
      <c r="CC64" s="278" t="str">
        <f ca="true">+IF(OFFSET('Water Data'!$G$28,0,10*ROW('Water Data'!G58))="","",OFFSET('Water Data'!$G$28,0,10*ROW('Water Data'!G58)))</f>
        <v/>
      </c>
      <c r="CD64" s="278" t="str">
        <f ca="true">+IF(OFFSET('Water Data'!$G$29,0,10*ROW('Water Data'!G58))="","",OFFSET('Water Data'!$G$29,0,10*ROW('Water Data'!G58)))</f>
        <v/>
      </c>
      <c r="CE64" s="278" t="str">
        <f ca="true">+IF(OFFSET('Water Data'!$H$27,0,10*ROW('Water Data'!H58))="","",OFFSET('Water Data'!$H$27,0,10*ROW('Water Data'!H58)))</f>
        <v/>
      </c>
      <c r="CF64" s="278" t="str">
        <f ca="true">+IF(OFFSET('Water Data'!$H$28,0,10*ROW('Water Data'!H58))="","",OFFSET('Water Data'!$H$28,0,10*ROW('Water Data'!H58)))</f>
        <v/>
      </c>
      <c r="CG64" s="278" t="str">
        <f ca="true">+IF(OFFSET('Water Data'!$H$29,0,10*ROW('Water Data'!H58))="","",OFFSET('Water Data'!$H$29,0,10*ROW('Water Data'!H58)))</f>
        <v/>
      </c>
      <c r="CH64" s="278" t="str">
        <f ca="true">+IF(OFFSET('Water Data'!$I$27,0,10*ROW('Water Data'!I58))="","",OFFSET('Water Data'!$I$27,0,10*ROW('Water Data'!I58)))</f>
        <v/>
      </c>
      <c r="CI64" s="278" t="str">
        <f ca="true">+IF(OFFSET('Water Data'!$I$28,0,10*ROW('Water Data'!I58))="","",OFFSET('Water Data'!$I$28,0,10*ROW('Water Data'!I58)))</f>
        <v/>
      </c>
      <c r="CJ64" s="278" t="str">
        <f ca="true">+IF(OFFSET('Water Data'!$I$29,0,10*ROW('Water Data'!I58))="","",OFFSET('Water Data'!$I$29,0,10*ROW('Water Data'!I58)))</f>
        <v/>
      </c>
      <c r="CK64" s="278" t="str">
        <f ca="true">+IF(OFFSET('Sanitation Data'!$D$28,0,10*ROW('Sanitation Data'!D58))="","",OFFSET('Sanitation Data'!$D$28,0,10*ROW('Sanitation Data'!D58)))</f>
        <v/>
      </c>
      <c r="CL64" s="278" t="str">
        <f ca="true">+IF(OFFSET('Sanitation Data'!$D$29,0,10*ROW('Sanitation Data'!D58))="","",OFFSET('Sanitation Data'!$D$29,0,10*ROW('Sanitation Data'!D58)))</f>
        <v/>
      </c>
      <c r="CM64" s="278" t="str">
        <f ca="true">+IF(OFFSET('Sanitation Data'!$D$30,0,10*ROW('Sanitation Data'!D58))="","",OFFSET('Sanitation Data'!$D$30,0,10*ROW('Sanitation Data'!D58)))</f>
        <v/>
      </c>
      <c r="CN64" s="278" t="str">
        <f ca="true">+IF(OFFSET('Sanitation Data'!$D$31,0,10*ROW('Sanitation Data'!D58))="","",OFFSET('Sanitation Data'!$D$31,0,10*ROW('Sanitation Data'!D58)))</f>
        <v/>
      </c>
      <c r="CO64" s="278" t="str">
        <f ca="true">+IF(OFFSET('Sanitation Data'!$D$32,0,10*ROW('Sanitation Data'!D58))="","",OFFSET('Sanitation Data'!$D$32,0,10*ROW('Sanitation Data'!D58)))</f>
        <v/>
      </c>
      <c r="CP64" s="278" t="str">
        <f ca="true">+IF(OFFSET('Sanitation Data'!$E$28,0,10*ROW('Sanitation Data'!E58))="","",OFFSET('Sanitation Data'!$E$28,0,10*ROW('Sanitation Data'!E58)))</f>
        <v/>
      </c>
      <c r="CQ64" s="278" t="str">
        <f ca="true">+IF(OFFSET('Sanitation Data'!$E$29,0,10*ROW('Sanitation Data'!E58))="","",OFFSET('Sanitation Data'!$E$29,0,10*ROW('Sanitation Data'!E58)))</f>
        <v/>
      </c>
      <c r="CR64" s="278" t="str">
        <f ca="true">+IF(OFFSET('Sanitation Data'!$E$30,0,10*ROW('Sanitation Data'!E58))="","",OFFSET('Sanitation Data'!$E$30,0,10*ROW('Sanitation Data'!E58)))</f>
        <v/>
      </c>
      <c r="CS64" s="278" t="str">
        <f ca="true">+IF(OFFSET('Sanitation Data'!$E$31,0,10*ROW('Sanitation Data'!E58))="","",OFFSET('Sanitation Data'!$E$31,0,10*ROW('Sanitation Data'!E58)))</f>
        <v/>
      </c>
      <c r="CT64" s="278" t="str">
        <f ca="true">+IF(OFFSET('Sanitation Data'!$E$32,0,10*ROW('Sanitation Data'!E58))="","",OFFSET('Sanitation Data'!$E$32,0,10*ROW('Sanitation Data'!E58)))</f>
        <v/>
      </c>
      <c r="CU64" s="278" t="str">
        <f ca="true">+IF(OFFSET('Sanitation Data'!$F$28,0,10*ROW('Sanitation Data'!F58))="","",OFFSET('Sanitation Data'!$F$28,0,10*ROW('Sanitation Data'!F58)))</f>
        <v/>
      </c>
      <c r="CV64" s="278" t="str">
        <f ca="true">+IF(OFFSET('Sanitation Data'!$F$29,0,10*ROW('Sanitation Data'!F58))="","",OFFSET('Sanitation Data'!$F$29,0,10*ROW('Sanitation Data'!F58)))</f>
        <v/>
      </c>
      <c r="CW64" s="278" t="str">
        <f ca="true">+IF(OFFSET('Sanitation Data'!$F$30,0,10*ROW('Sanitation Data'!F58))="","",OFFSET('Sanitation Data'!$F$30,0,10*ROW('Sanitation Data'!F58)))</f>
        <v/>
      </c>
      <c r="CX64" s="278" t="str">
        <f ca="true">+IF(OFFSET('Sanitation Data'!$F$31,0,10*ROW('Sanitation Data'!F58))="","",OFFSET('Sanitation Data'!$F$31,0,10*ROW('Sanitation Data'!F58)))</f>
        <v/>
      </c>
      <c r="CY64" s="278" t="str">
        <f ca="true">+IF(OFFSET('Sanitation Data'!$F$32,0,10*ROW('Sanitation Data'!F58))="","",OFFSET('Sanitation Data'!$F$32,0,10*ROW('Sanitation Data'!F58)))</f>
        <v/>
      </c>
      <c r="CZ64" s="278" t="str">
        <f ca="true">+IF(OFFSET('Sanitation Data'!$G$28,0,10*ROW('Sanitation Data'!G58))="","",OFFSET('Sanitation Data'!$G$28,0,10*ROW('Sanitation Data'!G58)))</f>
        <v/>
      </c>
      <c r="DA64" s="278" t="str">
        <f ca="true">+IF(OFFSET('Sanitation Data'!$G$29,0,10*ROW('Sanitation Data'!G58))="","",OFFSET('Sanitation Data'!$G$29,0,10*ROW('Sanitation Data'!G58)))</f>
        <v/>
      </c>
      <c r="DB64" s="278" t="str">
        <f ca="true">+IF(OFFSET('Sanitation Data'!$G$30,0,10*ROW('Sanitation Data'!G58))="","",OFFSET('Sanitation Data'!$G$30,0,10*ROW('Sanitation Data'!G58)))</f>
        <v/>
      </c>
      <c r="DC64" s="278" t="str">
        <f ca="true">+IF(OFFSET('Sanitation Data'!$G$31,0,10*ROW('Sanitation Data'!G58))="","",OFFSET('Sanitation Data'!$G$31,0,10*ROW('Sanitation Data'!G58)))</f>
        <v/>
      </c>
      <c r="DD64" s="278" t="str">
        <f ca="true">+IF(OFFSET('Sanitation Data'!$G$32,0,10*ROW('Sanitation Data'!G58))="","",OFFSET('Sanitation Data'!$G$32,0,10*ROW('Sanitation Data'!G58)))</f>
        <v/>
      </c>
      <c r="DE64" s="278" t="str">
        <f ca="true">+IF(OFFSET('Sanitation Data'!$H$28,0,10*ROW('Sanitation Data'!H58))="","",OFFSET('Sanitation Data'!$H$28,0,10*ROW('Sanitation Data'!H58)))</f>
        <v/>
      </c>
      <c r="DF64" s="278" t="str">
        <f ca="true">+IF(OFFSET('Sanitation Data'!$H$29,0,10*ROW('Sanitation Data'!H58))="","",OFFSET('Sanitation Data'!$H$29,0,10*ROW('Sanitation Data'!H58)))</f>
        <v/>
      </c>
      <c r="DG64" s="278" t="str">
        <f ca="true">+IF(OFFSET('Sanitation Data'!$H$30,0,10*ROW('Sanitation Data'!H58))="","",OFFSET('Sanitation Data'!$H$30,0,10*ROW('Sanitation Data'!H58)))</f>
        <v/>
      </c>
      <c r="DH64" s="278" t="str">
        <f ca="true">+IF(OFFSET('Sanitation Data'!$H$31,0,10*ROW('Sanitation Data'!H58))="","",OFFSET('Sanitation Data'!$H$31,0,10*ROW('Sanitation Data'!H58)))</f>
        <v/>
      </c>
      <c r="DI64" s="278" t="str">
        <f ca="true">+IF(OFFSET('Sanitation Data'!$H$32,0,10*ROW('Sanitation Data'!H58))="","",OFFSET('Sanitation Data'!$H$32,0,10*ROW('Sanitation Data'!H58)))</f>
        <v/>
      </c>
      <c r="DJ64" s="278" t="str">
        <f ca="true">+IF(OFFSET('Sanitation Data'!$I$28,0,10*ROW('Sanitation Data'!I58))="","",OFFSET('Sanitation Data'!$I$28,0,10*ROW('Sanitation Data'!I58)))</f>
        <v/>
      </c>
      <c r="DK64" s="278" t="str">
        <f ca="true">+IF(OFFSET('Sanitation Data'!$I$29,0,10*ROW('Sanitation Data'!I58))="","",OFFSET('Sanitation Data'!$I$29,0,10*ROW('Sanitation Data'!I58)))</f>
        <v/>
      </c>
      <c r="DL64" s="278" t="str">
        <f ca="true">+IF(OFFSET('Sanitation Data'!$I$30,0,10*ROW('Sanitation Data'!I58))="","",OFFSET('Sanitation Data'!$I$30,0,10*ROW('Sanitation Data'!I58)))</f>
        <v/>
      </c>
      <c r="DM64" s="278" t="str">
        <f ca="true">+IF(OFFSET('Sanitation Data'!$I$31,0,10*ROW('Sanitation Data'!I58))="","",OFFSET('Sanitation Data'!$I$31,0,10*ROW('Sanitation Data'!I58)))</f>
        <v/>
      </c>
      <c r="DN64" s="278" t="str">
        <f ca="true">+IF(OFFSET('Sanitation Data'!$I$32,0,10*ROW('Sanitation Data'!I58))="","",OFFSET('Sanitation Data'!$I$32,0,10*ROW('Sanitation Data'!I58)))</f>
        <v/>
      </c>
      <c r="DO64" s="278" t="str">
        <f ca="true">+IF(OFFSET('Hygiene Data'!$D$11,0,10*ROW('Hygiene Data'!D58))="","",OFFSET('Hygiene Data'!$D$11,0,10*ROW('Hygiene Data'!D58)))</f>
        <v/>
      </c>
      <c r="DP64" s="278" t="str">
        <f ca="true">+IF(OFFSET('Hygiene Data'!$D$12,0,10*ROW('Hygiene Data'!D58))="","",OFFSET('Hygiene Data'!$D$12,0,10*ROW('Hygiene Data'!D58)))</f>
        <v/>
      </c>
      <c r="DQ64" s="278" t="str">
        <f ca="true">+IF(OFFSET('Hygiene Data'!$D$13,0,10*ROW('Hygiene Data'!D58))="","",OFFSET('Hygiene Data'!$D$13,0,10*ROW('Hygiene Data'!D58)))</f>
        <v/>
      </c>
      <c r="DR64" s="278" t="str">
        <f ca="true">+IF(OFFSET('Hygiene Data'!$E$11,0,10*ROW('Hygiene Data'!E58))="","",OFFSET('Hygiene Data'!$E$11,0,10*ROW('Hygiene Data'!E58)))</f>
        <v/>
      </c>
      <c r="DS64" s="278" t="str">
        <f ca="true">+IF(OFFSET('Hygiene Data'!$E$12,0,10*ROW('Hygiene Data'!E58))="","",OFFSET('Hygiene Data'!$E$12,0,10*ROW('Hygiene Data'!E58)))</f>
        <v/>
      </c>
      <c r="DT64" s="278" t="str">
        <f ca="true">+IF(OFFSET('Hygiene Data'!$E$13,0,10*ROW('Hygiene Data'!E58))="","",OFFSET('Hygiene Data'!$E$13,0,10*ROW('Hygiene Data'!E58)))</f>
        <v/>
      </c>
      <c r="DU64" s="278" t="str">
        <f ca="true">+IF(OFFSET('Hygiene Data'!$F$11,0,10*ROW('Hygiene Data'!F58))="","",OFFSET('Hygiene Data'!$F$11,0,10*ROW('Hygiene Data'!F58)))</f>
        <v/>
      </c>
      <c r="DV64" s="278" t="str">
        <f ca="true">+IF(OFFSET('Hygiene Data'!$F$12,0,10*ROW('Hygiene Data'!F58))="","",OFFSET('Hygiene Data'!$F$12,0,10*ROW('Hygiene Data'!F58)))</f>
        <v/>
      </c>
      <c r="DW64" s="278" t="str">
        <f ca="true">+IF(OFFSET('Hygiene Data'!$F$13,0,10*ROW('Hygiene Data'!F58))="","",OFFSET('Hygiene Data'!$F$13,0,10*ROW('Hygiene Data'!F58)))</f>
        <v/>
      </c>
      <c r="DX64" s="278" t="str">
        <f ca="true">+IF(OFFSET('Hygiene Data'!$G$11,0,10*ROW('Hygiene Data'!G58))="","",OFFSET('Hygiene Data'!$G$11,0,10*ROW('Hygiene Data'!G58)))</f>
        <v/>
      </c>
      <c r="DY64" s="278" t="str">
        <f ca="true">+IF(OFFSET('Hygiene Data'!$G$12,0,10*ROW('Hygiene Data'!G58))="","",OFFSET('Hygiene Data'!$G$12,0,10*ROW('Hygiene Data'!G58)))</f>
        <v/>
      </c>
      <c r="DZ64" s="278" t="str">
        <f ca="true">+IF(OFFSET('Hygiene Data'!$G$13,0,10*ROW('Hygiene Data'!G58))="","",OFFSET('Hygiene Data'!$G$13,0,10*ROW('Hygiene Data'!G58)))</f>
        <v/>
      </c>
      <c r="EA64" s="278" t="str">
        <f ca="true">+IF(OFFSET('Hygiene Data'!$H$11,0,10*ROW('Hygiene Data'!H58))="","",OFFSET('Hygiene Data'!$H$11,0,10*ROW('Hygiene Data'!H58)))</f>
        <v/>
      </c>
      <c r="EB64" s="278" t="str">
        <f ca="true">+IF(OFFSET('Hygiene Data'!$H$12,0,10*ROW('Hygiene Data'!H58))="","",OFFSET('Hygiene Data'!$H$12,0,10*ROW('Hygiene Data'!H58)))</f>
        <v/>
      </c>
      <c r="EC64" s="278" t="str">
        <f ca="true">+IF(OFFSET('Hygiene Data'!$H$13,0,10*ROW('Hygiene Data'!H58))="","",OFFSET('Hygiene Data'!$H$13,0,10*ROW('Hygiene Data'!H58)))</f>
        <v/>
      </c>
      <c r="ED64" s="278" t="str">
        <f ca="true">+IF(OFFSET('Hygiene Data'!$I$11,0,10*ROW('Hygiene Data'!I58))="","",OFFSET('Hygiene Data'!$I$11,0,10*ROW('Hygiene Data'!I58)))</f>
        <v/>
      </c>
      <c r="EE64" s="278" t="str">
        <f ca="true">+IF(OFFSET('Hygiene Data'!$I$12,0,10*ROW('Hygiene Data'!I58))="","",OFFSET('Hygiene Data'!$I$12,0,10*ROW('Hygiene Data'!I58)))</f>
        <v/>
      </c>
      <c r="EF64" s="278"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34" t="str">
        <f t="shared" ca="true" si="0"/>
        <v/>
      </c>
      <c r="D65" s="96"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6"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6"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6"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6"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6"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6"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6"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6"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6"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6"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6"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6"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6"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6"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6"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6"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6"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7"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7"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7"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7"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7"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7"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7"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7"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7"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7"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7"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7"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7"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7"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7"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7"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7"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7"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7"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7"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7"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7"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7"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7"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7"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7"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7"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7"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7"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7"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8"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8"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8"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8"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8"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8"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8"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8"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8"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8"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8"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8"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8"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8"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8"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8"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8"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8"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8"/>
      <c r="BS65" s="278" t="str">
        <f ca="true">+IF(OFFSET('Water Data'!$D$27,0,10*ROW('Water Data'!D59))="","",OFFSET('Water Data'!$D$27,0,10*ROW('Water Data'!D59)))</f>
        <v/>
      </c>
      <c r="BT65" s="278" t="str">
        <f ca="true">+IF(OFFSET('Water Data'!$D$28,0,10*ROW('Water Data'!D59))="","",OFFSET('Water Data'!$D$28,0,10*ROW('Water Data'!D59)))</f>
        <v/>
      </c>
      <c r="BU65" s="278" t="str">
        <f ca="true">+IF(OFFSET('Water Data'!$D$29,0,10*ROW('Water Data'!D59))="","",OFFSET('Water Data'!$D$29,0,10*ROW('Water Data'!D59)))</f>
        <v/>
      </c>
      <c r="BV65" s="278" t="str">
        <f ca="true">+IF(OFFSET('Water Data'!$E$27,0,10*ROW('Water Data'!E59))="","",OFFSET('Water Data'!$E$27,0,10*ROW('Water Data'!E59)))</f>
        <v/>
      </c>
      <c r="BW65" s="278" t="str">
        <f ca="true">+IF(OFFSET('Water Data'!$E$28,0,10*ROW('Water Data'!E59))="","",OFFSET('Water Data'!$E$28,0,10*ROW('Water Data'!E59)))</f>
        <v/>
      </c>
      <c r="BX65" s="278" t="str">
        <f ca="true">+IF(OFFSET('Water Data'!$E$29,0,10*ROW('Water Data'!E59))="","",OFFSET('Water Data'!$E$29,0,10*ROW('Water Data'!E59)))</f>
        <v/>
      </c>
      <c r="BY65" s="278" t="str">
        <f ca="true">+IF(OFFSET('Water Data'!$F$27,0,10*ROW('Water Data'!F59))="","",OFFSET('Water Data'!$F$27,0,10*ROW('Water Data'!F59)))</f>
        <v/>
      </c>
      <c r="BZ65" s="278" t="str">
        <f ca="true">+IF(OFFSET('Water Data'!$F$28,0,10*ROW('Water Data'!F59))="","",OFFSET('Water Data'!$F$28,0,10*ROW('Water Data'!F59)))</f>
        <v/>
      </c>
      <c r="CA65" s="278" t="str">
        <f ca="true">+IF(OFFSET('Water Data'!$F$29,0,10*ROW('Water Data'!F59))="","",OFFSET('Water Data'!$F$29,0,10*ROW('Water Data'!F59)))</f>
        <v/>
      </c>
      <c r="CB65" s="278" t="str">
        <f ca="true">+IF(OFFSET('Water Data'!$G$27,0,10*ROW('Water Data'!G59))="","",OFFSET('Water Data'!$G$27,0,10*ROW('Water Data'!G59)))</f>
        <v/>
      </c>
      <c r="CC65" s="278" t="str">
        <f ca="true">+IF(OFFSET('Water Data'!$G$28,0,10*ROW('Water Data'!G59))="","",OFFSET('Water Data'!$G$28,0,10*ROW('Water Data'!G59)))</f>
        <v/>
      </c>
      <c r="CD65" s="278" t="str">
        <f ca="true">+IF(OFFSET('Water Data'!$G$29,0,10*ROW('Water Data'!G59))="","",OFFSET('Water Data'!$G$29,0,10*ROW('Water Data'!G59)))</f>
        <v/>
      </c>
      <c r="CE65" s="278" t="str">
        <f ca="true">+IF(OFFSET('Water Data'!$H$27,0,10*ROW('Water Data'!H59))="","",OFFSET('Water Data'!$H$27,0,10*ROW('Water Data'!H59)))</f>
        <v/>
      </c>
      <c r="CF65" s="278" t="str">
        <f ca="true">+IF(OFFSET('Water Data'!$H$28,0,10*ROW('Water Data'!H59))="","",OFFSET('Water Data'!$H$28,0,10*ROW('Water Data'!H59)))</f>
        <v/>
      </c>
      <c r="CG65" s="278" t="str">
        <f ca="true">+IF(OFFSET('Water Data'!$H$29,0,10*ROW('Water Data'!H59))="","",OFFSET('Water Data'!$H$29,0,10*ROW('Water Data'!H59)))</f>
        <v/>
      </c>
      <c r="CH65" s="278" t="str">
        <f ca="true">+IF(OFFSET('Water Data'!$I$27,0,10*ROW('Water Data'!I59))="","",OFFSET('Water Data'!$I$27,0,10*ROW('Water Data'!I59)))</f>
        <v/>
      </c>
      <c r="CI65" s="278" t="str">
        <f ca="true">+IF(OFFSET('Water Data'!$I$28,0,10*ROW('Water Data'!I59))="","",OFFSET('Water Data'!$I$28,0,10*ROW('Water Data'!I59)))</f>
        <v/>
      </c>
      <c r="CJ65" s="278" t="str">
        <f ca="true">+IF(OFFSET('Water Data'!$I$29,0,10*ROW('Water Data'!I59))="","",OFFSET('Water Data'!$I$29,0,10*ROW('Water Data'!I59)))</f>
        <v/>
      </c>
      <c r="CK65" s="278" t="str">
        <f ca="true">+IF(OFFSET('Sanitation Data'!$D$28,0,10*ROW('Sanitation Data'!D59))="","",OFFSET('Sanitation Data'!$D$28,0,10*ROW('Sanitation Data'!D59)))</f>
        <v/>
      </c>
      <c r="CL65" s="278" t="str">
        <f ca="true">+IF(OFFSET('Sanitation Data'!$D$29,0,10*ROW('Sanitation Data'!D59))="","",OFFSET('Sanitation Data'!$D$29,0,10*ROW('Sanitation Data'!D59)))</f>
        <v/>
      </c>
      <c r="CM65" s="278" t="str">
        <f ca="true">+IF(OFFSET('Sanitation Data'!$D$30,0,10*ROW('Sanitation Data'!D59))="","",OFFSET('Sanitation Data'!$D$30,0,10*ROW('Sanitation Data'!D59)))</f>
        <v/>
      </c>
      <c r="CN65" s="278" t="str">
        <f ca="true">+IF(OFFSET('Sanitation Data'!$D$31,0,10*ROW('Sanitation Data'!D59))="","",OFFSET('Sanitation Data'!$D$31,0,10*ROW('Sanitation Data'!D59)))</f>
        <v/>
      </c>
      <c r="CO65" s="278" t="str">
        <f ca="true">+IF(OFFSET('Sanitation Data'!$D$32,0,10*ROW('Sanitation Data'!D59))="","",OFFSET('Sanitation Data'!$D$32,0,10*ROW('Sanitation Data'!D59)))</f>
        <v/>
      </c>
      <c r="CP65" s="278" t="str">
        <f ca="true">+IF(OFFSET('Sanitation Data'!$E$28,0,10*ROW('Sanitation Data'!E59))="","",OFFSET('Sanitation Data'!$E$28,0,10*ROW('Sanitation Data'!E59)))</f>
        <v/>
      </c>
      <c r="CQ65" s="278" t="str">
        <f ca="true">+IF(OFFSET('Sanitation Data'!$E$29,0,10*ROW('Sanitation Data'!E59))="","",OFFSET('Sanitation Data'!$E$29,0,10*ROW('Sanitation Data'!E59)))</f>
        <v/>
      </c>
      <c r="CR65" s="278" t="str">
        <f ca="true">+IF(OFFSET('Sanitation Data'!$E$30,0,10*ROW('Sanitation Data'!E59))="","",OFFSET('Sanitation Data'!$E$30,0,10*ROW('Sanitation Data'!E59)))</f>
        <v/>
      </c>
      <c r="CS65" s="278" t="str">
        <f ca="true">+IF(OFFSET('Sanitation Data'!$E$31,0,10*ROW('Sanitation Data'!E59))="","",OFFSET('Sanitation Data'!$E$31,0,10*ROW('Sanitation Data'!E59)))</f>
        <v/>
      </c>
      <c r="CT65" s="278" t="str">
        <f ca="true">+IF(OFFSET('Sanitation Data'!$E$32,0,10*ROW('Sanitation Data'!E59))="","",OFFSET('Sanitation Data'!$E$32,0,10*ROW('Sanitation Data'!E59)))</f>
        <v/>
      </c>
      <c r="CU65" s="278" t="str">
        <f ca="true">+IF(OFFSET('Sanitation Data'!$F$28,0,10*ROW('Sanitation Data'!F59))="","",OFFSET('Sanitation Data'!$F$28,0,10*ROW('Sanitation Data'!F59)))</f>
        <v/>
      </c>
      <c r="CV65" s="278" t="str">
        <f ca="true">+IF(OFFSET('Sanitation Data'!$F$29,0,10*ROW('Sanitation Data'!F59))="","",OFFSET('Sanitation Data'!$F$29,0,10*ROW('Sanitation Data'!F59)))</f>
        <v/>
      </c>
      <c r="CW65" s="278" t="str">
        <f ca="true">+IF(OFFSET('Sanitation Data'!$F$30,0,10*ROW('Sanitation Data'!F59))="","",OFFSET('Sanitation Data'!$F$30,0,10*ROW('Sanitation Data'!F59)))</f>
        <v/>
      </c>
      <c r="CX65" s="278" t="str">
        <f ca="true">+IF(OFFSET('Sanitation Data'!$F$31,0,10*ROW('Sanitation Data'!F59))="","",OFFSET('Sanitation Data'!$F$31,0,10*ROW('Sanitation Data'!F59)))</f>
        <v/>
      </c>
      <c r="CY65" s="278" t="str">
        <f ca="true">+IF(OFFSET('Sanitation Data'!$F$32,0,10*ROW('Sanitation Data'!F59))="","",OFFSET('Sanitation Data'!$F$32,0,10*ROW('Sanitation Data'!F59)))</f>
        <v/>
      </c>
      <c r="CZ65" s="278" t="str">
        <f ca="true">+IF(OFFSET('Sanitation Data'!$G$28,0,10*ROW('Sanitation Data'!G59))="","",OFFSET('Sanitation Data'!$G$28,0,10*ROW('Sanitation Data'!G59)))</f>
        <v/>
      </c>
      <c r="DA65" s="278" t="str">
        <f ca="true">+IF(OFFSET('Sanitation Data'!$G$29,0,10*ROW('Sanitation Data'!G59))="","",OFFSET('Sanitation Data'!$G$29,0,10*ROW('Sanitation Data'!G59)))</f>
        <v/>
      </c>
      <c r="DB65" s="278" t="str">
        <f ca="true">+IF(OFFSET('Sanitation Data'!$G$30,0,10*ROW('Sanitation Data'!G59))="","",OFFSET('Sanitation Data'!$G$30,0,10*ROW('Sanitation Data'!G59)))</f>
        <v/>
      </c>
      <c r="DC65" s="278" t="str">
        <f ca="true">+IF(OFFSET('Sanitation Data'!$G$31,0,10*ROW('Sanitation Data'!G59))="","",OFFSET('Sanitation Data'!$G$31,0,10*ROW('Sanitation Data'!G59)))</f>
        <v/>
      </c>
      <c r="DD65" s="278" t="str">
        <f ca="true">+IF(OFFSET('Sanitation Data'!$G$32,0,10*ROW('Sanitation Data'!G59))="","",OFFSET('Sanitation Data'!$G$32,0,10*ROW('Sanitation Data'!G59)))</f>
        <v/>
      </c>
      <c r="DE65" s="278" t="str">
        <f ca="true">+IF(OFFSET('Sanitation Data'!$H$28,0,10*ROW('Sanitation Data'!H59))="","",OFFSET('Sanitation Data'!$H$28,0,10*ROW('Sanitation Data'!H59)))</f>
        <v/>
      </c>
      <c r="DF65" s="278" t="str">
        <f ca="true">+IF(OFFSET('Sanitation Data'!$H$29,0,10*ROW('Sanitation Data'!H59))="","",OFFSET('Sanitation Data'!$H$29,0,10*ROW('Sanitation Data'!H59)))</f>
        <v/>
      </c>
      <c r="DG65" s="278" t="str">
        <f ca="true">+IF(OFFSET('Sanitation Data'!$H$30,0,10*ROW('Sanitation Data'!H59))="","",OFFSET('Sanitation Data'!$H$30,0,10*ROW('Sanitation Data'!H59)))</f>
        <v/>
      </c>
      <c r="DH65" s="278" t="str">
        <f ca="true">+IF(OFFSET('Sanitation Data'!$H$31,0,10*ROW('Sanitation Data'!H59))="","",OFFSET('Sanitation Data'!$H$31,0,10*ROW('Sanitation Data'!H59)))</f>
        <v/>
      </c>
      <c r="DI65" s="278" t="str">
        <f ca="true">+IF(OFFSET('Sanitation Data'!$H$32,0,10*ROW('Sanitation Data'!H59))="","",OFFSET('Sanitation Data'!$H$32,0,10*ROW('Sanitation Data'!H59)))</f>
        <v/>
      </c>
      <c r="DJ65" s="278" t="str">
        <f ca="true">+IF(OFFSET('Sanitation Data'!$I$28,0,10*ROW('Sanitation Data'!I59))="","",OFFSET('Sanitation Data'!$I$28,0,10*ROW('Sanitation Data'!I59)))</f>
        <v/>
      </c>
      <c r="DK65" s="278" t="str">
        <f ca="true">+IF(OFFSET('Sanitation Data'!$I$29,0,10*ROW('Sanitation Data'!I59))="","",OFFSET('Sanitation Data'!$I$29,0,10*ROW('Sanitation Data'!I59)))</f>
        <v/>
      </c>
      <c r="DL65" s="278" t="str">
        <f ca="true">+IF(OFFSET('Sanitation Data'!$I$30,0,10*ROW('Sanitation Data'!I59))="","",OFFSET('Sanitation Data'!$I$30,0,10*ROW('Sanitation Data'!I59)))</f>
        <v/>
      </c>
      <c r="DM65" s="278" t="str">
        <f ca="true">+IF(OFFSET('Sanitation Data'!$I$31,0,10*ROW('Sanitation Data'!I59))="","",OFFSET('Sanitation Data'!$I$31,0,10*ROW('Sanitation Data'!I59)))</f>
        <v/>
      </c>
      <c r="DN65" s="278" t="str">
        <f ca="true">+IF(OFFSET('Sanitation Data'!$I$32,0,10*ROW('Sanitation Data'!I59))="","",OFFSET('Sanitation Data'!$I$32,0,10*ROW('Sanitation Data'!I59)))</f>
        <v/>
      </c>
      <c r="DO65" s="278" t="str">
        <f ca="true">+IF(OFFSET('Hygiene Data'!$D$11,0,10*ROW('Hygiene Data'!D59))="","",OFFSET('Hygiene Data'!$D$11,0,10*ROW('Hygiene Data'!D59)))</f>
        <v/>
      </c>
      <c r="DP65" s="278" t="str">
        <f ca="true">+IF(OFFSET('Hygiene Data'!$D$12,0,10*ROW('Hygiene Data'!D59))="","",OFFSET('Hygiene Data'!$D$12,0,10*ROW('Hygiene Data'!D59)))</f>
        <v/>
      </c>
      <c r="DQ65" s="278" t="str">
        <f ca="true">+IF(OFFSET('Hygiene Data'!$D$13,0,10*ROW('Hygiene Data'!D59))="","",OFFSET('Hygiene Data'!$D$13,0,10*ROW('Hygiene Data'!D59)))</f>
        <v/>
      </c>
      <c r="DR65" s="278" t="str">
        <f ca="true">+IF(OFFSET('Hygiene Data'!$E$11,0,10*ROW('Hygiene Data'!E59))="","",OFFSET('Hygiene Data'!$E$11,0,10*ROW('Hygiene Data'!E59)))</f>
        <v/>
      </c>
      <c r="DS65" s="278" t="str">
        <f ca="true">+IF(OFFSET('Hygiene Data'!$E$12,0,10*ROW('Hygiene Data'!E59))="","",OFFSET('Hygiene Data'!$E$12,0,10*ROW('Hygiene Data'!E59)))</f>
        <v/>
      </c>
      <c r="DT65" s="278" t="str">
        <f ca="true">+IF(OFFSET('Hygiene Data'!$E$13,0,10*ROW('Hygiene Data'!E59))="","",OFFSET('Hygiene Data'!$E$13,0,10*ROW('Hygiene Data'!E59)))</f>
        <v/>
      </c>
      <c r="DU65" s="278" t="str">
        <f ca="true">+IF(OFFSET('Hygiene Data'!$F$11,0,10*ROW('Hygiene Data'!F59))="","",OFFSET('Hygiene Data'!$F$11,0,10*ROW('Hygiene Data'!F59)))</f>
        <v/>
      </c>
      <c r="DV65" s="278" t="str">
        <f ca="true">+IF(OFFSET('Hygiene Data'!$F$12,0,10*ROW('Hygiene Data'!F59))="","",OFFSET('Hygiene Data'!$F$12,0,10*ROW('Hygiene Data'!F59)))</f>
        <v/>
      </c>
      <c r="DW65" s="278" t="str">
        <f ca="true">+IF(OFFSET('Hygiene Data'!$F$13,0,10*ROW('Hygiene Data'!F59))="","",OFFSET('Hygiene Data'!$F$13,0,10*ROW('Hygiene Data'!F59)))</f>
        <v/>
      </c>
      <c r="DX65" s="278" t="str">
        <f ca="true">+IF(OFFSET('Hygiene Data'!$G$11,0,10*ROW('Hygiene Data'!G59))="","",OFFSET('Hygiene Data'!$G$11,0,10*ROW('Hygiene Data'!G59)))</f>
        <v/>
      </c>
      <c r="DY65" s="278" t="str">
        <f ca="true">+IF(OFFSET('Hygiene Data'!$G$12,0,10*ROW('Hygiene Data'!G59))="","",OFFSET('Hygiene Data'!$G$12,0,10*ROW('Hygiene Data'!G59)))</f>
        <v/>
      </c>
      <c r="DZ65" s="278" t="str">
        <f ca="true">+IF(OFFSET('Hygiene Data'!$G$13,0,10*ROW('Hygiene Data'!G59))="","",OFFSET('Hygiene Data'!$G$13,0,10*ROW('Hygiene Data'!G59)))</f>
        <v/>
      </c>
      <c r="EA65" s="278" t="str">
        <f ca="true">+IF(OFFSET('Hygiene Data'!$H$11,0,10*ROW('Hygiene Data'!H59))="","",OFFSET('Hygiene Data'!$H$11,0,10*ROW('Hygiene Data'!H59)))</f>
        <v/>
      </c>
      <c r="EB65" s="278" t="str">
        <f ca="true">+IF(OFFSET('Hygiene Data'!$H$12,0,10*ROW('Hygiene Data'!H59))="","",OFFSET('Hygiene Data'!$H$12,0,10*ROW('Hygiene Data'!H59)))</f>
        <v/>
      </c>
      <c r="EC65" s="278" t="str">
        <f ca="true">+IF(OFFSET('Hygiene Data'!$H$13,0,10*ROW('Hygiene Data'!H59))="","",OFFSET('Hygiene Data'!$H$13,0,10*ROW('Hygiene Data'!H59)))</f>
        <v/>
      </c>
      <c r="ED65" s="278" t="str">
        <f ca="true">+IF(OFFSET('Hygiene Data'!$I$11,0,10*ROW('Hygiene Data'!I59))="","",OFFSET('Hygiene Data'!$I$11,0,10*ROW('Hygiene Data'!I59)))</f>
        <v/>
      </c>
      <c r="EE65" s="278" t="str">
        <f ca="true">+IF(OFFSET('Hygiene Data'!$I$12,0,10*ROW('Hygiene Data'!I59))="","",OFFSET('Hygiene Data'!$I$12,0,10*ROW('Hygiene Data'!I59)))</f>
        <v/>
      </c>
      <c r="EF65" s="278"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34" t="str">
        <f t="shared" ca="true" si="0"/>
        <v/>
      </c>
      <c r="D66" s="96"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6"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6"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6"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6"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6"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6"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6"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6"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6"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6"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6"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6"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6"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6"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6"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6"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6"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7"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7"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7"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7"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7"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7"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7"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7"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7"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7"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7"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7"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7"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7"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7"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7"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7"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7"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7"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7"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7"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7"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7"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7"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7"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7"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7"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7"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7"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7"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8"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8"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8"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8"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8"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8"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8"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8"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8"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8"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8"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8"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8"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8"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8"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8"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8"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8"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8"/>
      <c r="BS66" s="278" t="str">
        <f ca="true">+IF(OFFSET('Water Data'!$D$27,0,10*ROW('Water Data'!D60))="","",OFFSET('Water Data'!$D$27,0,10*ROW('Water Data'!D60)))</f>
        <v/>
      </c>
      <c r="BT66" s="278" t="str">
        <f ca="true">+IF(OFFSET('Water Data'!$D$28,0,10*ROW('Water Data'!D60))="","",OFFSET('Water Data'!$D$28,0,10*ROW('Water Data'!D60)))</f>
        <v/>
      </c>
      <c r="BU66" s="278" t="str">
        <f ca="true">+IF(OFFSET('Water Data'!$D$29,0,10*ROW('Water Data'!D60))="","",OFFSET('Water Data'!$D$29,0,10*ROW('Water Data'!D60)))</f>
        <v/>
      </c>
      <c r="BV66" s="278" t="str">
        <f ca="true">+IF(OFFSET('Water Data'!$E$27,0,10*ROW('Water Data'!E60))="","",OFFSET('Water Data'!$E$27,0,10*ROW('Water Data'!E60)))</f>
        <v/>
      </c>
      <c r="BW66" s="278" t="str">
        <f ca="true">+IF(OFFSET('Water Data'!$E$28,0,10*ROW('Water Data'!E60))="","",OFFSET('Water Data'!$E$28,0,10*ROW('Water Data'!E60)))</f>
        <v/>
      </c>
      <c r="BX66" s="278" t="str">
        <f ca="true">+IF(OFFSET('Water Data'!$E$29,0,10*ROW('Water Data'!E60))="","",OFFSET('Water Data'!$E$29,0,10*ROW('Water Data'!E60)))</f>
        <v/>
      </c>
      <c r="BY66" s="278" t="str">
        <f ca="true">+IF(OFFSET('Water Data'!$F$27,0,10*ROW('Water Data'!F60))="","",OFFSET('Water Data'!$F$27,0,10*ROW('Water Data'!F60)))</f>
        <v/>
      </c>
      <c r="BZ66" s="278" t="str">
        <f ca="true">+IF(OFFSET('Water Data'!$F$28,0,10*ROW('Water Data'!F60))="","",OFFSET('Water Data'!$F$28,0,10*ROW('Water Data'!F60)))</f>
        <v/>
      </c>
      <c r="CA66" s="278" t="str">
        <f ca="true">+IF(OFFSET('Water Data'!$F$29,0,10*ROW('Water Data'!F60))="","",OFFSET('Water Data'!$F$29,0,10*ROW('Water Data'!F60)))</f>
        <v/>
      </c>
      <c r="CB66" s="278" t="str">
        <f ca="true">+IF(OFFSET('Water Data'!$G$27,0,10*ROW('Water Data'!G60))="","",OFFSET('Water Data'!$G$27,0,10*ROW('Water Data'!G60)))</f>
        <v/>
      </c>
      <c r="CC66" s="278" t="str">
        <f ca="true">+IF(OFFSET('Water Data'!$G$28,0,10*ROW('Water Data'!G60))="","",OFFSET('Water Data'!$G$28,0,10*ROW('Water Data'!G60)))</f>
        <v/>
      </c>
      <c r="CD66" s="278" t="str">
        <f ca="true">+IF(OFFSET('Water Data'!$G$29,0,10*ROW('Water Data'!G60))="","",OFFSET('Water Data'!$G$29,0,10*ROW('Water Data'!G60)))</f>
        <v/>
      </c>
      <c r="CE66" s="278" t="str">
        <f ca="true">+IF(OFFSET('Water Data'!$H$27,0,10*ROW('Water Data'!H60))="","",OFFSET('Water Data'!$H$27,0,10*ROW('Water Data'!H60)))</f>
        <v/>
      </c>
      <c r="CF66" s="278" t="str">
        <f ca="true">+IF(OFFSET('Water Data'!$H$28,0,10*ROW('Water Data'!H60))="","",OFFSET('Water Data'!$H$28,0,10*ROW('Water Data'!H60)))</f>
        <v/>
      </c>
      <c r="CG66" s="278" t="str">
        <f ca="true">+IF(OFFSET('Water Data'!$H$29,0,10*ROW('Water Data'!H60))="","",OFFSET('Water Data'!$H$29,0,10*ROW('Water Data'!H60)))</f>
        <v/>
      </c>
      <c r="CH66" s="278" t="str">
        <f ca="true">+IF(OFFSET('Water Data'!$I$27,0,10*ROW('Water Data'!I60))="","",OFFSET('Water Data'!$I$27,0,10*ROW('Water Data'!I60)))</f>
        <v/>
      </c>
      <c r="CI66" s="278" t="str">
        <f ca="true">+IF(OFFSET('Water Data'!$I$28,0,10*ROW('Water Data'!I60))="","",OFFSET('Water Data'!$I$28,0,10*ROW('Water Data'!I60)))</f>
        <v/>
      </c>
      <c r="CJ66" s="278" t="str">
        <f ca="true">+IF(OFFSET('Water Data'!$I$29,0,10*ROW('Water Data'!I60))="","",OFFSET('Water Data'!$I$29,0,10*ROW('Water Data'!I60)))</f>
        <v/>
      </c>
      <c r="CK66" s="278" t="str">
        <f ca="true">+IF(OFFSET('Sanitation Data'!$D$28,0,10*ROW('Sanitation Data'!D60))="","",OFFSET('Sanitation Data'!$D$28,0,10*ROW('Sanitation Data'!D60)))</f>
        <v/>
      </c>
      <c r="CL66" s="278" t="str">
        <f ca="true">+IF(OFFSET('Sanitation Data'!$D$29,0,10*ROW('Sanitation Data'!D60))="","",OFFSET('Sanitation Data'!$D$29,0,10*ROW('Sanitation Data'!D60)))</f>
        <v/>
      </c>
      <c r="CM66" s="278" t="str">
        <f ca="true">+IF(OFFSET('Sanitation Data'!$D$30,0,10*ROW('Sanitation Data'!D60))="","",OFFSET('Sanitation Data'!$D$30,0,10*ROW('Sanitation Data'!D60)))</f>
        <v/>
      </c>
      <c r="CN66" s="278" t="str">
        <f ca="true">+IF(OFFSET('Sanitation Data'!$D$31,0,10*ROW('Sanitation Data'!D60))="","",OFFSET('Sanitation Data'!$D$31,0,10*ROW('Sanitation Data'!D60)))</f>
        <v/>
      </c>
      <c r="CO66" s="278" t="str">
        <f ca="true">+IF(OFFSET('Sanitation Data'!$D$32,0,10*ROW('Sanitation Data'!D60))="","",OFFSET('Sanitation Data'!$D$32,0,10*ROW('Sanitation Data'!D60)))</f>
        <v/>
      </c>
      <c r="CP66" s="278" t="str">
        <f ca="true">+IF(OFFSET('Sanitation Data'!$E$28,0,10*ROW('Sanitation Data'!E60))="","",OFFSET('Sanitation Data'!$E$28,0,10*ROW('Sanitation Data'!E60)))</f>
        <v/>
      </c>
      <c r="CQ66" s="278" t="str">
        <f ca="true">+IF(OFFSET('Sanitation Data'!$E$29,0,10*ROW('Sanitation Data'!E60))="","",OFFSET('Sanitation Data'!$E$29,0,10*ROW('Sanitation Data'!E60)))</f>
        <v/>
      </c>
      <c r="CR66" s="278" t="str">
        <f ca="true">+IF(OFFSET('Sanitation Data'!$E$30,0,10*ROW('Sanitation Data'!E60))="","",OFFSET('Sanitation Data'!$E$30,0,10*ROW('Sanitation Data'!E60)))</f>
        <v/>
      </c>
      <c r="CS66" s="278" t="str">
        <f ca="true">+IF(OFFSET('Sanitation Data'!$E$31,0,10*ROW('Sanitation Data'!E60))="","",OFFSET('Sanitation Data'!$E$31,0,10*ROW('Sanitation Data'!E60)))</f>
        <v/>
      </c>
      <c r="CT66" s="278" t="str">
        <f ca="true">+IF(OFFSET('Sanitation Data'!$E$32,0,10*ROW('Sanitation Data'!E60))="","",OFFSET('Sanitation Data'!$E$32,0,10*ROW('Sanitation Data'!E60)))</f>
        <v/>
      </c>
      <c r="CU66" s="278" t="str">
        <f ca="true">+IF(OFFSET('Sanitation Data'!$F$28,0,10*ROW('Sanitation Data'!F60))="","",OFFSET('Sanitation Data'!$F$28,0,10*ROW('Sanitation Data'!F60)))</f>
        <v/>
      </c>
      <c r="CV66" s="278" t="str">
        <f ca="true">+IF(OFFSET('Sanitation Data'!$F$29,0,10*ROW('Sanitation Data'!F60))="","",OFFSET('Sanitation Data'!$F$29,0,10*ROW('Sanitation Data'!F60)))</f>
        <v/>
      </c>
      <c r="CW66" s="278" t="str">
        <f ca="true">+IF(OFFSET('Sanitation Data'!$F$30,0,10*ROW('Sanitation Data'!F60))="","",OFFSET('Sanitation Data'!$F$30,0,10*ROW('Sanitation Data'!F60)))</f>
        <v/>
      </c>
      <c r="CX66" s="278" t="str">
        <f ca="true">+IF(OFFSET('Sanitation Data'!$F$31,0,10*ROW('Sanitation Data'!F60))="","",OFFSET('Sanitation Data'!$F$31,0,10*ROW('Sanitation Data'!F60)))</f>
        <v/>
      </c>
      <c r="CY66" s="278" t="str">
        <f ca="true">+IF(OFFSET('Sanitation Data'!$F$32,0,10*ROW('Sanitation Data'!F60))="","",OFFSET('Sanitation Data'!$F$32,0,10*ROW('Sanitation Data'!F60)))</f>
        <v/>
      </c>
      <c r="CZ66" s="278" t="str">
        <f ca="true">+IF(OFFSET('Sanitation Data'!$G$28,0,10*ROW('Sanitation Data'!G60))="","",OFFSET('Sanitation Data'!$G$28,0,10*ROW('Sanitation Data'!G60)))</f>
        <v/>
      </c>
      <c r="DA66" s="278" t="str">
        <f ca="true">+IF(OFFSET('Sanitation Data'!$G$29,0,10*ROW('Sanitation Data'!G60))="","",OFFSET('Sanitation Data'!$G$29,0,10*ROW('Sanitation Data'!G60)))</f>
        <v/>
      </c>
      <c r="DB66" s="278" t="str">
        <f ca="true">+IF(OFFSET('Sanitation Data'!$G$30,0,10*ROW('Sanitation Data'!G60))="","",OFFSET('Sanitation Data'!$G$30,0,10*ROW('Sanitation Data'!G60)))</f>
        <v/>
      </c>
      <c r="DC66" s="278" t="str">
        <f ca="true">+IF(OFFSET('Sanitation Data'!$G$31,0,10*ROW('Sanitation Data'!G60))="","",OFFSET('Sanitation Data'!$G$31,0,10*ROW('Sanitation Data'!G60)))</f>
        <v/>
      </c>
      <c r="DD66" s="278" t="str">
        <f ca="true">+IF(OFFSET('Sanitation Data'!$G$32,0,10*ROW('Sanitation Data'!G60))="","",OFFSET('Sanitation Data'!$G$32,0,10*ROW('Sanitation Data'!G60)))</f>
        <v/>
      </c>
      <c r="DE66" s="278" t="str">
        <f ca="true">+IF(OFFSET('Sanitation Data'!$H$28,0,10*ROW('Sanitation Data'!H60))="","",OFFSET('Sanitation Data'!$H$28,0,10*ROW('Sanitation Data'!H60)))</f>
        <v/>
      </c>
      <c r="DF66" s="278" t="str">
        <f ca="true">+IF(OFFSET('Sanitation Data'!$H$29,0,10*ROW('Sanitation Data'!H60))="","",OFFSET('Sanitation Data'!$H$29,0,10*ROW('Sanitation Data'!H60)))</f>
        <v/>
      </c>
      <c r="DG66" s="278" t="str">
        <f ca="true">+IF(OFFSET('Sanitation Data'!$H$30,0,10*ROW('Sanitation Data'!H60))="","",OFFSET('Sanitation Data'!$H$30,0,10*ROW('Sanitation Data'!H60)))</f>
        <v/>
      </c>
      <c r="DH66" s="278" t="str">
        <f ca="true">+IF(OFFSET('Sanitation Data'!$H$31,0,10*ROW('Sanitation Data'!H60))="","",OFFSET('Sanitation Data'!$H$31,0,10*ROW('Sanitation Data'!H60)))</f>
        <v/>
      </c>
      <c r="DI66" s="278" t="str">
        <f ca="true">+IF(OFFSET('Sanitation Data'!$H$32,0,10*ROW('Sanitation Data'!H60))="","",OFFSET('Sanitation Data'!$H$32,0,10*ROW('Sanitation Data'!H60)))</f>
        <v/>
      </c>
      <c r="DJ66" s="278" t="str">
        <f ca="true">+IF(OFFSET('Sanitation Data'!$I$28,0,10*ROW('Sanitation Data'!I60))="","",OFFSET('Sanitation Data'!$I$28,0,10*ROW('Sanitation Data'!I60)))</f>
        <v/>
      </c>
      <c r="DK66" s="278" t="str">
        <f ca="true">+IF(OFFSET('Sanitation Data'!$I$29,0,10*ROW('Sanitation Data'!I60))="","",OFFSET('Sanitation Data'!$I$29,0,10*ROW('Sanitation Data'!I60)))</f>
        <v/>
      </c>
      <c r="DL66" s="278" t="str">
        <f ca="true">+IF(OFFSET('Sanitation Data'!$I$30,0,10*ROW('Sanitation Data'!I60))="","",OFFSET('Sanitation Data'!$I$30,0,10*ROW('Sanitation Data'!I60)))</f>
        <v/>
      </c>
      <c r="DM66" s="278" t="str">
        <f ca="true">+IF(OFFSET('Sanitation Data'!$I$31,0,10*ROW('Sanitation Data'!I60))="","",OFFSET('Sanitation Data'!$I$31,0,10*ROW('Sanitation Data'!I60)))</f>
        <v/>
      </c>
      <c r="DN66" s="278" t="str">
        <f ca="true">+IF(OFFSET('Sanitation Data'!$I$32,0,10*ROW('Sanitation Data'!I60))="","",OFFSET('Sanitation Data'!$I$32,0,10*ROW('Sanitation Data'!I60)))</f>
        <v/>
      </c>
      <c r="DO66" s="278" t="str">
        <f ca="true">+IF(OFFSET('Hygiene Data'!$D$11,0,10*ROW('Hygiene Data'!D60))="","",OFFSET('Hygiene Data'!$D$11,0,10*ROW('Hygiene Data'!D60)))</f>
        <v/>
      </c>
      <c r="DP66" s="278" t="str">
        <f ca="true">+IF(OFFSET('Hygiene Data'!$D$12,0,10*ROW('Hygiene Data'!D60))="","",OFFSET('Hygiene Data'!$D$12,0,10*ROW('Hygiene Data'!D60)))</f>
        <v/>
      </c>
      <c r="DQ66" s="278" t="str">
        <f ca="true">+IF(OFFSET('Hygiene Data'!$D$13,0,10*ROW('Hygiene Data'!D60))="","",OFFSET('Hygiene Data'!$D$13,0,10*ROW('Hygiene Data'!D60)))</f>
        <v/>
      </c>
      <c r="DR66" s="278" t="str">
        <f ca="true">+IF(OFFSET('Hygiene Data'!$E$11,0,10*ROW('Hygiene Data'!E60))="","",OFFSET('Hygiene Data'!$E$11,0,10*ROW('Hygiene Data'!E60)))</f>
        <v/>
      </c>
      <c r="DS66" s="278" t="str">
        <f ca="true">+IF(OFFSET('Hygiene Data'!$E$12,0,10*ROW('Hygiene Data'!E60))="","",OFFSET('Hygiene Data'!$E$12,0,10*ROW('Hygiene Data'!E60)))</f>
        <v/>
      </c>
      <c r="DT66" s="278" t="str">
        <f ca="true">+IF(OFFSET('Hygiene Data'!$E$13,0,10*ROW('Hygiene Data'!E60))="","",OFFSET('Hygiene Data'!$E$13,0,10*ROW('Hygiene Data'!E60)))</f>
        <v/>
      </c>
      <c r="DU66" s="278" t="str">
        <f ca="true">+IF(OFFSET('Hygiene Data'!$F$11,0,10*ROW('Hygiene Data'!F60))="","",OFFSET('Hygiene Data'!$F$11,0,10*ROW('Hygiene Data'!F60)))</f>
        <v/>
      </c>
      <c r="DV66" s="278" t="str">
        <f ca="true">+IF(OFFSET('Hygiene Data'!$F$12,0,10*ROW('Hygiene Data'!F60))="","",OFFSET('Hygiene Data'!$F$12,0,10*ROW('Hygiene Data'!F60)))</f>
        <v/>
      </c>
      <c r="DW66" s="278" t="str">
        <f ca="true">+IF(OFFSET('Hygiene Data'!$F$13,0,10*ROW('Hygiene Data'!F60))="","",OFFSET('Hygiene Data'!$F$13,0,10*ROW('Hygiene Data'!F60)))</f>
        <v/>
      </c>
      <c r="DX66" s="278" t="str">
        <f ca="true">+IF(OFFSET('Hygiene Data'!$G$11,0,10*ROW('Hygiene Data'!G60))="","",OFFSET('Hygiene Data'!$G$11,0,10*ROW('Hygiene Data'!G60)))</f>
        <v/>
      </c>
      <c r="DY66" s="278" t="str">
        <f ca="true">+IF(OFFSET('Hygiene Data'!$G$12,0,10*ROW('Hygiene Data'!G60))="","",OFFSET('Hygiene Data'!$G$12,0,10*ROW('Hygiene Data'!G60)))</f>
        <v/>
      </c>
      <c r="DZ66" s="278" t="str">
        <f ca="true">+IF(OFFSET('Hygiene Data'!$G$13,0,10*ROW('Hygiene Data'!G60))="","",OFFSET('Hygiene Data'!$G$13,0,10*ROW('Hygiene Data'!G60)))</f>
        <v/>
      </c>
      <c r="EA66" s="278" t="str">
        <f ca="true">+IF(OFFSET('Hygiene Data'!$H$11,0,10*ROW('Hygiene Data'!H60))="","",OFFSET('Hygiene Data'!$H$11,0,10*ROW('Hygiene Data'!H60)))</f>
        <v/>
      </c>
      <c r="EB66" s="278" t="str">
        <f ca="true">+IF(OFFSET('Hygiene Data'!$H$12,0,10*ROW('Hygiene Data'!H60))="","",OFFSET('Hygiene Data'!$H$12,0,10*ROW('Hygiene Data'!H60)))</f>
        <v/>
      </c>
      <c r="EC66" s="278" t="str">
        <f ca="true">+IF(OFFSET('Hygiene Data'!$H$13,0,10*ROW('Hygiene Data'!H60))="","",OFFSET('Hygiene Data'!$H$13,0,10*ROW('Hygiene Data'!H60)))</f>
        <v/>
      </c>
      <c r="ED66" s="278" t="str">
        <f ca="true">+IF(OFFSET('Hygiene Data'!$I$11,0,10*ROW('Hygiene Data'!I60))="","",OFFSET('Hygiene Data'!$I$11,0,10*ROW('Hygiene Data'!I60)))</f>
        <v/>
      </c>
      <c r="EE66" s="278" t="str">
        <f ca="true">+IF(OFFSET('Hygiene Data'!$I$12,0,10*ROW('Hygiene Data'!I60))="","",OFFSET('Hygiene Data'!$I$12,0,10*ROW('Hygiene Data'!I60)))</f>
        <v/>
      </c>
      <c r="EF66" s="278"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34" t="str">
        <f t="shared" ca="true" si="0"/>
        <v/>
      </c>
      <c r="D67" s="96"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6"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6"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6"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6"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6"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6"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6"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6"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6"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6"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6"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6"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6"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6"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6"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6"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6"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7"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7"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7"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7"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7"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7"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7"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7"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7"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7"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7"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7"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7"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7"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7"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7"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7"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7"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7"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7"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7"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7"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7"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7"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7"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7"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7"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7"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7"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7"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8"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8"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8"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8"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8"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8"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8"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8"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8"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8"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8"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8"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8"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8"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8"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8"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8"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8"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8"/>
      <c r="BS67" s="278" t="str">
        <f ca="true">+IF(OFFSET('Water Data'!$D$27,0,10*ROW('Water Data'!D61))="","",OFFSET('Water Data'!$D$27,0,10*ROW('Water Data'!D61)))</f>
        <v/>
      </c>
      <c r="BT67" s="278" t="str">
        <f ca="true">+IF(OFFSET('Water Data'!$D$28,0,10*ROW('Water Data'!D61))="","",OFFSET('Water Data'!$D$28,0,10*ROW('Water Data'!D61)))</f>
        <v/>
      </c>
      <c r="BU67" s="278" t="str">
        <f ca="true">+IF(OFFSET('Water Data'!$D$29,0,10*ROW('Water Data'!D61))="","",OFFSET('Water Data'!$D$29,0,10*ROW('Water Data'!D61)))</f>
        <v/>
      </c>
      <c r="BV67" s="278" t="str">
        <f ca="true">+IF(OFFSET('Water Data'!$E$27,0,10*ROW('Water Data'!E61))="","",OFFSET('Water Data'!$E$27,0,10*ROW('Water Data'!E61)))</f>
        <v/>
      </c>
      <c r="BW67" s="278" t="str">
        <f ca="true">+IF(OFFSET('Water Data'!$E$28,0,10*ROW('Water Data'!E61))="","",OFFSET('Water Data'!$E$28,0,10*ROW('Water Data'!E61)))</f>
        <v/>
      </c>
      <c r="BX67" s="278" t="str">
        <f ca="true">+IF(OFFSET('Water Data'!$E$29,0,10*ROW('Water Data'!E61))="","",OFFSET('Water Data'!$E$29,0,10*ROW('Water Data'!E61)))</f>
        <v/>
      </c>
      <c r="BY67" s="278" t="str">
        <f ca="true">+IF(OFFSET('Water Data'!$F$27,0,10*ROW('Water Data'!F61))="","",OFFSET('Water Data'!$F$27,0,10*ROW('Water Data'!F61)))</f>
        <v/>
      </c>
      <c r="BZ67" s="278" t="str">
        <f ca="true">+IF(OFFSET('Water Data'!$F$28,0,10*ROW('Water Data'!F61))="","",OFFSET('Water Data'!$F$28,0,10*ROW('Water Data'!F61)))</f>
        <v/>
      </c>
      <c r="CA67" s="278" t="str">
        <f ca="true">+IF(OFFSET('Water Data'!$F$29,0,10*ROW('Water Data'!F61))="","",OFFSET('Water Data'!$F$29,0,10*ROW('Water Data'!F61)))</f>
        <v/>
      </c>
      <c r="CB67" s="278" t="str">
        <f ca="true">+IF(OFFSET('Water Data'!$G$27,0,10*ROW('Water Data'!G61))="","",OFFSET('Water Data'!$G$27,0,10*ROW('Water Data'!G61)))</f>
        <v/>
      </c>
      <c r="CC67" s="278" t="str">
        <f ca="true">+IF(OFFSET('Water Data'!$G$28,0,10*ROW('Water Data'!G61))="","",OFFSET('Water Data'!$G$28,0,10*ROW('Water Data'!G61)))</f>
        <v/>
      </c>
      <c r="CD67" s="278" t="str">
        <f ca="true">+IF(OFFSET('Water Data'!$G$29,0,10*ROW('Water Data'!G61))="","",OFFSET('Water Data'!$G$29,0,10*ROW('Water Data'!G61)))</f>
        <v/>
      </c>
      <c r="CE67" s="278" t="str">
        <f ca="true">+IF(OFFSET('Water Data'!$H$27,0,10*ROW('Water Data'!H61))="","",OFFSET('Water Data'!$H$27,0,10*ROW('Water Data'!H61)))</f>
        <v/>
      </c>
      <c r="CF67" s="278" t="str">
        <f ca="true">+IF(OFFSET('Water Data'!$H$28,0,10*ROW('Water Data'!H61))="","",OFFSET('Water Data'!$H$28,0,10*ROW('Water Data'!H61)))</f>
        <v/>
      </c>
      <c r="CG67" s="278" t="str">
        <f ca="true">+IF(OFFSET('Water Data'!$H$29,0,10*ROW('Water Data'!H61))="","",OFFSET('Water Data'!$H$29,0,10*ROW('Water Data'!H61)))</f>
        <v/>
      </c>
      <c r="CH67" s="278" t="str">
        <f ca="true">+IF(OFFSET('Water Data'!$I$27,0,10*ROW('Water Data'!I61))="","",OFFSET('Water Data'!$I$27,0,10*ROW('Water Data'!I61)))</f>
        <v/>
      </c>
      <c r="CI67" s="278" t="str">
        <f ca="true">+IF(OFFSET('Water Data'!$I$28,0,10*ROW('Water Data'!I61))="","",OFFSET('Water Data'!$I$28,0,10*ROW('Water Data'!I61)))</f>
        <v/>
      </c>
      <c r="CJ67" s="278" t="str">
        <f ca="true">+IF(OFFSET('Water Data'!$I$29,0,10*ROW('Water Data'!I61))="","",OFFSET('Water Data'!$I$29,0,10*ROW('Water Data'!I61)))</f>
        <v/>
      </c>
      <c r="CK67" s="278" t="str">
        <f ca="true">+IF(OFFSET('Sanitation Data'!$D$28,0,10*ROW('Sanitation Data'!D61))="","",OFFSET('Sanitation Data'!$D$28,0,10*ROW('Sanitation Data'!D61)))</f>
        <v/>
      </c>
      <c r="CL67" s="278" t="str">
        <f ca="true">+IF(OFFSET('Sanitation Data'!$D$29,0,10*ROW('Sanitation Data'!D61))="","",OFFSET('Sanitation Data'!$D$29,0,10*ROW('Sanitation Data'!D61)))</f>
        <v/>
      </c>
      <c r="CM67" s="278" t="str">
        <f ca="true">+IF(OFFSET('Sanitation Data'!$D$30,0,10*ROW('Sanitation Data'!D61))="","",OFFSET('Sanitation Data'!$D$30,0,10*ROW('Sanitation Data'!D61)))</f>
        <v/>
      </c>
      <c r="CN67" s="278" t="str">
        <f ca="true">+IF(OFFSET('Sanitation Data'!$D$31,0,10*ROW('Sanitation Data'!D61))="","",OFFSET('Sanitation Data'!$D$31,0,10*ROW('Sanitation Data'!D61)))</f>
        <v/>
      </c>
      <c r="CO67" s="278" t="str">
        <f ca="true">+IF(OFFSET('Sanitation Data'!$D$32,0,10*ROW('Sanitation Data'!D61))="","",OFFSET('Sanitation Data'!$D$32,0,10*ROW('Sanitation Data'!D61)))</f>
        <v/>
      </c>
      <c r="CP67" s="278" t="str">
        <f ca="true">+IF(OFFSET('Sanitation Data'!$E$28,0,10*ROW('Sanitation Data'!E61))="","",OFFSET('Sanitation Data'!$E$28,0,10*ROW('Sanitation Data'!E61)))</f>
        <v/>
      </c>
      <c r="CQ67" s="278" t="str">
        <f ca="true">+IF(OFFSET('Sanitation Data'!$E$29,0,10*ROW('Sanitation Data'!E61))="","",OFFSET('Sanitation Data'!$E$29,0,10*ROW('Sanitation Data'!E61)))</f>
        <v/>
      </c>
      <c r="CR67" s="278" t="str">
        <f ca="true">+IF(OFFSET('Sanitation Data'!$E$30,0,10*ROW('Sanitation Data'!E61))="","",OFFSET('Sanitation Data'!$E$30,0,10*ROW('Sanitation Data'!E61)))</f>
        <v/>
      </c>
      <c r="CS67" s="278" t="str">
        <f ca="true">+IF(OFFSET('Sanitation Data'!$E$31,0,10*ROW('Sanitation Data'!E61))="","",OFFSET('Sanitation Data'!$E$31,0,10*ROW('Sanitation Data'!E61)))</f>
        <v/>
      </c>
      <c r="CT67" s="278" t="str">
        <f ca="true">+IF(OFFSET('Sanitation Data'!$E$32,0,10*ROW('Sanitation Data'!E61))="","",OFFSET('Sanitation Data'!$E$32,0,10*ROW('Sanitation Data'!E61)))</f>
        <v/>
      </c>
      <c r="CU67" s="278" t="str">
        <f ca="true">+IF(OFFSET('Sanitation Data'!$F$28,0,10*ROW('Sanitation Data'!F61))="","",OFFSET('Sanitation Data'!$F$28,0,10*ROW('Sanitation Data'!F61)))</f>
        <v/>
      </c>
      <c r="CV67" s="278" t="str">
        <f ca="true">+IF(OFFSET('Sanitation Data'!$F$29,0,10*ROW('Sanitation Data'!F61))="","",OFFSET('Sanitation Data'!$F$29,0,10*ROW('Sanitation Data'!F61)))</f>
        <v/>
      </c>
      <c r="CW67" s="278" t="str">
        <f ca="true">+IF(OFFSET('Sanitation Data'!$F$30,0,10*ROW('Sanitation Data'!F61))="","",OFFSET('Sanitation Data'!$F$30,0,10*ROW('Sanitation Data'!F61)))</f>
        <v/>
      </c>
      <c r="CX67" s="278" t="str">
        <f ca="true">+IF(OFFSET('Sanitation Data'!$F$31,0,10*ROW('Sanitation Data'!F61))="","",OFFSET('Sanitation Data'!$F$31,0,10*ROW('Sanitation Data'!F61)))</f>
        <v/>
      </c>
      <c r="CY67" s="278" t="str">
        <f ca="true">+IF(OFFSET('Sanitation Data'!$F$32,0,10*ROW('Sanitation Data'!F61))="","",OFFSET('Sanitation Data'!$F$32,0,10*ROW('Sanitation Data'!F61)))</f>
        <v/>
      </c>
      <c r="CZ67" s="278" t="str">
        <f ca="true">+IF(OFFSET('Sanitation Data'!$G$28,0,10*ROW('Sanitation Data'!G61))="","",OFFSET('Sanitation Data'!$G$28,0,10*ROW('Sanitation Data'!G61)))</f>
        <v/>
      </c>
      <c r="DA67" s="278" t="str">
        <f ca="true">+IF(OFFSET('Sanitation Data'!$G$29,0,10*ROW('Sanitation Data'!G61))="","",OFFSET('Sanitation Data'!$G$29,0,10*ROW('Sanitation Data'!G61)))</f>
        <v/>
      </c>
      <c r="DB67" s="278" t="str">
        <f ca="true">+IF(OFFSET('Sanitation Data'!$G$30,0,10*ROW('Sanitation Data'!G61))="","",OFFSET('Sanitation Data'!$G$30,0,10*ROW('Sanitation Data'!G61)))</f>
        <v/>
      </c>
      <c r="DC67" s="278" t="str">
        <f ca="true">+IF(OFFSET('Sanitation Data'!$G$31,0,10*ROW('Sanitation Data'!G61))="","",OFFSET('Sanitation Data'!$G$31,0,10*ROW('Sanitation Data'!G61)))</f>
        <v/>
      </c>
      <c r="DD67" s="278" t="str">
        <f ca="true">+IF(OFFSET('Sanitation Data'!$G$32,0,10*ROW('Sanitation Data'!G61))="","",OFFSET('Sanitation Data'!$G$32,0,10*ROW('Sanitation Data'!G61)))</f>
        <v/>
      </c>
      <c r="DE67" s="278" t="str">
        <f ca="true">+IF(OFFSET('Sanitation Data'!$H$28,0,10*ROW('Sanitation Data'!H61))="","",OFFSET('Sanitation Data'!$H$28,0,10*ROW('Sanitation Data'!H61)))</f>
        <v/>
      </c>
      <c r="DF67" s="278" t="str">
        <f ca="true">+IF(OFFSET('Sanitation Data'!$H$29,0,10*ROW('Sanitation Data'!H61))="","",OFFSET('Sanitation Data'!$H$29,0,10*ROW('Sanitation Data'!H61)))</f>
        <v/>
      </c>
      <c r="DG67" s="278" t="str">
        <f ca="true">+IF(OFFSET('Sanitation Data'!$H$30,0,10*ROW('Sanitation Data'!H61))="","",OFFSET('Sanitation Data'!$H$30,0,10*ROW('Sanitation Data'!H61)))</f>
        <v/>
      </c>
      <c r="DH67" s="278" t="str">
        <f ca="true">+IF(OFFSET('Sanitation Data'!$H$31,0,10*ROW('Sanitation Data'!H61))="","",OFFSET('Sanitation Data'!$H$31,0,10*ROW('Sanitation Data'!H61)))</f>
        <v/>
      </c>
      <c r="DI67" s="278" t="str">
        <f ca="true">+IF(OFFSET('Sanitation Data'!$H$32,0,10*ROW('Sanitation Data'!H61))="","",OFFSET('Sanitation Data'!$H$32,0,10*ROW('Sanitation Data'!H61)))</f>
        <v/>
      </c>
      <c r="DJ67" s="278" t="str">
        <f ca="true">+IF(OFFSET('Sanitation Data'!$I$28,0,10*ROW('Sanitation Data'!I61))="","",OFFSET('Sanitation Data'!$I$28,0,10*ROW('Sanitation Data'!I61)))</f>
        <v/>
      </c>
      <c r="DK67" s="278" t="str">
        <f ca="true">+IF(OFFSET('Sanitation Data'!$I$29,0,10*ROW('Sanitation Data'!I61))="","",OFFSET('Sanitation Data'!$I$29,0,10*ROW('Sanitation Data'!I61)))</f>
        <v/>
      </c>
      <c r="DL67" s="278" t="str">
        <f ca="true">+IF(OFFSET('Sanitation Data'!$I$30,0,10*ROW('Sanitation Data'!I61))="","",OFFSET('Sanitation Data'!$I$30,0,10*ROW('Sanitation Data'!I61)))</f>
        <v/>
      </c>
      <c r="DM67" s="278" t="str">
        <f ca="true">+IF(OFFSET('Sanitation Data'!$I$31,0,10*ROW('Sanitation Data'!I61))="","",OFFSET('Sanitation Data'!$I$31,0,10*ROW('Sanitation Data'!I61)))</f>
        <v/>
      </c>
      <c r="DN67" s="278" t="str">
        <f ca="true">+IF(OFFSET('Sanitation Data'!$I$32,0,10*ROW('Sanitation Data'!I61))="","",OFFSET('Sanitation Data'!$I$32,0,10*ROW('Sanitation Data'!I61)))</f>
        <v/>
      </c>
      <c r="DO67" s="278" t="str">
        <f ca="true">+IF(OFFSET('Hygiene Data'!$D$11,0,10*ROW('Hygiene Data'!D61))="","",OFFSET('Hygiene Data'!$D$11,0,10*ROW('Hygiene Data'!D61)))</f>
        <v/>
      </c>
      <c r="DP67" s="278" t="str">
        <f ca="true">+IF(OFFSET('Hygiene Data'!$D$12,0,10*ROW('Hygiene Data'!D61))="","",OFFSET('Hygiene Data'!$D$12,0,10*ROW('Hygiene Data'!D61)))</f>
        <v/>
      </c>
      <c r="DQ67" s="278" t="str">
        <f ca="true">+IF(OFFSET('Hygiene Data'!$D$13,0,10*ROW('Hygiene Data'!D61))="","",OFFSET('Hygiene Data'!$D$13,0,10*ROW('Hygiene Data'!D61)))</f>
        <v/>
      </c>
      <c r="DR67" s="278" t="str">
        <f ca="true">+IF(OFFSET('Hygiene Data'!$E$11,0,10*ROW('Hygiene Data'!E61))="","",OFFSET('Hygiene Data'!$E$11,0,10*ROW('Hygiene Data'!E61)))</f>
        <v/>
      </c>
      <c r="DS67" s="278" t="str">
        <f ca="true">+IF(OFFSET('Hygiene Data'!$E$12,0,10*ROW('Hygiene Data'!E61))="","",OFFSET('Hygiene Data'!$E$12,0,10*ROW('Hygiene Data'!E61)))</f>
        <v/>
      </c>
      <c r="DT67" s="278" t="str">
        <f ca="true">+IF(OFFSET('Hygiene Data'!$E$13,0,10*ROW('Hygiene Data'!E61))="","",OFFSET('Hygiene Data'!$E$13,0,10*ROW('Hygiene Data'!E61)))</f>
        <v/>
      </c>
      <c r="DU67" s="278" t="str">
        <f ca="true">+IF(OFFSET('Hygiene Data'!$F$11,0,10*ROW('Hygiene Data'!F61))="","",OFFSET('Hygiene Data'!$F$11,0,10*ROW('Hygiene Data'!F61)))</f>
        <v/>
      </c>
      <c r="DV67" s="278" t="str">
        <f ca="true">+IF(OFFSET('Hygiene Data'!$F$12,0,10*ROW('Hygiene Data'!F61))="","",OFFSET('Hygiene Data'!$F$12,0,10*ROW('Hygiene Data'!F61)))</f>
        <v/>
      </c>
      <c r="DW67" s="278" t="str">
        <f ca="true">+IF(OFFSET('Hygiene Data'!$F$13,0,10*ROW('Hygiene Data'!F61))="","",OFFSET('Hygiene Data'!$F$13,0,10*ROW('Hygiene Data'!F61)))</f>
        <v/>
      </c>
      <c r="DX67" s="278" t="str">
        <f ca="true">+IF(OFFSET('Hygiene Data'!$G$11,0,10*ROW('Hygiene Data'!G61))="","",OFFSET('Hygiene Data'!$G$11,0,10*ROW('Hygiene Data'!G61)))</f>
        <v/>
      </c>
      <c r="DY67" s="278" t="str">
        <f ca="true">+IF(OFFSET('Hygiene Data'!$G$12,0,10*ROW('Hygiene Data'!G61))="","",OFFSET('Hygiene Data'!$G$12,0,10*ROW('Hygiene Data'!G61)))</f>
        <v/>
      </c>
      <c r="DZ67" s="278" t="str">
        <f ca="true">+IF(OFFSET('Hygiene Data'!$G$13,0,10*ROW('Hygiene Data'!G61))="","",OFFSET('Hygiene Data'!$G$13,0,10*ROW('Hygiene Data'!G61)))</f>
        <v/>
      </c>
      <c r="EA67" s="278" t="str">
        <f ca="true">+IF(OFFSET('Hygiene Data'!$H$11,0,10*ROW('Hygiene Data'!H61))="","",OFFSET('Hygiene Data'!$H$11,0,10*ROW('Hygiene Data'!H61)))</f>
        <v/>
      </c>
      <c r="EB67" s="278" t="str">
        <f ca="true">+IF(OFFSET('Hygiene Data'!$H$12,0,10*ROW('Hygiene Data'!H61))="","",OFFSET('Hygiene Data'!$H$12,0,10*ROW('Hygiene Data'!H61)))</f>
        <v/>
      </c>
      <c r="EC67" s="278" t="str">
        <f ca="true">+IF(OFFSET('Hygiene Data'!$H$13,0,10*ROW('Hygiene Data'!H61))="","",OFFSET('Hygiene Data'!$H$13,0,10*ROW('Hygiene Data'!H61)))</f>
        <v/>
      </c>
      <c r="ED67" s="278" t="str">
        <f ca="true">+IF(OFFSET('Hygiene Data'!$I$11,0,10*ROW('Hygiene Data'!I61))="","",OFFSET('Hygiene Data'!$I$11,0,10*ROW('Hygiene Data'!I61)))</f>
        <v/>
      </c>
      <c r="EE67" s="278" t="str">
        <f ca="true">+IF(OFFSET('Hygiene Data'!$I$12,0,10*ROW('Hygiene Data'!I61))="","",OFFSET('Hygiene Data'!$I$12,0,10*ROW('Hygiene Data'!I61)))</f>
        <v/>
      </c>
      <c r="EF67" s="278"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34" t="str">
        <f t="shared" ca="true" si="0"/>
        <v/>
      </c>
      <c r="D68" s="96"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6"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6"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6"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6"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6"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6"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6"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6"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6"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6"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6"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6"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6"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6"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6"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6"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6"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7"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7"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7"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7"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7"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7"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7"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7"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7"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7"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7"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7"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7"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7"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7"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7"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7"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7"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7"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7"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7"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7"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7"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7"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7"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7"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7"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7"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7"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7"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8"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8"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8"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8"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8"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8"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8"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8"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8"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8"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8"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8"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8"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8"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8"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8"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8"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8"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8"/>
      <c r="BS68" s="278" t="str">
        <f ca="true">+IF(OFFSET('Water Data'!$D$27,0,10*ROW('Water Data'!D62))="","",OFFSET('Water Data'!$D$27,0,10*ROW('Water Data'!D62)))</f>
        <v/>
      </c>
      <c r="BT68" s="278" t="str">
        <f ca="true">+IF(OFFSET('Water Data'!$D$28,0,10*ROW('Water Data'!D62))="","",OFFSET('Water Data'!$D$28,0,10*ROW('Water Data'!D62)))</f>
        <v/>
      </c>
      <c r="BU68" s="278" t="str">
        <f ca="true">+IF(OFFSET('Water Data'!$D$29,0,10*ROW('Water Data'!D62))="","",OFFSET('Water Data'!$D$29,0,10*ROW('Water Data'!D62)))</f>
        <v/>
      </c>
      <c r="BV68" s="278" t="str">
        <f ca="true">+IF(OFFSET('Water Data'!$E$27,0,10*ROW('Water Data'!E62))="","",OFFSET('Water Data'!$E$27,0,10*ROW('Water Data'!E62)))</f>
        <v/>
      </c>
      <c r="BW68" s="278" t="str">
        <f ca="true">+IF(OFFSET('Water Data'!$E$28,0,10*ROW('Water Data'!E62))="","",OFFSET('Water Data'!$E$28,0,10*ROW('Water Data'!E62)))</f>
        <v/>
      </c>
      <c r="BX68" s="278" t="str">
        <f ca="true">+IF(OFFSET('Water Data'!$E$29,0,10*ROW('Water Data'!E62))="","",OFFSET('Water Data'!$E$29,0,10*ROW('Water Data'!E62)))</f>
        <v/>
      </c>
      <c r="BY68" s="278" t="str">
        <f ca="true">+IF(OFFSET('Water Data'!$F$27,0,10*ROW('Water Data'!F62))="","",OFFSET('Water Data'!$F$27,0,10*ROW('Water Data'!F62)))</f>
        <v/>
      </c>
      <c r="BZ68" s="278" t="str">
        <f ca="true">+IF(OFFSET('Water Data'!$F$28,0,10*ROW('Water Data'!F62))="","",OFFSET('Water Data'!$F$28,0,10*ROW('Water Data'!F62)))</f>
        <v/>
      </c>
      <c r="CA68" s="278" t="str">
        <f ca="true">+IF(OFFSET('Water Data'!$F$29,0,10*ROW('Water Data'!F62))="","",OFFSET('Water Data'!$F$29,0,10*ROW('Water Data'!F62)))</f>
        <v/>
      </c>
      <c r="CB68" s="278" t="str">
        <f ca="true">+IF(OFFSET('Water Data'!$G$27,0,10*ROW('Water Data'!G62))="","",OFFSET('Water Data'!$G$27,0,10*ROW('Water Data'!G62)))</f>
        <v/>
      </c>
      <c r="CC68" s="278" t="str">
        <f ca="true">+IF(OFFSET('Water Data'!$G$28,0,10*ROW('Water Data'!G62))="","",OFFSET('Water Data'!$G$28,0,10*ROW('Water Data'!G62)))</f>
        <v/>
      </c>
      <c r="CD68" s="278" t="str">
        <f ca="true">+IF(OFFSET('Water Data'!$G$29,0,10*ROW('Water Data'!G62))="","",OFFSET('Water Data'!$G$29,0,10*ROW('Water Data'!G62)))</f>
        <v/>
      </c>
      <c r="CE68" s="278" t="str">
        <f ca="true">+IF(OFFSET('Water Data'!$H$27,0,10*ROW('Water Data'!H62))="","",OFFSET('Water Data'!$H$27,0,10*ROW('Water Data'!H62)))</f>
        <v/>
      </c>
      <c r="CF68" s="278" t="str">
        <f ca="true">+IF(OFFSET('Water Data'!$H$28,0,10*ROW('Water Data'!H62))="","",OFFSET('Water Data'!$H$28,0,10*ROW('Water Data'!H62)))</f>
        <v/>
      </c>
      <c r="CG68" s="278" t="str">
        <f ca="true">+IF(OFFSET('Water Data'!$H$29,0,10*ROW('Water Data'!H62))="","",OFFSET('Water Data'!$H$29,0,10*ROW('Water Data'!H62)))</f>
        <v/>
      </c>
      <c r="CH68" s="278" t="str">
        <f ca="true">+IF(OFFSET('Water Data'!$I$27,0,10*ROW('Water Data'!I62))="","",OFFSET('Water Data'!$I$27,0,10*ROW('Water Data'!I62)))</f>
        <v/>
      </c>
      <c r="CI68" s="278" t="str">
        <f ca="true">+IF(OFFSET('Water Data'!$I$28,0,10*ROW('Water Data'!I62))="","",OFFSET('Water Data'!$I$28,0,10*ROW('Water Data'!I62)))</f>
        <v/>
      </c>
      <c r="CJ68" s="278" t="str">
        <f ca="true">+IF(OFFSET('Water Data'!$I$29,0,10*ROW('Water Data'!I62))="","",OFFSET('Water Data'!$I$29,0,10*ROW('Water Data'!I62)))</f>
        <v/>
      </c>
      <c r="CK68" s="278" t="str">
        <f ca="true">+IF(OFFSET('Sanitation Data'!$D$28,0,10*ROW('Sanitation Data'!D62))="","",OFFSET('Sanitation Data'!$D$28,0,10*ROW('Sanitation Data'!D62)))</f>
        <v/>
      </c>
      <c r="CL68" s="278" t="str">
        <f ca="true">+IF(OFFSET('Sanitation Data'!$D$29,0,10*ROW('Sanitation Data'!D62))="","",OFFSET('Sanitation Data'!$D$29,0,10*ROW('Sanitation Data'!D62)))</f>
        <v/>
      </c>
      <c r="CM68" s="278" t="str">
        <f ca="true">+IF(OFFSET('Sanitation Data'!$D$30,0,10*ROW('Sanitation Data'!D62))="","",OFFSET('Sanitation Data'!$D$30,0,10*ROW('Sanitation Data'!D62)))</f>
        <v/>
      </c>
      <c r="CN68" s="278" t="str">
        <f ca="true">+IF(OFFSET('Sanitation Data'!$D$31,0,10*ROW('Sanitation Data'!D62))="","",OFFSET('Sanitation Data'!$D$31,0,10*ROW('Sanitation Data'!D62)))</f>
        <v/>
      </c>
      <c r="CO68" s="278" t="str">
        <f ca="true">+IF(OFFSET('Sanitation Data'!$D$32,0,10*ROW('Sanitation Data'!D62))="","",OFFSET('Sanitation Data'!$D$32,0,10*ROW('Sanitation Data'!D62)))</f>
        <v/>
      </c>
      <c r="CP68" s="278" t="str">
        <f ca="true">+IF(OFFSET('Sanitation Data'!$E$28,0,10*ROW('Sanitation Data'!E62))="","",OFFSET('Sanitation Data'!$E$28,0,10*ROW('Sanitation Data'!E62)))</f>
        <v/>
      </c>
      <c r="CQ68" s="278" t="str">
        <f ca="true">+IF(OFFSET('Sanitation Data'!$E$29,0,10*ROW('Sanitation Data'!E62))="","",OFFSET('Sanitation Data'!$E$29,0,10*ROW('Sanitation Data'!E62)))</f>
        <v/>
      </c>
      <c r="CR68" s="278" t="str">
        <f ca="true">+IF(OFFSET('Sanitation Data'!$E$30,0,10*ROW('Sanitation Data'!E62))="","",OFFSET('Sanitation Data'!$E$30,0,10*ROW('Sanitation Data'!E62)))</f>
        <v/>
      </c>
      <c r="CS68" s="278" t="str">
        <f ca="true">+IF(OFFSET('Sanitation Data'!$E$31,0,10*ROW('Sanitation Data'!E62))="","",OFFSET('Sanitation Data'!$E$31,0,10*ROW('Sanitation Data'!E62)))</f>
        <v/>
      </c>
      <c r="CT68" s="278" t="str">
        <f ca="true">+IF(OFFSET('Sanitation Data'!$E$32,0,10*ROW('Sanitation Data'!E62))="","",OFFSET('Sanitation Data'!$E$32,0,10*ROW('Sanitation Data'!E62)))</f>
        <v/>
      </c>
      <c r="CU68" s="278" t="str">
        <f ca="true">+IF(OFFSET('Sanitation Data'!$F$28,0,10*ROW('Sanitation Data'!F62))="","",OFFSET('Sanitation Data'!$F$28,0,10*ROW('Sanitation Data'!F62)))</f>
        <v/>
      </c>
      <c r="CV68" s="278" t="str">
        <f ca="true">+IF(OFFSET('Sanitation Data'!$F$29,0,10*ROW('Sanitation Data'!F62))="","",OFFSET('Sanitation Data'!$F$29,0,10*ROW('Sanitation Data'!F62)))</f>
        <v/>
      </c>
      <c r="CW68" s="278" t="str">
        <f ca="true">+IF(OFFSET('Sanitation Data'!$F$30,0,10*ROW('Sanitation Data'!F62))="","",OFFSET('Sanitation Data'!$F$30,0,10*ROW('Sanitation Data'!F62)))</f>
        <v/>
      </c>
      <c r="CX68" s="278" t="str">
        <f ca="true">+IF(OFFSET('Sanitation Data'!$F$31,0,10*ROW('Sanitation Data'!F62))="","",OFFSET('Sanitation Data'!$F$31,0,10*ROW('Sanitation Data'!F62)))</f>
        <v/>
      </c>
      <c r="CY68" s="278" t="str">
        <f ca="true">+IF(OFFSET('Sanitation Data'!$F$32,0,10*ROW('Sanitation Data'!F62))="","",OFFSET('Sanitation Data'!$F$32,0,10*ROW('Sanitation Data'!F62)))</f>
        <v/>
      </c>
      <c r="CZ68" s="278" t="str">
        <f ca="true">+IF(OFFSET('Sanitation Data'!$G$28,0,10*ROW('Sanitation Data'!G62))="","",OFFSET('Sanitation Data'!$G$28,0,10*ROW('Sanitation Data'!G62)))</f>
        <v/>
      </c>
      <c r="DA68" s="278" t="str">
        <f ca="true">+IF(OFFSET('Sanitation Data'!$G$29,0,10*ROW('Sanitation Data'!G62))="","",OFFSET('Sanitation Data'!$G$29,0,10*ROW('Sanitation Data'!G62)))</f>
        <v/>
      </c>
      <c r="DB68" s="278" t="str">
        <f ca="true">+IF(OFFSET('Sanitation Data'!$G$30,0,10*ROW('Sanitation Data'!G62))="","",OFFSET('Sanitation Data'!$G$30,0,10*ROW('Sanitation Data'!G62)))</f>
        <v/>
      </c>
      <c r="DC68" s="278" t="str">
        <f ca="true">+IF(OFFSET('Sanitation Data'!$G$31,0,10*ROW('Sanitation Data'!G62))="","",OFFSET('Sanitation Data'!$G$31,0,10*ROW('Sanitation Data'!G62)))</f>
        <v/>
      </c>
      <c r="DD68" s="278" t="str">
        <f ca="true">+IF(OFFSET('Sanitation Data'!$G$32,0,10*ROW('Sanitation Data'!G62))="","",OFFSET('Sanitation Data'!$G$32,0,10*ROW('Sanitation Data'!G62)))</f>
        <v/>
      </c>
      <c r="DE68" s="278" t="str">
        <f ca="true">+IF(OFFSET('Sanitation Data'!$H$28,0,10*ROW('Sanitation Data'!H62))="","",OFFSET('Sanitation Data'!$H$28,0,10*ROW('Sanitation Data'!H62)))</f>
        <v/>
      </c>
      <c r="DF68" s="278" t="str">
        <f ca="true">+IF(OFFSET('Sanitation Data'!$H$29,0,10*ROW('Sanitation Data'!H62))="","",OFFSET('Sanitation Data'!$H$29,0,10*ROW('Sanitation Data'!H62)))</f>
        <v/>
      </c>
      <c r="DG68" s="278" t="str">
        <f ca="true">+IF(OFFSET('Sanitation Data'!$H$30,0,10*ROW('Sanitation Data'!H62))="","",OFFSET('Sanitation Data'!$H$30,0,10*ROW('Sanitation Data'!H62)))</f>
        <v/>
      </c>
      <c r="DH68" s="278" t="str">
        <f ca="true">+IF(OFFSET('Sanitation Data'!$H$31,0,10*ROW('Sanitation Data'!H62))="","",OFFSET('Sanitation Data'!$H$31,0,10*ROW('Sanitation Data'!H62)))</f>
        <v/>
      </c>
      <c r="DI68" s="278" t="str">
        <f ca="true">+IF(OFFSET('Sanitation Data'!$H$32,0,10*ROW('Sanitation Data'!H62))="","",OFFSET('Sanitation Data'!$H$32,0,10*ROW('Sanitation Data'!H62)))</f>
        <v/>
      </c>
      <c r="DJ68" s="278" t="str">
        <f ca="true">+IF(OFFSET('Sanitation Data'!$I$28,0,10*ROW('Sanitation Data'!I62))="","",OFFSET('Sanitation Data'!$I$28,0,10*ROW('Sanitation Data'!I62)))</f>
        <v/>
      </c>
      <c r="DK68" s="278" t="str">
        <f ca="true">+IF(OFFSET('Sanitation Data'!$I$29,0,10*ROW('Sanitation Data'!I62))="","",OFFSET('Sanitation Data'!$I$29,0,10*ROW('Sanitation Data'!I62)))</f>
        <v/>
      </c>
      <c r="DL68" s="278" t="str">
        <f ca="true">+IF(OFFSET('Sanitation Data'!$I$30,0,10*ROW('Sanitation Data'!I62))="","",OFFSET('Sanitation Data'!$I$30,0,10*ROW('Sanitation Data'!I62)))</f>
        <v/>
      </c>
      <c r="DM68" s="278" t="str">
        <f ca="true">+IF(OFFSET('Sanitation Data'!$I$31,0,10*ROW('Sanitation Data'!I62))="","",OFFSET('Sanitation Data'!$I$31,0,10*ROW('Sanitation Data'!I62)))</f>
        <v/>
      </c>
      <c r="DN68" s="278" t="str">
        <f ca="true">+IF(OFFSET('Sanitation Data'!$I$32,0,10*ROW('Sanitation Data'!I62))="","",OFFSET('Sanitation Data'!$I$32,0,10*ROW('Sanitation Data'!I62)))</f>
        <v/>
      </c>
      <c r="DO68" s="278" t="str">
        <f ca="true">+IF(OFFSET('Hygiene Data'!$D$11,0,10*ROW('Hygiene Data'!D62))="","",OFFSET('Hygiene Data'!$D$11,0,10*ROW('Hygiene Data'!D62)))</f>
        <v/>
      </c>
      <c r="DP68" s="278" t="str">
        <f ca="true">+IF(OFFSET('Hygiene Data'!$D$12,0,10*ROW('Hygiene Data'!D62))="","",OFFSET('Hygiene Data'!$D$12,0,10*ROW('Hygiene Data'!D62)))</f>
        <v/>
      </c>
      <c r="DQ68" s="278" t="str">
        <f ca="true">+IF(OFFSET('Hygiene Data'!$D$13,0,10*ROW('Hygiene Data'!D62))="","",OFFSET('Hygiene Data'!$D$13,0,10*ROW('Hygiene Data'!D62)))</f>
        <v/>
      </c>
      <c r="DR68" s="278" t="str">
        <f ca="true">+IF(OFFSET('Hygiene Data'!$E$11,0,10*ROW('Hygiene Data'!E62))="","",OFFSET('Hygiene Data'!$E$11,0,10*ROW('Hygiene Data'!E62)))</f>
        <v/>
      </c>
      <c r="DS68" s="278" t="str">
        <f ca="true">+IF(OFFSET('Hygiene Data'!$E$12,0,10*ROW('Hygiene Data'!E62))="","",OFFSET('Hygiene Data'!$E$12,0,10*ROW('Hygiene Data'!E62)))</f>
        <v/>
      </c>
      <c r="DT68" s="278" t="str">
        <f ca="true">+IF(OFFSET('Hygiene Data'!$E$13,0,10*ROW('Hygiene Data'!E62))="","",OFFSET('Hygiene Data'!$E$13,0,10*ROW('Hygiene Data'!E62)))</f>
        <v/>
      </c>
      <c r="DU68" s="278" t="str">
        <f ca="true">+IF(OFFSET('Hygiene Data'!$F$11,0,10*ROW('Hygiene Data'!F62))="","",OFFSET('Hygiene Data'!$F$11,0,10*ROW('Hygiene Data'!F62)))</f>
        <v/>
      </c>
      <c r="DV68" s="278" t="str">
        <f ca="true">+IF(OFFSET('Hygiene Data'!$F$12,0,10*ROW('Hygiene Data'!F62))="","",OFFSET('Hygiene Data'!$F$12,0,10*ROW('Hygiene Data'!F62)))</f>
        <v/>
      </c>
      <c r="DW68" s="278" t="str">
        <f ca="true">+IF(OFFSET('Hygiene Data'!$F$13,0,10*ROW('Hygiene Data'!F62))="","",OFFSET('Hygiene Data'!$F$13,0,10*ROW('Hygiene Data'!F62)))</f>
        <v/>
      </c>
      <c r="DX68" s="278" t="str">
        <f ca="true">+IF(OFFSET('Hygiene Data'!$G$11,0,10*ROW('Hygiene Data'!G62))="","",OFFSET('Hygiene Data'!$G$11,0,10*ROW('Hygiene Data'!G62)))</f>
        <v/>
      </c>
      <c r="DY68" s="278" t="str">
        <f ca="true">+IF(OFFSET('Hygiene Data'!$G$12,0,10*ROW('Hygiene Data'!G62))="","",OFFSET('Hygiene Data'!$G$12,0,10*ROW('Hygiene Data'!G62)))</f>
        <v/>
      </c>
      <c r="DZ68" s="278" t="str">
        <f ca="true">+IF(OFFSET('Hygiene Data'!$G$13,0,10*ROW('Hygiene Data'!G62))="","",OFFSET('Hygiene Data'!$G$13,0,10*ROW('Hygiene Data'!G62)))</f>
        <v/>
      </c>
      <c r="EA68" s="278" t="str">
        <f ca="true">+IF(OFFSET('Hygiene Data'!$H$11,0,10*ROW('Hygiene Data'!H62))="","",OFFSET('Hygiene Data'!$H$11,0,10*ROW('Hygiene Data'!H62)))</f>
        <v/>
      </c>
      <c r="EB68" s="278" t="str">
        <f ca="true">+IF(OFFSET('Hygiene Data'!$H$12,0,10*ROW('Hygiene Data'!H62))="","",OFFSET('Hygiene Data'!$H$12,0,10*ROW('Hygiene Data'!H62)))</f>
        <v/>
      </c>
      <c r="EC68" s="278" t="str">
        <f ca="true">+IF(OFFSET('Hygiene Data'!$H$13,0,10*ROW('Hygiene Data'!H62))="","",OFFSET('Hygiene Data'!$H$13,0,10*ROW('Hygiene Data'!H62)))</f>
        <v/>
      </c>
      <c r="ED68" s="278" t="str">
        <f ca="true">+IF(OFFSET('Hygiene Data'!$I$11,0,10*ROW('Hygiene Data'!I62))="","",OFFSET('Hygiene Data'!$I$11,0,10*ROW('Hygiene Data'!I62)))</f>
        <v/>
      </c>
      <c r="EE68" s="278" t="str">
        <f ca="true">+IF(OFFSET('Hygiene Data'!$I$12,0,10*ROW('Hygiene Data'!I62))="","",OFFSET('Hygiene Data'!$I$12,0,10*ROW('Hygiene Data'!I62)))</f>
        <v/>
      </c>
      <c r="EF68" s="278"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34" t="str">
        <f t="shared" ca="true" si="0"/>
        <v/>
      </c>
      <c r="D69" s="96"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6"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6"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6"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6"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6"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6"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6"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6"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6"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6"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6"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6"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6"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6"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6"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6"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6"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7"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7"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7"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7"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7"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7"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7"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7"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7"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7"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7"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7"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7"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7"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7"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7"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7"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7"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7"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7"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7"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7"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7"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7"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7"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7"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7"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7"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7"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7"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8"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8"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8"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8"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8"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8"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8"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8"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8"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8"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8"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8"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8"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8"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8"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8"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8"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8"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8"/>
      <c r="BS69" s="278" t="str">
        <f ca="true">+IF(OFFSET('Water Data'!$D$27,0,10*ROW('Water Data'!D63))="","",OFFSET('Water Data'!$D$27,0,10*ROW('Water Data'!D63)))</f>
        <v/>
      </c>
      <c r="BT69" s="278" t="str">
        <f ca="true">+IF(OFFSET('Water Data'!$D$28,0,10*ROW('Water Data'!D63))="","",OFFSET('Water Data'!$D$28,0,10*ROW('Water Data'!D63)))</f>
        <v/>
      </c>
      <c r="BU69" s="278" t="str">
        <f ca="true">+IF(OFFSET('Water Data'!$D$29,0,10*ROW('Water Data'!D63))="","",OFFSET('Water Data'!$D$29,0,10*ROW('Water Data'!D63)))</f>
        <v/>
      </c>
      <c r="BV69" s="278" t="str">
        <f ca="true">+IF(OFFSET('Water Data'!$E$27,0,10*ROW('Water Data'!E63))="","",OFFSET('Water Data'!$E$27,0,10*ROW('Water Data'!E63)))</f>
        <v/>
      </c>
      <c r="BW69" s="278" t="str">
        <f ca="true">+IF(OFFSET('Water Data'!$E$28,0,10*ROW('Water Data'!E63))="","",OFFSET('Water Data'!$E$28,0,10*ROW('Water Data'!E63)))</f>
        <v/>
      </c>
      <c r="BX69" s="278" t="str">
        <f ca="true">+IF(OFFSET('Water Data'!$E$29,0,10*ROW('Water Data'!E63))="","",OFFSET('Water Data'!$E$29,0,10*ROW('Water Data'!E63)))</f>
        <v/>
      </c>
      <c r="BY69" s="278" t="str">
        <f ca="true">+IF(OFFSET('Water Data'!$F$27,0,10*ROW('Water Data'!F63))="","",OFFSET('Water Data'!$F$27,0,10*ROW('Water Data'!F63)))</f>
        <v/>
      </c>
      <c r="BZ69" s="278" t="str">
        <f ca="true">+IF(OFFSET('Water Data'!$F$28,0,10*ROW('Water Data'!F63))="","",OFFSET('Water Data'!$F$28,0,10*ROW('Water Data'!F63)))</f>
        <v/>
      </c>
      <c r="CA69" s="278" t="str">
        <f ca="true">+IF(OFFSET('Water Data'!$F$29,0,10*ROW('Water Data'!F63))="","",OFFSET('Water Data'!$F$29,0,10*ROW('Water Data'!F63)))</f>
        <v/>
      </c>
      <c r="CB69" s="278" t="str">
        <f ca="true">+IF(OFFSET('Water Data'!$G$27,0,10*ROW('Water Data'!G63))="","",OFFSET('Water Data'!$G$27,0,10*ROW('Water Data'!G63)))</f>
        <v/>
      </c>
      <c r="CC69" s="278" t="str">
        <f ca="true">+IF(OFFSET('Water Data'!$G$28,0,10*ROW('Water Data'!G63))="","",OFFSET('Water Data'!$G$28,0,10*ROW('Water Data'!G63)))</f>
        <v/>
      </c>
      <c r="CD69" s="278" t="str">
        <f ca="true">+IF(OFFSET('Water Data'!$G$29,0,10*ROW('Water Data'!G63))="","",OFFSET('Water Data'!$G$29,0,10*ROW('Water Data'!G63)))</f>
        <v/>
      </c>
      <c r="CE69" s="278" t="str">
        <f ca="true">+IF(OFFSET('Water Data'!$H$27,0,10*ROW('Water Data'!H63))="","",OFFSET('Water Data'!$H$27,0,10*ROW('Water Data'!H63)))</f>
        <v/>
      </c>
      <c r="CF69" s="278" t="str">
        <f ca="true">+IF(OFFSET('Water Data'!$H$28,0,10*ROW('Water Data'!H63))="","",OFFSET('Water Data'!$H$28,0,10*ROW('Water Data'!H63)))</f>
        <v/>
      </c>
      <c r="CG69" s="278" t="str">
        <f ca="true">+IF(OFFSET('Water Data'!$H$29,0,10*ROW('Water Data'!H63))="","",OFFSET('Water Data'!$H$29,0,10*ROW('Water Data'!H63)))</f>
        <v/>
      </c>
      <c r="CH69" s="278" t="str">
        <f ca="true">+IF(OFFSET('Water Data'!$I$27,0,10*ROW('Water Data'!I63))="","",OFFSET('Water Data'!$I$27,0,10*ROW('Water Data'!I63)))</f>
        <v/>
      </c>
      <c r="CI69" s="278" t="str">
        <f ca="true">+IF(OFFSET('Water Data'!$I$28,0,10*ROW('Water Data'!I63))="","",OFFSET('Water Data'!$I$28,0,10*ROW('Water Data'!I63)))</f>
        <v/>
      </c>
      <c r="CJ69" s="278" t="str">
        <f ca="true">+IF(OFFSET('Water Data'!$I$29,0,10*ROW('Water Data'!I63))="","",OFFSET('Water Data'!$I$29,0,10*ROW('Water Data'!I63)))</f>
        <v/>
      </c>
      <c r="CK69" s="278" t="str">
        <f ca="true">+IF(OFFSET('Sanitation Data'!$D$28,0,10*ROW('Sanitation Data'!D63))="","",OFFSET('Sanitation Data'!$D$28,0,10*ROW('Sanitation Data'!D63)))</f>
        <v/>
      </c>
      <c r="CL69" s="278" t="str">
        <f ca="true">+IF(OFFSET('Sanitation Data'!$D$29,0,10*ROW('Sanitation Data'!D63))="","",OFFSET('Sanitation Data'!$D$29,0,10*ROW('Sanitation Data'!D63)))</f>
        <v/>
      </c>
      <c r="CM69" s="278" t="str">
        <f ca="true">+IF(OFFSET('Sanitation Data'!$D$30,0,10*ROW('Sanitation Data'!D63))="","",OFFSET('Sanitation Data'!$D$30,0,10*ROW('Sanitation Data'!D63)))</f>
        <v/>
      </c>
      <c r="CN69" s="278" t="str">
        <f ca="true">+IF(OFFSET('Sanitation Data'!$D$31,0,10*ROW('Sanitation Data'!D63))="","",OFFSET('Sanitation Data'!$D$31,0,10*ROW('Sanitation Data'!D63)))</f>
        <v/>
      </c>
      <c r="CO69" s="278" t="str">
        <f ca="true">+IF(OFFSET('Sanitation Data'!$D$32,0,10*ROW('Sanitation Data'!D63))="","",OFFSET('Sanitation Data'!$D$32,0,10*ROW('Sanitation Data'!D63)))</f>
        <v/>
      </c>
      <c r="CP69" s="278" t="str">
        <f ca="true">+IF(OFFSET('Sanitation Data'!$E$28,0,10*ROW('Sanitation Data'!E63))="","",OFFSET('Sanitation Data'!$E$28,0,10*ROW('Sanitation Data'!E63)))</f>
        <v/>
      </c>
      <c r="CQ69" s="278" t="str">
        <f ca="true">+IF(OFFSET('Sanitation Data'!$E$29,0,10*ROW('Sanitation Data'!E63))="","",OFFSET('Sanitation Data'!$E$29,0,10*ROW('Sanitation Data'!E63)))</f>
        <v/>
      </c>
      <c r="CR69" s="278" t="str">
        <f ca="true">+IF(OFFSET('Sanitation Data'!$E$30,0,10*ROW('Sanitation Data'!E63))="","",OFFSET('Sanitation Data'!$E$30,0,10*ROW('Sanitation Data'!E63)))</f>
        <v/>
      </c>
      <c r="CS69" s="278" t="str">
        <f ca="true">+IF(OFFSET('Sanitation Data'!$E$31,0,10*ROW('Sanitation Data'!E63))="","",OFFSET('Sanitation Data'!$E$31,0,10*ROW('Sanitation Data'!E63)))</f>
        <v/>
      </c>
      <c r="CT69" s="278" t="str">
        <f ca="true">+IF(OFFSET('Sanitation Data'!$E$32,0,10*ROW('Sanitation Data'!E63))="","",OFFSET('Sanitation Data'!$E$32,0,10*ROW('Sanitation Data'!E63)))</f>
        <v/>
      </c>
      <c r="CU69" s="278" t="str">
        <f ca="true">+IF(OFFSET('Sanitation Data'!$F$28,0,10*ROW('Sanitation Data'!F63))="","",OFFSET('Sanitation Data'!$F$28,0,10*ROW('Sanitation Data'!F63)))</f>
        <v/>
      </c>
      <c r="CV69" s="278" t="str">
        <f ca="true">+IF(OFFSET('Sanitation Data'!$F$29,0,10*ROW('Sanitation Data'!F63))="","",OFFSET('Sanitation Data'!$F$29,0,10*ROW('Sanitation Data'!F63)))</f>
        <v/>
      </c>
      <c r="CW69" s="278" t="str">
        <f ca="true">+IF(OFFSET('Sanitation Data'!$F$30,0,10*ROW('Sanitation Data'!F63))="","",OFFSET('Sanitation Data'!$F$30,0,10*ROW('Sanitation Data'!F63)))</f>
        <v/>
      </c>
      <c r="CX69" s="278" t="str">
        <f ca="true">+IF(OFFSET('Sanitation Data'!$F$31,0,10*ROW('Sanitation Data'!F63))="","",OFFSET('Sanitation Data'!$F$31,0,10*ROW('Sanitation Data'!F63)))</f>
        <v/>
      </c>
      <c r="CY69" s="278" t="str">
        <f ca="true">+IF(OFFSET('Sanitation Data'!$F$32,0,10*ROW('Sanitation Data'!F63))="","",OFFSET('Sanitation Data'!$F$32,0,10*ROW('Sanitation Data'!F63)))</f>
        <v/>
      </c>
      <c r="CZ69" s="278" t="str">
        <f ca="true">+IF(OFFSET('Sanitation Data'!$G$28,0,10*ROW('Sanitation Data'!G63))="","",OFFSET('Sanitation Data'!$G$28,0,10*ROW('Sanitation Data'!G63)))</f>
        <v/>
      </c>
      <c r="DA69" s="278" t="str">
        <f ca="true">+IF(OFFSET('Sanitation Data'!$G$29,0,10*ROW('Sanitation Data'!G63))="","",OFFSET('Sanitation Data'!$G$29,0,10*ROW('Sanitation Data'!G63)))</f>
        <v/>
      </c>
      <c r="DB69" s="278" t="str">
        <f ca="true">+IF(OFFSET('Sanitation Data'!$G$30,0,10*ROW('Sanitation Data'!G63))="","",OFFSET('Sanitation Data'!$G$30,0,10*ROW('Sanitation Data'!G63)))</f>
        <v/>
      </c>
      <c r="DC69" s="278" t="str">
        <f ca="true">+IF(OFFSET('Sanitation Data'!$G$31,0,10*ROW('Sanitation Data'!G63))="","",OFFSET('Sanitation Data'!$G$31,0,10*ROW('Sanitation Data'!G63)))</f>
        <v/>
      </c>
      <c r="DD69" s="278" t="str">
        <f ca="true">+IF(OFFSET('Sanitation Data'!$G$32,0,10*ROW('Sanitation Data'!G63))="","",OFFSET('Sanitation Data'!$G$32,0,10*ROW('Sanitation Data'!G63)))</f>
        <v/>
      </c>
      <c r="DE69" s="278" t="str">
        <f ca="true">+IF(OFFSET('Sanitation Data'!$H$28,0,10*ROW('Sanitation Data'!H63))="","",OFFSET('Sanitation Data'!$H$28,0,10*ROW('Sanitation Data'!H63)))</f>
        <v/>
      </c>
      <c r="DF69" s="278" t="str">
        <f ca="true">+IF(OFFSET('Sanitation Data'!$H$29,0,10*ROW('Sanitation Data'!H63))="","",OFFSET('Sanitation Data'!$H$29,0,10*ROW('Sanitation Data'!H63)))</f>
        <v/>
      </c>
      <c r="DG69" s="278" t="str">
        <f ca="true">+IF(OFFSET('Sanitation Data'!$H$30,0,10*ROW('Sanitation Data'!H63))="","",OFFSET('Sanitation Data'!$H$30,0,10*ROW('Sanitation Data'!H63)))</f>
        <v/>
      </c>
      <c r="DH69" s="278" t="str">
        <f ca="true">+IF(OFFSET('Sanitation Data'!$H$31,0,10*ROW('Sanitation Data'!H63))="","",OFFSET('Sanitation Data'!$H$31,0,10*ROW('Sanitation Data'!H63)))</f>
        <v/>
      </c>
      <c r="DI69" s="278" t="str">
        <f ca="true">+IF(OFFSET('Sanitation Data'!$H$32,0,10*ROW('Sanitation Data'!H63))="","",OFFSET('Sanitation Data'!$H$32,0,10*ROW('Sanitation Data'!H63)))</f>
        <v/>
      </c>
      <c r="DJ69" s="278" t="str">
        <f ca="true">+IF(OFFSET('Sanitation Data'!$I$28,0,10*ROW('Sanitation Data'!I63))="","",OFFSET('Sanitation Data'!$I$28,0,10*ROW('Sanitation Data'!I63)))</f>
        <v/>
      </c>
      <c r="DK69" s="278" t="str">
        <f ca="true">+IF(OFFSET('Sanitation Data'!$I$29,0,10*ROW('Sanitation Data'!I63))="","",OFFSET('Sanitation Data'!$I$29,0,10*ROW('Sanitation Data'!I63)))</f>
        <v/>
      </c>
      <c r="DL69" s="278" t="str">
        <f ca="true">+IF(OFFSET('Sanitation Data'!$I$30,0,10*ROW('Sanitation Data'!I63))="","",OFFSET('Sanitation Data'!$I$30,0,10*ROW('Sanitation Data'!I63)))</f>
        <v/>
      </c>
      <c r="DM69" s="278" t="str">
        <f ca="true">+IF(OFFSET('Sanitation Data'!$I$31,0,10*ROW('Sanitation Data'!I63))="","",OFFSET('Sanitation Data'!$I$31,0,10*ROW('Sanitation Data'!I63)))</f>
        <v/>
      </c>
      <c r="DN69" s="278" t="str">
        <f ca="true">+IF(OFFSET('Sanitation Data'!$I$32,0,10*ROW('Sanitation Data'!I63))="","",OFFSET('Sanitation Data'!$I$32,0,10*ROW('Sanitation Data'!I63)))</f>
        <v/>
      </c>
      <c r="DO69" s="278" t="str">
        <f ca="true">+IF(OFFSET('Hygiene Data'!$D$11,0,10*ROW('Hygiene Data'!D63))="","",OFFSET('Hygiene Data'!$D$11,0,10*ROW('Hygiene Data'!D63)))</f>
        <v/>
      </c>
      <c r="DP69" s="278" t="str">
        <f ca="true">+IF(OFFSET('Hygiene Data'!$D$12,0,10*ROW('Hygiene Data'!D63))="","",OFFSET('Hygiene Data'!$D$12,0,10*ROW('Hygiene Data'!D63)))</f>
        <v/>
      </c>
      <c r="DQ69" s="278" t="str">
        <f ca="true">+IF(OFFSET('Hygiene Data'!$D$13,0,10*ROW('Hygiene Data'!D63))="","",OFFSET('Hygiene Data'!$D$13,0,10*ROW('Hygiene Data'!D63)))</f>
        <v/>
      </c>
      <c r="DR69" s="278" t="str">
        <f ca="true">+IF(OFFSET('Hygiene Data'!$E$11,0,10*ROW('Hygiene Data'!E63))="","",OFFSET('Hygiene Data'!$E$11,0,10*ROW('Hygiene Data'!E63)))</f>
        <v/>
      </c>
      <c r="DS69" s="278" t="str">
        <f ca="true">+IF(OFFSET('Hygiene Data'!$E$12,0,10*ROW('Hygiene Data'!E63))="","",OFFSET('Hygiene Data'!$E$12,0,10*ROW('Hygiene Data'!E63)))</f>
        <v/>
      </c>
      <c r="DT69" s="278" t="str">
        <f ca="true">+IF(OFFSET('Hygiene Data'!$E$13,0,10*ROW('Hygiene Data'!E63))="","",OFFSET('Hygiene Data'!$E$13,0,10*ROW('Hygiene Data'!E63)))</f>
        <v/>
      </c>
      <c r="DU69" s="278" t="str">
        <f ca="true">+IF(OFFSET('Hygiene Data'!$F$11,0,10*ROW('Hygiene Data'!F63))="","",OFFSET('Hygiene Data'!$F$11,0,10*ROW('Hygiene Data'!F63)))</f>
        <v/>
      </c>
      <c r="DV69" s="278" t="str">
        <f ca="true">+IF(OFFSET('Hygiene Data'!$F$12,0,10*ROW('Hygiene Data'!F63))="","",OFFSET('Hygiene Data'!$F$12,0,10*ROW('Hygiene Data'!F63)))</f>
        <v/>
      </c>
      <c r="DW69" s="278" t="str">
        <f ca="true">+IF(OFFSET('Hygiene Data'!$F$13,0,10*ROW('Hygiene Data'!F63))="","",OFFSET('Hygiene Data'!$F$13,0,10*ROW('Hygiene Data'!F63)))</f>
        <v/>
      </c>
      <c r="DX69" s="278" t="str">
        <f ca="true">+IF(OFFSET('Hygiene Data'!$G$11,0,10*ROW('Hygiene Data'!G63))="","",OFFSET('Hygiene Data'!$G$11,0,10*ROW('Hygiene Data'!G63)))</f>
        <v/>
      </c>
      <c r="DY69" s="278" t="str">
        <f ca="true">+IF(OFFSET('Hygiene Data'!$G$12,0,10*ROW('Hygiene Data'!G63))="","",OFFSET('Hygiene Data'!$G$12,0,10*ROW('Hygiene Data'!G63)))</f>
        <v/>
      </c>
      <c r="DZ69" s="278" t="str">
        <f ca="true">+IF(OFFSET('Hygiene Data'!$G$13,0,10*ROW('Hygiene Data'!G63))="","",OFFSET('Hygiene Data'!$G$13,0,10*ROW('Hygiene Data'!G63)))</f>
        <v/>
      </c>
      <c r="EA69" s="278" t="str">
        <f ca="true">+IF(OFFSET('Hygiene Data'!$H$11,0,10*ROW('Hygiene Data'!H63))="","",OFFSET('Hygiene Data'!$H$11,0,10*ROW('Hygiene Data'!H63)))</f>
        <v/>
      </c>
      <c r="EB69" s="278" t="str">
        <f ca="true">+IF(OFFSET('Hygiene Data'!$H$12,0,10*ROW('Hygiene Data'!H63))="","",OFFSET('Hygiene Data'!$H$12,0,10*ROW('Hygiene Data'!H63)))</f>
        <v/>
      </c>
      <c r="EC69" s="278" t="str">
        <f ca="true">+IF(OFFSET('Hygiene Data'!$H$13,0,10*ROW('Hygiene Data'!H63))="","",OFFSET('Hygiene Data'!$H$13,0,10*ROW('Hygiene Data'!H63)))</f>
        <v/>
      </c>
      <c r="ED69" s="278" t="str">
        <f ca="true">+IF(OFFSET('Hygiene Data'!$I$11,0,10*ROW('Hygiene Data'!I63))="","",OFFSET('Hygiene Data'!$I$11,0,10*ROW('Hygiene Data'!I63)))</f>
        <v/>
      </c>
      <c r="EE69" s="278" t="str">
        <f ca="true">+IF(OFFSET('Hygiene Data'!$I$12,0,10*ROW('Hygiene Data'!I63))="","",OFFSET('Hygiene Data'!$I$12,0,10*ROW('Hygiene Data'!I63)))</f>
        <v/>
      </c>
      <c r="EF69" s="278"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34" t="str">
        <f t="shared" ca="true" si="0"/>
        <v/>
      </c>
      <c r="D70" s="96"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6"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6"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6"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6"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6"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6"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6"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6"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6"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6"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6"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6"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6"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6"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6"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6"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6"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7"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7"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7"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7"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7"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7"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7"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7"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7"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7"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7"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7"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7"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7"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7"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7"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7"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7"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7"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7"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7"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7"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7"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7"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7"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7"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7"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7"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7"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7"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8"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8"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8"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8"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8"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8"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8"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8"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8"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8"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8"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8"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8"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8"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8"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8"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8"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8"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8"/>
      <c r="BS70" s="278" t="str">
        <f ca="true">+IF(OFFSET('Water Data'!$D$27,0,10*ROW('Water Data'!D64))="","",OFFSET('Water Data'!$D$27,0,10*ROW('Water Data'!D64)))</f>
        <v/>
      </c>
      <c r="BT70" s="278" t="str">
        <f ca="true">+IF(OFFSET('Water Data'!$D$28,0,10*ROW('Water Data'!D64))="","",OFFSET('Water Data'!$D$28,0,10*ROW('Water Data'!D64)))</f>
        <v/>
      </c>
      <c r="BU70" s="278" t="str">
        <f ca="true">+IF(OFFSET('Water Data'!$D$29,0,10*ROW('Water Data'!D64))="","",OFFSET('Water Data'!$D$29,0,10*ROW('Water Data'!D64)))</f>
        <v/>
      </c>
      <c r="BV70" s="278" t="str">
        <f ca="true">+IF(OFFSET('Water Data'!$E$27,0,10*ROW('Water Data'!E64))="","",OFFSET('Water Data'!$E$27,0,10*ROW('Water Data'!E64)))</f>
        <v/>
      </c>
      <c r="BW70" s="278" t="str">
        <f ca="true">+IF(OFFSET('Water Data'!$E$28,0,10*ROW('Water Data'!E64))="","",OFFSET('Water Data'!$E$28,0,10*ROW('Water Data'!E64)))</f>
        <v/>
      </c>
      <c r="BX70" s="278" t="str">
        <f ca="true">+IF(OFFSET('Water Data'!$E$29,0,10*ROW('Water Data'!E64))="","",OFFSET('Water Data'!$E$29,0,10*ROW('Water Data'!E64)))</f>
        <v/>
      </c>
      <c r="BY70" s="278" t="str">
        <f ca="true">+IF(OFFSET('Water Data'!$F$27,0,10*ROW('Water Data'!F64))="","",OFFSET('Water Data'!$F$27,0,10*ROW('Water Data'!F64)))</f>
        <v/>
      </c>
      <c r="BZ70" s="278" t="str">
        <f ca="true">+IF(OFFSET('Water Data'!$F$28,0,10*ROW('Water Data'!F64))="","",OFFSET('Water Data'!$F$28,0,10*ROW('Water Data'!F64)))</f>
        <v/>
      </c>
      <c r="CA70" s="278" t="str">
        <f ca="true">+IF(OFFSET('Water Data'!$F$29,0,10*ROW('Water Data'!F64))="","",OFFSET('Water Data'!$F$29,0,10*ROW('Water Data'!F64)))</f>
        <v/>
      </c>
      <c r="CB70" s="278" t="str">
        <f ca="true">+IF(OFFSET('Water Data'!$G$27,0,10*ROW('Water Data'!G64))="","",OFFSET('Water Data'!$G$27,0,10*ROW('Water Data'!G64)))</f>
        <v/>
      </c>
      <c r="CC70" s="278" t="str">
        <f ca="true">+IF(OFFSET('Water Data'!$G$28,0,10*ROW('Water Data'!G64))="","",OFFSET('Water Data'!$G$28,0,10*ROW('Water Data'!G64)))</f>
        <v/>
      </c>
      <c r="CD70" s="278" t="str">
        <f ca="true">+IF(OFFSET('Water Data'!$G$29,0,10*ROW('Water Data'!G64))="","",OFFSET('Water Data'!$G$29,0,10*ROW('Water Data'!G64)))</f>
        <v/>
      </c>
      <c r="CE70" s="278" t="str">
        <f ca="true">+IF(OFFSET('Water Data'!$H$27,0,10*ROW('Water Data'!H64))="","",OFFSET('Water Data'!$H$27,0,10*ROW('Water Data'!H64)))</f>
        <v/>
      </c>
      <c r="CF70" s="278" t="str">
        <f ca="true">+IF(OFFSET('Water Data'!$H$28,0,10*ROW('Water Data'!H64))="","",OFFSET('Water Data'!$H$28,0,10*ROW('Water Data'!H64)))</f>
        <v/>
      </c>
      <c r="CG70" s="278" t="str">
        <f ca="true">+IF(OFFSET('Water Data'!$H$29,0,10*ROW('Water Data'!H64))="","",OFFSET('Water Data'!$H$29,0,10*ROW('Water Data'!H64)))</f>
        <v/>
      </c>
      <c r="CH70" s="278" t="str">
        <f ca="true">+IF(OFFSET('Water Data'!$I$27,0,10*ROW('Water Data'!I64))="","",OFFSET('Water Data'!$I$27,0,10*ROW('Water Data'!I64)))</f>
        <v/>
      </c>
      <c r="CI70" s="278" t="str">
        <f ca="true">+IF(OFFSET('Water Data'!$I$28,0,10*ROW('Water Data'!I64))="","",OFFSET('Water Data'!$I$28,0,10*ROW('Water Data'!I64)))</f>
        <v/>
      </c>
      <c r="CJ70" s="278" t="str">
        <f ca="true">+IF(OFFSET('Water Data'!$I$29,0,10*ROW('Water Data'!I64))="","",OFFSET('Water Data'!$I$29,0,10*ROW('Water Data'!I64)))</f>
        <v/>
      </c>
      <c r="CK70" s="278" t="str">
        <f ca="true">+IF(OFFSET('Sanitation Data'!$D$28,0,10*ROW('Sanitation Data'!D64))="","",OFFSET('Sanitation Data'!$D$28,0,10*ROW('Sanitation Data'!D64)))</f>
        <v/>
      </c>
      <c r="CL70" s="278" t="str">
        <f ca="true">+IF(OFFSET('Sanitation Data'!$D$29,0,10*ROW('Sanitation Data'!D64))="","",OFFSET('Sanitation Data'!$D$29,0,10*ROW('Sanitation Data'!D64)))</f>
        <v/>
      </c>
      <c r="CM70" s="278" t="str">
        <f ca="true">+IF(OFFSET('Sanitation Data'!$D$30,0,10*ROW('Sanitation Data'!D64))="","",OFFSET('Sanitation Data'!$D$30,0,10*ROW('Sanitation Data'!D64)))</f>
        <v/>
      </c>
      <c r="CN70" s="278" t="str">
        <f ca="true">+IF(OFFSET('Sanitation Data'!$D$31,0,10*ROW('Sanitation Data'!D64))="","",OFFSET('Sanitation Data'!$D$31,0,10*ROW('Sanitation Data'!D64)))</f>
        <v/>
      </c>
      <c r="CO70" s="278" t="str">
        <f ca="true">+IF(OFFSET('Sanitation Data'!$D$32,0,10*ROW('Sanitation Data'!D64))="","",OFFSET('Sanitation Data'!$D$32,0,10*ROW('Sanitation Data'!D64)))</f>
        <v/>
      </c>
      <c r="CP70" s="278" t="str">
        <f ca="true">+IF(OFFSET('Sanitation Data'!$E$28,0,10*ROW('Sanitation Data'!E64))="","",OFFSET('Sanitation Data'!$E$28,0,10*ROW('Sanitation Data'!E64)))</f>
        <v/>
      </c>
      <c r="CQ70" s="278" t="str">
        <f ca="true">+IF(OFFSET('Sanitation Data'!$E$29,0,10*ROW('Sanitation Data'!E64))="","",OFFSET('Sanitation Data'!$E$29,0,10*ROW('Sanitation Data'!E64)))</f>
        <v/>
      </c>
      <c r="CR70" s="278" t="str">
        <f ca="true">+IF(OFFSET('Sanitation Data'!$E$30,0,10*ROW('Sanitation Data'!E64))="","",OFFSET('Sanitation Data'!$E$30,0,10*ROW('Sanitation Data'!E64)))</f>
        <v/>
      </c>
      <c r="CS70" s="278" t="str">
        <f ca="true">+IF(OFFSET('Sanitation Data'!$E$31,0,10*ROW('Sanitation Data'!E64))="","",OFFSET('Sanitation Data'!$E$31,0,10*ROW('Sanitation Data'!E64)))</f>
        <v/>
      </c>
      <c r="CT70" s="278" t="str">
        <f ca="true">+IF(OFFSET('Sanitation Data'!$E$32,0,10*ROW('Sanitation Data'!E64))="","",OFFSET('Sanitation Data'!$E$32,0,10*ROW('Sanitation Data'!E64)))</f>
        <v/>
      </c>
      <c r="CU70" s="278" t="str">
        <f ca="true">+IF(OFFSET('Sanitation Data'!$F$28,0,10*ROW('Sanitation Data'!F64))="","",OFFSET('Sanitation Data'!$F$28,0,10*ROW('Sanitation Data'!F64)))</f>
        <v/>
      </c>
      <c r="CV70" s="278" t="str">
        <f ca="true">+IF(OFFSET('Sanitation Data'!$F$29,0,10*ROW('Sanitation Data'!F64))="","",OFFSET('Sanitation Data'!$F$29,0,10*ROW('Sanitation Data'!F64)))</f>
        <v/>
      </c>
      <c r="CW70" s="278" t="str">
        <f ca="true">+IF(OFFSET('Sanitation Data'!$F$30,0,10*ROW('Sanitation Data'!F64))="","",OFFSET('Sanitation Data'!$F$30,0,10*ROW('Sanitation Data'!F64)))</f>
        <v/>
      </c>
      <c r="CX70" s="278" t="str">
        <f ca="true">+IF(OFFSET('Sanitation Data'!$F$31,0,10*ROW('Sanitation Data'!F64))="","",OFFSET('Sanitation Data'!$F$31,0,10*ROW('Sanitation Data'!F64)))</f>
        <v/>
      </c>
      <c r="CY70" s="278" t="str">
        <f ca="true">+IF(OFFSET('Sanitation Data'!$F$32,0,10*ROW('Sanitation Data'!F64))="","",OFFSET('Sanitation Data'!$F$32,0,10*ROW('Sanitation Data'!F64)))</f>
        <v/>
      </c>
      <c r="CZ70" s="278" t="str">
        <f ca="true">+IF(OFFSET('Sanitation Data'!$G$28,0,10*ROW('Sanitation Data'!G64))="","",OFFSET('Sanitation Data'!$G$28,0,10*ROW('Sanitation Data'!G64)))</f>
        <v/>
      </c>
      <c r="DA70" s="278" t="str">
        <f ca="true">+IF(OFFSET('Sanitation Data'!$G$29,0,10*ROW('Sanitation Data'!G64))="","",OFFSET('Sanitation Data'!$G$29,0,10*ROW('Sanitation Data'!G64)))</f>
        <v/>
      </c>
      <c r="DB70" s="278" t="str">
        <f ca="true">+IF(OFFSET('Sanitation Data'!$G$30,0,10*ROW('Sanitation Data'!G64))="","",OFFSET('Sanitation Data'!$G$30,0,10*ROW('Sanitation Data'!G64)))</f>
        <v/>
      </c>
      <c r="DC70" s="278" t="str">
        <f ca="true">+IF(OFFSET('Sanitation Data'!$G$31,0,10*ROW('Sanitation Data'!G64))="","",OFFSET('Sanitation Data'!$G$31,0,10*ROW('Sanitation Data'!G64)))</f>
        <v/>
      </c>
      <c r="DD70" s="278" t="str">
        <f ca="true">+IF(OFFSET('Sanitation Data'!$G$32,0,10*ROW('Sanitation Data'!G64))="","",OFFSET('Sanitation Data'!$G$32,0,10*ROW('Sanitation Data'!G64)))</f>
        <v/>
      </c>
      <c r="DE70" s="278" t="str">
        <f ca="true">+IF(OFFSET('Sanitation Data'!$H$28,0,10*ROW('Sanitation Data'!H64))="","",OFFSET('Sanitation Data'!$H$28,0,10*ROW('Sanitation Data'!H64)))</f>
        <v/>
      </c>
      <c r="DF70" s="278" t="str">
        <f ca="true">+IF(OFFSET('Sanitation Data'!$H$29,0,10*ROW('Sanitation Data'!H64))="","",OFFSET('Sanitation Data'!$H$29,0,10*ROW('Sanitation Data'!H64)))</f>
        <v/>
      </c>
      <c r="DG70" s="278" t="str">
        <f ca="true">+IF(OFFSET('Sanitation Data'!$H$30,0,10*ROW('Sanitation Data'!H64))="","",OFFSET('Sanitation Data'!$H$30,0,10*ROW('Sanitation Data'!H64)))</f>
        <v/>
      </c>
      <c r="DH70" s="278" t="str">
        <f ca="true">+IF(OFFSET('Sanitation Data'!$H$31,0,10*ROW('Sanitation Data'!H64))="","",OFFSET('Sanitation Data'!$H$31,0,10*ROW('Sanitation Data'!H64)))</f>
        <v/>
      </c>
      <c r="DI70" s="278" t="str">
        <f ca="true">+IF(OFFSET('Sanitation Data'!$H$32,0,10*ROW('Sanitation Data'!H64))="","",OFFSET('Sanitation Data'!$H$32,0,10*ROW('Sanitation Data'!H64)))</f>
        <v/>
      </c>
      <c r="DJ70" s="278" t="str">
        <f ca="true">+IF(OFFSET('Sanitation Data'!$I$28,0,10*ROW('Sanitation Data'!I64))="","",OFFSET('Sanitation Data'!$I$28,0,10*ROW('Sanitation Data'!I64)))</f>
        <v/>
      </c>
      <c r="DK70" s="278" t="str">
        <f ca="true">+IF(OFFSET('Sanitation Data'!$I$29,0,10*ROW('Sanitation Data'!I64))="","",OFFSET('Sanitation Data'!$I$29,0,10*ROW('Sanitation Data'!I64)))</f>
        <v/>
      </c>
      <c r="DL70" s="278" t="str">
        <f ca="true">+IF(OFFSET('Sanitation Data'!$I$30,0,10*ROW('Sanitation Data'!I64))="","",OFFSET('Sanitation Data'!$I$30,0,10*ROW('Sanitation Data'!I64)))</f>
        <v/>
      </c>
      <c r="DM70" s="278" t="str">
        <f ca="true">+IF(OFFSET('Sanitation Data'!$I$31,0,10*ROW('Sanitation Data'!I64))="","",OFFSET('Sanitation Data'!$I$31,0,10*ROW('Sanitation Data'!I64)))</f>
        <v/>
      </c>
      <c r="DN70" s="278" t="str">
        <f ca="true">+IF(OFFSET('Sanitation Data'!$I$32,0,10*ROW('Sanitation Data'!I64))="","",OFFSET('Sanitation Data'!$I$32,0,10*ROW('Sanitation Data'!I64)))</f>
        <v/>
      </c>
      <c r="DO70" s="278" t="str">
        <f ca="true">+IF(OFFSET('Hygiene Data'!$D$11,0,10*ROW('Hygiene Data'!D64))="","",OFFSET('Hygiene Data'!$D$11,0,10*ROW('Hygiene Data'!D64)))</f>
        <v/>
      </c>
      <c r="DP70" s="278" t="str">
        <f ca="true">+IF(OFFSET('Hygiene Data'!$D$12,0,10*ROW('Hygiene Data'!D64))="","",OFFSET('Hygiene Data'!$D$12,0,10*ROW('Hygiene Data'!D64)))</f>
        <v/>
      </c>
      <c r="DQ70" s="278" t="str">
        <f ca="true">+IF(OFFSET('Hygiene Data'!$D$13,0,10*ROW('Hygiene Data'!D64))="","",OFFSET('Hygiene Data'!$D$13,0,10*ROW('Hygiene Data'!D64)))</f>
        <v/>
      </c>
      <c r="DR70" s="278" t="str">
        <f ca="true">+IF(OFFSET('Hygiene Data'!$E$11,0,10*ROW('Hygiene Data'!E64))="","",OFFSET('Hygiene Data'!$E$11,0,10*ROW('Hygiene Data'!E64)))</f>
        <v/>
      </c>
      <c r="DS70" s="278" t="str">
        <f ca="true">+IF(OFFSET('Hygiene Data'!$E$12,0,10*ROW('Hygiene Data'!E64))="","",OFFSET('Hygiene Data'!$E$12,0,10*ROW('Hygiene Data'!E64)))</f>
        <v/>
      </c>
      <c r="DT70" s="278" t="str">
        <f ca="true">+IF(OFFSET('Hygiene Data'!$E$13,0,10*ROW('Hygiene Data'!E64))="","",OFFSET('Hygiene Data'!$E$13,0,10*ROW('Hygiene Data'!E64)))</f>
        <v/>
      </c>
      <c r="DU70" s="278" t="str">
        <f ca="true">+IF(OFFSET('Hygiene Data'!$F$11,0,10*ROW('Hygiene Data'!F64))="","",OFFSET('Hygiene Data'!$F$11,0,10*ROW('Hygiene Data'!F64)))</f>
        <v/>
      </c>
      <c r="DV70" s="278" t="str">
        <f ca="true">+IF(OFFSET('Hygiene Data'!$F$12,0,10*ROW('Hygiene Data'!F64))="","",OFFSET('Hygiene Data'!$F$12,0,10*ROW('Hygiene Data'!F64)))</f>
        <v/>
      </c>
      <c r="DW70" s="278" t="str">
        <f ca="true">+IF(OFFSET('Hygiene Data'!$F$13,0,10*ROW('Hygiene Data'!F64))="","",OFFSET('Hygiene Data'!$F$13,0,10*ROW('Hygiene Data'!F64)))</f>
        <v/>
      </c>
      <c r="DX70" s="278" t="str">
        <f ca="true">+IF(OFFSET('Hygiene Data'!$G$11,0,10*ROW('Hygiene Data'!G64))="","",OFFSET('Hygiene Data'!$G$11,0,10*ROW('Hygiene Data'!G64)))</f>
        <v/>
      </c>
      <c r="DY70" s="278" t="str">
        <f ca="true">+IF(OFFSET('Hygiene Data'!$G$12,0,10*ROW('Hygiene Data'!G64))="","",OFFSET('Hygiene Data'!$G$12,0,10*ROW('Hygiene Data'!G64)))</f>
        <v/>
      </c>
      <c r="DZ70" s="278" t="str">
        <f ca="true">+IF(OFFSET('Hygiene Data'!$G$13,0,10*ROW('Hygiene Data'!G64))="","",OFFSET('Hygiene Data'!$G$13,0,10*ROW('Hygiene Data'!G64)))</f>
        <v/>
      </c>
      <c r="EA70" s="278" t="str">
        <f ca="true">+IF(OFFSET('Hygiene Data'!$H$11,0,10*ROW('Hygiene Data'!H64))="","",OFFSET('Hygiene Data'!$H$11,0,10*ROW('Hygiene Data'!H64)))</f>
        <v/>
      </c>
      <c r="EB70" s="278" t="str">
        <f ca="true">+IF(OFFSET('Hygiene Data'!$H$12,0,10*ROW('Hygiene Data'!H64))="","",OFFSET('Hygiene Data'!$H$12,0,10*ROW('Hygiene Data'!H64)))</f>
        <v/>
      </c>
      <c r="EC70" s="278" t="str">
        <f ca="true">+IF(OFFSET('Hygiene Data'!$H$13,0,10*ROW('Hygiene Data'!H64))="","",OFFSET('Hygiene Data'!$H$13,0,10*ROW('Hygiene Data'!H64)))</f>
        <v/>
      </c>
      <c r="ED70" s="278" t="str">
        <f ca="true">+IF(OFFSET('Hygiene Data'!$I$11,0,10*ROW('Hygiene Data'!I64))="","",OFFSET('Hygiene Data'!$I$11,0,10*ROW('Hygiene Data'!I64)))</f>
        <v/>
      </c>
      <c r="EE70" s="278" t="str">
        <f ca="true">+IF(OFFSET('Hygiene Data'!$I$12,0,10*ROW('Hygiene Data'!I64))="","",OFFSET('Hygiene Data'!$I$12,0,10*ROW('Hygiene Data'!I64)))</f>
        <v/>
      </c>
      <c r="EF70" s="278"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34" t="str">
        <f t="shared" ref="C71:C134" ca="true" si="1">+IF(ISNUMBER(VALUE(MID(A71,5,4))), VALUE(MID(A71, 5,4)),"")</f>
        <v/>
      </c>
      <c r="D71" s="96"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6"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6"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6"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6"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6"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6"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6"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6"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6"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6"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6"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6"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6"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6"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6"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6"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6"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7"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7"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7"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7"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7"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7"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7"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7"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7"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7"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7"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7"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7"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7"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7"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7"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7"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7"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7"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7"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7"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7"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7"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7"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7"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7"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7"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7"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7"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7"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8"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8"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8"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8"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8"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8"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8"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8"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8"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8"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8"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8"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8"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8"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8"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8"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8"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8"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8"/>
      <c r="BS71" s="278" t="str">
        <f ca="true">+IF(OFFSET('Water Data'!$D$27,0,10*ROW('Water Data'!D65))="","",OFFSET('Water Data'!$D$27,0,10*ROW('Water Data'!D65)))</f>
        <v/>
      </c>
      <c r="BT71" s="278" t="str">
        <f ca="true">+IF(OFFSET('Water Data'!$D$28,0,10*ROW('Water Data'!D65))="","",OFFSET('Water Data'!$D$28,0,10*ROW('Water Data'!D65)))</f>
        <v/>
      </c>
      <c r="BU71" s="278" t="str">
        <f ca="true">+IF(OFFSET('Water Data'!$D$29,0,10*ROW('Water Data'!D65))="","",OFFSET('Water Data'!$D$29,0,10*ROW('Water Data'!D65)))</f>
        <v/>
      </c>
      <c r="BV71" s="278" t="str">
        <f ca="true">+IF(OFFSET('Water Data'!$E$27,0,10*ROW('Water Data'!E65))="","",OFFSET('Water Data'!$E$27,0,10*ROW('Water Data'!E65)))</f>
        <v/>
      </c>
      <c r="BW71" s="278" t="str">
        <f ca="true">+IF(OFFSET('Water Data'!$E$28,0,10*ROW('Water Data'!E65))="","",OFFSET('Water Data'!$E$28,0,10*ROW('Water Data'!E65)))</f>
        <v/>
      </c>
      <c r="BX71" s="278" t="str">
        <f ca="true">+IF(OFFSET('Water Data'!$E$29,0,10*ROW('Water Data'!E65))="","",OFFSET('Water Data'!$E$29,0,10*ROW('Water Data'!E65)))</f>
        <v/>
      </c>
      <c r="BY71" s="278" t="str">
        <f ca="true">+IF(OFFSET('Water Data'!$F$27,0,10*ROW('Water Data'!F65))="","",OFFSET('Water Data'!$F$27,0,10*ROW('Water Data'!F65)))</f>
        <v/>
      </c>
      <c r="BZ71" s="278" t="str">
        <f ca="true">+IF(OFFSET('Water Data'!$F$28,0,10*ROW('Water Data'!F65))="","",OFFSET('Water Data'!$F$28,0,10*ROW('Water Data'!F65)))</f>
        <v/>
      </c>
      <c r="CA71" s="278" t="str">
        <f ca="true">+IF(OFFSET('Water Data'!$F$29,0,10*ROW('Water Data'!F65))="","",OFFSET('Water Data'!$F$29,0,10*ROW('Water Data'!F65)))</f>
        <v/>
      </c>
      <c r="CB71" s="278" t="str">
        <f ca="true">+IF(OFFSET('Water Data'!$G$27,0,10*ROW('Water Data'!G65))="","",OFFSET('Water Data'!$G$27,0,10*ROW('Water Data'!G65)))</f>
        <v/>
      </c>
      <c r="CC71" s="278" t="str">
        <f ca="true">+IF(OFFSET('Water Data'!$G$28,0,10*ROW('Water Data'!G65))="","",OFFSET('Water Data'!$G$28,0,10*ROW('Water Data'!G65)))</f>
        <v/>
      </c>
      <c r="CD71" s="278" t="str">
        <f ca="true">+IF(OFFSET('Water Data'!$G$29,0,10*ROW('Water Data'!G65))="","",OFFSET('Water Data'!$G$29,0,10*ROW('Water Data'!G65)))</f>
        <v/>
      </c>
      <c r="CE71" s="278" t="str">
        <f ca="true">+IF(OFFSET('Water Data'!$H$27,0,10*ROW('Water Data'!H65))="","",OFFSET('Water Data'!$H$27,0,10*ROW('Water Data'!H65)))</f>
        <v/>
      </c>
      <c r="CF71" s="278" t="str">
        <f ca="true">+IF(OFFSET('Water Data'!$H$28,0,10*ROW('Water Data'!H65))="","",OFFSET('Water Data'!$H$28,0,10*ROW('Water Data'!H65)))</f>
        <v/>
      </c>
      <c r="CG71" s="278" t="str">
        <f ca="true">+IF(OFFSET('Water Data'!$H$29,0,10*ROW('Water Data'!H65))="","",OFFSET('Water Data'!$H$29,0,10*ROW('Water Data'!H65)))</f>
        <v/>
      </c>
      <c r="CH71" s="278" t="str">
        <f ca="true">+IF(OFFSET('Water Data'!$I$27,0,10*ROW('Water Data'!I65))="","",OFFSET('Water Data'!$I$27,0,10*ROW('Water Data'!I65)))</f>
        <v/>
      </c>
      <c r="CI71" s="278" t="str">
        <f ca="true">+IF(OFFSET('Water Data'!$I$28,0,10*ROW('Water Data'!I65))="","",OFFSET('Water Data'!$I$28,0,10*ROW('Water Data'!I65)))</f>
        <v/>
      </c>
      <c r="CJ71" s="278" t="str">
        <f ca="true">+IF(OFFSET('Water Data'!$I$29,0,10*ROW('Water Data'!I65))="","",OFFSET('Water Data'!$I$29,0,10*ROW('Water Data'!I65)))</f>
        <v/>
      </c>
      <c r="CK71" s="278" t="str">
        <f ca="true">+IF(OFFSET('Sanitation Data'!$D$28,0,10*ROW('Sanitation Data'!D65))="","",OFFSET('Sanitation Data'!$D$28,0,10*ROW('Sanitation Data'!D65)))</f>
        <v/>
      </c>
      <c r="CL71" s="278" t="str">
        <f ca="true">+IF(OFFSET('Sanitation Data'!$D$29,0,10*ROW('Sanitation Data'!D65))="","",OFFSET('Sanitation Data'!$D$29,0,10*ROW('Sanitation Data'!D65)))</f>
        <v/>
      </c>
      <c r="CM71" s="278" t="str">
        <f ca="true">+IF(OFFSET('Sanitation Data'!$D$30,0,10*ROW('Sanitation Data'!D65))="","",OFFSET('Sanitation Data'!$D$30,0,10*ROW('Sanitation Data'!D65)))</f>
        <v/>
      </c>
      <c r="CN71" s="278" t="str">
        <f ca="true">+IF(OFFSET('Sanitation Data'!$D$31,0,10*ROW('Sanitation Data'!D65))="","",OFFSET('Sanitation Data'!$D$31,0,10*ROW('Sanitation Data'!D65)))</f>
        <v/>
      </c>
      <c r="CO71" s="278" t="str">
        <f ca="true">+IF(OFFSET('Sanitation Data'!$D$32,0,10*ROW('Sanitation Data'!D65))="","",OFFSET('Sanitation Data'!$D$32,0,10*ROW('Sanitation Data'!D65)))</f>
        <v/>
      </c>
      <c r="CP71" s="278" t="str">
        <f ca="true">+IF(OFFSET('Sanitation Data'!$E$28,0,10*ROW('Sanitation Data'!E65))="","",OFFSET('Sanitation Data'!$E$28,0,10*ROW('Sanitation Data'!E65)))</f>
        <v/>
      </c>
      <c r="CQ71" s="278" t="str">
        <f ca="true">+IF(OFFSET('Sanitation Data'!$E$29,0,10*ROW('Sanitation Data'!E65))="","",OFFSET('Sanitation Data'!$E$29,0,10*ROW('Sanitation Data'!E65)))</f>
        <v/>
      </c>
      <c r="CR71" s="278" t="str">
        <f ca="true">+IF(OFFSET('Sanitation Data'!$E$30,0,10*ROW('Sanitation Data'!E65))="","",OFFSET('Sanitation Data'!$E$30,0,10*ROW('Sanitation Data'!E65)))</f>
        <v/>
      </c>
      <c r="CS71" s="278" t="str">
        <f ca="true">+IF(OFFSET('Sanitation Data'!$E$31,0,10*ROW('Sanitation Data'!E65))="","",OFFSET('Sanitation Data'!$E$31,0,10*ROW('Sanitation Data'!E65)))</f>
        <v/>
      </c>
      <c r="CT71" s="278" t="str">
        <f ca="true">+IF(OFFSET('Sanitation Data'!$E$32,0,10*ROW('Sanitation Data'!E65))="","",OFFSET('Sanitation Data'!$E$32,0,10*ROW('Sanitation Data'!E65)))</f>
        <v/>
      </c>
      <c r="CU71" s="278" t="str">
        <f ca="true">+IF(OFFSET('Sanitation Data'!$F$28,0,10*ROW('Sanitation Data'!F65))="","",OFFSET('Sanitation Data'!$F$28,0,10*ROW('Sanitation Data'!F65)))</f>
        <v/>
      </c>
      <c r="CV71" s="278" t="str">
        <f ca="true">+IF(OFFSET('Sanitation Data'!$F$29,0,10*ROW('Sanitation Data'!F65))="","",OFFSET('Sanitation Data'!$F$29,0,10*ROW('Sanitation Data'!F65)))</f>
        <v/>
      </c>
      <c r="CW71" s="278" t="str">
        <f ca="true">+IF(OFFSET('Sanitation Data'!$F$30,0,10*ROW('Sanitation Data'!F65))="","",OFFSET('Sanitation Data'!$F$30,0,10*ROW('Sanitation Data'!F65)))</f>
        <v/>
      </c>
      <c r="CX71" s="278" t="str">
        <f ca="true">+IF(OFFSET('Sanitation Data'!$F$31,0,10*ROW('Sanitation Data'!F65))="","",OFFSET('Sanitation Data'!$F$31,0,10*ROW('Sanitation Data'!F65)))</f>
        <v/>
      </c>
      <c r="CY71" s="278" t="str">
        <f ca="true">+IF(OFFSET('Sanitation Data'!$F$32,0,10*ROW('Sanitation Data'!F65))="","",OFFSET('Sanitation Data'!$F$32,0,10*ROW('Sanitation Data'!F65)))</f>
        <v/>
      </c>
      <c r="CZ71" s="278" t="str">
        <f ca="true">+IF(OFFSET('Sanitation Data'!$G$28,0,10*ROW('Sanitation Data'!G65))="","",OFFSET('Sanitation Data'!$G$28,0,10*ROW('Sanitation Data'!G65)))</f>
        <v/>
      </c>
      <c r="DA71" s="278" t="str">
        <f ca="true">+IF(OFFSET('Sanitation Data'!$G$29,0,10*ROW('Sanitation Data'!G65))="","",OFFSET('Sanitation Data'!$G$29,0,10*ROW('Sanitation Data'!G65)))</f>
        <v/>
      </c>
      <c r="DB71" s="278" t="str">
        <f ca="true">+IF(OFFSET('Sanitation Data'!$G$30,0,10*ROW('Sanitation Data'!G65))="","",OFFSET('Sanitation Data'!$G$30,0,10*ROW('Sanitation Data'!G65)))</f>
        <v/>
      </c>
      <c r="DC71" s="278" t="str">
        <f ca="true">+IF(OFFSET('Sanitation Data'!$G$31,0,10*ROW('Sanitation Data'!G65))="","",OFFSET('Sanitation Data'!$G$31,0,10*ROW('Sanitation Data'!G65)))</f>
        <v/>
      </c>
      <c r="DD71" s="278" t="str">
        <f ca="true">+IF(OFFSET('Sanitation Data'!$G$32,0,10*ROW('Sanitation Data'!G65))="","",OFFSET('Sanitation Data'!$G$32,0,10*ROW('Sanitation Data'!G65)))</f>
        <v/>
      </c>
      <c r="DE71" s="278" t="str">
        <f ca="true">+IF(OFFSET('Sanitation Data'!$H$28,0,10*ROW('Sanitation Data'!H65))="","",OFFSET('Sanitation Data'!$H$28,0,10*ROW('Sanitation Data'!H65)))</f>
        <v/>
      </c>
      <c r="DF71" s="278" t="str">
        <f ca="true">+IF(OFFSET('Sanitation Data'!$H$29,0,10*ROW('Sanitation Data'!H65))="","",OFFSET('Sanitation Data'!$H$29,0,10*ROW('Sanitation Data'!H65)))</f>
        <v/>
      </c>
      <c r="DG71" s="278" t="str">
        <f ca="true">+IF(OFFSET('Sanitation Data'!$H$30,0,10*ROW('Sanitation Data'!H65))="","",OFFSET('Sanitation Data'!$H$30,0,10*ROW('Sanitation Data'!H65)))</f>
        <v/>
      </c>
      <c r="DH71" s="278" t="str">
        <f ca="true">+IF(OFFSET('Sanitation Data'!$H$31,0,10*ROW('Sanitation Data'!H65))="","",OFFSET('Sanitation Data'!$H$31,0,10*ROW('Sanitation Data'!H65)))</f>
        <v/>
      </c>
      <c r="DI71" s="278" t="str">
        <f ca="true">+IF(OFFSET('Sanitation Data'!$H$32,0,10*ROW('Sanitation Data'!H65))="","",OFFSET('Sanitation Data'!$H$32,0,10*ROW('Sanitation Data'!H65)))</f>
        <v/>
      </c>
      <c r="DJ71" s="278" t="str">
        <f ca="true">+IF(OFFSET('Sanitation Data'!$I$28,0,10*ROW('Sanitation Data'!I65))="","",OFFSET('Sanitation Data'!$I$28,0,10*ROW('Sanitation Data'!I65)))</f>
        <v/>
      </c>
      <c r="DK71" s="278" t="str">
        <f ca="true">+IF(OFFSET('Sanitation Data'!$I$29,0,10*ROW('Sanitation Data'!I65))="","",OFFSET('Sanitation Data'!$I$29,0,10*ROW('Sanitation Data'!I65)))</f>
        <v/>
      </c>
      <c r="DL71" s="278" t="str">
        <f ca="true">+IF(OFFSET('Sanitation Data'!$I$30,0,10*ROW('Sanitation Data'!I65))="","",OFFSET('Sanitation Data'!$I$30,0,10*ROW('Sanitation Data'!I65)))</f>
        <v/>
      </c>
      <c r="DM71" s="278" t="str">
        <f ca="true">+IF(OFFSET('Sanitation Data'!$I$31,0,10*ROW('Sanitation Data'!I65))="","",OFFSET('Sanitation Data'!$I$31,0,10*ROW('Sanitation Data'!I65)))</f>
        <v/>
      </c>
      <c r="DN71" s="278" t="str">
        <f ca="true">+IF(OFFSET('Sanitation Data'!$I$32,0,10*ROW('Sanitation Data'!I65))="","",OFFSET('Sanitation Data'!$I$32,0,10*ROW('Sanitation Data'!I65)))</f>
        <v/>
      </c>
      <c r="DO71" s="278" t="str">
        <f ca="true">+IF(OFFSET('Hygiene Data'!$D$11,0,10*ROW('Hygiene Data'!D65))="","",OFFSET('Hygiene Data'!$D$11,0,10*ROW('Hygiene Data'!D65)))</f>
        <v/>
      </c>
      <c r="DP71" s="278" t="str">
        <f ca="true">+IF(OFFSET('Hygiene Data'!$D$12,0,10*ROW('Hygiene Data'!D65))="","",OFFSET('Hygiene Data'!$D$12,0,10*ROW('Hygiene Data'!D65)))</f>
        <v/>
      </c>
      <c r="DQ71" s="278" t="str">
        <f ca="true">+IF(OFFSET('Hygiene Data'!$D$13,0,10*ROW('Hygiene Data'!D65))="","",OFFSET('Hygiene Data'!$D$13,0,10*ROW('Hygiene Data'!D65)))</f>
        <v/>
      </c>
      <c r="DR71" s="278" t="str">
        <f ca="true">+IF(OFFSET('Hygiene Data'!$E$11,0,10*ROW('Hygiene Data'!E65))="","",OFFSET('Hygiene Data'!$E$11,0,10*ROW('Hygiene Data'!E65)))</f>
        <v/>
      </c>
      <c r="DS71" s="278" t="str">
        <f ca="true">+IF(OFFSET('Hygiene Data'!$E$12,0,10*ROW('Hygiene Data'!E65))="","",OFFSET('Hygiene Data'!$E$12,0,10*ROW('Hygiene Data'!E65)))</f>
        <v/>
      </c>
      <c r="DT71" s="278" t="str">
        <f ca="true">+IF(OFFSET('Hygiene Data'!$E$13,0,10*ROW('Hygiene Data'!E65))="","",OFFSET('Hygiene Data'!$E$13,0,10*ROW('Hygiene Data'!E65)))</f>
        <v/>
      </c>
      <c r="DU71" s="278" t="str">
        <f ca="true">+IF(OFFSET('Hygiene Data'!$F$11,0,10*ROW('Hygiene Data'!F65))="","",OFFSET('Hygiene Data'!$F$11,0,10*ROW('Hygiene Data'!F65)))</f>
        <v/>
      </c>
      <c r="DV71" s="278" t="str">
        <f ca="true">+IF(OFFSET('Hygiene Data'!$F$12,0,10*ROW('Hygiene Data'!F65))="","",OFFSET('Hygiene Data'!$F$12,0,10*ROW('Hygiene Data'!F65)))</f>
        <v/>
      </c>
      <c r="DW71" s="278" t="str">
        <f ca="true">+IF(OFFSET('Hygiene Data'!$F$13,0,10*ROW('Hygiene Data'!F65))="","",OFFSET('Hygiene Data'!$F$13,0,10*ROW('Hygiene Data'!F65)))</f>
        <v/>
      </c>
      <c r="DX71" s="278" t="str">
        <f ca="true">+IF(OFFSET('Hygiene Data'!$G$11,0,10*ROW('Hygiene Data'!G65))="","",OFFSET('Hygiene Data'!$G$11,0,10*ROW('Hygiene Data'!G65)))</f>
        <v/>
      </c>
      <c r="DY71" s="278" t="str">
        <f ca="true">+IF(OFFSET('Hygiene Data'!$G$12,0,10*ROW('Hygiene Data'!G65))="","",OFFSET('Hygiene Data'!$G$12,0,10*ROW('Hygiene Data'!G65)))</f>
        <v/>
      </c>
      <c r="DZ71" s="278" t="str">
        <f ca="true">+IF(OFFSET('Hygiene Data'!$G$13,0,10*ROW('Hygiene Data'!G65))="","",OFFSET('Hygiene Data'!$G$13,0,10*ROW('Hygiene Data'!G65)))</f>
        <v/>
      </c>
      <c r="EA71" s="278" t="str">
        <f ca="true">+IF(OFFSET('Hygiene Data'!$H$11,0,10*ROW('Hygiene Data'!H65))="","",OFFSET('Hygiene Data'!$H$11,0,10*ROW('Hygiene Data'!H65)))</f>
        <v/>
      </c>
      <c r="EB71" s="278" t="str">
        <f ca="true">+IF(OFFSET('Hygiene Data'!$H$12,0,10*ROW('Hygiene Data'!H65))="","",OFFSET('Hygiene Data'!$H$12,0,10*ROW('Hygiene Data'!H65)))</f>
        <v/>
      </c>
      <c r="EC71" s="278" t="str">
        <f ca="true">+IF(OFFSET('Hygiene Data'!$H$13,0,10*ROW('Hygiene Data'!H65))="","",OFFSET('Hygiene Data'!$H$13,0,10*ROW('Hygiene Data'!H65)))</f>
        <v/>
      </c>
      <c r="ED71" s="278" t="str">
        <f ca="true">+IF(OFFSET('Hygiene Data'!$I$11,0,10*ROW('Hygiene Data'!I65))="","",OFFSET('Hygiene Data'!$I$11,0,10*ROW('Hygiene Data'!I65)))</f>
        <v/>
      </c>
      <c r="EE71" s="278" t="str">
        <f ca="true">+IF(OFFSET('Hygiene Data'!$I$12,0,10*ROW('Hygiene Data'!I65))="","",OFFSET('Hygiene Data'!$I$12,0,10*ROW('Hygiene Data'!I65)))</f>
        <v/>
      </c>
      <c r="EF71" s="278"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34" t="str">
        <f t="shared" ca="true" si="1"/>
        <v/>
      </c>
      <c r="D72" s="96"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6"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6"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6"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6"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6"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6"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6"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6"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6"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6"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6"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6"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6"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6"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6"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6"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6"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7"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7"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7"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7"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7"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7"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7"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7"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7"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7"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7"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7"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7"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7"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7"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7"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7"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7"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7"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7"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7"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7"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7"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7"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7"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7"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7"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7"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7"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7"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8"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8"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8"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8"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8"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8"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8"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8"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8"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8"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8"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8"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8"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8"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8"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8"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8"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8"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8"/>
      <c r="BS72" s="278" t="str">
        <f ca="true">+IF(OFFSET('Water Data'!$D$27,0,10*ROW('Water Data'!D66))="","",OFFSET('Water Data'!$D$27,0,10*ROW('Water Data'!D66)))</f>
        <v/>
      </c>
      <c r="BT72" s="278" t="str">
        <f ca="true">+IF(OFFSET('Water Data'!$D$28,0,10*ROW('Water Data'!D66))="","",OFFSET('Water Data'!$D$28,0,10*ROW('Water Data'!D66)))</f>
        <v/>
      </c>
      <c r="BU72" s="278" t="str">
        <f ca="true">+IF(OFFSET('Water Data'!$D$29,0,10*ROW('Water Data'!D66))="","",OFFSET('Water Data'!$D$29,0,10*ROW('Water Data'!D66)))</f>
        <v/>
      </c>
      <c r="BV72" s="278" t="str">
        <f ca="true">+IF(OFFSET('Water Data'!$E$27,0,10*ROW('Water Data'!E66))="","",OFFSET('Water Data'!$E$27,0,10*ROW('Water Data'!E66)))</f>
        <v/>
      </c>
      <c r="BW72" s="278" t="str">
        <f ca="true">+IF(OFFSET('Water Data'!$E$28,0,10*ROW('Water Data'!E66))="","",OFFSET('Water Data'!$E$28,0,10*ROW('Water Data'!E66)))</f>
        <v/>
      </c>
      <c r="BX72" s="278" t="str">
        <f ca="true">+IF(OFFSET('Water Data'!$E$29,0,10*ROW('Water Data'!E66))="","",OFFSET('Water Data'!$E$29,0,10*ROW('Water Data'!E66)))</f>
        <v/>
      </c>
      <c r="BY72" s="278" t="str">
        <f ca="true">+IF(OFFSET('Water Data'!$F$27,0,10*ROW('Water Data'!F66))="","",OFFSET('Water Data'!$F$27,0,10*ROW('Water Data'!F66)))</f>
        <v/>
      </c>
      <c r="BZ72" s="278" t="str">
        <f ca="true">+IF(OFFSET('Water Data'!$F$28,0,10*ROW('Water Data'!F66))="","",OFFSET('Water Data'!$F$28,0,10*ROW('Water Data'!F66)))</f>
        <v/>
      </c>
      <c r="CA72" s="278" t="str">
        <f ca="true">+IF(OFFSET('Water Data'!$F$29,0,10*ROW('Water Data'!F66))="","",OFFSET('Water Data'!$F$29,0,10*ROW('Water Data'!F66)))</f>
        <v/>
      </c>
      <c r="CB72" s="278" t="str">
        <f ca="true">+IF(OFFSET('Water Data'!$G$27,0,10*ROW('Water Data'!G66))="","",OFFSET('Water Data'!$G$27,0,10*ROW('Water Data'!G66)))</f>
        <v/>
      </c>
      <c r="CC72" s="278" t="str">
        <f ca="true">+IF(OFFSET('Water Data'!$G$28,0,10*ROW('Water Data'!G66))="","",OFFSET('Water Data'!$G$28,0,10*ROW('Water Data'!G66)))</f>
        <v/>
      </c>
      <c r="CD72" s="278" t="str">
        <f ca="true">+IF(OFFSET('Water Data'!$G$29,0,10*ROW('Water Data'!G66))="","",OFFSET('Water Data'!$G$29,0,10*ROW('Water Data'!G66)))</f>
        <v/>
      </c>
      <c r="CE72" s="278" t="str">
        <f ca="true">+IF(OFFSET('Water Data'!$H$27,0,10*ROW('Water Data'!H66))="","",OFFSET('Water Data'!$H$27,0,10*ROW('Water Data'!H66)))</f>
        <v/>
      </c>
      <c r="CF72" s="278" t="str">
        <f ca="true">+IF(OFFSET('Water Data'!$H$28,0,10*ROW('Water Data'!H66))="","",OFFSET('Water Data'!$H$28,0,10*ROW('Water Data'!H66)))</f>
        <v/>
      </c>
      <c r="CG72" s="278" t="str">
        <f ca="true">+IF(OFFSET('Water Data'!$H$29,0,10*ROW('Water Data'!H66))="","",OFFSET('Water Data'!$H$29,0,10*ROW('Water Data'!H66)))</f>
        <v/>
      </c>
      <c r="CH72" s="278" t="str">
        <f ca="true">+IF(OFFSET('Water Data'!$I$27,0,10*ROW('Water Data'!I66))="","",OFFSET('Water Data'!$I$27,0,10*ROW('Water Data'!I66)))</f>
        <v/>
      </c>
      <c r="CI72" s="278" t="str">
        <f ca="true">+IF(OFFSET('Water Data'!$I$28,0,10*ROW('Water Data'!I66))="","",OFFSET('Water Data'!$I$28,0,10*ROW('Water Data'!I66)))</f>
        <v/>
      </c>
      <c r="CJ72" s="278" t="str">
        <f ca="true">+IF(OFFSET('Water Data'!$I$29,0,10*ROW('Water Data'!I66))="","",OFFSET('Water Data'!$I$29,0,10*ROW('Water Data'!I66)))</f>
        <v/>
      </c>
      <c r="CK72" s="278" t="str">
        <f ca="true">+IF(OFFSET('Sanitation Data'!$D$28,0,10*ROW('Sanitation Data'!D66))="","",OFFSET('Sanitation Data'!$D$28,0,10*ROW('Sanitation Data'!D66)))</f>
        <v/>
      </c>
      <c r="CL72" s="278" t="str">
        <f ca="true">+IF(OFFSET('Sanitation Data'!$D$29,0,10*ROW('Sanitation Data'!D66))="","",OFFSET('Sanitation Data'!$D$29,0,10*ROW('Sanitation Data'!D66)))</f>
        <v/>
      </c>
      <c r="CM72" s="278" t="str">
        <f ca="true">+IF(OFFSET('Sanitation Data'!$D$30,0,10*ROW('Sanitation Data'!D66))="","",OFFSET('Sanitation Data'!$D$30,0,10*ROW('Sanitation Data'!D66)))</f>
        <v/>
      </c>
      <c r="CN72" s="278" t="str">
        <f ca="true">+IF(OFFSET('Sanitation Data'!$D$31,0,10*ROW('Sanitation Data'!D66))="","",OFFSET('Sanitation Data'!$D$31,0,10*ROW('Sanitation Data'!D66)))</f>
        <v/>
      </c>
      <c r="CO72" s="278" t="str">
        <f ca="true">+IF(OFFSET('Sanitation Data'!$D$32,0,10*ROW('Sanitation Data'!D66))="","",OFFSET('Sanitation Data'!$D$32,0,10*ROW('Sanitation Data'!D66)))</f>
        <v/>
      </c>
      <c r="CP72" s="278" t="str">
        <f ca="true">+IF(OFFSET('Sanitation Data'!$E$28,0,10*ROW('Sanitation Data'!E66))="","",OFFSET('Sanitation Data'!$E$28,0,10*ROW('Sanitation Data'!E66)))</f>
        <v/>
      </c>
      <c r="CQ72" s="278" t="str">
        <f ca="true">+IF(OFFSET('Sanitation Data'!$E$29,0,10*ROW('Sanitation Data'!E66))="","",OFFSET('Sanitation Data'!$E$29,0,10*ROW('Sanitation Data'!E66)))</f>
        <v/>
      </c>
      <c r="CR72" s="278" t="str">
        <f ca="true">+IF(OFFSET('Sanitation Data'!$E$30,0,10*ROW('Sanitation Data'!E66))="","",OFFSET('Sanitation Data'!$E$30,0,10*ROW('Sanitation Data'!E66)))</f>
        <v/>
      </c>
      <c r="CS72" s="278" t="str">
        <f ca="true">+IF(OFFSET('Sanitation Data'!$E$31,0,10*ROW('Sanitation Data'!E66))="","",OFFSET('Sanitation Data'!$E$31,0,10*ROW('Sanitation Data'!E66)))</f>
        <v/>
      </c>
      <c r="CT72" s="278" t="str">
        <f ca="true">+IF(OFFSET('Sanitation Data'!$E$32,0,10*ROW('Sanitation Data'!E66))="","",OFFSET('Sanitation Data'!$E$32,0,10*ROW('Sanitation Data'!E66)))</f>
        <v/>
      </c>
      <c r="CU72" s="278" t="str">
        <f ca="true">+IF(OFFSET('Sanitation Data'!$F$28,0,10*ROW('Sanitation Data'!F66))="","",OFFSET('Sanitation Data'!$F$28,0,10*ROW('Sanitation Data'!F66)))</f>
        <v/>
      </c>
      <c r="CV72" s="278" t="str">
        <f ca="true">+IF(OFFSET('Sanitation Data'!$F$29,0,10*ROW('Sanitation Data'!F66))="","",OFFSET('Sanitation Data'!$F$29,0,10*ROW('Sanitation Data'!F66)))</f>
        <v/>
      </c>
      <c r="CW72" s="278" t="str">
        <f ca="true">+IF(OFFSET('Sanitation Data'!$F$30,0,10*ROW('Sanitation Data'!F66))="","",OFFSET('Sanitation Data'!$F$30,0,10*ROW('Sanitation Data'!F66)))</f>
        <v/>
      </c>
      <c r="CX72" s="278" t="str">
        <f ca="true">+IF(OFFSET('Sanitation Data'!$F$31,0,10*ROW('Sanitation Data'!F66))="","",OFFSET('Sanitation Data'!$F$31,0,10*ROW('Sanitation Data'!F66)))</f>
        <v/>
      </c>
      <c r="CY72" s="278" t="str">
        <f ca="true">+IF(OFFSET('Sanitation Data'!$F$32,0,10*ROW('Sanitation Data'!F66))="","",OFFSET('Sanitation Data'!$F$32,0,10*ROW('Sanitation Data'!F66)))</f>
        <v/>
      </c>
      <c r="CZ72" s="278" t="str">
        <f ca="true">+IF(OFFSET('Sanitation Data'!$G$28,0,10*ROW('Sanitation Data'!G66))="","",OFFSET('Sanitation Data'!$G$28,0,10*ROW('Sanitation Data'!G66)))</f>
        <v/>
      </c>
      <c r="DA72" s="278" t="str">
        <f ca="true">+IF(OFFSET('Sanitation Data'!$G$29,0,10*ROW('Sanitation Data'!G66))="","",OFFSET('Sanitation Data'!$G$29,0,10*ROW('Sanitation Data'!G66)))</f>
        <v/>
      </c>
      <c r="DB72" s="278" t="str">
        <f ca="true">+IF(OFFSET('Sanitation Data'!$G$30,0,10*ROW('Sanitation Data'!G66))="","",OFFSET('Sanitation Data'!$G$30,0,10*ROW('Sanitation Data'!G66)))</f>
        <v/>
      </c>
      <c r="DC72" s="278" t="str">
        <f ca="true">+IF(OFFSET('Sanitation Data'!$G$31,0,10*ROW('Sanitation Data'!G66))="","",OFFSET('Sanitation Data'!$G$31,0,10*ROW('Sanitation Data'!G66)))</f>
        <v/>
      </c>
      <c r="DD72" s="278" t="str">
        <f ca="true">+IF(OFFSET('Sanitation Data'!$G$32,0,10*ROW('Sanitation Data'!G66))="","",OFFSET('Sanitation Data'!$G$32,0,10*ROW('Sanitation Data'!G66)))</f>
        <v/>
      </c>
      <c r="DE72" s="278" t="str">
        <f ca="true">+IF(OFFSET('Sanitation Data'!$H$28,0,10*ROW('Sanitation Data'!H66))="","",OFFSET('Sanitation Data'!$H$28,0,10*ROW('Sanitation Data'!H66)))</f>
        <v/>
      </c>
      <c r="DF72" s="278" t="str">
        <f ca="true">+IF(OFFSET('Sanitation Data'!$H$29,0,10*ROW('Sanitation Data'!H66))="","",OFFSET('Sanitation Data'!$H$29,0,10*ROW('Sanitation Data'!H66)))</f>
        <v/>
      </c>
      <c r="DG72" s="278" t="str">
        <f ca="true">+IF(OFFSET('Sanitation Data'!$H$30,0,10*ROW('Sanitation Data'!H66))="","",OFFSET('Sanitation Data'!$H$30,0,10*ROW('Sanitation Data'!H66)))</f>
        <v/>
      </c>
      <c r="DH72" s="278" t="str">
        <f ca="true">+IF(OFFSET('Sanitation Data'!$H$31,0,10*ROW('Sanitation Data'!H66))="","",OFFSET('Sanitation Data'!$H$31,0,10*ROW('Sanitation Data'!H66)))</f>
        <v/>
      </c>
      <c r="DI72" s="278" t="str">
        <f ca="true">+IF(OFFSET('Sanitation Data'!$H$32,0,10*ROW('Sanitation Data'!H66))="","",OFFSET('Sanitation Data'!$H$32,0,10*ROW('Sanitation Data'!H66)))</f>
        <v/>
      </c>
      <c r="DJ72" s="278" t="str">
        <f ca="true">+IF(OFFSET('Sanitation Data'!$I$28,0,10*ROW('Sanitation Data'!I66))="","",OFFSET('Sanitation Data'!$I$28,0,10*ROW('Sanitation Data'!I66)))</f>
        <v/>
      </c>
      <c r="DK72" s="278" t="str">
        <f ca="true">+IF(OFFSET('Sanitation Data'!$I$29,0,10*ROW('Sanitation Data'!I66))="","",OFFSET('Sanitation Data'!$I$29,0,10*ROW('Sanitation Data'!I66)))</f>
        <v/>
      </c>
      <c r="DL72" s="278" t="str">
        <f ca="true">+IF(OFFSET('Sanitation Data'!$I$30,0,10*ROW('Sanitation Data'!I66))="","",OFFSET('Sanitation Data'!$I$30,0,10*ROW('Sanitation Data'!I66)))</f>
        <v/>
      </c>
      <c r="DM72" s="278" t="str">
        <f ca="true">+IF(OFFSET('Sanitation Data'!$I$31,0,10*ROW('Sanitation Data'!I66))="","",OFFSET('Sanitation Data'!$I$31,0,10*ROW('Sanitation Data'!I66)))</f>
        <v/>
      </c>
      <c r="DN72" s="278" t="str">
        <f ca="true">+IF(OFFSET('Sanitation Data'!$I$32,0,10*ROW('Sanitation Data'!I66))="","",OFFSET('Sanitation Data'!$I$32,0,10*ROW('Sanitation Data'!I66)))</f>
        <v/>
      </c>
      <c r="DO72" s="278" t="str">
        <f ca="true">+IF(OFFSET('Hygiene Data'!$D$11,0,10*ROW('Hygiene Data'!D66))="","",OFFSET('Hygiene Data'!$D$11,0,10*ROW('Hygiene Data'!D66)))</f>
        <v/>
      </c>
      <c r="DP72" s="278" t="str">
        <f ca="true">+IF(OFFSET('Hygiene Data'!$D$12,0,10*ROW('Hygiene Data'!D66))="","",OFFSET('Hygiene Data'!$D$12,0,10*ROW('Hygiene Data'!D66)))</f>
        <v/>
      </c>
      <c r="DQ72" s="278" t="str">
        <f ca="true">+IF(OFFSET('Hygiene Data'!$D$13,0,10*ROW('Hygiene Data'!D66))="","",OFFSET('Hygiene Data'!$D$13,0,10*ROW('Hygiene Data'!D66)))</f>
        <v/>
      </c>
      <c r="DR72" s="278" t="str">
        <f ca="true">+IF(OFFSET('Hygiene Data'!$E$11,0,10*ROW('Hygiene Data'!E66))="","",OFFSET('Hygiene Data'!$E$11,0,10*ROW('Hygiene Data'!E66)))</f>
        <v/>
      </c>
      <c r="DS72" s="278" t="str">
        <f ca="true">+IF(OFFSET('Hygiene Data'!$E$12,0,10*ROW('Hygiene Data'!E66))="","",OFFSET('Hygiene Data'!$E$12,0,10*ROW('Hygiene Data'!E66)))</f>
        <v/>
      </c>
      <c r="DT72" s="278" t="str">
        <f ca="true">+IF(OFFSET('Hygiene Data'!$E$13,0,10*ROW('Hygiene Data'!E66))="","",OFFSET('Hygiene Data'!$E$13,0,10*ROW('Hygiene Data'!E66)))</f>
        <v/>
      </c>
      <c r="DU72" s="278" t="str">
        <f ca="true">+IF(OFFSET('Hygiene Data'!$F$11,0,10*ROW('Hygiene Data'!F66))="","",OFFSET('Hygiene Data'!$F$11,0,10*ROW('Hygiene Data'!F66)))</f>
        <v/>
      </c>
      <c r="DV72" s="278" t="str">
        <f ca="true">+IF(OFFSET('Hygiene Data'!$F$12,0,10*ROW('Hygiene Data'!F66))="","",OFFSET('Hygiene Data'!$F$12,0,10*ROW('Hygiene Data'!F66)))</f>
        <v/>
      </c>
      <c r="DW72" s="278" t="str">
        <f ca="true">+IF(OFFSET('Hygiene Data'!$F$13,0,10*ROW('Hygiene Data'!F66))="","",OFFSET('Hygiene Data'!$F$13,0,10*ROW('Hygiene Data'!F66)))</f>
        <v/>
      </c>
      <c r="DX72" s="278" t="str">
        <f ca="true">+IF(OFFSET('Hygiene Data'!$G$11,0,10*ROW('Hygiene Data'!G66))="","",OFFSET('Hygiene Data'!$G$11,0,10*ROW('Hygiene Data'!G66)))</f>
        <v/>
      </c>
      <c r="DY72" s="278" t="str">
        <f ca="true">+IF(OFFSET('Hygiene Data'!$G$12,0,10*ROW('Hygiene Data'!G66))="","",OFFSET('Hygiene Data'!$G$12,0,10*ROW('Hygiene Data'!G66)))</f>
        <v/>
      </c>
      <c r="DZ72" s="278" t="str">
        <f ca="true">+IF(OFFSET('Hygiene Data'!$G$13,0,10*ROW('Hygiene Data'!G66))="","",OFFSET('Hygiene Data'!$G$13,0,10*ROW('Hygiene Data'!G66)))</f>
        <v/>
      </c>
      <c r="EA72" s="278" t="str">
        <f ca="true">+IF(OFFSET('Hygiene Data'!$H$11,0,10*ROW('Hygiene Data'!H66))="","",OFFSET('Hygiene Data'!$H$11,0,10*ROW('Hygiene Data'!H66)))</f>
        <v/>
      </c>
      <c r="EB72" s="278" t="str">
        <f ca="true">+IF(OFFSET('Hygiene Data'!$H$12,0,10*ROW('Hygiene Data'!H66))="","",OFFSET('Hygiene Data'!$H$12,0,10*ROW('Hygiene Data'!H66)))</f>
        <v/>
      </c>
      <c r="EC72" s="278" t="str">
        <f ca="true">+IF(OFFSET('Hygiene Data'!$H$13,0,10*ROW('Hygiene Data'!H66))="","",OFFSET('Hygiene Data'!$H$13,0,10*ROW('Hygiene Data'!H66)))</f>
        <v/>
      </c>
      <c r="ED72" s="278" t="str">
        <f ca="true">+IF(OFFSET('Hygiene Data'!$I$11,0,10*ROW('Hygiene Data'!I66))="","",OFFSET('Hygiene Data'!$I$11,0,10*ROW('Hygiene Data'!I66)))</f>
        <v/>
      </c>
      <c r="EE72" s="278" t="str">
        <f ca="true">+IF(OFFSET('Hygiene Data'!$I$12,0,10*ROW('Hygiene Data'!I66))="","",OFFSET('Hygiene Data'!$I$12,0,10*ROW('Hygiene Data'!I66)))</f>
        <v/>
      </c>
      <c r="EF72" s="278"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34" t="str">
        <f t="shared" ca="true" si="1"/>
        <v/>
      </c>
      <c r="D73" s="96"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6"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6"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6"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6"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6"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6"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6"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6"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6"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6"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6"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6"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6"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6"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6"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6"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6"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7"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7"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7"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7"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7"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7"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7"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7"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7"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7"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7"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7"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7"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7"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7"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7"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7"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7"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7"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7"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7"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7"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7"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7"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7"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7"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7"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7"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7"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7"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8"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8"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8"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8"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8"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8"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8"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8"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8"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8"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8"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8"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8"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8"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8"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8"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8"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8"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8"/>
      <c r="BS73" s="278" t="str">
        <f ca="true">+IF(OFFSET('Water Data'!$D$27,0,10*ROW('Water Data'!D67))="","",OFFSET('Water Data'!$D$27,0,10*ROW('Water Data'!D67)))</f>
        <v/>
      </c>
      <c r="BT73" s="278" t="str">
        <f ca="true">+IF(OFFSET('Water Data'!$D$28,0,10*ROW('Water Data'!D67))="","",OFFSET('Water Data'!$D$28,0,10*ROW('Water Data'!D67)))</f>
        <v/>
      </c>
      <c r="BU73" s="278" t="str">
        <f ca="true">+IF(OFFSET('Water Data'!$D$29,0,10*ROW('Water Data'!D67))="","",OFFSET('Water Data'!$D$29,0,10*ROW('Water Data'!D67)))</f>
        <v/>
      </c>
      <c r="BV73" s="278" t="str">
        <f ca="true">+IF(OFFSET('Water Data'!$E$27,0,10*ROW('Water Data'!E67))="","",OFFSET('Water Data'!$E$27,0,10*ROW('Water Data'!E67)))</f>
        <v/>
      </c>
      <c r="BW73" s="278" t="str">
        <f ca="true">+IF(OFFSET('Water Data'!$E$28,0,10*ROW('Water Data'!E67))="","",OFFSET('Water Data'!$E$28,0,10*ROW('Water Data'!E67)))</f>
        <v/>
      </c>
      <c r="BX73" s="278" t="str">
        <f ca="true">+IF(OFFSET('Water Data'!$E$29,0,10*ROW('Water Data'!E67))="","",OFFSET('Water Data'!$E$29,0,10*ROW('Water Data'!E67)))</f>
        <v/>
      </c>
      <c r="BY73" s="278" t="str">
        <f ca="true">+IF(OFFSET('Water Data'!$F$27,0,10*ROW('Water Data'!F67))="","",OFFSET('Water Data'!$F$27,0,10*ROW('Water Data'!F67)))</f>
        <v/>
      </c>
      <c r="BZ73" s="278" t="str">
        <f ca="true">+IF(OFFSET('Water Data'!$F$28,0,10*ROW('Water Data'!F67))="","",OFFSET('Water Data'!$F$28,0,10*ROW('Water Data'!F67)))</f>
        <v/>
      </c>
      <c r="CA73" s="278" t="str">
        <f ca="true">+IF(OFFSET('Water Data'!$F$29,0,10*ROW('Water Data'!F67))="","",OFFSET('Water Data'!$F$29,0,10*ROW('Water Data'!F67)))</f>
        <v/>
      </c>
      <c r="CB73" s="278" t="str">
        <f ca="true">+IF(OFFSET('Water Data'!$G$27,0,10*ROW('Water Data'!G67))="","",OFFSET('Water Data'!$G$27,0,10*ROW('Water Data'!G67)))</f>
        <v/>
      </c>
      <c r="CC73" s="278" t="str">
        <f ca="true">+IF(OFFSET('Water Data'!$G$28,0,10*ROW('Water Data'!G67))="","",OFFSET('Water Data'!$G$28,0,10*ROW('Water Data'!G67)))</f>
        <v/>
      </c>
      <c r="CD73" s="278" t="str">
        <f ca="true">+IF(OFFSET('Water Data'!$G$29,0,10*ROW('Water Data'!G67))="","",OFFSET('Water Data'!$G$29,0,10*ROW('Water Data'!G67)))</f>
        <v/>
      </c>
      <c r="CE73" s="278" t="str">
        <f ca="true">+IF(OFFSET('Water Data'!$H$27,0,10*ROW('Water Data'!H67))="","",OFFSET('Water Data'!$H$27,0,10*ROW('Water Data'!H67)))</f>
        <v/>
      </c>
      <c r="CF73" s="278" t="str">
        <f ca="true">+IF(OFFSET('Water Data'!$H$28,0,10*ROW('Water Data'!H67))="","",OFFSET('Water Data'!$H$28,0,10*ROW('Water Data'!H67)))</f>
        <v/>
      </c>
      <c r="CG73" s="278" t="str">
        <f ca="true">+IF(OFFSET('Water Data'!$H$29,0,10*ROW('Water Data'!H67))="","",OFFSET('Water Data'!$H$29,0,10*ROW('Water Data'!H67)))</f>
        <v/>
      </c>
      <c r="CH73" s="278" t="str">
        <f ca="true">+IF(OFFSET('Water Data'!$I$27,0,10*ROW('Water Data'!I67))="","",OFFSET('Water Data'!$I$27,0,10*ROW('Water Data'!I67)))</f>
        <v/>
      </c>
      <c r="CI73" s="278" t="str">
        <f ca="true">+IF(OFFSET('Water Data'!$I$28,0,10*ROW('Water Data'!I67))="","",OFFSET('Water Data'!$I$28,0,10*ROW('Water Data'!I67)))</f>
        <v/>
      </c>
      <c r="CJ73" s="278" t="str">
        <f ca="true">+IF(OFFSET('Water Data'!$I$29,0,10*ROW('Water Data'!I67))="","",OFFSET('Water Data'!$I$29,0,10*ROW('Water Data'!I67)))</f>
        <v/>
      </c>
      <c r="CK73" s="278" t="str">
        <f ca="true">+IF(OFFSET('Sanitation Data'!$D$28,0,10*ROW('Sanitation Data'!D67))="","",OFFSET('Sanitation Data'!$D$28,0,10*ROW('Sanitation Data'!D67)))</f>
        <v/>
      </c>
      <c r="CL73" s="278" t="str">
        <f ca="true">+IF(OFFSET('Sanitation Data'!$D$29,0,10*ROW('Sanitation Data'!D67))="","",OFFSET('Sanitation Data'!$D$29,0,10*ROW('Sanitation Data'!D67)))</f>
        <v/>
      </c>
      <c r="CM73" s="278" t="str">
        <f ca="true">+IF(OFFSET('Sanitation Data'!$D$30,0,10*ROW('Sanitation Data'!D67))="","",OFFSET('Sanitation Data'!$D$30,0,10*ROW('Sanitation Data'!D67)))</f>
        <v/>
      </c>
      <c r="CN73" s="278" t="str">
        <f ca="true">+IF(OFFSET('Sanitation Data'!$D$31,0,10*ROW('Sanitation Data'!D67))="","",OFFSET('Sanitation Data'!$D$31,0,10*ROW('Sanitation Data'!D67)))</f>
        <v/>
      </c>
      <c r="CO73" s="278" t="str">
        <f ca="true">+IF(OFFSET('Sanitation Data'!$D$32,0,10*ROW('Sanitation Data'!D67))="","",OFFSET('Sanitation Data'!$D$32,0,10*ROW('Sanitation Data'!D67)))</f>
        <v/>
      </c>
      <c r="CP73" s="278" t="str">
        <f ca="true">+IF(OFFSET('Sanitation Data'!$E$28,0,10*ROW('Sanitation Data'!E67))="","",OFFSET('Sanitation Data'!$E$28,0,10*ROW('Sanitation Data'!E67)))</f>
        <v/>
      </c>
      <c r="CQ73" s="278" t="str">
        <f ca="true">+IF(OFFSET('Sanitation Data'!$E$29,0,10*ROW('Sanitation Data'!E67))="","",OFFSET('Sanitation Data'!$E$29,0,10*ROW('Sanitation Data'!E67)))</f>
        <v/>
      </c>
      <c r="CR73" s="278" t="str">
        <f ca="true">+IF(OFFSET('Sanitation Data'!$E$30,0,10*ROW('Sanitation Data'!E67))="","",OFFSET('Sanitation Data'!$E$30,0,10*ROW('Sanitation Data'!E67)))</f>
        <v/>
      </c>
      <c r="CS73" s="278" t="str">
        <f ca="true">+IF(OFFSET('Sanitation Data'!$E$31,0,10*ROW('Sanitation Data'!E67))="","",OFFSET('Sanitation Data'!$E$31,0,10*ROW('Sanitation Data'!E67)))</f>
        <v/>
      </c>
      <c r="CT73" s="278" t="str">
        <f ca="true">+IF(OFFSET('Sanitation Data'!$E$32,0,10*ROW('Sanitation Data'!E67))="","",OFFSET('Sanitation Data'!$E$32,0,10*ROW('Sanitation Data'!E67)))</f>
        <v/>
      </c>
      <c r="CU73" s="278" t="str">
        <f ca="true">+IF(OFFSET('Sanitation Data'!$F$28,0,10*ROW('Sanitation Data'!F67))="","",OFFSET('Sanitation Data'!$F$28,0,10*ROW('Sanitation Data'!F67)))</f>
        <v/>
      </c>
      <c r="CV73" s="278" t="str">
        <f ca="true">+IF(OFFSET('Sanitation Data'!$F$29,0,10*ROW('Sanitation Data'!F67))="","",OFFSET('Sanitation Data'!$F$29,0,10*ROW('Sanitation Data'!F67)))</f>
        <v/>
      </c>
      <c r="CW73" s="278" t="str">
        <f ca="true">+IF(OFFSET('Sanitation Data'!$F$30,0,10*ROW('Sanitation Data'!F67))="","",OFFSET('Sanitation Data'!$F$30,0,10*ROW('Sanitation Data'!F67)))</f>
        <v/>
      </c>
      <c r="CX73" s="278" t="str">
        <f ca="true">+IF(OFFSET('Sanitation Data'!$F$31,0,10*ROW('Sanitation Data'!F67))="","",OFFSET('Sanitation Data'!$F$31,0,10*ROW('Sanitation Data'!F67)))</f>
        <v/>
      </c>
      <c r="CY73" s="278" t="str">
        <f ca="true">+IF(OFFSET('Sanitation Data'!$F$32,0,10*ROW('Sanitation Data'!F67))="","",OFFSET('Sanitation Data'!$F$32,0,10*ROW('Sanitation Data'!F67)))</f>
        <v/>
      </c>
      <c r="CZ73" s="278" t="str">
        <f ca="true">+IF(OFFSET('Sanitation Data'!$G$28,0,10*ROW('Sanitation Data'!G67))="","",OFFSET('Sanitation Data'!$G$28,0,10*ROW('Sanitation Data'!G67)))</f>
        <v/>
      </c>
      <c r="DA73" s="278" t="str">
        <f ca="true">+IF(OFFSET('Sanitation Data'!$G$29,0,10*ROW('Sanitation Data'!G67))="","",OFFSET('Sanitation Data'!$G$29,0,10*ROW('Sanitation Data'!G67)))</f>
        <v/>
      </c>
      <c r="DB73" s="278" t="str">
        <f ca="true">+IF(OFFSET('Sanitation Data'!$G$30,0,10*ROW('Sanitation Data'!G67))="","",OFFSET('Sanitation Data'!$G$30,0,10*ROW('Sanitation Data'!G67)))</f>
        <v/>
      </c>
      <c r="DC73" s="278" t="str">
        <f ca="true">+IF(OFFSET('Sanitation Data'!$G$31,0,10*ROW('Sanitation Data'!G67))="","",OFFSET('Sanitation Data'!$G$31,0,10*ROW('Sanitation Data'!G67)))</f>
        <v/>
      </c>
      <c r="DD73" s="278" t="str">
        <f ca="true">+IF(OFFSET('Sanitation Data'!$G$32,0,10*ROW('Sanitation Data'!G67))="","",OFFSET('Sanitation Data'!$G$32,0,10*ROW('Sanitation Data'!G67)))</f>
        <v/>
      </c>
      <c r="DE73" s="278" t="str">
        <f ca="true">+IF(OFFSET('Sanitation Data'!$H$28,0,10*ROW('Sanitation Data'!H67))="","",OFFSET('Sanitation Data'!$H$28,0,10*ROW('Sanitation Data'!H67)))</f>
        <v/>
      </c>
      <c r="DF73" s="278" t="str">
        <f ca="true">+IF(OFFSET('Sanitation Data'!$H$29,0,10*ROW('Sanitation Data'!H67))="","",OFFSET('Sanitation Data'!$H$29,0,10*ROW('Sanitation Data'!H67)))</f>
        <v/>
      </c>
      <c r="DG73" s="278" t="str">
        <f ca="true">+IF(OFFSET('Sanitation Data'!$H$30,0,10*ROW('Sanitation Data'!H67))="","",OFFSET('Sanitation Data'!$H$30,0,10*ROW('Sanitation Data'!H67)))</f>
        <v/>
      </c>
      <c r="DH73" s="278" t="str">
        <f ca="true">+IF(OFFSET('Sanitation Data'!$H$31,0,10*ROW('Sanitation Data'!H67))="","",OFFSET('Sanitation Data'!$H$31,0,10*ROW('Sanitation Data'!H67)))</f>
        <v/>
      </c>
      <c r="DI73" s="278" t="str">
        <f ca="true">+IF(OFFSET('Sanitation Data'!$H$32,0,10*ROW('Sanitation Data'!H67))="","",OFFSET('Sanitation Data'!$H$32,0,10*ROW('Sanitation Data'!H67)))</f>
        <v/>
      </c>
      <c r="DJ73" s="278" t="str">
        <f ca="true">+IF(OFFSET('Sanitation Data'!$I$28,0,10*ROW('Sanitation Data'!I67))="","",OFFSET('Sanitation Data'!$I$28,0,10*ROW('Sanitation Data'!I67)))</f>
        <v/>
      </c>
      <c r="DK73" s="278" t="str">
        <f ca="true">+IF(OFFSET('Sanitation Data'!$I$29,0,10*ROW('Sanitation Data'!I67))="","",OFFSET('Sanitation Data'!$I$29,0,10*ROW('Sanitation Data'!I67)))</f>
        <v/>
      </c>
      <c r="DL73" s="278" t="str">
        <f ca="true">+IF(OFFSET('Sanitation Data'!$I$30,0,10*ROW('Sanitation Data'!I67))="","",OFFSET('Sanitation Data'!$I$30,0,10*ROW('Sanitation Data'!I67)))</f>
        <v/>
      </c>
      <c r="DM73" s="278" t="str">
        <f ca="true">+IF(OFFSET('Sanitation Data'!$I$31,0,10*ROW('Sanitation Data'!I67))="","",OFFSET('Sanitation Data'!$I$31,0,10*ROW('Sanitation Data'!I67)))</f>
        <v/>
      </c>
      <c r="DN73" s="278" t="str">
        <f ca="true">+IF(OFFSET('Sanitation Data'!$I$32,0,10*ROW('Sanitation Data'!I67))="","",OFFSET('Sanitation Data'!$I$32,0,10*ROW('Sanitation Data'!I67)))</f>
        <v/>
      </c>
      <c r="DO73" s="278" t="str">
        <f ca="true">+IF(OFFSET('Hygiene Data'!$D$11,0,10*ROW('Hygiene Data'!D67))="","",OFFSET('Hygiene Data'!$D$11,0,10*ROW('Hygiene Data'!D67)))</f>
        <v/>
      </c>
      <c r="DP73" s="278" t="str">
        <f ca="true">+IF(OFFSET('Hygiene Data'!$D$12,0,10*ROW('Hygiene Data'!D67))="","",OFFSET('Hygiene Data'!$D$12,0,10*ROW('Hygiene Data'!D67)))</f>
        <v/>
      </c>
      <c r="DQ73" s="278" t="str">
        <f ca="true">+IF(OFFSET('Hygiene Data'!$D$13,0,10*ROW('Hygiene Data'!D67))="","",OFFSET('Hygiene Data'!$D$13,0,10*ROW('Hygiene Data'!D67)))</f>
        <v/>
      </c>
      <c r="DR73" s="278" t="str">
        <f ca="true">+IF(OFFSET('Hygiene Data'!$E$11,0,10*ROW('Hygiene Data'!E67))="","",OFFSET('Hygiene Data'!$E$11,0,10*ROW('Hygiene Data'!E67)))</f>
        <v/>
      </c>
      <c r="DS73" s="278" t="str">
        <f ca="true">+IF(OFFSET('Hygiene Data'!$E$12,0,10*ROW('Hygiene Data'!E67))="","",OFFSET('Hygiene Data'!$E$12,0,10*ROW('Hygiene Data'!E67)))</f>
        <v/>
      </c>
      <c r="DT73" s="278" t="str">
        <f ca="true">+IF(OFFSET('Hygiene Data'!$E$13,0,10*ROW('Hygiene Data'!E67))="","",OFFSET('Hygiene Data'!$E$13,0,10*ROW('Hygiene Data'!E67)))</f>
        <v/>
      </c>
      <c r="DU73" s="278" t="str">
        <f ca="true">+IF(OFFSET('Hygiene Data'!$F$11,0,10*ROW('Hygiene Data'!F67))="","",OFFSET('Hygiene Data'!$F$11,0,10*ROW('Hygiene Data'!F67)))</f>
        <v/>
      </c>
      <c r="DV73" s="278" t="str">
        <f ca="true">+IF(OFFSET('Hygiene Data'!$F$12,0,10*ROW('Hygiene Data'!F67))="","",OFFSET('Hygiene Data'!$F$12,0,10*ROW('Hygiene Data'!F67)))</f>
        <v/>
      </c>
      <c r="DW73" s="278" t="str">
        <f ca="true">+IF(OFFSET('Hygiene Data'!$F$13,0,10*ROW('Hygiene Data'!F67))="","",OFFSET('Hygiene Data'!$F$13,0,10*ROW('Hygiene Data'!F67)))</f>
        <v/>
      </c>
      <c r="DX73" s="278" t="str">
        <f ca="true">+IF(OFFSET('Hygiene Data'!$G$11,0,10*ROW('Hygiene Data'!G67))="","",OFFSET('Hygiene Data'!$G$11,0,10*ROW('Hygiene Data'!G67)))</f>
        <v/>
      </c>
      <c r="DY73" s="278" t="str">
        <f ca="true">+IF(OFFSET('Hygiene Data'!$G$12,0,10*ROW('Hygiene Data'!G67))="","",OFFSET('Hygiene Data'!$G$12,0,10*ROW('Hygiene Data'!G67)))</f>
        <v/>
      </c>
      <c r="DZ73" s="278" t="str">
        <f ca="true">+IF(OFFSET('Hygiene Data'!$G$13,0,10*ROW('Hygiene Data'!G67))="","",OFFSET('Hygiene Data'!$G$13,0,10*ROW('Hygiene Data'!G67)))</f>
        <v/>
      </c>
      <c r="EA73" s="278" t="str">
        <f ca="true">+IF(OFFSET('Hygiene Data'!$H$11,0,10*ROW('Hygiene Data'!H67))="","",OFFSET('Hygiene Data'!$H$11,0,10*ROW('Hygiene Data'!H67)))</f>
        <v/>
      </c>
      <c r="EB73" s="278" t="str">
        <f ca="true">+IF(OFFSET('Hygiene Data'!$H$12,0,10*ROW('Hygiene Data'!H67))="","",OFFSET('Hygiene Data'!$H$12,0,10*ROW('Hygiene Data'!H67)))</f>
        <v/>
      </c>
      <c r="EC73" s="278" t="str">
        <f ca="true">+IF(OFFSET('Hygiene Data'!$H$13,0,10*ROW('Hygiene Data'!H67))="","",OFFSET('Hygiene Data'!$H$13,0,10*ROW('Hygiene Data'!H67)))</f>
        <v/>
      </c>
      <c r="ED73" s="278" t="str">
        <f ca="true">+IF(OFFSET('Hygiene Data'!$I$11,0,10*ROW('Hygiene Data'!I67))="","",OFFSET('Hygiene Data'!$I$11,0,10*ROW('Hygiene Data'!I67)))</f>
        <v/>
      </c>
      <c r="EE73" s="278" t="str">
        <f ca="true">+IF(OFFSET('Hygiene Data'!$I$12,0,10*ROW('Hygiene Data'!I67))="","",OFFSET('Hygiene Data'!$I$12,0,10*ROW('Hygiene Data'!I67)))</f>
        <v/>
      </c>
      <c r="EF73" s="278"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34" t="str">
        <f t="shared" ca="true" si="1"/>
        <v/>
      </c>
      <c r="D74" s="96"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6"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6"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6"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6"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6"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6"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6"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6"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6"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6"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6"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6"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6"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6"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6"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6"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6"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7"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7"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7"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7"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7"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7"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7"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7"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7"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7"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7"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7"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7"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7"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7"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7"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7"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7"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7"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7"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7"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7"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7"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7"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7"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7"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7"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7"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7"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7"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8"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8"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8"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8"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8"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8"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8"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8"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8"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8"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8"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8"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8"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8"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8"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8"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8"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8"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8"/>
      <c r="BS74" s="278" t="str">
        <f ca="true">+IF(OFFSET('Water Data'!$D$27,0,10*ROW('Water Data'!D68))="","",OFFSET('Water Data'!$D$27,0,10*ROW('Water Data'!D68)))</f>
        <v/>
      </c>
      <c r="BT74" s="278" t="str">
        <f ca="true">+IF(OFFSET('Water Data'!$D$28,0,10*ROW('Water Data'!D68))="","",OFFSET('Water Data'!$D$28,0,10*ROW('Water Data'!D68)))</f>
        <v/>
      </c>
      <c r="BU74" s="278" t="str">
        <f ca="true">+IF(OFFSET('Water Data'!$D$29,0,10*ROW('Water Data'!D68))="","",OFFSET('Water Data'!$D$29,0,10*ROW('Water Data'!D68)))</f>
        <v/>
      </c>
      <c r="BV74" s="278" t="str">
        <f ca="true">+IF(OFFSET('Water Data'!$E$27,0,10*ROW('Water Data'!E68))="","",OFFSET('Water Data'!$E$27,0,10*ROW('Water Data'!E68)))</f>
        <v/>
      </c>
      <c r="BW74" s="278" t="str">
        <f ca="true">+IF(OFFSET('Water Data'!$E$28,0,10*ROW('Water Data'!E68))="","",OFFSET('Water Data'!$E$28,0,10*ROW('Water Data'!E68)))</f>
        <v/>
      </c>
      <c r="BX74" s="278" t="str">
        <f ca="true">+IF(OFFSET('Water Data'!$E$29,0,10*ROW('Water Data'!E68))="","",OFFSET('Water Data'!$E$29,0,10*ROW('Water Data'!E68)))</f>
        <v/>
      </c>
      <c r="BY74" s="278" t="str">
        <f ca="true">+IF(OFFSET('Water Data'!$F$27,0,10*ROW('Water Data'!F68))="","",OFFSET('Water Data'!$F$27,0,10*ROW('Water Data'!F68)))</f>
        <v/>
      </c>
      <c r="BZ74" s="278" t="str">
        <f ca="true">+IF(OFFSET('Water Data'!$F$28,0,10*ROW('Water Data'!F68))="","",OFFSET('Water Data'!$F$28,0,10*ROW('Water Data'!F68)))</f>
        <v/>
      </c>
      <c r="CA74" s="278" t="str">
        <f ca="true">+IF(OFFSET('Water Data'!$F$29,0,10*ROW('Water Data'!F68))="","",OFFSET('Water Data'!$F$29,0,10*ROW('Water Data'!F68)))</f>
        <v/>
      </c>
      <c r="CB74" s="278" t="str">
        <f ca="true">+IF(OFFSET('Water Data'!$G$27,0,10*ROW('Water Data'!G68))="","",OFFSET('Water Data'!$G$27,0,10*ROW('Water Data'!G68)))</f>
        <v/>
      </c>
      <c r="CC74" s="278" t="str">
        <f ca="true">+IF(OFFSET('Water Data'!$G$28,0,10*ROW('Water Data'!G68))="","",OFFSET('Water Data'!$G$28,0,10*ROW('Water Data'!G68)))</f>
        <v/>
      </c>
      <c r="CD74" s="278" t="str">
        <f ca="true">+IF(OFFSET('Water Data'!$G$29,0,10*ROW('Water Data'!G68))="","",OFFSET('Water Data'!$G$29,0,10*ROW('Water Data'!G68)))</f>
        <v/>
      </c>
      <c r="CE74" s="278" t="str">
        <f ca="true">+IF(OFFSET('Water Data'!$H$27,0,10*ROW('Water Data'!H68))="","",OFFSET('Water Data'!$H$27,0,10*ROW('Water Data'!H68)))</f>
        <v/>
      </c>
      <c r="CF74" s="278" t="str">
        <f ca="true">+IF(OFFSET('Water Data'!$H$28,0,10*ROW('Water Data'!H68))="","",OFFSET('Water Data'!$H$28,0,10*ROW('Water Data'!H68)))</f>
        <v/>
      </c>
      <c r="CG74" s="278" t="str">
        <f ca="true">+IF(OFFSET('Water Data'!$H$29,0,10*ROW('Water Data'!H68))="","",OFFSET('Water Data'!$H$29,0,10*ROW('Water Data'!H68)))</f>
        <v/>
      </c>
      <c r="CH74" s="278" t="str">
        <f ca="true">+IF(OFFSET('Water Data'!$I$27,0,10*ROW('Water Data'!I68))="","",OFFSET('Water Data'!$I$27,0,10*ROW('Water Data'!I68)))</f>
        <v/>
      </c>
      <c r="CI74" s="278" t="str">
        <f ca="true">+IF(OFFSET('Water Data'!$I$28,0,10*ROW('Water Data'!I68))="","",OFFSET('Water Data'!$I$28,0,10*ROW('Water Data'!I68)))</f>
        <v/>
      </c>
      <c r="CJ74" s="278" t="str">
        <f ca="true">+IF(OFFSET('Water Data'!$I$29,0,10*ROW('Water Data'!I68))="","",OFFSET('Water Data'!$I$29,0,10*ROW('Water Data'!I68)))</f>
        <v/>
      </c>
      <c r="CK74" s="278" t="str">
        <f ca="true">+IF(OFFSET('Sanitation Data'!$D$28,0,10*ROW('Sanitation Data'!D68))="","",OFFSET('Sanitation Data'!$D$28,0,10*ROW('Sanitation Data'!D68)))</f>
        <v/>
      </c>
      <c r="CL74" s="278" t="str">
        <f ca="true">+IF(OFFSET('Sanitation Data'!$D$29,0,10*ROW('Sanitation Data'!D68))="","",OFFSET('Sanitation Data'!$D$29,0,10*ROW('Sanitation Data'!D68)))</f>
        <v/>
      </c>
      <c r="CM74" s="278" t="str">
        <f ca="true">+IF(OFFSET('Sanitation Data'!$D$30,0,10*ROW('Sanitation Data'!D68))="","",OFFSET('Sanitation Data'!$D$30,0,10*ROW('Sanitation Data'!D68)))</f>
        <v/>
      </c>
      <c r="CN74" s="278" t="str">
        <f ca="true">+IF(OFFSET('Sanitation Data'!$D$31,0,10*ROW('Sanitation Data'!D68))="","",OFFSET('Sanitation Data'!$D$31,0,10*ROW('Sanitation Data'!D68)))</f>
        <v/>
      </c>
      <c r="CO74" s="278" t="str">
        <f ca="true">+IF(OFFSET('Sanitation Data'!$D$32,0,10*ROW('Sanitation Data'!D68))="","",OFFSET('Sanitation Data'!$D$32,0,10*ROW('Sanitation Data'!D68)))</f>
        <v/>
      </c>
      <c r="CP74" s="278" t="str">
        <f ca="true">+IF(OFFSET('Sanitation Data'!$E$28,0,10*ROW('Sanitation Data'!E68))="","",OFFSET('Sanitation Data'!$E$28,0,10*ROW('Sanitation Data'!E68)))</f>
        <v/>
      </c>
      <c r="CQ74" s="278" t="str">
        <f ca="true">+IF(OFFSET('Sanitation Data'!$E$29,0,10*ROW('Sanitation Data'!E68))="","",OFFSET('Sanitation Data'!$E$29,0,10*ROW('Sanitation Data'!E68)))</f>
        <v/>
      </c>
      <c r="CR74" s="278" t="str">
        <f ca="true">+IF(OFFSET('Sanitation Data'!$E$30,0,10*ROW('Sanitation Data'!E68))="","",OFFSET('Sanitation Data'!$E$30,0,10*ROW('Sanitation Data'!E68)))</f>
        <v/>
      </c>
      <c r="CS74" s="278" t="str">
        <f ca="true">+IF(OFFSET('Sanitation Data'!$E$31,0,10*ROW('Sanitation Data'!E68))="","",OFFSET('Sanitation Data'!$E$31,0,10*ROW('Sanitation Data'!E68)))</f>
        <v/>
      </c>
      <c r="CT74" s="278" t="str">
        <f ca="true">+IF(OFFSET('Sanitation Data'!$E$32,0,10*ROW('Sanitation Data'!E68))="","",OFFSET('Sanitation Data'!$E$32,0,10*ROW('Sanitation Data'!E68)))</f>
        <v/>
      </c>
      <c r="CU74" s="278" t="str">
        <f ca="true">+IF(OFFSET('Sanitation Data'!$F$28,0,10*ROW('Sanitation Data'!F68))="","",OFFSET('Sanitation Data'!$F$28,0,10*ROW('Sanitation Data'!F68)))</f>
        <v/>
      </c>
      <c r="CV74" s="278" t="str">
        <f ca="true">+IF(OFFSET('Sanitation Data'!$F$29,0,10*ROW('Sanitation Data'!F68))="","",OFFSET('Sanitation Data'!$F$29,0,10*ROW('Sanitation Data'!F68)))</f>
        <v/>
      </c>
      <c r="CW74" s="278" t="str">
        <f ca="true">+IF(OFFSET('Sanitation Data'!$F$30,0,10*ROW('Sanitation Data'!F68))="","",OFFSET('Sanitation Data'!$F$30,0,10*ROW('Sanitation Data'!F68)))</f>
        <v/>
      </c>
      <c r="CX74" s="278" t="str">
        <f ca="true">+IF(OFFSET('Sanitation Data'!$F$31,0,10*ROW('Sanitation Data'!F68))="","",OFFSET('Sanitation Data'!$F$31,0,10*ROW('Sanitation Data'!F68)))</f>
        <v/>
      </c>
      <c r="CY74" s="278" t="str">
        <f ca="true">+IF(OFFSET('Sanitation Data'!$F$32,0,10*ROW('Sanitation Data'!F68))="","",OFFSET('Sanitation Data'!$F$32,0,10*ROW('Sanitation Data'!F68)))</f>
        <v/>
      </c>
      <c r="CZ74" s="278" t="str">
        <f ca="true">+IF(OFFSET('Sanitation Data'!$G$28,0,10*ROW('Sanitation Data'!G68))="","",OFFSET('Sanitation Data'!$G$28,0,10*ROW('Sanitation Data'!G68)))</f>
        <v/>
      </c>
      <c r="DA74" s="278" t="str">
        <f ca="true">+IF(OFFSET('Sanitation Data'!$G$29,0,10*ROW('Sanitation Data'!G68))="","",OFFSET('Sanitation Data'!$G$29,0,10*ROW('Sanitation Data'!G68)))</f>
        <v/>
      </c>
      <c r="DB74" s="278" t="str">
        <f ca="true">+IF(OFFSET('Sanitation Data'!$G$30,0,10*ROW('Sanitation Data'!G68))="","",OFFSET('Sanitation Data'!$G$30,0,10*ROW('Sanitation Data'!G68)))</f>
        <v/>
      </c>
      <c r="DC74" s="278" t="str">
        <f ca="true">+IF(OFFSET('Sanitation Data'!$G$31,0,10*ROW('Sanitation Data'!G68))="","",OFFSET('Sanitation Data'!$G$31,0,10*ROW('Sanitation Data'!G68)))</f>
        <v/>
      </c>
      <c r="DD74" s="278" t="str">
        <f ca="true">+IF(OFFSET('Sanitation Data'!$G$32,0,10*ROW('Sanitation Data'!G68))="","",OFFSET('Sanitation Data'!$G$32,0,10*ROW('Sanitation Data'!G68)))</f>
        <v/>
      </c>
      <c r="DE74" s="278" t="str">
        <f ca="true">+IF(OFFSET('Sanitation Data'!$H$28,0,10*ROW('Sanitation Data'!H68))="","",OFFSET('Sanitation Data'!$H$28,0,10*ROW('Sanitation Data'!H68)))</f>
        <v/>
      </c>
      <c r="DF74" s="278" t="str">
        <f ca="true">+IF(OFFSET('Sanitation Data'!$H$29,0,10*ROW('Sanitation Data'!H68))="","",OFFSET('Sanitation Data'!$H$29,0,10*ROW('Sanitation Data'!H68)))</f>
        <v/>
      </c>
      <c r="DG74" s="278" t="str">
        <f ca="true">+IF(OFFSET('Sanitation Data'!$H$30,0,10*ROW('Sanitation Data'!H68))="","",OFFSET('Sanitation Data'!$H$30,0,10*ROW('Sanitation Data'!H68)))</f>
        <v/>
      </c>
      <c r="DH74" s="278" t="str">
        <f ca="true">+IF(OFFSET('Sanitation Data'!$H$31,0,10*ROW('Sanitation Data'!H68))="","",OFFSET('Sanitation Data'!$H$31,0,10*ROW('Sanitation Data'!H68)))</f>
        <v/>
      </c>
      <c r="DI74" s="278" t="str">
        <f ca="true">+IF(OFFSET('Sanitation Data'!$H$32,0,10*ROW('Sanitation Data'!H68))="","",OFFSET('Sanitation Data'!$H$32,0,10*ROW('Sanitation Data'!H68)))</f>
        <v/>
      </c>
      <c r="DJ74" s="278" t="str">
        <f ca="true">+IF(OFFSET('Sanitation Data'!$I$28,0,10*ROW('Sanitation Data'!I68))="","",OFFSET('Sanitation Data'!$I$28,0,10*ROW('Sanitation Data'!I68)))</f>
        <v/>
      </c>
      <c r="DK74" s="278" t="str">
        <f ca="true">+IF(OFFSET('Sanitation Data'!$I$29,0,10*ROW('Sanitation Data'!I68))="","",OFFSET('Sanitation Data'!$I$29,0,10*ROW('Sanitation Data'!I68)))</f>
        <v/>
      </c>
      <c r="DL74" s="278" t="str">
        <f ca="true">+IF(OFFSET('Sanitation Data'!$I$30,0,10*ROW('Sanitation Data'!I68))="","",OFFSET('Sanitation Data'!$I$30,0,10*ROW('Sanitation Data'!I68)))</f>
        <v/>
      </c>
      <c r="DM74" s="278" t="str">
        <f ca="true">+IF(OFFSET('Sanitation Data'!$I$31,0,10*ROW('Sanitation Data'!I68))="","",OFFSET('Sanitation Data'!$I$31,0,10*ROW('Sanitation Data'!I68)))</f>
        <v/>
      </c>
      <c r="DN74" s="278" t="str">
        <f ca="true">+IF(OFFSET('Sanitation Data'!$I$32,0,10*ROW('Sanitation Data'!I68))="","",OFFSET('Sanitation Data'!$I$32,0,10*ROW('Sanitation Data'!I68)))</f>
        <v/>
      </c>
      <c r="DO74" s="278" t="str">
        <f ca="true">+IF(OFFSET('Hygiene Data'!$D$11,0,10*ROW('Hygiene Data'!D68))="","",OFFSET('Hygiene Data'!$D$11,0,10*ROW('Hygiene Data'!D68)))</f>
        <v/>
      </c>
      <c r="DP74" s="278" t="str">
        <f ca="true">+IF(OFFSET('Hygiene Data'!$D$12,0,10*ROW('Hygiene Data'!D68))="","",OFFSET('Hygiene Data'!$D$12,0,10*ROW('Hygiene Data'!D68)))</f>
        <v/>
      </c>
      <c r="DQ74" s="278" t="str">
        <f ca="true">+IF(OFFSET('Hygiene Data'!$D$13,0,10*ROW('Hygiene Data'!D68))="","",OFFSET('Hygiene Data'!$D$13,0,10*ROW('Hygiene Data'!D68)))</f>
        <v/>
      </c>
      <c r="DR74" s="278" t="str">
        <f ca="true">+IF(OFFSET('Hygiene Data'!$E$11,0,10*ROW('Hygiene Data'!E68))="","",OFFSET('Hygiene Data'!$E$11,0,10*ROW('Hygiene Data'!E68)))</f>
        <v/>
      </c>
      <c r="DS74" s="278" t="str">
        <f ca="true">+IF(OFFSET('Hygiene Data'!$E$12,0,10*ROW('Hygiene Data'!E68))="","",OFFSET('Hygiene Data'!$E$12,0,10*ROW('Hygiene Data'!E68)))</f>
        <v/>
      </c>
      <c r="DT74" s="278" t="str">
        <f ca="true">+IF(OFFSET('Hygiene Data'!$E$13,0,10*ROW('Hygiene Data'!E68))="","",OFFSET('Hygiene Data'!$E$13,0,10*ROW('Hygiene Data'!E68)))</f>
        <v/>
      </c>
      <c r="DU74" s="278" t="str">
        <f ca="true">+IF(OFFSET('Hygiene Data'!$F$11,0,10*ROW('Hygiene Data'!F68))="","",OFFSET('Hygiene Data'!$F$11,0,10*ROW('Hygiene Data'!F68)))</f>
        <v/>
      </c>
      <c r="DV74" s="278" t="str">
        <f ca="true">+IF(OFFSET('Hygiene Data'!$F$12,0,10*ROW('Hygiene Data'!F68))="","",OFFSET('Hygiene Data'!$F$12,0,10*ROW('Hygiene Data'!F68)))</f>
        <v/>
      </c>
      <c r="DW74" s="278" t="str">
        <f ca="true">+IF(OFFSET('Hygiene Data'!$F$13,0,10*ROW('Hygiene Data'!F68))="","",OFFSET('Hygiene Data'!$F$13,0,10*ROW('Hygiene Data'!F68)))</f>
        <v/>
      </c>
      <c r="DX74" s="278" t="str">
        <f ca="true">+IF(OFFSET('Hygiene Data'!$G$11,0,10*ROW('Hygiene Data'!G68))="","",OFFSET('Hygiene Data'!$G$11,0,10*ROW('Hygiene Data'!G68)))</f>
        <v/>
      </c>
      <c r="DY74" s="278" t="str">
        <f ca="true">+IF(OFFSET('Hygiene Data'!$G$12,0,10*ROW('Hygiene Data'!G68))="","",OFFSET('Hygiene Data'!$G$12,0,10*ROW('Hygiene Data'!G68)))</f>
        <v/>
      </c>
      <c r="DZ74" s="278" t="str">
        <f ca="true">+IF(OFFSET('Hygiene Data'!$G$13,0,10*ROW('Hygiene Data'!G68))="","",OFFSET('Hygiene Data'!$G$13,0,10*ROW('Hygiene Data'!G68)))</f>
        <v/>
      </c>
      <c r="EA74" s="278" t="str">
        <f ca="true">+IF(OFFSET('Hygiene Data'!$H$11,0,10*ROW('Hygiene Data'!H68))="","",OFFSET('Hygiene Data'!$H$11,0,10*ROW('Hygiene Data'!H68)))</f>
        <v/>
      </c>
      <c r="EB74" s="278" t="str">
        <f ca="true">+IF(OFFSET('Hygiene Data'!$H$12,0,10*ROW('Hygiene Data'!H68))="","",OFFSET('Hygiene Data'!$H$12,0,10*ROW('Hygiene Data'!H68)))</f>
        <v/>
      </c>
      <c r="EC74" s="278" t="str">
        <f ca="true">+IF(OFFSET('Hygiene Data'!$H$13,0,10*ROW('Hygiene Data'!H68))="","",OFFSET('Hygiene Data'!$H$13,0,10*ROW('Hygiene Data'!H68)))</f>
        <v/>
      </c>
      <c r="ED74" s="278" t="str">
        <f ca="true">+IF(OFFSET('Hygiene Data'!$I$11,0,10*ROW('Hygiene Data'!I68))="","",OFFSET('Hygiene Data'!$I$11,0,10*ROW('Hygiene Data'!I68)))</f>
        <v/>
      </c>
      <c r="EE74" s="278" t="str">
        <f ca="true">+IF(OFFSET('Hygiene Data'!$I$12,0,10*ROW('Hygiene Data'!I68))="","",OFFSET('Hygiene Data'!$I$12,0,10*ROW('Hygiene Data'!I68)))</f>
        <v/>
      </c>
      <c r="EF74" s="278"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34" t="str">
        <f t="shared" ca="true" si="1"/>
        <v/>
      </c>
      <c r="D75" s="96"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6"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6"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6"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6"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6"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6"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6"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6"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6"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6"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6"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6"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6"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6"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6"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6"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6"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7"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7"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7"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7"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7"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7"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7"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7"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7"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7"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7"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7"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7"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7"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7"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7"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7"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7"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7"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7"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7"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7"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7"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7"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7"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7"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7"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7"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7"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7"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8"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8"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8"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8"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8"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8"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8"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8"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8"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8"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8"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8"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8"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8"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8"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8"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8"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8"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8"/>
      <c r="BS75" s="278" t="str">
        <f ca="true">+IF(OFFSET('Water Data'!$D$27,0,10*ROW('Water Data'!D69))="","",OFFSET('Water Data'!$D$27,0,10*ROW('Water Data'!D69)))</f>
        <v/>
      </c>
      <c r="BT75" s="278" t="str">
        <f ca="true">+IF(OFFSET('Water Data'!$D$28,0,10*ROW('Water Data'!D69))="","",OFFSET('Water Data'!$D$28,0,10*ROW('Water Data'!D69)))</f>
        <v/>
      </c>
      <c r="BU75" s="278" t="str">
        <f ca="true">+IF(OFFSET('Water Data'!$D$29,0,10*ROW('Water Data'!D69))="","",OFFSET('Water Data'!$D$29,0,10*ROW('Water Data'!D69)))</f>
        <v/>
      </c>
      <c r="BV75" s="278" t="str">
        <f ca="true">+IF(OFFSET('Water Data'!$E$27,0,10*ROW('Water Data'!E69))="","",OFFSET('Water Data'!$E$27,0,10*ROW('Water Data'!E69)))</f>
        <v/>
      </c>
      <c r="BW75" s="278" t="str">
        <f ca="true">+IF(OFFSET('Water Data'!$E$28,0,10*ROW('Water Data'!E69))="","",OFFSET('Water Data'!$E$28,0,10*ROW('Water Data'!E69)))</f>
        <v/>
      </c>
      <c r="BX75" s="278" t="str">
        <f ca="true">+IF(OFFSET('Water Data'!$E$29,0,10*ROW('Water Data'!E69))="","",OFFSET('Water Data'!$E$29,0,10*ROW('Water Data'!E69)))</f>
        <v/>
      </c>
      <c r="BY75" s="278" t="str">
        <f ca="true">+IF(OFFSET('Water Data'!$F$27,0,10*ROW('Water Data'!F69))="","",OFFSET('Water Data'!$F$27,0,10*ROW('Water Data'!F69)))</f>
        <v/>
      </c>
      <c r="BZ75" s="278" t="str">
        <f ca="true">+IF(OFFSET('Water Data'!$F$28,0,10*ROW('Water Data'!F69))="","",OFFSET('Water Data'!$F$28,0,10*ROW('Water Data'!F69)))</f>
        <v/>
      </c>
      <c r="CA75" s="278" t="str">
        <f ca="true">+IF(OFFSET('Water Data'!$F$29,0,10*ROW('Water Data'!F69))="","",OFFSET('Water Data'!$F$29,0,10*ROW('Water Data'!F69)))</f>
        <v/>
      </c>
      <c r="CB75" s="278" t="str">
        <f ca="true">+IF(OFFSET('Water Data'!$G$27,0,10*ROW('Water Data'!G69))="","",OFFSET('Water Data'!$G$27,0,10*ROW('Water Data'!G69)))</f>
        <v/>
      </c>
      <c r="CC75" s="278" t="str">
        <f ca="true">+IF(OFFSET('Water Data'!$G$28,0,10*ROW('Water Data'!G69))="","",OFFSET('Water Data'!$G$28,0,10*ROW('Water Data'!G69)))</f>
        <v/>
      </c>
      <c r="CD75" s="278" t="str">
        <f ca="true">+IF(OFFSET('Water Data'!$G$29,0,10*ROW('Water Data'!G69))="","",OFFSET('Water Data'!$G$29,0,10*ROW('Water Data'!G69)))</f>
        <v/>
      </c>
      <c r="CE75" s="278" t="str">
        <f ca="true">+IF(OFFSET('Water Data'!$H$27,0,10*ROW('Water Data'!H69))="","",OFFSET('Water Data'!$H$27,0,10*ROW('Water Data'!H69)))</f>
        <v/>
      </c>
      <c r="CF75" s="278" t="str">
        <f ca="true">+IF(OFFSET('Water Data'!$H$28,0,10*ROW('Water Data'!H69))="","",OFFSET('Water Data'!$H$28,0,10*ROW('Water Data'!H69)))</f>
        <v/>
      </c>
      <c r="CG75" s="278" t="str">
        <f ca="true">+IF(OFFSET('Water Data'!$H$29,0,10*ROW('Water Data'!H69))="","",OFFSET('Water Data'!$H$29,0,10*ROW('Water Data'!H69)))</f>
        <v/>
      </c>
      <c r="CH75" s="278" t="str">
        <f ca="true">+IF(OFFSET('Water Data'!$I$27,0,10*ROW('Water Data'!I69))="","",OFFSET('Water Data'!$I$27,0,10*ROW('Water Data'!I69)))</f>
        <v/>
      </c>
      <c r="CI75" s="278" t="str">
        <f ca="true">+IF(OFFSET('Water Data'!$I$28,0,10*ROW('Water Data'!I69))="","",OFFSET('Water Data'!$I$28,0,10*ROW('Water Data'!I69)))</f>
        <v/>
      </c>
      <c r="CJ75" s="278" t="str">
        <f ca="true">+IF(OFFSET('Water Data'!$I$29,0,10*ROW('Water Data'!I69))="","",OFFSET('Water Data'!$I$29,0,10*ROW('Water Data'!I69)))</f>
        <v/>
      </c>
      <c r="CK75" s="278" t="str">
        <f ca="true">+IF(OFFSET('Sanitation Data'!$D$28,0,10*ROW('Sanitation Data'!D69))="","",OFFSET('Sanitation Data'!$D$28,0,10*ROW('Sanitation Data'!D69)))</f>
        <v/>
      </c>
      <c r="CL75" s="278" t="str">
        <f ca="true">+IF(OFFSET('Sanitation Data'!$D$29,0,10*ROW('Sanitation Data'!D69))="","",OFFSET('Sanitation Data'!$D$29,0,10*ROW('Sanitation Data'!D69)))</f>
        <v/>
      </c>
      <c r="CM75" s="278" t="str">
        <f ca="true">+IF(OFFSET('Sanitation Data'!$D$30,0,10*ROW('Sanitation Data'!D69))="","",OFFSET('Sanitation Data'!$D$30,0,10*ROW('Sanitation Data'!D69)))</f>
        <v/>
      </c>
      <c r="CN75" s="278" t="str">
        <f ca="true">+IF(OFFSET('Sanitation Data'!$D$31,0,10*ROW('Sanitation Data'!D69))="","",OFFSET('Sanitation Data'!$D$31,0,10*ROW('Sanitation Data'!D69)))</f>
        <v/>
      </c>
      <c r="CO75" s="278" t="str">
        <f ca="true">+IF(OFFSET('Sanitation Data'!$D$32,0,10*ROW('Sanitation Data'!D69))="","",OFFSET('Sanitation Data'!$D$32,0,10*ROW('Sanitation Data'!D69)))</f>
        <v/>
      </c>
      <c r="CP75" s="278" t="str">
        <f ca="true">+IF(OFFSET('Sanitation Data'!$E$28,0,10*ROW('Sanitation Data'!E69))="","",OFFSET('Sanitation Data'!$E$28,0,10*ROW('Sanitation Data'!E69)))</f>
        <v/>
      </c>
      <c r="CQ75" s="278" t="str">
        <f ca="true">+IF(OFFSET('Sanitation Data'!$E$29,0,10*ROW('Sanitation Data'!E69))="","",OFFSET('Sanitation Data'!$E$29,0,10*ROW('Sanitation Data'!E69)))</f>
        <v/>
      </c>
      <c r="CR75" s="278" t="str">
        <f ca="true">+IF(OFFSET('Sanitation Data'!$E$30,0,10*ROW('Sanitation Data'!E69))="","",OFFSET('Sanitation Data'!$E$30,0,10*ROW('Sanitation Data'!E69)))</f>
        <v/>
      </c>
      <c r="CS75" s="278" t="str">
        <f ca="true">+IF(OFFSET('Sanitation Data'!$E$31,0,10*ROW('Sanitation Data'!E69))="","",OFFSET('Sanitation Data'!$E$31,0,10*ROW('Sanitation Data'!E69)))</f>
        <v/>
      </c>
      <c r="CT75" s="278" t="str">
        <f ca="true">+IF(OFFSET('Sanitation Data'!$E$32,0,10*ROW('Sanitation Data'!E69))="","",OFFSET('Sanitation Data'!$E$32,0,10*ROW('Sanitation Data'!E69)))</f>
        <v/>
      </c>
      <c r="CU75" s="278" t="str">
        <f ca="true">+IF(OFFSET('Sanitation Data'!$F$28,0,10*ROW('Sanitation Data'!F69))="","",OFFSET('Sanitation Data'!$F$28,0,10*ROW('Sanitation Data'!F69)))</f>
        <v/>
      </c>
      <c r="CV75" s="278" t="str">
        <f ca="true">+IF(OFFSET('Sanitation Data'!$F$29,0,10*ROW('Sanitation Data'!F69))="","",OFFSET('Sanitation Data'!$F$29,0,10*ROW('Sanitation Data'!F69)))</f>
        <v/>
      </c>
      <c r="CW75" s="278" t="str">
        <f ca="true">+IF(OFFSET('Sanitation Data'!$F$30,0,10*ROW('Sanitation Data'!F69))="","",OFFSET('Sanitation Data'!$F$30,0,10*ROW('Sanitation Data'!F69)))</f>
        <v/>
      </c>
      <c r="CX75" s="278" t="str">
        <f ca="true">+IF(OFFSET('Sanitation Data'!$F$31,0,10*ROW('Sanitation Data'!F69))="","",OFFSET('Sanitation Data'!$F$31,0,10*ROW('Sanitation Data'!F69)))</f>
        <v/>
      </c>
      <c r="CY75" s="278" t="str">
        <f ca="true">+IF(OFFSET('Sanitation Data'!$F$32,0,10*ROW('Sanitation Data'!F69))="","",OFFSET('Sanitation Data'!$F$32,0,10*ROW('Sanitation Data'!F69)))</f>
        <v/>
      </c>
      <c r="CZ75" s="278" t="str">
        <f ca="true">+IF(OFFSET('Sanitation Data'!$G$28,0,10*ROW('Sanitation Data'!G69))="","",OFFSET('Sanitation Data'!$G$28,0,10*ROW('Sanitation Data'!G69)))</f>
        <v/>
      </c>
      <c r="DA75" s="278" t="str">
        <f ca="true">+IF(OFFSET('Sanitation Data'!$G$29,0,10*ROW('Sanitation Data'!G69))="","",OFFSET('Sanitation Data'!$G$29,0,10*ROW('Sanitation Data'!G69)))</f>
        <v/>
      </c>
      <c r="DB75" s="278" t="str">
        <f ca="true">+IF(OFFSET('Sanitation Data'!$G$30,0,10*ROW('Sanitation Data'!G69))="","",OFFSET('Sanitation Data'!$G$30,0,10*ROW('Sanitation Data'!G69)))</f>
        <v/>
      </c>
      <c r="DC75" s="278" t="str">
        <f ca="true">+IF(OFFSET('Sanitation Data'!$G$31,0,10*ROW('Sanitation Data'!G69))="","",OFFSET('Sanitation Data'!$G$31,0,10*ROW('Sanitation Data'!G69)))</f>
        <v/>
      </c>
      <c r="DD75" s="278" t="str">
        <f ca="true">+IF(OFFSET('Sanitation Data'!$G$32,0,10*ROW('Sanitation Data'!G69))="","",OFFSET('Sanitation Data'!$G$32,0,10*ROW('Sanitation Data'!G69)))</f>
        <v/>
      </c>
      <c r="DE75" s="278" t="str">
        <f ca="true">+IF(OFFSET('Sanitation Data'!$H$28,0,10*ROW('Sanitation Data'!H69))="","",OFFSET('Sanitation Data'!$H$28,0,10*ROW('Sanitation Data'!H69)))</f>
        <v/>
      </c>
      <c r="DF75" s="278" t="str">
        <f ca="true">+IF(OFFSET('Sanitation Data'!$H$29,0,10*ROW('Sanitation Data'!H69))="","",OFFSET('Sanitation Data'!$H$29,0,10*ROW('Sanitation Data'!H69)))</f>
        <v/>
      </c>
      <c r="DG75" s="278" t="str">
        <f ca="true">+IF(OFFSET('Sanitation Data'!$H$30,0,10*ROW('Sanitation Data'!H69))="","",OFFSET('Sanitation Data'!$H$30,0,10*ROW('Sanitation Data'!H69)))</f>
        <v/>
      </c>
      <c r="DH75" s="278" t="str">
        <f ca="true">+IF(OFFSET('Sanitation Data'!$H$31,0,10*ROW('Sanitation Data'!H69))="","",OFFSET('Sanitation Data'!$H$31,0,10*ROW('Sanitation Data'!H69)))</f>
        <v/>
      </c>
      <c r="DI75" s="278" t="str">
        <f ca="true">+IF(OFFSET('Sanitation Data'!$H$32,0,10*ROW('Sanitation Data'!H69))="","",OFFSET('Sanitation Data'!$H$32,0,10*ROW('Sanitation Data'!H69)))</f>
        <v/>
      </c>
      <c r="DJ75" s="278" t="str">
        <f ca="true">+IF(OFFSET('Sanitation Data'!$I$28,0,10*ROW('Sanitation Data'!I69))="","",OFFSET('Sanitation Data'!$I$28,0,10*ROW('Sanitation Data'!I69)))</f>
        <v/>
      </c>
      <c r="DK75" s="278" t="str">
        <f ca="true">+IF(OFFSET('Sanitation Data'!$I$29,0,10*ROW('Sanitation Data'!I69))="","",OFFSET('Sanitation Data'!$I$29,0,10*ROW('Sanitation Data'!I69)))</f>
        <v/>
      </c>
      <c r="DL75" s="278" t="str">
        <f ca="true">+IF(OFFSET('Sanitation Data'!$I$30,0,10*ROW('Sanitation Data'!I69))="","",OFFSET('Sanitation Data'!$I$30,0,10*ROW('Sanitation Data'!I69)))</f>
        <v/>
      </c>
      <c r="DM75" s="278" t="str">
        <f ca="true">+IF(OFFSET('Sanitation Data'!$I$31,0,10*ROW('Sanitation Data'!I69))="","",OFFSET('Sanitation Data'!$I$31,0,10*ROW('Sanitation Data'!I69)))</f>
        <v/>
      </c>
      <c r="DN75" s="278" t="str">
        <f ca="true">+IF(OFFSET('Sanitation Data'!$I$32,0,10*ROW('Sanitation Data'!I69))="","",OFFSET('Sanitation Data'!$I$32,0,10*ROW('Sanitation Data'!I69)))</f>
        <v/>
      </c>
      <c r="DO75" s="278" t="str">
        <f ca="true">+IF(OFFSET('Hygiene Data'!$D$11,0,10*ROW('Hygiene Data'!D69))="","",OFFSET('Hygiene Data'!$D$11,0,10*ROW('Hygiene Data'!D69)))</f>
        <v/>
      </c>
      <c r="DP75" s="278" t="str">
        <f ca="true">+IF(OFFSET('Hygiene Data'!$D$12,0,10*ROW('Hygiene Data'!D69))="","",OFFSET('Hygiene Data'!$D$12,0,10*ROW('Hygiene Data'!D69)))</f>
        <v/>
      </c>
      <c r="DQ75" s="278" t="str">
        <f ca="true">+IF(OFFSET('Hygiene Data'!$D$13,0,10*ROW('Hygiene Data'!D69))="","",OFFSET('Hygiene Data'!$D$13,0,10*ROW('Hygiene Data'!D69)))</f>
        <v/>
      </c>
      <c r="DR75" s="278" t="str">
        <f ca="true">+IF(OFFSET('Hygiene Data'!$E$11,0,10*ROW('Hygiene Data'!E69))="","",OFFSET('Hygiene Data'!$E$11,0,10*ROW('Hygiene Data'!E69)))</f>
        <v/>
      </c>
      <c r="DS75" s="278" t="str">
        <f ca="true">+IF(OFFSET('Hygiene Data'!$E$12,0,10*ROW('Hygiene Data'!E69))="","",OFFSET('Hygiene Data'!$E$12,0,10*ROW('Hygiene Data'!E69)))</f>
        <v/>
      </c>
      <c r="DT75" s="278" t="str">
        <f ca="true">+IF(OFFSET('Hygiene Data'!$E$13,0,10*ROW('Hygiene Data'!E69))="","",OFFSET('Hygiene Data'!$E$13,0,10*ROW('Hygiene Data'!E69)))</f>
        <v/>
      </c>
      <c r="DU75" s="278" t="str">
        <f ca="true">+IF(OFFSET('Hygiene Data'!$F$11,0,10*ROW('Hygiene Data'!F69))="","",OFFSET('Hygiene Data'!$F$11,0,10*ROW('Hygiene Data'!F69)))</f>
        <v/>
      </c>
      <c r="DV75" s="278" t="str">
        <f ca="true">+IF(OFFSET('Hygiene Data'!$F$12,0,10*ROW('Hygiene Data'!F69))="","",OFFSET('Hygiene Data'!$F$12,0,10*ROW('Hygiene Data'!F69)))</f>
        <v/>
      </c>
      <c r="DW75" s="278" t="str">
        <f ca="true">+IF(OFFSET('Hygiene Data'!$F$13,0,10*ROW('Hygiene Data'!F69))="","",OFFSET('Hygiene Data'!$F$13,0,10*ROW('Hygiene Data'!F69)))</f>
        <v/>
      </c>
      <c r="DX75" s="278" t="str">
        <f ca="true">+IF(OFFSET('Hygiene Data'!$G$11,0,10*ROW('Hygiene Data'!G69))="","",OFFSET('Hygiene Data'!$G$11,0,10*ROW('Hygiene Data'!G69)))</f>
        <v/>
      </c>
      <c r="DY75" s="278" t="str">
        <f ca="true">+IF(OFFSET('Hygiene Data'!$G$12,0,10*ROW('Hygiene Data'!G69))="","",OFFSET('Hygiene Data'!$G$12,0,10*ROW('Hygiene Data'!G69)))</f>
        <v/>
      </c>
      <c r="DZ75" s="278" t="str">
        <f ca="true">+IF(OFFSET('Hygiene Data'!$G$13,0,10*ROW('Hygiene Data'!G69))="","",OFFSET('Hygiene Data'!$G$13,0,10*ROW('Hygiene Data'!G69)))</f>
        <v/>
      </c>
      <c r="EA75" s="278" t="str">
        <f ca="true">+IF(OFFSET('Hygiene Data'!$H$11,0,10*ROW('Hygiene Data'!H69))="","",OFFSET('Hygiene Data'!$H$11,0,10*ROW('Hygiene Data'!H69)))</f>
        <v/>
      </c>
      <c r="EB75" s="278" t="str">
        <f ca="true">+IF(OFFSET('Hygiene Data'!$H$12,0,10*ROW('Hygiene Data'!H69))="","",OFFSET('Hygiene Data'!$H$12,0,10*ROW('Hygiene Data'!H69)))</f>
        <v/>
      </c>
      <c r="EC75" s="278" t="str">
        <f ca="true">+IF(OFFSET('Hygiene Data'!$H$13,0,10*ROW('Hygiene Data'!H69))="","",OFFSET('Hygiene Data'!$H$13,0,10*ROW('Hygiene Data'!H69)))</f>
        <v/>
      </c>
      <c r="ED75" s="278" t="str">
        <f ca="true">+IF(OFFSET('Hygiene Data'!$I$11,0,10*ROW('Hygiene Data'!I69))="","",OFFSET('Hygiene Data'!$I$11,0,10*ROW('Hygiene Data'!I69)))</f>
        <v/>
      </c>
      <c r="EE75" s="278" t="str">
        <f ca="true">+IF(OFFSET('Hygiene Data'!$I$12,0,10*ROW('Hygiene Data'!I69))="","",OFFSET('Hygiene Data'!$I$12,0,10*ROW('Hygiene Data'!I69)))</f>
        <v/>
      </c>
      <c r="EF75" s="278"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34" t="str">
        <f t="shared" ca="true" si="1"/>
        <v/>
      </c>
      <c r="D76" s="96"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6"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6"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6"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6"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6"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6"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6"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6"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6"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6"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6"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6"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6"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6"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6"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6"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6"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7"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7"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7"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7"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7"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7"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7"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7"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7"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7"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7"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7"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7"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7"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7"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7"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7"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7"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7"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7"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7"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7"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7"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7"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7"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7"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7"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7"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7"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7"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8"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8"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8"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8"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8"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8"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8"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8"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8"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8"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8"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8"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8"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8"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8"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8"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8"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8"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8"/>
      <c r="BS76" s="278" t="str">
        <f ca="true">+IF(OFFSET('Water Data'!$D$27,0,10*ROW('Water Data'!D70))="","",OFFSET('Water Data'!$D$27,0,10*ROW('Water Data'!D70)))</f>
        <v/>
      </c>
      <c r="BT76" s="278" t="str">
        <f ca="true">+IF(OFFSET('Water Data'!$D$28,0,10*ROW('Water Data'!D70))="","",OFFSET('Water Data'!$D$28,0,10*ROW('Water Data'!D70)))</f>
        <v/>
      </c>
      <c r="BU76" s="278" t="str">
        <f ca="true">+IF(OFFSET('Water Data'!$D$29,0,10*ROW('Water Data'!D70))="","",OFFSET('Water Data'!$D$29,0,10*ROW('Water Data'!D70)))</f>
        <v/>
      </c>
      <c r="BV76" s="278" t="str">
        <f ca="true">+IF(OFFSET('Water Data'!$E$27,0,10*ROW('Water Data'!E70))="","",OFFSET('Water Data'!$E$27,0,10*ROW('Water Data'!E70)))</f>
        <v/>
      </c>
      <c r="BW76" s="278" t="str">
        <f ca="true">+IF(OFFSET('Water Data'!$E$28,0,10*ROW('Water Data'!E70))="","",OFFSET('Water Data'!$E$28,0,10*ROW('Water Data'!E70)))</f>
        <v/>
      </c>
      <c r="BX76" s="278" t="str">
        <f ca="true">+IF(OFFSET('Water Data'!$E$29,0,10*ROW('Water Data'!E70))="","",OFFSET('Water Data'!$E$29,0,10*ROW('Water Data'!E70)))</f>
        <v/>
      </c>
      <c r="BY76" s="278" t="str">
        <f ca="true">+IF(OFFSET('Water Data'!$F$27,0,10*ROW('Water Data'!F70))="","",OFFSET('Water Data'!$F$27,0,10*ROW('Water Data'!F70)))</f>
        <v/>
      </c>
      <c r="BZ76" s="278" t="str">
        <f ca="true">+IF(OFFSET('Water Data'!$F$28,0,10*ROW('Water Data'!F70))="","",OFFSET('Water Data'!$F$28,0,10*ROW('Water Data'!F70)))</f>
        <v/>
      </c>
      <c r="CA76" s="278" t="str">
        <f ca="true">+IF(OFFSET('Water Data'!$F$29,0,10*ROW('Water Data'!F70))="","",OFFSET('Water Data'!$F$29,0,10*ROW('Water Data'!F70)))</f>
        <v/>
      </c>
      <c r="CB76" s="278" t="str">
        <f ca="true">+IF(OFFSET('Water Data'!$G$27,0,10*ROW('Water Data'!G70))="","",OFFSET('Water Data'!$G$27,0,10*ROW('Water Data'!G70)))</f>
        <v/>
      </c>
      <c r="CC76" s="278" t="str">
        <f ca="true">+IF(OFFSET('Water Data'!$G$28,0,10*ROW('Water Data'!G70))="","",OFFSET('Water Data'!$G$28,0,10*ROW('Water Data'!G70)))</f>
        <v/>
      </c>
      <c r="CD76" s="278" t="str">
        <f ca="true">+IF(OFFSET('Water Data'!$G$29,0,10*ROW('Water Data'!G70))="","",OFFSET('Water Data'!$G$29,0,10*ROW('Water Data'!G70)))</f>
        <v/>
      </c>
      <c r="CE76" s="278" t="str">
        <f ca="true">+IF(OFFSET('Water Data'!$H$27,0,10*ROW('Water Data'!H70))="","",OFFSET('Water Data'!$H$27,0,10*ROW('Water Data'!H70)))</f>
        <v/>
      </c>
      <c r="CF76" s="278" t="str">
        <f ca="true">+IF(OFFSET('Water Data'!$H$28,0,10*ROW('Water Data'!H70))="","",OFFSET('Water Data'!$H$28,0,10*ROW('Water Data'!H70)))</f>
        <v/>
      </c>
      <c r="CG76" s="278" t="str">
        <f ca="true">+IF(OFFSET('Water Data'!$H$29,0,10*ROW('Water Data'!H70))="","",OFFSET('Water Data'!$H$29,0,10*ROW('Water Data'!H70)))</f>
        <v/>
      </c>
      <c r="CH76" s="278" t="str">
        <f ca="true">+IF(OFFSET('Water Data'!$I$27,0,10*ROW('Water Data'!I70))="","",OFFSET('Water Data'!$I$27,0,10*ROW('Water Data'!I70)))</f>
        <v/>
      </c>
      <c r="CI76" s="278" t="str">
        <f ca="true">+IF(OFFSET('Water Data'!$I$28,0,10*ROW('Water Data'!I70))="","",OFFSET('Water Data'!$I$28,0,10*ROW('Water Data'!I70)))</f>
        <v/>
      </c>
      <c r="CJ76" s="278" t="str">
        <f ca="true">+IF(OFFSET('Water Data'!$I$29,0,10*ROW('Water Data'!I70))="","",OFFSET('Water Data'!$I$29,0,10*ROW('Water Data'!I70)))</f>
        <v/>
      </c>
      <c r="CK76" s="278" t="str">
        <f ca="true">+IF(OFFSET('Sanitation Data'!$D$28,0,10*ROW('Sanitation Data'!D70))="","",OFFSET('Sanitation Data'!$D$28,0,10*ROW('Sanitation Data'!D70)))</f>
        <v/>
      </c>
      <c r="CL76" s="278" t="str">
        <f ca="true">+IF(OFFSET('Sanitation Data'!$D$29,0,10*ROW('Sanitation Data'!D70))="","",OFFSET('Sanitation Data'!$D$29,0,10*ROW('Sanitation Data'!D70)))</f>
        <v/>
      </c>
      <c r="CM76" s="278" t="str">
        <f ca="true">+IF(OFFSET('Sanitation Data'!$D$30,0,10*ROW('Sanitation Data'!D70))="","",OFFSET('Sanitation Data'!$D$30,0,10*ROW('Sanitation Data'!D70)))</f>
        <v/>
      </c>
      <c r="CN76" s="278" t="str">
        <f ca="true">+IF(OFFSET('Sanitation Data'!$D$31,0,10*ROW('Sanitation Data'!D70))="","",OFFSET('Sanitation Data'!$D$31,0,10*ROW('Sanitation Data'!D70)))</f>
        <v/>
      </c>
      <c r="CO76" s="278" t="str">
        <f ca="true">+IF(OFFSET('Sanitation Data'!$D$32,0,10*ROW('Sanitation Data'!D70))="","",OFFSET('Sanitation Data'!$D$32,0,10*ROW('Sanitation Data'!D70)))</f>
        <v/>
      </c>
      <c r="CP76" s="278" t="str">
        <f ca="true">+IF(OFFSET('Sanitation Data'!$E$28,0,10*ROW('Sanitation Data'!E70))="","",OFFSET('Sanitation Data'!$E$28,0,10*ROW('Sanitation Data'!E70)))</f>
        <v/>
      </c>
      <c r="CQ76" s="278" t="str">
        <f ca="true">+IF(OFFSET('Sanitation Data'!$E$29,0,10*ROW('Sanitation Data'!E70))="","",OFFSET('Sanitation Data'!$E$29,0,10*ROW('Sanitation Data'!E70)))</f>
        <v/>
      </c>
      <c r="CR76" s="278" t="str">
        <f ca="true">+IF(OFFSET('Sanitation Data'!$E$30,0,10*ROW('Sanitation Data'!E70))="","",OFFSET('Sanitation Data'!$E$30,0,10*ROW('Sanitation Data'!E70)))</f>
        <v/>
      </c>
      <c r="CS76" s="278" t="str">
        <f ca="true">+IF(OFFSET('Sanitation Data'!$E$31,0,10*ROW('Sanitation Data'!E70))="","",OFFSET('Sanitation Data'!$E$31,0,10*ROW('Sanitation Data'!E70)))</f>
        <v/>
      </c>
      <c r="CT76" s="278" t="str">
        <f ca="true">+IF(OFFSET('Sanitation Data'!$E$32,0,10*ROW('Sanitation Data'!E70))="","",OFFSET('Sanitation Data'!$E$32,0,10*ROW('Sanitation Data'!E70)))</f>
        <v/>
      </c>
      <c r="CU76" s="278" t="str">
        <f ca="true">+IF(OFFSET('Sanitation Data'!$F$28,0,10*ROW('Sanitation Data'!F70))="","",OFFSET('Sanitation Data'!$F$28,0,10*ROW('Sanitation Data'!F70)))</f>
        <v/>
      </c>
      <c r="CV76" s="278" t="str">
        <f ca="true">+IF(OFFSET('Sanitation Data'!$F$29,0,10*ROW('Sanitation Data'!F70))="","",OFFSET('Sanitation Data'!$F$29,0,10*ROW('Sanitation Data'!F70)))</f>
        <v/>
      </c>
      <c r="CW76" s="278" t="str">
        <f ca="true">+IF(OFFSET('Sanitation Data'!$F$30,0,10*ROW('Sanitation Data'!F70))="","",OFFSET('Sanitation Data'!$F$30,0,10*ROW('Sanitation Data'!F70)))</f>
        <v/>
      </c>
      <c r="CX76" s="278" t="str">
        <f ca="true">+IF(OFFSET('Sanitation Data'!$F$31,0,10*ROW('Sanitation Data'!F70))="","",OFFSET('Sanitation Data'!$F$31,0,10*ROW('Sanitation Data'!F70)))</f>
        <v/>
      </c>
      <c r="CY76" s="278" t="str">
        <f ca="true">+IF(OFFSET('Sanitation Data'!$F$32,0,10*ROW('Sanitation Data'!F70))="","",OFFSET('Sanitation Data'!$F$32,0,10*ROW('Sanitation Data'!F70)))</f>
        <v/>
      </c>
      <c r="CZ76" s="278" t="str">
        <f ca="true">+IF(OFFSET('Sanitation Data'!$G$28,0,10*ROW('Sanitation Data'!G70))="","",OFFSET('Sanitation Data'!$G$28,0,10*ROW('Sanitation Data'!G70)))</f>
        <v/>
      </c>
      <c r="DA76" s="278" t="str">
        <f ca="true">+IF(OFFSET('Sanitation Data'!$G$29,0,10*ROW('Sanitation Data'!G70))="","",OFFSET('Sanitation Data'!$G$29,0,10*ROW('Sanitation Data'!G70)))</f>
        <v/>
      </c>
      <c r="DB76" s="278" t="str">
        <f ca="true">+IF(OFFSET('Sanitation Data'!$G$30,0,10*ROW('Sanitation Data'!G70))="","",OFFSET('Sanitation Data'!$G$30,0,10*ROW('Sanitation Data'!G70)))</f>
        <v/>
      </c>
      <c r="DC76" s="278" t="str">
        <f ca="true">+IF(OFFSET('Sanitation Data'!$G$31,0,10*ROW('Sanitation Data'!G70))="","",OFFSET('Sanitation Data'!$G$31,0,10*ROW('Sanitation Data'!G70)))</f>
        <v/>
      </c>
      <c r="DD76" s="278" t="str">
        <f ca="true">+IF(OFFSET('Sanitation Data'!$G$32,0,10*ROW('Sanitation Data'!G70))="","",OFFSET('Sanitation Data'!$G$32,0,10*ROW('Sanitation Data'!G70)))</f>
        <v/>
      </c>
      <c r="DE76" s="278" t="str">
        <f ca="true">+IF(OFFSET('Sanitation Data'!$H$28,0,10*ROW('Sanitation Data'!H70))="","",OFFSET('Sanitation Data'!$H$28,0,10*ROW('Sanitation Data'!H70)))</f>
        <v/>
      </c>
      <c r="DF76" s="278" t="str">
        <f ca="true">+IF(OFFSET('Sanitation Data'!$H$29,0,10*ROW('Sanitation Data'!H70))="","",OFFSET('Sanitation Data'!$H$29,0,10*ROW('Sanitation Data'!H70)))</f>
        <v/>
      </c>
      <c r="DG76" s="278" t="str">
        <f ca="true">+IF(OFFSET('Sanitation Data'!$H$30,0,10*ROW('Sanitation Data'!H70))="","",OFFSET('Sanitation Data'!$H$30,0,10*ROW('Sanitation Data'!H70)))</f>
        <v/>
      </c>
      <c r="DH76" s="278" t="str">
        <f ca="true">+IF(OFFSET('Sanitation Data'!$H$31,0,10*ROW('Sanitation Data'!H70))="","",OFFSET('Sanitation Data'!$H$31,0,10*ROW('Sanitation Data'!H70)))</f>
        <v/>
      </c>
      <c r="DI76" s="278" t="str">
        <f ca="true">+IF(OFFSET('Sanitation Data'!$H$32,0,10*ROW('Sanitation Data'!H70))="","",OFFSET('Sanitation Data'!$H$32,0,10*ROW('Sanitation Data'!H70)))</f>
        <v/>
      </c>
      <c r="DJ76" s="278" t="str">
        <f ca="true">+IF(OFFSET('Sanitation Data'!$I$28,0,10*ROW('Sanitation Data'!I70))="","",OFFSET('Sanitation Data'!$I$28,0,10*ROW('Sanitation Data'!I70)))</f>
        <v/>
      </c>
      <c r="DK76" s="278" t="str">
        <f ca="true">+IF(OFFSET('Sanitation Data'!$I$29,0,10*ROW('Sanitation Data'!I70))="","",OFFSET('Sanitation Data'!$I$29,0,10*ROW('Sanitation Data'!I70)))</f>
        <v/>
      </c>
      <c r="DL76" s="278" t="str">
        <f ca="true">+IF(OFFSET('Sanitation Data'!$I$30,0,10*ROW('Sanitation Data'!I70))="","",OFFSET('Sanitation Data'!$I$30,0,10*ROW('Sanitation Data'!I70)))</f>
        <v/>
      </c>
      <c r="DM76" s="278" t="str">
        <f ca="true">+IF(OFFSET('Sanitation Data'!$I$31,0,10*ROW('Sanitation Data'!I70))="","",OFFSET('Sanitation Data'!$I$31,0,10*ROW('Sanitation Data'!I70)))</f>
        <v/>
      </c>
      <c r="DN76" s="278" t="str">
        <f ca="true">+IF(OFFSET('Sanitation Data'!$I$32,0,10*ROW('Sanitation Data'!I70))="","",OFFSET('Sanitation Data'!$I$32,0,10*ROW('Sanitation Data'!I70)))</f>
        <v/>
      </c>
      <c r="DO76" s="278" t="str">
        <f ca="true">+IF(OFFSET('Hygiene Data'!$D$11,0,10*ROW('Hygiene Data'!D70))="","",OFFSET('Hygiene Data'!$D$11,0,10*ROW('Hygiene Data'!D70)))</f>
        <v/>
      </c>
      <c r="DP76" s="278" t="str">
        <f ca="true">+IF(OFFSET('Hygiene Data'!$D$12,0,10*ROW('Hygiene Data'!D70))="","",OFFSET('Hygiene Data'!$D$12,0,10*ROW('Hygiene Data'!D70)))</f>
        <v/>
      </c>
      <c r="DQ76" s="278" t="str">
        <f ca="true">+IF(OFFSET('Hygiene Data'!$D$13,0,10*ROW('Hygiene Data'!D70))="","",OFFSET('Hygiene Data'!$D$13,0,10*ROW('Hygiene Data'!D70)))</f>
        <v/>
      </c>
      <c r="DR76" s="278" t="str">
        <f ca="true">+IF(OFFSET('Hygiene Data'!$E$11,0,10*ROW('Hygiene Data'!E70))="","",OFFSET('Hygiene Data'!$E$11,0,10*ROW('Hygiene Data'!E70)))</f>
        <v/>
      </c>
      <c r="DS76" s="278" t="str">
        <f ca="true">+IF(OFFSET('Hygiene Data'!$E$12,0,10*ROW('Hygiene Data'!E70))="","",OFFSET('Hygiene Data'!$E$12,0,10*ROW('Hygiene Data'!E70)))</f>
        <v/>
      </c>
      <c r="DT76" s="278" t="str">
        <f ca="true">+IF(OFFSET('Hygiene Data'!$E$13,0,10*ROW('Hygiene Data'!E70))="","",OFFSET('Hygiene Data'!$E$13,0,10*ROW('Hygiene Data'!E70)))</f>
        <v/>
      </c>
      <c r="DU76" s="278" t="str">
        <f ca="true">+IF(OFFSET('Hygiene Data'!$F$11,0,10*ROW('Hygiene Data'!F70))="","",OFFSET('Hygiene Data'!$F$11,0,10*ROW('Hygiene Data'!F70)))</f>
        <v/>
      </c>
      <c r="DV76" s="278" t="str">
        <f ca="true">+IF(OFFSET('Hygiene Data'!$F$12,0,10*ROW('Hygiene Data'!F70))="","",OFFSET('Hygiene Data'!$F$12,0,10*ROW('Hygiene Data'!F70)))</f>
        <v/>
      </c>
      <c r="DW76" s="278" t="str">
        <f ca="true">+IF(OFFSET('Hygiene Data'!$F$13,0,10*ROW('Hygiene Data'!F70))="","",OFFSET('Hygiene Data'!$F$13,0,10*ROW('Hygiene Data'!F70)))</f>
        <v/>
      </c>
      <c r="DX76" s="278" t="str">
        <f ca="true">+IF(OFFSET('Hygiene Data'!$G$11,0,10*ROW('Hygiene Data'!G70))="","",OFFSET('Hygiene Data'!$G$11,0,10*ROW('Hygiene Data'!G70)))</f>
        <v/>
      </c>
      <c r="DY76" s="278" t="str">
        <f ca="true">+IF(OFFSET('Hygiene Data'!$G$12,0,10*ROW('Hygiene Data'!G70))="","",OFFSET('Hygiene Data'!$G$12,0,10*ROW('Hygiene Data'!G70)))</f>
        <v/>
      </c>
      <c r="DZ76" s="278" t="str">
        <f ca="true">+IF(OFFSET('Hygiene Data'!$G$13,0,10*ROW('Hygiene Data'!G70))="","",OFFSET('Hygiene Data'!$G$13,0,10*ROW('Hygiene Data'!G70)))</f>
        <v/>
      </c>
      <c r="EA76" s="278" t="str">
        <f ca="true">+IF(OFFSET('Hygiene Data'!$H$11,0,10*ROW('Hygiene Data'!H70))="","",OFFSET('Hygiene Data'!$H$11,0,10*ROW('Hygiene Data'!H70)))</f>
        <v/>
      </c>
      <c r="EB76" s="278" t="str">
        <f ca="true">+IF(OFFSET('Hygiene Data'!$H$12,0,10*ROW('Hygiene Data'!H70))="","",OFFSET('Hygiene Data'!$H$12,0,10*ROW('Hygiene Data'!H70)))</f>
        <v/>
      </c>
      <c r="EC76" s="278" t="str">
        <f ca="true">+IF(OFFSET('Hygiene Data'!$H$13,0,10*ROW('Hygiene Data'!H70))="","",OFFSET('Hygiene Data'!$H$13,0,10*ROW('Hygiene Data'!H70)))</f>
        <v/>
      </c>
      <c r="ED76" s="278" t="str">
        <f ca="true">+IF(OFFSET('Hygiene Data'!$I$11,0,10*ROW('Hygiene Data'!I70))="","",OFFSET('Hygiene Data'!$I$11,0,10*ROW('Hygiene Data'!I70)))</f>
        <v/>
      </c>
      <c r="EE76" s="278" t="str">
        <f ca="true">+IF(OFFSET('Hygiene Data'!$I$12,0,10*ROW('Hygiene Data'!I70))="","",OFFSET('Hygiene Data'!$I$12,0,10*ROW('Hygiene Data'!I70)))</f>
        <v/>
      </c>
      <c r="EF76" s="278"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34" t="str">
        <f t="shared" ca="true" si="1"/>
        <v/>
      </c>
      <c r="D77" s="96"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6"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6"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6"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6"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6"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6"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6"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6"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6"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6"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6"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6"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6"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6"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6"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6"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6"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7"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7"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7"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7"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7"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7"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7"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7"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7"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7"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7"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7"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7"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7"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7"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7"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7"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7"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7"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7"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7"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7"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7"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7"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7"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7"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7"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7"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7"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7"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8"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8"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8"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8"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8"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8"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8"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8"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8"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8"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8"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8"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8"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8"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8"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8"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8"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8"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8"/>
      <c r="BS77" s="278" t="str">
        <f ca="true">+IF(OFFSET('Water Data'!$D$27,0,10*ROW('Water Data'!D71))="","",OFFSET('Water Data'!$D$27,0,10*ROW('Water Data'!D71)))</f>
        <v/>
      </c>
      <c r="BT77" s="278" t="str">
        <f ca="true">+IF(OFFSET('Water Data'!$D$28,0,10*ROW('Water Data'!D71))="","",OFFSET('Water Data'!$D$28,0,10*ROW('Water Data'!D71)))</f>
        <v/>
      </c>
      <c r="BU77" s="278" t="str">
        <f ca="true">+IF(OFFSET('Water Data'!$D$29,0,10*ROW('Water Data'!D71))="","",OFFSET('Water Data'!$D$29,0,10*ROW('Water Data'!D71)))</f>
        <v/>
      </c>
      <c r="BV77" s="278" t="str">
        <f ca="true">+IF(OFFSET('Water Data'!$E$27,0,10*ROW('Water Data'!E71))="","",OFFSET('Water Data'!$E$27,0,10*ROW('Water Data'!E71)))</f>
        <v/>
      </c>
      <c r="BW77" s="278" t="str">
        <f ca="true">+IF(OFFSET('Water Data'!$E$28,0,10*ROW('Water Data'!E71))="","",OFFSET('Water Data'!$E$28,0,10*ROW('Water Data'!E71)))</f>
        <v/>
      </c>
      <c r="BX77" s="278" t="str">
        <f ca="true">+IF(OFFSET('Water Data'!$E$29,0,10*ROW('Water Data'!E71))="","",OFFSET('Water Data'!$E$29,0,10*ROW('Water Data'!E71)))</f>
        <v/>
      </c>
      <c r="BY77" s="278" t="str">
        <f ca="true">+IF(OFFSET('Water Data'!$F$27,0,10*ROW('Water Data'!F71))="","",OFFSET('Water Data'!$F$27,0,10*ROW('Water Data'!F71)))</f>
        <v/>
      </c>
      <c r="BZ77" s="278" t="str">
        <f ca="true">+IF(OFFSET('Water Data'!$F$28,0,10*ROW('Water Data'!F71))="","",OFFSET('Water Data'!$F$28,0,10*ROW('Water Data'!F71)))</f>
        <v/>
      </c>
      <c r="CA77" s="278" t="str">
        <f ca="true">+IF(OFFSET('Water Data'!$F$29,0,10*ROW('Water Data'!F71))="","",OFFSET('Water Data'!$F$29,0,10*ROW('Water Data'!F71)))</f>
        <v/>
      </c>
      <c r="CB77" s="278" t="str">
        <f ca="true">+IF(OFFSET('Water Data'!$G$27,0,10*ROW('Water Data'!G71))="","",OFFSET('Water Data'!$G$27,0,10*ROW('Water Data'!G71)))</f>
        <v/>
      </c>
      <c r="CC77" s="278" t="str">
        <f ca="true">+IF(OFFSET('Water Data'!$G$28,0,10*ROW('Water Data'!G71))="","",OFFSET('Water Data'!$G$28,0,10*ROW('Water Data'!G71)))</f>
        <v/>
      </c>
      <c r="CD77" s="278" t="str">
        <f ca="true">+IF(OFFSET('Water Data'!$G$29,0,10*ROW('Water Data'!G71))="","",OFFSET('Water Data'!$G$29,0,10*ROW('Water Data'!G71)))</f>
        <v/>
      </c>
      <c r="CE77" s="278" t="str">
        <f ca="true">+IF(OFFSET('Water Data'!$H$27,0,10*ROW('Water Data'!H71))="","",OFFSET('Water Data'!$H$27,0,10*ROW('Water Data'!H71)))</f>
        <v/>
      </c>
      <c r="CF77" s="278" t="str">
        <f ca="true">+IF(OFFSET('Water Data'!$H$28,0,10*ROW('Water Data'!H71))="","",OFFSET('Water Data'!$H$28,0,10*ROW('Water Data'!H71)))</f>
        <v/>
      </c>
      <c r="CG77" s="278" t="str">
        <f ca="true">+IF(OFFSET('Water Data'!$H$29,0,10*ROW('Water Data'!H71))="","",OFFSET('Water Data'!$H$29,0,10*ROW('Water Data'!H71)))</f>
        <v/>
      </c>
      <c r="CH77" s="278" t="str">
        <f ca="true">+IF(OFFSET('Water Data'!$I$27,0,10*ROW('Water Data'!I71))="","",OFFSET('Water Data'!$I$27,0,10*ROW('Water Data'!I71)))</f>
        <v/>
      </c>
      <c r="CI77" s="278" t="str">
        <f ca="true">+IF(OFFSET('Water Data'!$I$28,0,10*ROW('Water Data'!I71))="","",OFFSET('Water Data'!$I$28,0,10*ROW('Water Data'!I71)))</f>
        <v/>
      </c>
      <c r="CJ77" s="278" t="str">
        <f ca="true">+IF(OFFSET('Water Data'!$I$29,0,10*ROW('Water Data'!I71))="","",OFFSET('Water Data'!$I$29,0,10*ROW('Water Data'!I71)))</f>
        <v/>
      </c>
      <c r="CK77" s="278" t="str">
        <f ca="true">+IF(OFFSET('Sanitation Data'!$D$28,0,10*ROW('Sanitation Data'!D71))="","",OFFSET('Sanitation Data'!$D$28,0,10*ROW('Sanitation Data'!D71)))</f>
        <v/>
      </c>
      <c r="CL77" s="278" t="str">
        <f ca="true">+IF(OFFSET('Sanitation Data'!$D$29,0,10*ROW('Sanitation Data'!D71))="","",OFFSET('Sanitation Data'!$D$29,0,10*ROW('Sanitation Data'!D71)))</f>
        <v/>
      </c>
      <c r="CM77" s="278" t="str">
        <f ca="true">+IF(OFFSET('Sanitation Data'!$D$30,0,10*ROW('Sanitation Data'!D71))="","",OFFSET('Sanitation Data'!$D$30,0,10*ROW('Sanitation Data'!D71)))</f>
        <v/>
      </c>
      <c r="CN77" s="278" t="str">
        <f ca="true">+IF(OFFSET('Sanitation Data'!$D$31,0,10*ROW('Sanitation Data'!D71))="","",OFFSET('Sanitation Data'!$D$31,0,10*ROW('Sanitation Data'!D71)))</f>
        <v/>
      </c>
      <c r="CO77" s="278" t="str">
        <f ca="true">+IF(OFFSET('Sanitation Data'!$D$32,0,10*ROW('Sanitation Data'!D71))="","",OFFSET('Sanitation Data'!$D$32,0,10*ROW('Sanitation Data'!D71)))</f>
        <v/>
      </c>
      <c r="CP77" s="278" t="str">
        <f ca="true">+IF(OFFSET('Sanitation Data'!$E$28,0,10*ROW('Sanitation Data'!E71))="","",OFFSET('Sanitation Data'!$E$28,0,10*ROW('Sanitation Data'!E71)))</f>
        <v/>
      </c>
      <c r="CQ77" s="278" t="str">
        <f ca="true">+IF(OFFSET('Sanitation Data'!$E$29,0,10*ROW('Sanitation Data'!E71))="","",OFFSET('Sanitation Data'!$E$29,0,10*ROW('Sanitation Data'!E71)))</f>
        <v/>
      </c>
      <c r="CR77" s="278" t="str">
        <f ca="true">+IF(OFFSET('Sanitation Data'!$E$30,0,10*ROW('Sanitation Data'!E71))="","",OFFSET('Sanitation Data'!$E$30,0,10*ROW('Sanitation Data'!E71)))</f>
        <v/>
      </c>
      <c r="CS77" s="278" t="str">
        <f ca="true">+IF(OFFSET('Sanitation Data'!$E$31,0,10*ROW('Sanitation Data'!E71))="","",OFFSET('Sanitation Data'!$E$31,0,10*ROW('Sanitation Data'!E71)))</f>
        <v/>
      </c>
      <c r="CT77" s="278" t="str">
        <f ca="true">+IF(OFFSET('Sanitation Data'!$E$32,0,10*ROW('Sanitation Data'!E71))="","",OFFSET('Sanitation Data'!$E$32,0,10*ROW('Sanitation Data'!E71)))</f>
        <v/>
      </c>
      <c r="CU77" s="278" t="str">
        <f ca="true">+IF(OFFSET('Sanitation Data'!$F$28,0,10*ROW('Sanitation Data'!F71))="","",OFFSET('Sanitation Data'!$F$28,0,10*ROW('Sanitation Data'!F71)))</f>
        <v/>
      </c>
      <c r="CV77" s="278" t="str">
        <f ca="true">+IF(OFFSET('Sanitation Data'!$F$29,0,10*ROW('Sanitation Data'!F71))="","",OFFSET('Sanitation Data'!$F$29,0,10*ROW('Sanitation Data'!F71)))</f>
        <v/>
      </c>
      <c r="CW77" s="278" t="str">
        <f ca="true">+IF(OFFSET('Sanitation Data'!$F$30,0,10*ROW('Sanitation Data'!F71))="","",OFFSET('Sanitation Data'!$F$30,0,10*ROW('Sanitation Data'!F71)))</f>
        <v/>
      </c>
      <c r="CX77" s="278" t="str">
        <f ca="true">+IF(OFFSET('Sanitation Data'!$F$31,0,10*ROW('Sanitation Data'!F71))="","",OFFSET('Sanitation Data'!$F$31,0,10*ROW('Sanitation Data'!F71)))</f>
        <v/>
      </c>
      <c r="CY77" s="278" t="str">
        <f ca="true">+IF(OFFSET('Sanitation Data'!$F$32,0,10*ROW('Sanitation Data'!F71))="","",OFFSET('Sanitation Data'!$F$32,0,10*ROW('Sanitation Data'!F71)))</f>
        <v/>
      </c>
      <c r="CZ77" s="278" t="str">
        <f ca="true">+IF(OFFSET('Sanitation Data'!$G$28,0,10*ROW('Sanitation Data'!G71))="","",OFFSET('Sanitation Data'!$G$28,0,10*ROW('Sanitation Data'!G71)))</f>
        <v/>
      </c>
      <c r="DA77" s="278" t="str">
        <f ca="true">+IF(OFFSET('Sanitation Data'!$G$29,0,10*ROW('Sanitation Data'!G71))="","",OFFSET('Sanitation Data'!$G$29,0,10*ROW('Sanitation Data'!G71)))</f>
        <v/>
      </c>
      <c r="DB77" s="278" t="str">
        <f ca="true">+IF(OFFSET('Sanitation Data'!$G$30,0,10*ROW('Sanitation Data'!G71))="","",OFFSET('Sanitation Data'!$G$30,0,10*ROW('Sanitation Data'!G71)))</f>
        <v/>
      </c>
      <c r="DC77" s="278" t="str">
        <f ca="true">+IF(OFFSET('Sanitation Data'!$G$31,0,10*ROW('Sanitation Data'!G71))="","",OFFSET('Sanitation Data'!$G$31,0,10*ROW('Sanitation Data'!G71)))</f>
        <v/>
      </c>
      <c r="DD77" s="278" t="str">
        <f ca="true">+IF(OFFSET('Sanitation Data'!$G$32,0,10*ROW('Sanitation Data'!G71))="","",OFFSET('Sanitation Data'!$G$32,0,10*ROW('Sanitation Data'!G71)))</f>
        <v/>
      </c>
      <c r="DE77" s="278" t="str">
        <f ca="true">+IF(OFFSET('Sanitation Data'!$H$28,0,10*ROW('Sanitation Data'!H71))="","",OFFSET('Sanitation Data'!$H$28,0,10*ROW('Sanitation Data'!H71)))</f>
        <v/>
      </c>
      <c r="DF77" s="278" t="str">
        <f ca="true">+IF(OFFSET('Sanitation Data'!$H$29,0,10*ROW('Sanitation Data'!H71))="","",OFFSET('Sanitation Data'!$H$29,0,10*ROW('Sanitation Data'!H71)))</f>
        <v/>
      </c>
      <c r="DG77" s="278" t="str">
        <f ca="true">+IF(OFFSET('Sanitation Data'!$H$30,0,10*ROW('Sanitation Data'!H71))="","",OFFSET('Sanitation Data'!$H$30,0,10*ROW('Sanitation Data'!H71)))</f>
        <v/>
      </c>
      <c r="DH77" s="278" t="str">
        <f ca="true">+IF(OFFSET('Sanitation Data'!$H$31,0,10*ROW('Sanitation Data'!H71))="","",OFFSET('Sanitation Data'!$H$31,0,10*ROW('Sanitation Data'!H71)))</f>
        <v/>
      </c>
      <c r="DI77" s="278" t="str">
        <f ca="true">+IF(OFFSET('Sanitation Data'!$H$32,0,10*ROW('Sanitation Data'!H71))="","",OFFSET('Sanitation Data'!$H$32,0,10*ROW('Sanitation Data'!H71)))</f>
        <v/>
      </c>
      <c r="DJ77" s="278" t="str">
        <f ca="true">+IF(OFFSET('Sanitation Data'!$I$28,0,10*ROW('Sanitation Data'!I71))="","",OFFSET('Sanitation Data'!$I$28,0,10*ROW('Sanitation Data'!I71)))</f>
        <v/>
      </c>
      <c r="DK77" s="278" t="str">
        <f ca="true">+IF(OFFSET('Sanitation Data'!$I$29,0,10*ROW('Sanitation Data'!I71))="","",OFFSET('Sanitation Data'!$I$29,0,10*ROW('Sanitation Data'!I71)))</f>
        <v/>
      </c>
      <c r="DL77" s="278" t="str">
        <f ca="true">+IF(OFFSET('Sanitation Data'!$I$30,0,10*ROW('Sanitation Data'!I71))="","",OFFSET('Sanitation Data'!$I$30,0,10*ROW('Sanitation Data'!I71)))</f>
        <v/>
      </c>
      <c r="DM77" s="278" t="str">
        <f ca="true">+IF(OFFSET('Sanitation Data'!$I$31,0,10*ROW('Sanitation Data'!I71))="","",OFFSET('Sanitation Data'!$I$31,0,10*ROW('Sanitation Data'!I71)))</f>
        <v/>
      </c>
      <c r="DN77" s="278" t="str">
        <f ca="true">+IF(OFFSET('Sanitation Data'!$I$32,0,10*ROW('Sanitation Data'!I71))="","",OFFSET('Sanitation Data'!$I$32,0,10*ROW('Sanitation Data'!I71)))</f>
        <v/>
      </c>
      <c r="DO77" s="278" t="str">
        <f ca="true">+IF(OFFSET('Hygiene Data'!$D$11,0,10*ROW('Hygiene Data'!D71))="","",OFFSET('Hygiene Data'!$D$11,0,10*ROW('Hygiene Data'!D71)))</f>
        <v/>
      </c>
      <c r="DP77" s="278" t="str">
        <f ca="true">+IF(OFFSET('Hygiene Data'!$D$12,0,10*ROW('Hygiene Data'!D71))="","",OFFSET('Hygiene Data'!$D$12,0,10*ROW('Hygiene Data'!D71)))</f>
        <v/>
      </c>
      <c r="DQ77" s="278" t="str">
        <f ca="true">+IF(OFFSET('Hygiene Data'!$D$13,0,10*ROW('Hygiene Data'!D71))="","",OFFSET('Hygiene Data'!$D$13,0,10*ROW('Hygiene Data'!D71)))</f>
        <v/>
      </c>
      <c r="DR77" s="278" t="str">
        <f ca="true">+IF(OFFSET('Hygiene Data'!$E$11,0,10*ROW('Hygiene Data'!E71))="","",OFFSET('Hygiene Data'!$E$11,0,10*ROW('Hygiene Data'!E71)))</f>
        <v/>
      </c>
      <c r="DS77" s="278" t="str">
        <f ca="true">+IF(OFFSET('Hygiene Data'!$E$12,0,10*ROW('Hygiene Data'!E71))="","",OFFSET('Hygiene Data'!$E$12,0,10*ROW('Hygiene Data'!E71)))</f>
        <v/>
      </c>
      <c r="DT77" s="278" t="str">
        <f ca="true">+IF(OFFSET('Hygiene Data'!$E$13,0,10*ROW('Hygiene Data'!E71))="","",OFFSET('Hygiene Data'!$E$13,0,10*ROW('Hygiene Data'!E71)))</f>
        <v/>
      </c>
      <c r="DU77" s="278" t="str">
        <f ca="true">+IF(OFFSET('Hygiene Data'!$F$11,0,10*ROW('Hygiene Data'!F71))="","",OFFSET('Hygiene Data'!$F$11,0,10*ROW('Hygiene Data'!F71)))</f>
        <v/>
      </c>
      <c r="DV77" s="278" t="str">
        <f ca="true">+IF(OFFSET('Hygiene Data'!$F$12,0,10*ROW('Hygiene Data'!F71))="","",OFFSET('Hygiene Data'!$F$12,0,10*ROW('Hygiene Data'!F71)))</f>
        <v/>
      </c>
      <c r="DW77" s="278" t="str">
        <f ca="true">+IF(OFFSET('Hygiene Data'!$F$13,0,10*ROW('Hygiene Data'!F71))="","",OFFSET('Hygiene Data'!$F$13,0,10*ROW('Hygiene Data'!F71)))</f>
        <v/>
      </c>
      <c r="DX77" s="278" t="str">
        <f ca="true">+IF(OFFSET('Hygiene Data'!$G$11,0,10*ROW('Hygiene Data'!G71))="","",OFFSET('Hygiene Data'!$G$11,0,10*ROW('Hygiene Data'!G71)))</f>
        <v/>
      </c>
      <c r="DY77" s="278" t="str">
        <f ca="true">+IF(OFFSET('Hygiene Data'!$G$12,0,10*ROW('Hygiene Data'!G71))="","",OFFSET('Hygiene Data'!$G$12,0,10*ROW('Hygiene Data'!G71)))</f>
        <v/>
      </c>
      <c r="DZ77" s="278" t="str">
        <f ca="true">+IF(OFFSET('Hygiene Data'!$G$13,0,10*ROW('Hygiene Data'!G71))="","",OFFSET('Hygiene Data'!$G$13,0,10*ROW('Hygiene Data'!G71)))</f>
        <v/>
      </c>
      <c r="EA77" s="278" t="str">
        <f ca="true">+IF(OFFSET('Hygiene Data'!$H$11,0,10*ROW('Hygiene Data'!H71))="","",OFFSET('Hygiene Data'!$H$11,0,10*ROW('Hygiene Data'!H71)))</f>
        <v/>
      </c>
      <c r="EB77" s="278" t="str">
        <f ca="true">+IF(OFFSET('Hygiene Data'!$H$12,0,10*ROW('Hygiene Data'!H71))="","",OFFSET('Hygiene Data'!$H$12,0,10*ROW('Hygiene Data'!H71)))</f>
        <v/>
      </c>
      <c r="EC77" s="278" t="str">
        <f ca="true">+IF(OFFSET('Hygiene Data'!$H$13,0,10*ROW('Hygiene Data'!H71))="","",OFFSET('Hygiene Data'!$H$13,0,10*ROW('Hygiene Data'!H71)))</f>
        <v/>
      </c>
      <c r="ED77" s="278" t="str">
        <f ca="true">+IF(OFFSET('Hygiene Data'!$I$11,0,10*ROW('Hygiene Data'!I71))="","",OFFSET('Hygiene Data'!$I$11,0,10*ROW('Hygiene Data'!I71)))</f>
        <v/>
      </c>
      <c r="EE77" s="278" t="str">
        <f ca="true">+IF(OFFSET('Hygiene Data'!$I$12,0,10*ROW('Hygiene Data'!I71))="","",OFFSET('Hygiene Data'!$I$12,0,10*ROW('Hygiene Data'!I71)))</f>
        <v/>
      </c>
      <c r="EF77" s="278"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34" t="str">
        <f t="shared" ca="true" si="1"/>
        <v/>
      </c>
      <c r="D78" s="96"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6"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6"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6"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6"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6"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6"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6"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6"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6"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6"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6"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6"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6"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6"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6"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6"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6"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7"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7"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7"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7"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7"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7"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7"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7"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7"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7"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7"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7"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7"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7"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7"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7"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7"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7"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7"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7"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7"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7"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7"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7"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7"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7"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7"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7"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7"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7"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8"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8"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8"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8"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8"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8"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8"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8"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8"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8"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8"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8"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8"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8"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8"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8"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8"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8"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8"/>
      <c r="BS78" s="278" t="str">
        <f ca="true">+IF(OFFSET('Water Data'!$D$27,0,10*ROW('Water Data'!D72))="","",OFFSET('Water Data'!$D$27,0,10*ROW('Water Data'!D72)))</f>
        <v/>
      </c>
      <c r="BT78" s="278" t="str">
        <f ca="true">+IF(OFFSET('Water Data'!$D$28,0,10*ROW('Water Data'!D72))="","",OFFSET('Water Data'!$D$28,0,10*ROW('Water Data'!D72)))</f>
        <v/>
      </c>
      <c r="BU78" s="278" t="str">
        <f ca="true">+IF(OFFSET('Water Data'!$D$29,0,10*ROW('Water Data'!D72))="","",OFFSET('Water Data'!$D$29,0,10*ROW('Water Data'!D72)))</f>
        <v/>
      </c>
      <c r="BV78" s="278" t="str">
        <f ca="true">+IF(OFFSET('Water Data'!$E$27,0,10*ROW('Water Data'!E72))="","",OFFSET('Water Data'!$E$27,0,10*ROW('Water Data'!E72)))</f>
        <v/>
      </c>
      <c r="BW78" s="278" t="str">
        <f ca="true">+IF(OFFSET('Water Data'!$E$28,0,10*ROW('Water Data'!E72))="","",OFFSET('Water Data'!$E$28,0,10*ROW('Water Data'!E72)))</f>
        <v/>
      </c>
      <c r="BX78" s="278" t="str">
        <f ca="true">+IF(OFFSET('Water Data'!$E$29,0,10*ROW('Water Data'!E72))="","",OFFSET('Water Data'!$E$29,0,10*ROW('Water Data'!E72)))</f>
        <v/>
      </c>
      <c r="BY78" s="278" t="str">
        <f ca="true">+IF(OFFSET('Water Data'!$F$27,0,10*ROW('Water Data'!F72))="","",OFFSET('Water Data'!$F$27,0,10*ROW('Water Data'!F72)))</f>
        <v/>
      </c>
      <c r="BZ78" s="278" t="str">
        <f ca="true">+IF(OFFSET('Water Data'!$F$28,0,10*ROW('Water Data'!F72))="","",OFFSET('Water Data'!$F$28,0,10*ROW('Water Data'!F72)))</f>
        <v/>
      </c>
      <c r="CA78" s="278" t="str">
        <f ca="true">+IF(OFFSET('Water Data'!$F$29,0,10*ROW('Water Data'!F72))="","",OFFSET('Water Data'!$F$29,0,10*ROW('Water Data'!F72)))</f>
        <v/>
      </c>
      <c r="CB78" s="278" t="str">
        <f ca="true">+IF(OFFSET('Water Data'!$G$27,0,10*ROW('Water Data'!G72))="","",OFFSET('Water Data'!$G$27,0,10*ROW('Water Data'!G72)))</f>
        <v/>
      </c>
      <c r="CC78" s="278" t="str">
        <f ca="true">+IF(OFFSET('Water Data'!$G$28,0,10*ROW('Water Data'!G72))="","",OFFSET('Water Data'!$G$28,0,10*ROW('Water Data'!G72)))</f>
        <v/>
      </c>
      <c r="CD78" s="278" t="str">
        <f ca="true">+IF(OFFSET('Water Data'!$G$29,0,10*ROW('Water Data'!G72))="","",OFFSET('Water Data'!$G$29,0,10*ROW('Water Data'!G72)))</f>
        <v/>
      </c>
      <c r="CE78" s="278" t="str">
        <f ca="true">+IF(OFFSET('Water Data'!$H$27,0,10*ROW('Water Data'!H72))="","",OFFSET('Water Data'!$H$27,0,10*ROW('Water Data'!H72)))</f>
        <v/>
      </c>
      <c r="CF78" s="278" t="str">
        <f ca="true">+IF(OFFSET('Water Data'!$H$28,0,10*ROW('Water Data'!H72))="","",OFFSET('Water Data'!$H$28,0,10*ROW('Water Data'!H72)))</f>
        <v/>
      </c>
      <c r="CG78" s="278" t="str">
        <f ca="true">+IF(OFFSET('Water Data'!$H$29,0,10*ROW('Water Data'!H72))="","",OFFSET('Water Data'!$H$29,0,10*ROW('Water Data'!H72)))</f>
        <v/>
      </c>
      <c r="CH78" s="278" t="str">
        <f ca="true">+IF(OFFSET('Water Data'!$I$27,0,10*ROW('Water Data'!I72))="","",OFFSET('Water Data'!$I$27,0,10*ROW('Water Data'!I72)))</f>
        <v/>
      </c>
      <c r="CI78" s="278" t="str">
        <f ca="true">+IF(OFFSET('Water Data'!$I$28,0,10*ROW('Water Data'!I72))="","",OFFSET('Water Data'!$I$28,0,10*ROW('Water Data'!I72)))</f>
        <v/>
      </c>
      <c r="CJ78" s="278" t="str">
        <f ca="true">+IF(OFFSET('Water Data'!$I$29,0,10*ROW('Water Data'!I72))="","",OFFSET('Water Data'!$I$29,0,10*ROW('Water Data'!I72)))</f>
        <v/>
      </c>
      <c r="CK78" s="278" t="str">
        <f ca="true">+IF(OFFSET('Sanitation Data'!$D$28,0,10*ROW('Sanitation Data'!D72))="","",OFFSET('Sanitation Data'!$D$28,0,10*ROW('Sanitation Data'!D72)))</f>
        <v/>
      </c>
      <c r="CL78" s="278" t="str">
        <f ca="true">+IF(OFFSET('Sanitation Data'!$D$29,0,10*ROW('Sanitation Data'!D72))="","",OFFSET('Sanitation Data'!$D$29,0,10*ROW('Sanitation Data'!D72)))</f>
        <v/>
      </c>
      <c r="CM78" s="278" t="str">
        <f ca="true">+IF(OFFSET('Sanitation Data'!$D$30,0,10*ROW('Sanitation Data'!D72))="","",OFFSET('Sanitation Data'!$D$30,0,10*ROW('Sanitation Data'!D72)))</f>
        <v/>
      </c>
      <c r="CN78" s="278" t="str">
        <f ca="true">+IF(OFFSET('Sanitation Data'!$D$31,0,10*ROW('Sanitation Data'!D72))="","",OFFSET('Sanitation Data'!$D$31,0,10*ROW('Sanitation Data'!D72)))</f>
        <v/>
      </c>
      <c r="CO78" s="278" t="str">
        <f ca="true">+IF(OFFSET('Sanitation Data'!$D$32,0,10*ROW('Sanitation Data'!D72))="","",OFFSET('Sanitation Data'!$D$32,0,10*ROW('Sanitation Data'!D72)))</f>
        <v/>
      </c>
      <c r="CP78" s="278" t="str">
        <f ca="true">+IF(OFFSET('Sanitation Data'!$E$28,0,10*ROW('Sanitation Data'!E72))="","",OFFSET('Sanitation Data'!$E$28,0,10*ROW('Sanitation Data'!E72)))</f>
        <v/>
      </c>
      <c r="CQ78" s="278" t="str">
        <f ca="true">+IF(OFFSET('Sanitation Data'!$E$29,0,10*ROW('Sanitation Data'!E72))="","",OFFSET('Sanitation Data'!$E$29,0,10*ROW('Sanitation Data'!E72)))</f>
        <v/>
      </c>
      <c r="CR78" s="278" t="str">
        <f ca="true">+IF(OFFSET('Sanitation Data'!$E$30,0,10*ROW('Sanitation Data'!E72))="","",OFFSET('Sanitation Data'!$E$30,0,10*ROW('Sanitation Data'!E72)))</f>
        <v/>
      </c>
      <c r="CS78" s="278" t="str">
        <f ca="true">+IF(OFFSET('Sanitation Data'!$E$31,0,10*ROW('Sanitation Data'!E72))="","",OFFSET('Sanitation Data'!$E$31,0,10*ROW('Sanitation Data'!E72)))</f>
        <v/>
      </c>
      <c r="CT78" s="278" t="str">
        <f ca="true">+IF(OFFSET('Sanitation Data'!$E$32,0,10*ROW('Sanitation Data'!E72))="","",OFFSET('Sanitation Data'!$E$32,0,10*ROW('Sanitation Data'!E72)))</f>
        <v/>
      </c>
      <c r="CU78" s="278" t="str">
        <f ca="true">+IF(OFFSET('Sanitation Data'!$F$28,0,10*ROW('Sanitation Data'!F72))="","",OFFSET('Sanitation Data'!$F$28,0,10*ROW('Sanitation Data'!F72)))</f>
        <v/>
      </c>
      <c r="CV78" s="278" t="str">
        <f ca="true">+IF(OFFSET('Sanitation Data'!$F$29,0,10*ROW('Sanitation Data'!F72))="","",OFFSET('Sanitation Data'!$F$29,0,10*ROW('Sanitation Data'!F72)))</f>
        <v/>
      </c>
      <c r="CW78" s="278" t="str">
        <f ca="true">+IF(OFFSET('Sanitation Data'!$F$30,0,10*ROW('Sanitation Data'!F72))="","",OFFSET('Sanitation Data'!$F$30,0,10*ROW('Sanitation Data'!F72)))</f>
        <v/>
      </c>
      <c r="CX78" s="278" t="str">
        <f ca="true">+IF(OFFSET('Sanitation Data'!$F$31,0,10*ROW('Sanitation Data'!F72))="","",OFFSET('Sanitation Data'!$F$31,0,10*ROW('Sanitation Data'!F72)))</f>
        <v/>
      </c>
      <c r="CY78" s="278" t="str">
        <f ca="true">+IF(OFFSET('Sanitation Data'!$F$32,0,10*ROW('Sanitation Data'!F72))="","",OFFSET('Sanitation Data'!$F$32,0,10*ROW('Sanitation Data'!F72)))</f>
        <v/>
      </c>
      <c r="CZ78" s="278" t="str">
        <f ca="true">+IF(OFFSET('Sanitation Data'!$G$28,0,10*ROW('Sanitation Data'!G72))="","",OFFSET('Sanitation Data'!$G$28,0,10*ROW('Sanitation Data'!G72)))</f>
        <v/>
      </c>
      <c r="DA78" s="278" t="str">
        <f ca="true">+IF(OFFSET('Sanitation Data'!$G$29,0,10*ROW('Sanitation Data'!G72))="","",OFFSET('Sanitation Data'!$G$29,0,10*ROW('Sanitation Data'!G72)))</f>
        <v/>
      </c>
      <c r="DB78" s="278" t="str">
        <f ca="true">+IF(OFFSET('Sanitation Data'!$G$30,0,10*ROW('Sanitation Data'!G72))="","",OFFSET('Sanitation Data'!$G$30,0,10*ROW('Sanitation Data'!G72)))</f>
        <v/>
      </c>
      <c r="DC78" s="278" t="str">
        <f ca="true">+IF(OFFSET('Sanitation Data'!$G$31,0,10*ROW('Sanitation Data'!G72))="","",OFFSET('Sanitation Data'!$G$31,0,10*ROW('Sanitation Data'!G72)))</f>
        <v/>
      </c>
      <c r="DD78" s="278" t="str">
        <f ca="true">+IF(OFFSET('Sanitation Data'!$G$32,0,10*ROW('Sanitation Data'!G72))="","",OFFSET('Sanitation Data'!$G$32,0,10*ROW('Sanitation Data'!G72)))</f>
        <v/>
      </c>
      <c r="DE78" s="278" t="str">
        <f ca="true">+IF(OFFSET('Sanitation Data'!$H$28,0,10*ROW('Sanitation Data'!H72))="","",OFFSET('Sanitation Data'!$H$28,0,10*ROW('Sanitation Data'!H72)))</f>
        <v/>
      </c>
      <c r="DF78" s="278" t="str">
        <f ca="true">+IF(OFFSET('Sanitation Data'!$H$29,0,10*ROW('Sanitation Data'!H72))="","",OFFSET('Sanitation Data'!$H$29,0,10*ROW('Sanitation Data'!H72)))</f>
        <v/>
      </c>
      <c r="DG78" s="278" t="str">
        <f ca="true">+IF(OFFSET('Sanitation Data'!$H$30,0,10*ROW('Sanitation Data'!H72))="","",OFFSET('Sanitation Data'!$H$30,0,10*ROW('Sanitation Data'!H72)))</f>
        <v/>
      </c>
      <c r="DH78" s="278" t="str">
        <f ca="true">+IF(OFFSET('Sanitation Data'!$H$31,0,10*ROW('Sanitation Data'!H72))="","",OFFSET('Sanitation Data'!$H$31,0,10*ROW('Sanitation Data'!H72)))</f>
        <v/>
      </c>
      <c r="DI78" s="278" t="str">
        <f ca="true">+IF(OFFSET('Sanitation Data'!$H$32,0,10*ROW('Sanitation Data'!H72))="","",OFFSET('Sanitation Data'!$H$32,0,10*ROW('Sanitation Data'!H72)))</f>
        <v/>
      </c>
      <c r="DJ78" s="278" t="str">
        <f ca="true">+IF(OFFSET('Sanitation Data'!$I$28,0,10*ROW('Sanitation Data'!I72))="","",OFFSET('Sanitation Data'!$I$28,0,10*ROW('Sanitation Data'!I72)))</f>
        <v/>
      </c>
      <c r="DK78" s="278" t="str">
        <f ca="true">+IF(OFFSET('Sanitation Data'!$I$29,0,10*ROW('Sanitation Data'!I72))="","",OFFSET('Sanitation Data'!$I$29,0,10*ROW('Sanitation Data'!I72)))</f>
        <v/>
      </c>
      <c r="DL78" s="278" t="str">
        <f ca="true">+IF(OFFSET('Sanitation Data'!$I$30,0,10*ROW('Sanitation Data'!I72))="","",OFFSET('Sanitation Data'!$I$30,0,10*ROW('Sanitation Data'!I72)))</f>
        <v/>
      </c>
      <c r="DM78" s="278" t="str">
        <f ca="true">+IF(OFFSET('Sanitation Data'!$I$31,0,10*ROW('Sanitation Data'!I72))="","",OFFSET('Sanitation Data'!$I$31,0,10*ROW('Sanitation Data'!I72)))</f>
        <v/>
      </c>
      <c r="DN78" s="278" t="str">
        <f ca="true">+IF(OFFSET('Sanitation Data'!$I$32,0,10*ROW('Sanitation Data'!I72))="","",OFFSET('Sanitation Data'!$I$32,0,10*ROW('Sanitation Data'!I72)))</f>
        <v/>
      </c>
      <c r="DO78" s="278" t="str">
        <f ca="true">+IF(OFFSET('Hygiene Data'!$D$11,0,10*ROW('Hygiene Data'!D72))="","",OFFSET('Hygiene Data'!$D$11,0,10*ROW('Hygiene Data'!D72)))</f>
        <v/>
      </c>
      <c r="DP78" s="278" t="str">
        <f ca="true">+IF(OFFSET('Hygiene Data'!$D$12,0,10*ROW('Hygiene Data'!D72))="","",OFFSET('Hygiene Data'!$D$12,0,10*ROW('Hygiene Data'!D72)))</f>
        <v/>
      </c>
      <c r="DQ78" s="278" t="str">
        <f ca="true">+IF(OFFSET('Hygiene Data'!$D$13,0,10*ROW('Hygiene Data'!D72))="","",OFFSET('Hygiene Data'!$D$13,0,10*ROW('Hygiene Data'!D72)))</f>
        <v/>
      </c>
      <c r="DR78" s="278" t="str">
        <f ca="true">+IF(OFFSET('Hygiene Data'!$E$11,0,10*ROW('Hygiene Data'!E72))="","",OFFSET('Hygiene Data'!$E$11,0,10*ROW('Hygiene Data'!E72)))</f>
        <v/>
      </c>
      <c r="DS78" s="278" t="str">
        <f ca="true">+IF(OFFSET('Hygiene Data'!$E$12,0,10*ROW('Hygiene Data'!E72))="","",OFFSET('Hygiene Data'!$E$12,0,10*ROW('Hygiene Data'!E72)))</f>
        <v/>
      </c>
      <c r="DT78" s="278" t="str">
        <f ca="true">+IF(OFFSET('Hygiene Data'!$E$13,0,10*ROW('Hygiene Data'!E72))="","",OFFSET('Hygiene Data'!$E$13,0,10*ROW('Hygiene Data'!E72)))</f>
        <v/>
      </c>
      <c r="DU78" s="278" t="str">
        <f ca="true">+IF(OFFSET('Hygiene Data'!$F$11,0,10*ROW('Hygiene Data'!F72))="","",OFFSET('Hygiene Data'!$F$11,0,10*ROW('Hygiene Data'!F72)))</f>
        <v/>
      </c>
      <c r="DV78" s="278" t="str">
        <f ca="true">+IF(OFFSET('Hygiene Data'!$F$12,0,10*ROW('Hygiene Data'!F72))="","",OFFSET('Hygiene Data'!$F$12,0,10*ROW('Hygiene Data'!F72)))</f>
        <v/>
      </c>
      <c r="DW78" s="278" t="str">
        <f ca="true">+IF(OFFSET('Hygiene Data'!$F$13,0,10*ROW('Hygiene Data'!F72))="","",OFFSET('Hygiene Data'!$F$13,0,10*ROW('Hygiene Data'!F72)))</f>
        <v/>
      </c>
      <c r="DX78" s="278" t="str">
        <f ca="true">+IF(OFFSET('Hygiene Data'!$G$11,0,10*ROW('Hygiene Data'!G72))="","",OFFSET('Hygiene Data'!$G$11,0,10*ROW('Hygiene Data'!G72)))</f>
        <v/>
      </c>
      <c r="DY78" s="278" t="str">
        <f ca="true">+IF(OFFSET('Hygiene Data'!$G$12,0,10*ROW('Hygiene Data'!G72))="","",OFFSET('Hygiene Data'!$G$12,0,10*ROW('Hygiene Data'!G72)))</f>
        <v/>
      </c>
      <c r="DZ78" s="278" t="str">
        <f ca="true">+IF(OFFSET('Hygiene Data'!$G$13,0,10*ROW('Hygiene Data'!G72))="","",OFFSET('Hygiene Data'!$G$13,0,10*ROW('Hygiene Data'!G72)))</f>
        <v/>
      </c>
      <c r="EA78" s="278" t="str">
        <f ca="true">+IF(OFFSET('Hygiene Data'!$H$11,0,10*ROW('Hygiene Data'!H72))="","",OFFSET('Hygiene Data'!$H$11,0,10*ROW('Hygiene Data'!H72)))</f>
        <v/>
      </c>
      <c r="EB78" s="278" t="str">
        <f ca="true">+IF(OFFSET('Hygiene Data'!$H$12,0,10*ROW('Hygiene Data'!H72))="","",OFFSET('Hygiene Data'!$H$12,0,10*ROW('Hygiene Data'!H72)))</f>
        <v/>
      </c>
      <c r="EC78" s="278" t="str">
        <f ca="true">+IF(OFFSET('Hygiene Data'!$H$13,0,10*ROW('Hygiene Data'!H72))="","",OFFSET('Hygiene Data'!$H$13,0,10*ROW('Hygiene Data'!H72)))</f>
        <v/>
      </c>
      <c r="ED78" s="278" t="str">
        <f ca="true">+IF(OFFSET('Hygiene Data'!$I$11,0,10*ROW('Hygiene Data'!I72))="","",OFFSET('Hygiene Data'!$I$11,0,10*ROW('Hygiene Data'!I72)))</f>
        <v/>
      </c>
      <c r="EE78" s="278" t="str">
        <f ca="true">+IF(OFFSET('Hygiene Data'!$I$12,0,10*ROW('Hygiene Data'!I72))="","",OFFSET('Hygiene Data'!$I$12,0,10*ROW('Hygiene Data'!I72)))</f>
        <v/>
      </c>
      <c r="EF78" s="278"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34" t="str">
        <f t="shared" ca="true" si="1"/>
        <v/>
      </c>
      <c r="D79" s="96"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6"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6"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6"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6"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6"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6"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6"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6"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6"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6"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6"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6"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6"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6"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6"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6"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6"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7"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7"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7"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7"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7"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7"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7"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7"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7"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7"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7"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7"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7"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7"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7"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7"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7"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7"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7"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7"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7"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7"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7"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7"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7"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7"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7"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7"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7"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7"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8"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8"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8"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8"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8"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8"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8"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8"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8"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8"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8"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8"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8"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8"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8"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8"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8"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8"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8"/>
      <c r="BS79" s="278" t="str">
        <f ca="true">+IF(OFFSET('Water Data'!$D$27,0,10*ROW('Water Data'!D73))="","",OFFSET('Water Data'!$D$27,0,10*ROW('Water Data'!D73)))</f>
        <v/>
      </c>
      <c r="BT79" s="278" t="str">
        <f ca="true">+IF(OFFSET('Water Data'!$D$28,0,10*ROW('Water Data'!D73))="","",OFFSET('Water Data'!$D$28,0,10*ROW('Water Data'!D73)))</f>
        <v/>
      </c>
      <c r="BU79" s="278" t="str">
        <f ca="true">+IF(OFFSET('Water Data'!$D$29,0,10*ROW('Water Data'!D73))="","",OFFSET('Water Data'!$D$29,0,10*ROW('Water Data'!D73)))</f>
        <v/>
      </c>
      <c r="BV79" s="278" t="str">
        <f ca="true">+IF(OFFSET('Water Data'!$E$27,0,10*ROW('Water Data'!E73))="","",OFFSET('Water Data'!$E$27,0,10*ROW('Water Data'!E73)))</f>
        <v/>
      </c>
      <c r="BW79" s="278" t="str">
        <f ca="true">+IF(OFFSET('Water Data'!$E$28,0,10*ROW('Water Data'!E73))="","",OFFSET('Water Data'!$E$28,0,10*ROW('Water Data'!E73)))</f>
        <v/>
      </c>
      <c r="BX79" s="278" t="str">
        <f ca="true">+IF(OFFSET('Water Data'!$E$29,0,10*ROW('Water Data'!E73))="","",OFFSET('Water Data'!$E$29,0,10*ROW('Water Data'!E73)))</f>
        <v/>
      </c>
      <c r="BY79" s="278" t="str">
        <f ca="true">+IF(OFFSET('Water Data'!$F$27,0,10*ROW('Water Data'!F73))="","",OFFSET('Water Data'!$F$27,0,10*ROW('Water Data'!F73)))</f>
        <v/>
      </c>
      <c r="BZ79" s="278" t="str">
        <f ca="true">+IF(OFFSET('Water Data'!$F$28,0,10*ROW('Water Data'!F73))="","",OFFSET('Water Data'!$F$28,0,10*ROW('Water Data'!F73)))</f>
        <v/>
      </c>
      <c r="CA79" s="278" t="str">
        <f ca="true">+IF(OFFSET('Water Data'!$F$29,0,10*ROW('Water Data'!F73))="","",OFFSET('Water Data'!$F$29,0,10*ROW('Water Data'!F73)))</f>
        <v/>
      </c>
      <c r="CB79" s="278" t="str">
        <f ca="true">+IF(OFFSET('Water Data'!$G$27,0,10*ROW('Water Data'!G73))="","",OFFSET('Water Data'!$G$27,0,10*ROW('Water Data'!G73)))</f>
        <v/>
      </c>
      <c r="CC79" s="278" t="str">
        <f ca="true">+IF(OFFSET('Water Data'!$G$28,0,10*ROW('Water Data'!G73))="","",OFFSET('Water Data'!$G$28,0,10*ROW('Water Data'!G73)))</f>
        <v/>
      </c>
      <c r="CD79" s="278" t="str">
        <f ca="true">+IF(OFFSET('Water Data'!$G$29,0,10*ROW('Water Data'!G73))="","",OFFSET('Water Data'!$G$29,0,10*ROW('Water Data'!G73)))</f>
        <v/>
      </c>
      <c r="CE79" s="278" t="str">
        <f ca="true">+IF(OFFSET('Water Data'!$H$27,0,10*ROW('Water Data'!H73))="","",OFFSET('Water Data'!$H$27,0,10*ROW('Water Data'!H73)))</f>
        <v/>
      </c>
      <c r="CF79" s="278" t="str">
        <f ca="true">+IF(OFFSET('Water Data'!$H$28,0,10*ROW('Water Data'!H73))="","",OFFSET('Water Data'!$H$28,0,10*ROW('Water Data'!H73)))</f>
        <v/>
      </c>
      <c r="CG79" s="278" t="str">
        <f ca="true">+IF(OFFSET('Water Data'!$H$29,0,10*ROW('Water Data'!H73))="","",OFFSET('Water Data'!$H$29,0,10*ROW('Water Data'!H73)))</f>
        <v/>
      </c>
      <c r="CH79" s="278" t="str">
        <f ca="true">+IF(OFFSET('Water Data'!$I$27,0,10*ROW('Water Data'!I73))="","",OFFSET('Water Data'!$I$27,0,10*ROW('Water Data'!I73)))</f>
        <v/>
      </c>
      <c r="CI79" s="278" t="str">
        <f ca="true">+IF(OFFSET('Water Data'!$I$28,0,10*ROW('Water Data'!I73))="","",OFFSET('Water Data'!$I$28,0,10*ROW('Water Data'!I73)))</f>
        <v/>
      </c>
      <c r="CJ79" s="278" t="str">
        <f ca="true">+IF(OFFSET('Water Data'!$I$29,0,10*ROW('Water Data'!I73))="","",OFFSET('Water Data'!$I$29,0,10*ROW('Water Data'!I73)))</f>
        <v/>
      </c>
      <c r="CK79" s="278" t="str">
        <f ca="true">+IF(OFFSET('Sanitation Data'!$D$28,0,10*ROW('Sanitation Data'!D73))="","",OFFSET('Sanitation Data'!$D$28,0,10*ROW('Sanitation Data'!D73)))</f>
        <v/>
      </c>
      <c r="CL79" s="278" t="str">
        <f ca="true">+IF(OFFSET('Sanitation Data'!$D$29,0,10*ROW('Sanitation Data'!D73))="","",OFFSET('Sanitation Data'!$D$29,0,10*ROW('Sanitation Data'!D73)))</f>
        <v/>
      </c>
      <c r="CM79" s="278" t="str">
        <f ca="true">+IF(OFFSET('Sanitation Data'!$D$30,0,10*ROW('Sanitation Data'!D73))="","",OFFSET('Sanitation Data'!$D$30,0,10*ROW('Sanitation Data'!D73)))</f>
        <v/>
      </c>
      <c r="CN79" s="278" t="str">
        <f ca="true">+IF(OFFSET('Sanitation Data'!$D$31,0,10*ROW('Sanitation Data'!D73))="","",OFFSET('Sanitation Data'!$D$31,0,10*ROW('Sanitation Data'!D73)))</f>
        <v/>
      </c>
      <c r="CO79" s="278" t="str">
        <f ca="true">+IF(OFFSET('Sanitation Data'!$D$32,0,10*ROW('Sanitation Data'!D73))="","",OFFSET('Sanitation Data'!$D$32,0,10*ROW('Sanitation Data'!D73)))</f>
        <v/>
      </c>
      <c r="CP79" s="278" t="str">
        <f ca="true">+IF(OFFSET('Sanitation Data'!$E$28,0,10*ROW('Sanitation Data'!E73))="","",OFFSET('Sanitation Data'!$E$28,0,10*ROW('Sanitation Data'!E73)))</f>
        <v/>
      </c>
      <c r="CQ79" s="278" t="str">
        <f ca="true">+IF(OFFSET('Sanitation Data'!$E$29,0,10*ROW('Sanitation Data'!E73))="","",OFFSET('Sanitation Data'!$E$29,0,10*ROW('Sanitation Data'!E73)))</f>
        <v/>
      </c>
      <c r="CR79" s="278" t="str">
        <f ca="true">+IF(OFFSET('Sanitation Data'!$E$30,0,10*ROW('Sanitation Data'!E73))="","",OFFSET('Sanitation Data'!$E$30,0,10*ROW('Sanitation Data'!E73)))</f>
        <v/>
      </c>
      <c r="CS79" s="278" t="str">
        <f ca="true">+IF(OFFSET('Sanitation Data'!$E$31,0,10*ROW('Sanitation Data'!E73))="","",OFFSET('Sanitation Data'!$E$31,0,10*ROW('Sanitation Data'!E73)))</f>
        <v/>
      </c>
      <c r="CT79" s="278" t="str">
        <f ca="true">+IF(OFFSET('Sanitation Data'!$E$32,0,10*ROW('Sanitation Data'!E73))="","",OFFSET('Sanitation Data'!$E$32,0,10*ROW('Sanitation Data'!E73)))</f>
        <v/>
      </c>
      <c r="CU79" s="278" t="str">
        <f ca="true">+IF(OFFSET('Sanitation Data'!$F$28,0,10*ROW('Sanitation Data'!F73))="","",OFFSET('Sanitation Data'!$F$28,0,10*ROW('Sanitation Data'!F73)))</f>
        <v/>
      </c>
      <c r="CV79" s="278" t="str">
        <f ca="true">+IF(OFFSET('Sanitation Data'!$F$29,0,10*ROW('Sanitation Data'!F73))="","",OFFSET('Sanitation Data'!$F$29,0,10*ROW('Sanitation Data'!F73)))</f>
        <v/>
      </c>
      <c r="CW79" s="278" t="str">
        <f ca="true">+IF(OFFSET('Sanitation Data'!$F$30,0,10*ROW('Sanitation Data'!F73))="","",OFFSET('Sanitation Data'!$F$30,0,10*ROW('Sanitation Data'!F73)))</f>
        <v/>
      </c>
      <c r="CX79" s="278" t="str">
        <f ca="true">+IF(OFFSET('Sanitation Data'!$F$31,0,10*ROW('Sanitation Data'!F73))="","",OFFSET('Sanitation Data'!$F$31,0,10*ROW('Sanitation Data'!F73)))</f>
        <v/>
      </c>
      <c r="CY79" s="278" t="str">
        <f ca="true">+IF(OFFSET('Sanitation Data'!$F$32,0,10*ROW('Sanitation Data'!F73))="","",OFFSET('Sanitation Data'!$F$32,0,10*ROW('Sanitation Data'!F73)))</f>
        <v/>
      </c>
      <c r="CZ79" s="278" t="str">
        <f ca="true">+IF(OFFSET('Sanitation Data'!$G$28,0,10*ROW('Sanitation Data'!G73))="","",OFFSET('Sanitation Data'!$G$28,0,10*ROW('Sanitation Data'!G73)))</f>
        <v/>
      </c>
      <c r="DA79" s="278" t="str">
        <f ca="true">+IF(OFFSET('Sanitation Data'!$G$29,0,10*ROW('Sanitation Data'!G73))="","",OFFSET('Sanitation Data'!$G$29,0,10*ROW('Sanitation Data'!G73)))</f>
        <v/>
      </c>
      <c r="DB79" s="278" t="str">
        <f ca="true">+IF(OFFSET('Sanitation Data'!$G$30,0,10*ROW('Sanitation Data'!G73))="","",OFFSET('Sanitation Data'!$G$30,0,10*ROW('Sanitation Data'!G73)))</f>
        <v/>
      </c>
      <c r="DC79" s="278" t="str">
        <f ca="true">+IF(OFFSET('Sanitation Data'!$G$31,0,10*ROW('Sanitation Data'!G73))="","",OFFSET('Sanitation Data'!$G$31,0,10*ROW('Sanitation Data'!G73)))</f>
        <v/>
      </c>
      <c r="DD79" s="278" t="str">
        <f ca="true">+IF(OFFSET('Sanitation Data'!$G$32,0,10*ROW('Sanitation Data'!G73))="","",OFFSET('Sanitation Data'!$G$32,0,10*ROW('Sanitation Data'!G73)))</f>
        <v/>
      </c>
      <c r="DE79" s="278" t="str">
        <f ca="true">+IF(OFFSET('Sanitation Data'!$H$28,0,10*ROW('Sanitation Data'!H73))="","",OFFSET('Sanitation Data'!$H$28,0,10*ROW('Sanitation Data'!H73)))</f>
        <v/>
      </c>
      <c r="DF79" s="278" t="str">
        <f ca="true">+IF(OFFSET('Sanitation Data'!$H$29,0,10*ROW('Sanitation Data'!H73))="","",OFFSET('Sanitation Data'!$H$29,0,10*ROW('Sanitation Data'!H73)))</f>
        <v/>
      </c>
      <c r="DG79" s="278" t="str">
        <f ca="true">+IF(OFFSET('Sanitation Data'!$H$30,0,10*ROW('Sanitation Data'!H73))="","",OFFSET('Sanitation Data'!$H$30,0,10*ROW('Sanitation Data'!H73)))</f>
        <v/>
      </c>
      <c r="DH79" s="278" t="str">
        <f ca="true">+IF(OFFSET('Sanitation Data'!$H$31,0,10*ROW('Sanitation Data'!H73))="","",OFFSET('Sanitation Data'!$H$31,0,10*ROW('Sanitation Data'!H73)))</f>
        <v/>
      </c>
      <c r="DI79" s="278" t="str">
        <f ca="true">+IF(OFFSET('Sanitation Data'!$H$32,0,10*ROW('Sanitation Data'!H73))="","",OFFSET('Sanitation Data'!$H$32,0,10*ROW('Sanitation Data'!H73)))</f>
        <v/>
      </c>
      <c r="DJ79" s="278" t="str">
        <f ca="true">+IF(OFFSET('Sanitation Data'!$I$28,0,10*ROW('Sanitation Data'!I73))="","",OFFSET('Sanitation Data'!$I$28,0,10*ROW('Sanitation Data'!I73)))</f>
        <v/>
      </c>
      <c r="DK79" s="278" t="str">
        <f ca="true">+IF(OFFSET('Sanitation Data'!$I$29,0,10*ROW('Sanitation Data'!I73))="","",OFFSET('Sanitation Data'!$I$29,0,10*ROW('Sanitation Data'!I73)))</f>
        <v/>
      </c>
      <c r="DL79" s="278" t="str">
        <f ca="true">+IF(OFFSET('Sanitation Data'!$I$30,0,10*ROW('Sanitation Data'!I73))="","",OFFSET('Sanitation Data'!$I$30,0,10*ROW('Sanitation Data'!I73)))</f>
        <v/>
      </c>
      <c r="DM79" s="278" t="str">
        <f ca="true">+IF(OFFSET('Sanitation Data'!$I$31,0,10*ROW('Sanitation Data'!I73))="","",OFFSET('Sanitation Data'!$I$31,0,10*ROW('Sanitation Data'!I73)))</f>
        <v/>
      </c>
      <c r="DN79" s="278" t="str">
        <f ca="true">+IF(OFFSET('Sanitation Data'!$I$32,0,10*ROW('Sanitation Data'!I73))="","",OFFSET('Sanitation Data'!$I$32,0,10*ROW('Sanitation Data'!I73)))</f>
        <v/>
      </c>
      <c r="DO79" s="278" t="str">
        <f ca="true">+IF(OFFSET('Hygiene Data'!$D$11,0,10*ROW('Hygiene Data'!D73))="","",OFFSET('Hygiene Data'!$D$11,0,10*ROW('Hygiene Data'!D73)))</f>
        <v/>
      </c>
      <c r="DP79" s="278" t="str">
        <f ca="true">+IF(OFFSET('Hygiene Data'!$D$12,0,10*ROW('Hygiene Data'!D73))="","",OFFSET('Hygiene Data'!$D$12,0,10*ROW('Hygiene Data'!D73)))</f>
        <v/>
      </c>
      <c r="DQ79" s="278" t="str">
        <f ca="true">+IF(OFFSET('Hygiene Data'!$D$13,0,10*ROW('Hygiene Data'!D73))="","",OFFSET('Hygiene Data'!$D$13,0,10*ROW('Hygiene Data'!D73)))</f>
        <v/>
      </c>
      <c r="DR79" s="278" t="str">
        <f ca="true">+IF(OFFSET('Hygiene Data'!$E$11,0,10*ROW('Hygiene Data'!E73))="","",OFFSET('Hygiene Data'!$E$11,0,10*ROW('Hygiene Data'!E73)))</f>
        <v/>
      </c>
      <c r="DS79" s="278" t="str">
        <f ca="true">+IF(OFFSET('Hygiene Data'!$E$12,0,10*ROW('Hygiene Data'!E73))="","",OFFSET('Hygiene Data'!$E$12,0,10*ROW('Hygiene Data'!E73)))</f>
        <v/>
      </c>
      <c r="DT79" s="278" t="str">
        <f ca="true">+IF(OFFSET('Hygiene Data'!$E$13,0,10*ROW('Hygiene Data'!E73))="","",OFFSET('Hygiene Data'!$E$13,0,10*ROW('Hygiene Data'!E73)))</f>
        <v/>
      </c>
      <c r="DU79" s="278" t="str">
        <f ca="true">+IF(OFFSET('Hygiene Data'!$F$11,0,10*ROW('Hygiene Data'!F73))="","",OFFSET('Hygiene Data'!$F$11,0,10*ROW('Hygiene Data'!F73)))</f>
        <v/>
      </c>
      <c r="DV79" s="278" t="str">
        <f ca="true">+IF(OFFSET('Hygiene Data'!$F$12,0,10*ROW('Hygiene Data'!F73))="","",OFFSET('Hygiene Data'!$F$12,0,10*ROW('Hygiene Data'!F73)))</f>
        <v/>
      </c>
      <c r="DW79" s="278" t="str">
        <f ca="true">+IF(OFFSET('Hygiene Data'!$F$13,0,10*ROW('Hygiene Data'!F73))="","",OFFSET('Hygiene Data'!$F$13,0,10*ROW('Hygiene Data'!F73)))</f>
        <v/>
      </c>
      <c r="DX79" s="278" t="str">
        <f ca="true">+IF(OFFSET('Hygiene Data'!$G$11,0,10*ROW('Hygiene Data'!G73))="","",OFFSET('Hygiene Data'!$G$11,0,10*ROW('Hygiene Data'!G73)))</f>
        <v/>
      </c>
      <c r="DY79" s="278" t="str">
        <f ca="true">+IF(OFFSET('Hygiene Data'!$G$12,0,10*ROW('Hygiene Data'!G73))="","",OFFSET('Hygiene Data'!$G$12,0,10*ROW('Hygiene Data'!G73)))</f>
        <v/>
      </c>
      <c r="DZ79" s="278" t="str">
        <f ca="true">+IF(OFFSET('Hygiene Data'!$G$13,0,10*ROW('Hygiene Data'!G73))="","",OFFSET('Hygiene Data'!$G$13,0,10*ROW('Hygiene Data'!G73)))</f>
        <v/>
      </c>
      <c r="EA79" s="278" t="str">
        <f ca="true">+IF(OFFSET('Hygiene Data'!$H$11,0,10*ROW('Hygiene Data'!H73))="","",OFFSET('Hygiene Data'!$H$11,0,10*ROW('Hygiene Data'!H73)))</f>
        <v/>
      </c>
      <c r="EB79" s="278" t="str">
        <f ca="true">+IF(OFFSET('Hygiene Data'!$H$12,0,10*ROW('Hygiene Data'!H73))="","",OFFSET('Hygiene Data'!$H$12,0,10*ROW('Hygiene Data'!H73)))</f>
        <v/>
      </c>
      <c r="EC79" s="278" t="str">
        <f ca="true">+IF(OFFSET('Hygiene Data'!$H$13,0,10*ROW('Hygiene Data'!H73))="","",OFFSET('Hygiene Data'!$H$13,0,10*ROW('Hygiene Data'!H73)))</f>
        <v/>
      </c>
      <c r="ED79" s="278" t="str">
        <f ca="true">+IF(OFFSET('Hygiene Data'!$I$11,0,10*ROW('Hygiene Data'!I73))="","",OFFSET('Hygiene Data'!$I$11,0,10*ROW('Hygiene Data'!I73)))</f>
        <v/>
      </c>
      <c r="EE79" s="278" t="str">
        <f ca="true">+IF(OFFSET('Hygiene Data'!$I$12,0,10*ROW('Hygiene Data'!I73))="","",OFFSET('Hygiene Data'!$I$12,0,10*ROW('Hygiene Data'!I73)))</f>
        <v/>
      </c>
      <c r="EF79" s="278"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34" t="str">
        <f t="shared" ca="true" si="1"/>
        <v/>
      </c>
      <c r="D80" s="96"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6"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6"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6"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6"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6"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6"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6"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6"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6"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6"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6"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6"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6"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6"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6"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6"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6"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7"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7"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7"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7"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7"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7"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7"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7"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7"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7"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7"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7"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7"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7"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7"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7"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7"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7"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7"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7"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7"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7"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7"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7"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7"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7"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7"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7"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7"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7"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8"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8"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8"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8"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8"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8"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8"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8"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8"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8"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8"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8"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8"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8"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8"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8"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8"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8"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8"/>
      <c r="BS80" s="278" t="str">
        <f ca="true">+IF(OFFSET('Water Data'!$D$27,0,10*ROW('Water Data'!D74))="","",OFFSET('Water Data'!$D$27,0,10*ROW('Water Data'!D74)))</f>
        <v/>
      </c>
      <c r="BT80" s="278" t="str">
        <f ca="true">+IF(OFFSET('Water Data'!$D$28,0,10*ROW('Water Data'!D74))="","",OFFSET('Water Data'!$D$28,0,10*ROW('Water Data'!D74)))</f>
        <v/>
      </c>
      <c r="BU80" s="278" t="str">
        <f ca="true">+IF(OFFSET('Water Data'!$D$29,0,10*ROW('Water Data'!D74))="","",OFFSET('Water Data'!$D$29,0,10*ROW('Water Data'!D74)))</f>
        <v/>
      </c>
      <c r="BV80" s="278" t="str">
        <f ca="true">+IF(OFFSET('Water Data'!$E$27,0,10*ROW('Water Data'!E74))="","",OFFSET('Water Data'!$E$27,0,10*ROW('Water Data'!E74)))</f>
        <v/>
      </c>
      <c r="BW80" s="278" t="str">
        <f ca="true">+IF(OFFSET('Water Data'!$E$28,0,10*ROW('Water Data'!E74))="","",OFFSET('Water Data'!$E$28,0,10*ROW('Water Data'!E74)))</f>
        <v/>
      </c>
      <c r="BX80" s="278" t="str">
        <f ca="true">+IF(OFFSET('Water Data'!$E$29,0,10*ROW('Water Data'!E74))="","",OFFSET('Water Data'!$E$29,0,10*ROW('Water Data'!E74)))</f>
        <v/>
      </c>
      <c r="BY80" s="278" t="str">
        <f ca="true">+IF(OFFSET('Water Data'!$F$27,0,10*ROW('Water Data'!F74))="","",OFFSET('Water Data'!$F$27,0,10*ROW('Water Data'!F74)))</f>
        <v/>
      </c>
      <c r="BZ80" s="278" t="str">
        <f ca="true">+IF(OFFSET('Water Data'!$F$28,0,10*ROW('Water Data'!F74))="","",OFFSET('Water Data'!$F$28,0,10*ROW('Water Data'!F74)))</f>
        <v/>
      </c>
      <c r="CA80" s="278" t="str">
        <f ca="true">+IF(OFFSET('Water Data'!$F$29,0,10*ROW('Water Data'!F74))="","",OFFSET('Water Data'!$F$29,0,10*ROW('Water Data'!F74)))</f>
        <v/>
      </c>
      <c r="CB80" s="278" t="str">
        <f ca="true">+IF(OFFSET('Water Data'!$G$27,0,10*ROW('Water Data'!G74))="","",OFFSET('Water Data'!$G$27,0,10*ROW('Water Data'!G74)))</f>
        <v/>
      </c>
      <c r="CC80" s="278" t="str">
        <f ca="true">+IF(OFFSET('Water Data'!$G$28,0,10*ROW('Water Data'!G74))="","",OFFSET('Water Data'!$G$28,0,10*ROW('Water Data'!G74)))</f>
        <v/>
      </c>
      <c r="CD80" s="278" t="str">
        <f ca="true">+IF(OFFSET('Water Data'!$G$29,0,10*ROW('Water Data'!G74))="","",OFFSET('Water Data'!$G$29,0,10*ROW('Water Data'!G74)))</f>
        <v/>
      </c>
      <c r="CE80" s="278" t="str">
        <f ca="true">+IF(OFFSET('Water Data'!$H$27,0,10*ROW('Water Data'!H74))="","",OFFSET('Water Data'!$H$27,0,10*ROW('Water Data'!H74)))</f>
        <v/>
      </c>
      <c r="CF80" s="278" t="str">
        <f ca="true">+IF(OFFSET('Water Data'!$H$28,0,10*ROW('Water Data'!H74))="","",OFFSET('Water Data'!$H$28,0,10*ROW('Water Data'!H74)))</f>
        <v/>
      </c>
      <c r="CG80" s="278" t="str">
        <f ca="true">+IF(OFFSET('Water Data'!$H$29,0,10*ROW('Water Data'!H74))="","",OFFSET('Water Data'!$H$29,0,10*ROW('Water Data'!H74)))</f>
        <v/>
      </c>
      <c r="CH80" s="278" t="str">
        <f ca="true">+IF(OFFSET('Water Data'!$I$27,0,10*ROW('Water Data'!I74))="","",OFFSET('Water Data'!$I$27,0,10*ROW('Water Data'!I74)))</f>
        <v/>
      </c>
      <c r="CI80" s="278" t="str">
        <f ca="true">+IF(OFFSET('Water Data'!$I$28,0,10*ROW('Water Data'!I74))="","",OFFSET('Water Data'!$I$28,0,10*ROW('Water Data'!I74)))</f>
        <v/>
      </c>
      <c r="CJ80" s="278" t="str">
        <f ca="true">+IF(OFFSET('Water Data'!$I$29,0,10*ROW('Water Data'!I74))="","",OFFSET('Water Data'!$I$29,0,10*ROW('Water Data'!I74)))</f>
        <v/>
      </c>
      <c r="CK80" s="278" t="str">
        <f ca="true">+IF(OFFSET('Sanitation Data'!$D$28,0,10*ROW('Sanitation Data'!D74))="","",OFFSET('Sanitation Data'!$D$28,0,10*ROW('Sanitation Data'!D74)))</f>
        <v/>
      </c>
      <c r="CL80" s="278" t="str">
        <f ca="true">+IF(OFFSET('Sanitation Data'!$D$29,0,10*ROW('Sanitation Data'!D74))="","",OFFSET('Sanitation Data'!$D$29,0,10*ROW('Sanitation Data'!D74)))</f>
        <v/>
      </c>
      <c r="CM80" s="278" t="str">
        <f ca="true">+IF(OFFSET('Sanitation Data'!$D$30,0,10*ROW('Sanitation Data'!D74))="","",OFFSET('Sanitation Data'!$D$30,0,10*ROW('Sanitation Data'!D74)))</f>
        <v/>
      </c>
      <c r="CN80" s="278" t="str">
        <f ca="true">+IF(OFFSET('Sanitation Data'!$D$31,0,10*ROW('Sanitation Data'!D74))="","",OFFSET('Sanitation Data'!$D$31,0,10*ROW('Sanitation Data'!D74)))</f>
        <v/>
      </c>
      <c r="CO80" s="278" t="str">
        <f ca="true">+IF(OFFSET('Sanitation Data'!$D$32,0,10*ROW('Sanitation Data'!D74))="","",OFFSET('Sanitation Data'!$D$32,0,10*ROW('Sanitation Data'!D74)))</f>
        <v/>
      </c>
      <c r="CP80" s="278" t="str">
        <f ca="true">+IF(OFFSET('Sanitation Data'!$E$28,0,10*ROW('Sanitation Data'!E74))="","",OFFSET('Sanitation Data'!$E$28,0,10*ROW('Sanitation Data'!E74)))</f>
        <v/>
      </c>
      <c r="CQ80" s="278" t="str">
        <f ca="true">+IF(OFFSET('Sanitation Data'!$E$29,0,10*ROW('Sanitation Data'!E74))="","",OFFSET('Sanitation Data'!$E$29,0,10*ROW('Sanitation Data'!E74)))</f>
        <v/>
      </c>
      <c r="CR80" s="278" t="str">
        <f ca="true">+IF(OFFSET('Sanitation Data'!$E$30,0,10*ROW('Sanitation Data'!E74))="","",OFFSET('Sanitation Data'!$E$30,0,10*ROW('Sanitation Data'!E74)))</f>
        <v/>
      </c>
      <c r="CS80" s="278" t="str">
        <f ca="true">+IF(OFFSET('Sanitation Data'!$E$31,0,10*ROW('Sanitation Data'!E74))="","",OFFSET('Sanitation Data'!$E$31,0,10*ROW('Sanitation Data'!E74)))</f>
        <v/>
      </c>
      <c r="CT80" s="278" t="str">
        <f ca="true">+IF(OFFSET('Sanitation Data'!$E$32,0,10*ROW('Sanitation Data'!E74))="","",OFFSET('Sanitation Data'!$E$32,0,10*ROW('Sanitation Data'!E74)))</f>
        <v/>
      </c>
      <c r="CU80" s="278" t="str">
        <f ca="true">+IF(OFFSET('Sanitation Data'!$F$28,0,10*ROW('Sanitation Data'!F74))="","",OFFSET('Sanitation Data'!$F$28,0,10*ROW('Sanitation Data'!F74)))</f>
        <v/>
      </c>
      <c r="CV80" s="278" t="str">
        <f ca="true">+IF(OFFSET('Sanitation Data'!$F$29,0,10*ROW('Sanitation Data'!F74))="","",OFFSET('Sanitation Data'!$F$29,0,10*ROW('Sanitation Data'!F74)))</f>
        <v/>
      </c>
      <c r="CW80" s="278" t="str">
        <f ca="true">+IF(OFFSET('Sanitation Data'!$F$30,0,10*ROW('Sanitation Data'!F74))="","",OFFSET('Sanitation Data'!$F$30,0,10*ROW('Sanitation Data'!F74)))</f>
        <v/>
      </c>
      <c r="CX80" s="278" t="str">
        <f ca="true">+IF(OFFSET('Sanitation Data'!$F$31,0,10*ROW('Sanitation Data'!F74))="","",OFFSET('Sanitation Data'!$F$31,0,10*ROW('Sanitation Data'!F74)))</f>
        <v/>
      </c>
      <c r="CY80" s="278" t="str">
        <f ca="true">+IF(OFFSET('Sanitation Data'!$F$32,0,10*ROW('Sanitation Data'!F74))="","",OFFSET('Sanitation Data'!$F$32,0,10*ROW('Sanitation Data'!F74)))</f>
        <v/>
      </c>
      <c r="CZ80" s="278" t="str">
        <f ca="true">+IF(OFFSET('Sanitation Data'!$G$28,0,10*ROW('Sanitation Data'!G74))="","",OFFSET('Sanitation Data'!$G$28,0,10*ROW('Sanitation Data'!G74)))</f>
        <v/>
      </c>
      <c r="DA80" s="278" t="str">
        <f ca="true">+IF(OFFSET('Sanitation Data'!$G$29,0,10*ROW('Sanitation Data'!G74))="","",OFFSET('Sanitation Data'!$G$29,0,10*ROW('Sanitation Data'!G74)))</f>
        <v/>
      </c>
      <c r="DB80" s="278" t="str">
        <f ca="true">+IF(OFFSET('Sanitation Data'!$G$30,0,10*ROW('Sanitation Data'!G74))="","",OFFSET('Sanitation Data'!$G$30,0,10*ROW('Sanitation Data'!G74)))</f>
        <v/>
      </c>
      <c r="DC80" s="278" t="str">
        <f ca="true">+IF(OFFSET('Sanitation Data'!$G$31,0,10*ROW('Sanitation Data'!G74))="","",OFFSET('Sanitation Data'!$G$31,0,10*ROW('Sanitation Data'!G74)))</f>
        <v/>
      </c>
      <c r="DD80" s="278" t="str">
        <f ca="true">+IF(OFFSET('Sanitation Data'!$G$32,0,10*ROW('Sanitation Data'!G74))="","",OFFSET('Sanitation Data'!$G$32,0,10*ROW('Sanitation Data'!G74)))</f>
        <v/>
      </c>
      <c r="DE80" s="278" t="str">
        <f ca="true">+IF(OFFSET('Sanitation Data'!$H$28,0,10*ROW('Sanitation Data'!H74))="","",OFFSET('Sanitation Data'!$H$28,0,10*ROW('Sanitation Data'!H74)))</f>
        <v/>
      </c>
      <c r="DF80" s="278" t="str">
        <f ca="true">+IF(OFFSET('Sanitation Data'!$H$29,0,10*ROW('Sanitation Data'!H74))="","",OFFSET('Sanitation Data'!$H$29,0,10*ROW('Sanitation Data'!H74)))</f>
        <v/>
      </c>
      <c r="DG80" s="278" t="str">
        <f ca="true">+IF(OFFSET('Sanitation Data'!$H$30,0,10*ROW('Sanitation Data'!H74))="","",OFFSET('Sanitation Data'!$H$30,0,10*ROW('Sanitation Data'!H74)))</f>
        <v/>
      </c>
      <c r="DH80" s="278" t="str">
        <f ca="true">+IF(OFFSET('Sanitation Data'!$H$31,0,10*ROW('Sanitation Data'!H74))="","",OFFSET('Sanitation Data'!$H$31,0,10*ROW('Sanitation Data'!H74)))</f>
        <v/>
      </c>
      <c r="DI80" s="278" t="str">
        <f ca="true">+IF(OFFSET('Sanitation Data'!$H$32,0,10*ROW('Sanitation Data'!H74))="","",OFFSET('Sanitation Data'!$H$32,0,10*ROW('Sanitation Data'!H74)))</f>
        <v/>
      </c>
      <c r="DJ80" s="278" t="str">
        <f ca="true">+IF(OFFSET('Sanitation Data'!$I$28,0,10*ROW('Sanitation Data'!I74))="","",OFFSET('Sanitation Data'!$I$28,0,10*ROW('Sanitation Data'!I74)))</f>
        <v/>
      </c>
      <c r="DK80" s="278" t="str">
        <f ca="true">+IF(OFFSET('Sanitation Data'!$I$29,0,10*ROW('Sanitation Data'!I74))="","",OFFSET('Sanitation Data'!$I$29,0,10*ROW('Sanitation Data'!I74)))</f>
        <v/>
      </c>
      <c r="DL80" s="278" t="str">
        <f ca="true">+IF(OFFSET('Sanitation Data'!$I$30,0,10*ROW('Sanitation Data'!I74))="","",OFFSET('Sanitation Data'!$I$30,0,10*ROW('Sanitation Data'!I74)))</f>
        <v/>
      </c>
      <c r="DM80" s="278" t="str">
        <f ca="true">+IF(OFFSET('Sanitation Data'!$I$31,0,10*ROW('Sanitation Data'!I74))="","",OFFSET('Sanitation Data'!$I$31,0,10*ROW('Sanitation Data'!I74)))</f>
        <v/>
      </c>
      <c r="DN80" s="278" t="str">
        <f ca="true">+IF(OFFSET('Sanitation Data'!$I$32,0,10*ROW('Sanitation Data'!I74))="","",OFFSET('Sanitation Data'!$I$32,0,10*ROW('Sanitation Data'!I74)))</f>
        <v/>
      </c>
      <c r="DO80" s="278" t="str">
        <f ca="true">+IF(OFFSET('Hygiene Data'!$D$11,0,10*ROW('Hygiene Data'!D74))="","",OFFSET('Hygiene Data'!$D$11,0,10*ROW('Hygiene Data'!D74)))</f>
        <v/>
      </c>
      <c r="DP80" s="278" t="str">
        <f ca="true">+IF(OFFSET('Hygiene Data'!$D$12,0,10*ROW('Hygiene Data'!D74))="","",OFFSET('Hygiene Data'!$D$12,0,10*ROW('Hygiene Data'!D74)))</f>
        <v/>
      </c>
      <c r="DQ80" s="278" t="str">
        <f ca="true">+IF(OFFSET('Hygiene Data'!$D$13,0,10*ROW('Hygiene Data'!D74))="","",OFFSET('Hygiene Data'!$D$13,0,10*ROW('Hygiene Data'!D74)))</f>
        <v/>
      </c>
      <c r="DR80" s="278" t="str">
        <f ca="true">+IF(OFFSET('Hygiene Data'!$E$11,0,10*ROW('Hygiene Data'!E74))="","",OFFSET('Hygiene Data'!$E$11,0,10*ROW('Hygiene Data'!E74)))</f>
        <v/>
      </c>
      <c r="DS80" s="278" t="str">
        <f ca="true">+IF(OFFSET('Hygiene Data'!$E$12,0,10*ROW('Hygiene Data'!E74))="","",OFFSET('Hygiene Data'!$E$12,0,10*ROW('Hygiene Data'!E74)))</f>
        <v/>
      </c>
      <c r="DT80" s="278" t="str">
        <f ca="true">+IF(OFFSET('Hygiene Data'!$E$13,0,10*ROW('Hygiene Data'!E74))="","",OFFSET('Hygiene Data'!$E$13,0,10*ROW('Hygiene Data'!E74)))</f>
        <v/>
      </c>
      <c r="DU80" s="278" t="str">
        <f ca="true">+IF(OFFSET('Hygiene Data'!$F$11,0,10*ROW('Hygiene Data'!F74))="","",OFFSET('Hygiene Data'!$F$11,0,10*ROW('Hygiene Data'!F74)))</f>
        <v/>
      </c>
      <c r="DV80" s="278" t="str">
        <f ca="true">+IF(OFFSET('Hygiene Data'!$F$12,0,10*ROW('Hygiene Data'!F74))="","",OFFSET('Hygiene Data'!$F$12,0,10*ROW('Hygiene Data'!F74)))</f>
        <v/>
      </c>
      <c r="DW80" s="278" t="str">
        <f ca="true">+IF(OFFSET('Hygiene Data'!$F$13,0,10*ROW('Hygiene Data'!F74))="","",OFFSET('Hygiene Data'!$F$13,0,10*ROW('Hygiene Data'!F74)))</f>
        <v/>
      </c>
      <c r="DX80" s="278" t="str">
        <f ca="true">+IF(OFFSET('Hygiene Data'!$G$11,0,10*ROW('Hygiene Data'!G74))="","",OFFSET('Hygiene Data'!$G$11,0,10*ROW('Hygiene Data'!G74)))</f>
        <v/>
      </c>
      <c r="DY80" s="278" t="str">
        <f ca="true">+IF(OFFSET('Hygiene Data'!$G$12,0,10*ROW('Hygiene Data'!G74))="","",OFFSET('Hygiene Data'!$G$12,0,10*ROW('Hygiene Data'!G74)))</f>
        <v/>
      </c>
      <c r="DZ80" s="278" t="str">
        <f ca="true">+IF(OFFSET('Hygiene Data'!$G$13,0,10*ROW('Hygiene Data'!G74))="","",OFFSET('Hygiene Data'!$G$13,0,10*ROW('Hygiene Data'!G74)))</f>
        <v/>
      </c>
      <c r="EA80" s="278" t="str">
        <f ca="true">+IF(OFFSET('Hygiene Data'!$H$11,0,10*ROW('Hygiene Data'!H74))="","",OFFSET('Hygiene Data'!$H$11,0,10*ROW('Hygiene Data'!H74)))</f>
        <v/>
      </c>
      <c r="EB80" s="278" t="str">
        <f ca="true">+IF(OFFSET('Hygiene Data'!$H$12,0,10*ROW('Hygiene Data'!H74))="","",OFFSET('Hygiene Data'!$H$12,0,10*ROW('Hygiene Data'!H74)))</f>
        <v/>
      </c>
      <c r="EC80" s="278" t="str">
        <f ca="true">+IF(OFFSET('Hygiene Data'!$H$13,0,10*ROW('Hygiene Data'!H74))="","",OFFSET('Hygiene Data'!$H$13,0,10*ROW('Hygiene Data'!H74)))</f>
        <v/>
      </c>
      <c r="ED80" s="278" t="str">
        <f ca="true">+IF(OFFSET('Hygiene Data'!$I$11,0,10*ROW('Hygiene Data'!I74))="","",OFFSET('Hygiene Data'!$I$11,0,10*ROW('Hygiene Data'!I74)))</f>
        <v/>
      </c>
      <c r="EE80" s="278" t="str">
        <f ca="true">+IF(OFFSET('Hygiene Data'!$I$12,0,10*ROW('Hygiene Data'!I74))="","",OFFSET('Hygiene Data'!$I$12,0,10*ROW('Hygiene Data'!I74)))</f>
        <v/>
      </c>
      <c r="EF80" s="278"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34" t="str">
        <f t="shared" ca="true" si="1"/>
        <v/>
      </c>
      <c r="D81" s="96"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6"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6"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6"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6"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6"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6"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6"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6"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6"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6"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6"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6"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6"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6"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6"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6"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6"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7"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7"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7"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7"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7"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7"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7"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7"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7"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7"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7"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7"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7"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7"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7"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7"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7"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7"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7"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7"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7"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7"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7"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7"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7"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7"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7"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7"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7"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7"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8"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8"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8"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8"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8"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8"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8"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8"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8"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8"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8"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8"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8"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8"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8"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8"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8"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8"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8"/>
      <c r="BS81" s="278" t="str">
        <f ca="true">+IF(OFFSET('Water Data'!$D$27,0,10*ROW('Water Data'!D75))="","",OFFSET('Water Data'!$D$27,0,10*ROW('Water Data'!D75)))</f>
        <v/>
      </c>
      <c r="BT81" s="278" t="str">
        <f ca="true">+IF(OFFSET('Water Data'!$D$28,0,10*ROW('Water Data'!D75))="","",OFFSET('Water Data'!$D$28,0,10*ROW('Water Data'!D75)))</f>
        <v/>
      </c>
      <c r="BU81" s="278" t="str">
        <f ca="true">+IF(OFFSET('Water Data'!$D$29,0,10*ROW('Water Data'!D75))="","",OFFSET('Water Data'!$D$29,0,10*ROW('Water Data'!D75)))</f>
        <v/>
      </c>
      <c r="BV81" s="278" t="str">
        <f ca="true">+IF(OFFSET('Water Data'!$E$27,0,10*ROW('Water Data'!E75))="","",OFFSET('Water Data'!$E$27,0,10*ROW('Water Data'!E75)))</f>
        <v/>
      </c>
      <c r="BW81" s="278" t="str">
        <f ca="true">+IF(OFFSET('Water Data'!$E$28,0,10*ROW('Water Data'!E75))="","",OFFSET('Water Data'!$E$28,0,10*ROW('Water Data'!E75)))</f>
        <v/>
      </c>
      <c r="BX81" s="278" t="str">
        <f ca="true">+IF(OFFSET('Water Data'!$E$29,0,10*ROW('Water Data'!E75))="","",OFFSET('Water Data'!$E$29,0,10*ROW('Water Data'!E75)))</f>
        <v/>
      </c>
      <c r="BY81" s="278" t="str">
        <f ca="true">+IF(OFFSET('Water Data'!$F$27,0,10*ROW('Water Data'!F75))="","",OFFSET('Water Data'!$F$27,0,10*ROW('Water Data'!F75)))</f>
        <v/>
      </c>
      <c r="BZ81" s="278" t="str">
        <f ca="true">+IF(OFFSET('Water Data'!$F$28,0,10*ROW('Water Data'!F75))="","",OFFSET('Water Data'!$F$28,0,10*ROW('Water Data'!F75)))</f>
        <v/>
      </c>
      <c r="CA81" s="278" t="str">
        <f ca="true">+IF(OFFSET('Water Data'!$F$29,0,10*ROW('Water Data'!F75))="","",OFFSET('Water Data'!$F$29,0,10*ROW('Water Data'!F75)))</f>
        <v/>
      </c>
      <c r="CB81" s="278" t="str">
        <f ca="true">+IF(OFFSET('Water Data'!$G$27,0,10*ROW('Water Data'!G75))="","",OFFSET('Water Data'!$G$27,0,10*ROW('Water Data'!G75)))</f>
        <v/>
      </c>
      <c r="CC81" s="278" t="str">
        <f ca="true">+IF(OFFSET('Water Data'!$G$28,0,10*ROW('Water Data'!G75))="","",OFFSET('Water Data'!$G$28,0,10*ROW('Water Data'!G75)))</f>
        <v/>
      </c>
      <c r="CD81" s="278" t="str">
        <f ca="true">+IF(OFFSET('Water Data'!$G$29,0,10*ROW('Water Data'!G75))="","",OFFSET('Water Data'!$G$29,0,10*ROW('Water Data'!G75)))</f>
        <v/>
      </c>
      <c r="CE81" s="278" t="str">
        <f ca="true">+IF(OFFSET('Water Data'!$H$27,0,10*ROW('Water Data'!H75))="","",OFFSET('Water Data'!$H$27,0,10*ROW('Water Data'!H75)))</f>
        <v/>
      </c>
      <c r="CF81" s="278" t="str">
        <f ca="true">+IF(OFFSET('Water Data'!$H$28,0,10*ROW('Water Data'!H75))="","",OFFSET('Water Data'!$H$28,0,10*ROW('Water Data'!H75)))</f>
        <v/>
      </c>
      <c r="CG81" s="278" t="str">
        <f ca="true">+IF(OFFSET('Water Data'!$H$29,0,10*ROW('Water Data'!H75))="","",OFFSET('Water Data'!$H$29,0,10*ROW('Water Data'!H75)))</f>
        <v/>
      </c>
      <c r="CH81" s="278" t="str">
        <f ca="true">+IF(OFFSET('Water Data'!$I$27,0,10*ROW('Water Data'!I75))="","",OFFSET('Water Data'!$I$27,0,10*ROW('Water Data'!I75)))</f>
        <v/>
      </c>
      <c r="CI81" s="278" t="str">
        <f ca="true">+IF(OFFSET('Water Data'!$I$28,0,10*ROW('Water Data'!I75))="","",OFFSET('Water Data'!$I$28,0,10*ROW('Water Data'!I75)))</f>
        <v/>
      </c>
      <c r="CJ81" s="278" t="str">
        <f ca="true">+IF(OFFSET('Water Data'!$I$29,0,10*ROW('Water Data'!I75))="","",OFFSET('Water Data'!$I$29,0,10*ROW('Water Data'!I75)))</f>
        <v/>
      </c>
      <c r="CK81" s="278" t="str">
        <f ca="true">+IF(OFFSET('Sanitation Data'!$D$28,0,10*ROW('Sanitation Data'!D75))="","",OFFSET('Sanitation Data'!$D$28,0,10*ROW('Sanitation Data'!D75)))</f>
        <v/>
      </c>
      <c r="CL81" s="278" t="str">
        <f ca="true">+IF(OFFSET('Sanitation Data'!$D$29,0,10*ROW('Sanitation Data'!D75))="","",OFFSET('Sanitation Data'!$D$29,0,10*ROW('Sanitation Data'!D75)))</f>
        <v/>
      </c>
      <c r="CM81" s="278" t="str">
        <f ca="true">+IF(OFFSET('Sanitation Data'!$D$30,0,10*ROW('Sanitation Data'!D75))="","",OFFSET('Sanitation Data'!$D$30,0,10*ROW('Sanitation Data'!D75)))</f>
        <v/>
      </c>
      <c r="CN81" s="278" t="str">
        <f ca="true">+IF(OFFSET('Sanitation Data'!$D$31,0,10*ROW('Sanitation Data'!D75))="","",OFFSET('Sanitation Data'!$D$31,0,10*ROW('Sanitation Data'!D75)))</f>
        <v/>
      </c>
      <c r="CO81" s="278" t="str">
        <f ca="true">+IF(OFFSET('Sanitation Data'!$D$32,0,10*ROW('Sanitation Data'!D75))="","",OFFSET('Sanitation Data'!$D$32,0,10*ROW('Sanitation Data'!D75)))</f>
        <v/>
      </c>
      <c r="CP81" s="278" t="str">
        <f ca="true">+IF(OFFSET('Sanitation Data'!$E$28,0,10*ROW('Sanitation Data'!E75))="","",OFFSET('Sanitation Data'!$E$28,0,10*ROW('Sanitation Data'!E75)))</f>
        <v/>
      </c>
      <c r="CQ81" s="278" t="str">
        <f ca="true">+IF(OFFSET('Sanitation Data'!$E$29,0,10*ROW('Sanitation Data'!E75))="","",OFFSET('Sanitation Data'!$E$29,0,10*ROW('Sanitation Data'!E75)))</f>
        <v/>
      </c>
      <c r="CR81" s="278" t="str">
        <f ca="true">+IF(OFFSET('Sanitation Data'!$E$30,0,10*ROW('Sanitation Data'!E75))="","",OFFSET('Sanitation Data'!$E$30,0,10*ROW('Sanitation Data'!E75)))</f>
        <v/>
      </c>
      <c r="CS81" s="278" t="str">
        <f ca="true">+IF(OFFSET('Sanitation Data'!$E$31,0,10*ROW('Sanitation Data'!E75))="","",OFFSET('Sanitation Data'!$E$31,0,10*ROW('Sanitation Data'!E75)))</f>
        <v/>
      </c>
      <c r="CT81" s="278" t="str">
        <f ca="true">+IF(OFFSET('Sanitation Data'!$E$32,0,10*ROW('Sanitation Data'!E75))="","",OFFSET('Sanitation Data'!$E$32,0,10*ROW('Sanitation Data'!E75)))</f>
        <v/>
      </c>
      <c r="CU81" s="278" t="str">
        <f ca="true">+IF(OFFSET('Sanitation Data'!$F$28,0,10*ROW('Sanitation Data'!F75))="","",OFFSET('Sanitation Data'!$F$28,0,10*ROW('Sanitation Data'!F75)))</f>
        <v/>
      </c>
      <c r="CV81" s="278" t="str">
        <f ca="true">+IF(OFFSET('Sanitation Data'!$F$29,0,10*ROW('Sanitation Data'!F75))="","",OFFSET('Sanitation Data'!$F$29,0,10*ROW('Sanitation Data'!F75)))</f>
        <v/>
      </c>
      <c r="CW81" s="278" t="str">
        <f ca="true">+IF(OFFSET('Sanitation Data'!$F$30,0,10*ROW('Sanitation Data'!F75))="","",OFFSET('Sanitation Data'!$F$30,0,10*ROW('Sanitation Data'!F75)))</f>
        <v/>
      </c>
      <c r="CX81" s="278" t="str">
        <f ca="true">+IF(OFFSET('Sanitation Data'!$F$31,0,10*ROW('Sanitation Data'!F75))="","",OFFSET('Sanitation Data'!$F$31,0,10*ROW('Sanitation Data'!F75)))</f>
        <v/>
      </c>
      <c r="CY81" s="278" t="str">
        <f ca="true">+IF(OFFSET('Sanitation Data'!$F$32,0,10*ROW('Sanitation Data'!F75))="","",OFFSET('Sanitation Data'!$F$32,0,10*ROW('Sanitation Data'!F75)))</f>
        <v/>
      </c>
      <c r="CZ81" s="278" t="str">
        <f ca="true">+IF(OFFSET('Sanitation Data'!$G$28,0,10*ROW('Sanitation Data'!G75))="","",OFFSET('Sanitation Data'!$G$28,0,10*ROW('Sanitation Data'!G75)))</f>
        <v/>
      </c>
      <c r="DA81" s="278" t="str">
        <f ca="true">+IF(OFFSET('Sanitation Data'!$G$29,0,10*ROW('Sanitation Data'!G75))="","",OFFSET('Sanitation Data'!$G$29,0,10*ROW('Sanitation Data'!G75)))</f>
        <v/>
      </c>
      <c r="DB81" s="278" t="str">
        <f ca="true">+IF(OFFSET('Sanitation Data'!$G$30,0,10*ROW('Sanitation Data'!G75))="","",OFFSET('Sanitation Data'!$G$30,0,10*ROW('Sanitation Data'!G75)))</f>
        <v/>
      </c>
      <c r="DC81" s="278" t="str">
        <f ca="true">+IF(OFFSET('Sanitation Data'!$G$31,0,10*ROW('Sanitation Data'!G75))="","",OFFSET('Sanitation Data'!$G$31,0,10*ROW('Sanitation Data'!G75)))</f>
        <v/>
      </c>
      <c r="DD81" s="278" t="str">
        <f ca="true">+IF(OFFSET('Sanitation Data'!$G$32,0,10*ROW('Sanitation Data'!G75))="","",OFFSET('Sanitation Data'!$G$32,0,10*ROW('Sanitation Data'!G75)))</f>
        <v/>
      </c>
      <c r="DE81" s="278" t="str">
        <f ca="true">+IF(OFFSET('Sanitation Data'!$H$28,0,10*ROW('Sanitation Data'!H75))="","",OFFSET('Sanitation Data'!$H$28,0,10*ROW('Sanitation Data'!H75)))</f>
        <v/>
      </c>
      <c r="DF81" s="278" t="str">
        <f ca="true">+IF(OFFSET('Sanitation Data'!$H$29,0,10*ROW('Sanitation Data'!H75))="","",OFFSET('Sanitation Data'!$H$29,0,10*ROW('Sanitation Data'!H75)))</f>
        <v/>
      </c>
      <c r="DG81" s="278" t="str">
        <f ca="true">+IF(OFFSET('Sanitation Data'!$H$30,0,10*ROW('Sanitation Data'!H75))="","",OFFSET('Sanitation Data'!$H$30,0,10*ROW('Sanitation Data'!H75)))</f>
        <v/>
      </c>
      <c r="DH81" s="278" t="str">
        <f ca="true">+IF(OFFSET('Sanitation Data'!$H$31,0,10*ROW('Sanitation Data'!H75))="","",OFFSET('Sanitation Data'!$H$31,0,10*ROW('Sanitation Data'!H75)))</f>
        <v/>
      </c>
      <c r="DI81" s="278" t="str">
        <f ca="true">+IF(OFFSET('Sanitation Data'!$H$32,0,10*ROW('Sanitation Data'!H75))="","",OFFSET('Sanitation Data'!$H$32,0,10*ROW('Sanitation Data'!H75)))</f>
        <v/>
      </c>
      <c r="DJ81" s="278" t="str">
        <f ca="true">+IF(OFFSET('Sanitation Data'!$I$28,0,10*ROW('Sanitation Data'!I75))="","",OFFSET('Sanitation Data'!$I$28,0,10*ROW('Sanitation Data'!I75)))</f>
        <v/>
      </c>
      <c r="DK81" s="278" t="str">
        <f ca="true">+IF(OFFSET('Sanitation Data'!$I$29,0,10*ROW('Sanitation Data'!I75))="","",OFFSET('Sanitation Data'!$I$29,0,10*ROW('Sanitation Data'!I75)))</f>
        <v/>
      </c>
      <c r="DL81" s="278" t="str">
        <f ca="true">+IF(OFFSET('Sanitation Data'!$I$30,0,10*ROW('Sanitation Data'!I75))="","",OFFSET('Sanitation Data'!$I$30,0,10*ROW('Sanitation Data'!I75)))</f>
        <v/>
      </c>
      <c r="DM81" s="278" t="str">
        <f ca="true">+IF(OFFSET('Sanitation Data'!$I$31,0,10*ROW('Sanitation Data'!I75))="","",OFFSET('Sanitation Data'!$I$31,0,10*ROW('Sanitation Data'!I75)))</f>
        <v/>
      </c>
      <c r="DN81" s="278" t="str">
        <f ca="true">+IF(OFFSET('Sanitation Data'!$I$32,0,10*ROW('Sanitation Data'!I75))="","",OFFSET('Sanitation Data'!$I$32,0,10*ROW('Sanitation Data'!I75)))</f>
        <v/>
      </c>
      <c r="DO81" s="278" t="str">
        <f ca="true">+IF(OFFSET('Hygiene Data'!$D$11,0,10*ROW('Hygiene Data'!D75))="","",OFFSET('Hygiene Data'!$D$11,0,10*ROW('Hygiene Data'!D75)))</f>
        <v/>
      </c>
      <c r="DP81" s="278" t="str">
        <f ca="true">+IF(OFFSET('Hygiene Data'!$D$12,0,10*ROW('Hygiene Data'!D75))="","",OFFSET('Hygiene Data'!$D$12,0,10*ROW('Hygiene Data'!D75)))</f>
        <v/>
      </c>
      <c r="DQ81" s="278" t="str">
        <f ca="true">+IF(OFFSET('Hygiene Data'!$D$13,0,10*ROW('Hygiene Data'!D75))="","",OFFSET('Hygiene Data'!$D$13,0,10*ROW('Hygiene Data'!D75)))</f>
        <v/>
      </c>
      <c r="DR81" s="278" t="str">
        <f ca="true">+IF(OFFSET('Hygiene Data'!$E$11,0,10*ROW('Hygiene Data'!E75))="","",OFFSET('Hygiene Data'!$E$11,0,10*ROW('Hygiene Data'!E75)))</f>
        <v/>
      </c>
      <c r="DS81" s="278" t="str">
        <f ca="true">+IF(OFFSET('Hygiene Data'!$E$12,0,10*ROW('Hygiene Data'!E75))="","",OFFSET('Hygiene Data'!$E$12,0,10*ROW('Hygiene Data'!E75)))</f>
        <v/>
      </c>
      <c r="DT81" s="278" t="str">
        <f ca="true">+IF(OFFSET('Hygiene Data'!$E$13,0,10*ROW('Hygiene Data'!E75))="","",OFFSET('Hygiene Data'!$E$13,0,10*ROW('Hygiene Data'!E75)))</f>
        <v/>
      </c>
      <c r="DU81" s="278" t="str">
        <f ca="true">+IF(OFFSET('Hygiene Data'!$F$11,0,10*ROW('Hygiene Data'!F75))="","",OFFSET('Hygiene Data'!$F$11,0,10*ROW('Hygiene Data'!F75)))</f>
        <v/>
      </c>
      <c r="DV81" s="278" t="str">
        <f ca="true">+IF(OFFSET('Hygiene Data'!$F$12,0,10*ROW('Hygiene Data'!F75))="","",OFFSET('Hygiene Data'!$F$12,0,10*ROW('Hygiene Data'!F75)))</f>
        <v/>
      </c>
      <c r="DW81" s="278" t="str">
        <f ca="true">+IF(OFFSET('Hygiene Data'!$F$13,0,10*ROW('Hygiene Data'!F75))="","",OFFSET('Hygiene Data'!$F$13,0,10*ROW('Hygiene Data'!F75)))</f>
        <v/>
      </c>
      <c r="DX81" s="278" t="str">
        <f ca="true">+IF(OFFSET('Hygiene Data'!$G$11,0,10*ROW('Hygiene Data'!G75))="","",OFFSET('Hygiene Data'!$G$11,0,10*ROW('Hygiene Data'!G75)))</f>
        <v/>
      </c>
      <c r="DY81" s="278" t="str">
        <f ca="true">+IF(OFFSET('Hygiene Data'!$G$12,0,10*ROW('Hygiene Data'!G75))="","",OFFSET('Hygiene Data'!$G$12,0,10*ROW('Hygiene Data'!G75)))</f>
        <v/>
      </c>
      <c r="DZ81" s="278" t="str">
        <f ca="true">+IF(OFFSET('Hygiene Data'!$G$13,0,10*ROW('Hygiene Data'!G75))="","",OFFSET('Hygiene Data'!$G$13,0,10*ROW('Hygiene Data'!G75)))</f>
        <v/>
      </c>
      <c r="EA81" s="278" t="str">
        <f ca="true">+IF(OFFSET('Hygiene Data'!$H$11,0,10*ROW('Hygiene Data'!H75))="","",OFFSET('Hygiene Data'!$H$11,0,10*ROW('Hygiene Data'!H75)))</f>
        <v/>
      </c>
      <c r="EB81" s="278" t="str">
        <f ca="true">+IF(OFFSET('Hygiene Data'!$H$12,0,10*ROW('Hygiene Data'!H75))="","",OFFSET('Hygiene Data'!$H$12,0,10*ROW('Hygiene Data'!H75)))</f>
        <v/>
      </c>
      <c r="EC81" s="278" t="str">
        <f ca="true">+IF(OFFSET('Hygiene Data'!$H$13,0,10*ROW('Hygiene Data'!H75))="","",OFFSET('Hygiene Data'!$H$13,0,10*ROW('Hygiene Data'!H75)))</f>
        <v/>
      </c>
      <c r="ED81" s="278" t="str">
        <f ca="true">+IF(OFFSET('Hygiene Data'!$I$11,0,10*ROW('Hygiene Data'!I75))="","",OFFSET('Hygiene Data'!$I$11,0,10*ROW('Hygiene Data'!I75)))</f>
        <v/>
      </c>
      <c r="EE81" s="278" t="str">
        <f ca="true">+IF(OFFSET('Hygiene Data'!$I$12,0,10*ROW('Hygiene Data'!I75))="","",OFFSET('Hygiene Data'!$I$12,0,10*ROW('Hygiene Data'!I75)))</f>
        <v/>
      </c>
      <c r="EF81" s="278"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34" t="str">
        <f t="shared" ca="true" si="1"/>
        <v/>
      </c>
      <c r="D82" s="96"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6"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6"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6"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6"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6"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6"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6"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6"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6"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6"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6"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6"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6"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6"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6"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6"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6"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7"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7"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7"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7"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7"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7"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7"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7"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7"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7"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7"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7"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7"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7"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7"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7"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7"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7"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7"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7"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7"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7"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7"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7"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7"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7"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7"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7"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7"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7"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8"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8"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8"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8"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8"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8"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8"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8"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8"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8"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8"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8"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8"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8"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8"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8"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8"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8"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8"/>
      <c r="BS82" s="278" t="str">
        <f ca="true">+IF(OFFSET('Water Data'!$D$27,0,10*ROW('Water Data'!D76))="","",OFFSET('Water Data'!$D$27,0,10*ROW('Water Data'!D76)))</f>
        <v/>
      </c>
      <c r="BT82" s="278" t="str">
        <f ca="true">+IF(OFFSET('Water Data'!$D$28,0,10*ROW('Water Data'!D76))="","",OFFSET('Water Data'!$D$28,0,10*ROW('Water Data'!D76)))</f>
        <v/>
      </c>
      <c r="BU82" s="278" t="str">
        <f ca="true">+IF(OFFSET('Water Data'!$D$29,0,10*ROW('Water Data'!D76))="","",OFFSET('Water Data'!$D$29,0,10*ROW('Water Data'!D76)))</f>
        <v/>
      </c>
      <c r="BV82" s="278" t="str">
        <f ca="true">+IF(OFFSET('Water Data'!$E$27,0,10*ROW('Water Data'!E76))="","",OFFSET('Water Data'!$E$27,0,10*ROW('Water Data'!E76)))</f>
        <v/>
      </c>
      <c r="BW82" s="278" t="str">
        <f ca="true">+IF(OFFSET('Water Data'!$E$28,0,10*ROW('Water Data'!E76))="","",OFFSET('Water Data'!$E$28,0,10*ROW('Water Data'!E76)))</f>
        <v/>
      </c>
      <c r="BX82" s="278" t="str">
        <f ca="true">+IF(OFFSET('Water Data'!$E$29,0,10*ROW('Water Data'!E76))="","",OFFSET('Water Data'!$E$29,0,10*ROW('Water Data'!E76)))</f>
        <v/>
      </c>
      <c r="BY82" s="278" t="str">
        <f ca="true">+IF(OFFSET('Water Data'!$F$27,0,10*ROW('Water Data'!F76))="","",OFFSET('Water Data'!$F$27,0,10*ROW('Water Data'!F76)))</f>
        <v/>
      </c>
      <c r="BZ82" s="278" t="str">
        <f ca="true">+IF(OFFSET('Water Data'!$F$28,0,10*ROW('Water Data'!F76))="","",OFFSET('Water Data'!$F$28,0,10*ROW('Water Data'!F76)))</f>
        <v/>
      </c>
      <c r="CA82" s="278" t="str">
        <f ca="true">+IF(OFFSET('Water Data'!$F$29,0,10*ROW('Water Data'!F76))="","",OFFSET('Water Data'!$F$29,0,10*ROW('Water Data'!F76)))</f>
        <v/>
      </c>
      <c r="CB82" s="278" t="str">
        <f ca="true">+IF(OFFSET('Water Data'!$G$27,0,10*ROW('Water Data'!G76))="","",OFFSET('Water Data'!$G$27,0,10*ROW('Water Data'!G76)))</f>
        <v/>
      </c>
      <c r="CC82" s="278" t="str">
        <f ca="true">+IF(OFFSET('Water Data'!$G$28,0,10*ROW('Water Data'!G76))="","",OFFSET('Water Data'!$G$28,0,10*ROW('Water Data'!G76)))</f>
        <v/>
      </c>
      <c r="CD82" s="278" t="str">
        <f ca="true">+IF(OFFSET('Water Data'!$G$29,0,10*ROW('Water Data'!G76))="","",OFFSET('Water Data'!$G$29,0,10*ROW('Water Data'!G76)))</f>
        <v/>
      </c>
      <c r="CE82" s="278" t="str">
        <f ca="true">+IF(OFFSET('Water Data'!$H$27,0,10*ROW('Water Data'!H76))="","",OFFSET('Water Data'!$H$27,0,10*ROW('Water Data'!H76)))</f>
        <v/>
      </c>
      <c r="CF82" s="278" t="str">
        <f ca="true">+IF(OFFSET('Water Data'!$H$28,0,10*ROW('Water Data'!H76))="","",OFFSET('Water Data'!$H$28,0,10*ROW('Water Data'!H76)))</f>
        <v/>
      </c>
      <c r="CG82" s="278" t="str">
        <f ca="true">+IF(OFFSET('Water Data'!$H$29,0,10*ROW('Water Data'!H76))="","",OFFSET('Water Data'!$H$29,0,10*ROW('Water Data'!H76)))</f>
        <v/>
      </c>
      <c r="CH82" s="278" t="str">
        <f ca="true">+IF(OFFSET('Water Data'!$I$27,0,10*ROW('Water Data'!I76))="","",OFFSET('Water Data'!$I$27,0,10*ROW('Water Data'!I76)))</f>
        <v/>
      </c>
      <c r="CI82" s="278" t="str">
        <f ca="true">+IF(OFFSET('Water Data'!$I$28,0,10*ROW('Water Data'!I76))="","",OFFSET('Water Data'!$I$28,0,10*ROW('Water Data'!I76)))</f>
        <v/>
      </c>
      <c r="CJ82" s="278" t="str">
        <f ca="true">+IF(OFFSET('Water Data'!$I$29,0,10*ROW('Water Data'!I76))="","",OFFSET('Water Data'!$I$29,0,10*ROW('Water Data'!I76)))</f>
        <v/>
      </c>
      <c r="CK82" s="278" t="str">
        <f ca="true">+IF(OFFSET('Sanitation Data'!$D$28,0,10*ROW('Sanitation Data'!D76))="","",OFFSET('Sanitation Data'!$D$28,0,10*ROW('Sanitation Data'!D76)))</f>
        <v/>
      </c>
      <c r="CL82" s="278" t="str">
        <f ca="true">+IF(OFFSET('Sanitation Data'!$D$29,0,10*ROW('Sanitation Data'!D76))="","",OFFSET('Sanitation Data'!$D$29,0,10*ROW('Sanitation Data'!D76)))</f>
        <v/>
      </c>
      <c r="CM82" s="278" t="str">
        <f ca="true">+IF(OFFSET('Sanitation Data'!$D$30,0,10*ROW('Sanitation Data'!D76))="","",OFFSET('Sanitation Data'!$D$30,0,10*ROW('Sanitation Data'!D76)))</f>
        <v/>
      </c>
      <c r="CN82" s="278" t="str">
        <f ca="true">+IF(OFFSET('Sanitation Data'!$D$31,0,10*ROW('Sanitation Data'!D76))="","",OFFSET('Sanitation Data'!$D$31,0,10*ROW('Sanitation Data'!D76)))</f>
        <v/>
      </c>
      <c r="CO82" s="278" t="str">
        <f ca="true">+IF(OFFSET('Sanitation Data'!$D$32,0,10*ROW('Sanitation Data'!D76))="","",OFFSET('Sanitation Data'!$D$32,0,10*ROW('Sanitation Data'!D76)))</f>
        <v/>
      </c>
      <c r="CP82" s="278" t="str">
        <f ca="true">+IF(OFFSET('Sanitation Data'!$E$28,0,10*ROW('Sanitation Data'!E76))="","",OFFSET('Sanitation Data'!$E$28,0,10*ROW('Sanitation Data'!E76)))</f>
        <v/>
      </c>
      <c r="CQ82" s="278" t="str">
        <f ca="true">+IF(OFFSET('Sanitation Data'!$E$29,0,10*ROW('Sanitation Data'!E76))="","",OFFSET('Sanitation Data'!$E$29,0,10*ROW('Sanitation Data'!E76)))</f>
        <v/>
      </c>
      <c r="CR82" s="278" t="str">
        <f ca="true">+IF(OFFSET('Sanitation Data'!$E$30,0,10*ROW('Sanitation Data'!E76))="","",OFFSET('Sanitation Data'!$E$30,0,10*ROW('Sanitation Data'!E76)))</f>
        <v/>
      </c>
      <c r="CS82" s="278" t="str">
        <f ca="true">+IF(OFFSET('Sanitation Data'!$E$31,0,10*ROW('Sanitation Data'!E76))="","",OFFSET('Sanitation Data'!$E$31,0,10*ROW('Sanitation Data'!E76)))</f>
        <v/>
      </c>
      <c r="CT82" s="278" t="str">
        <f ca="true">+IF(OFFSET('Sanitation Data'!$E$32,0,10*ROW('Sanitation Data'!E76))="","",OFFSET('Sanitation Data'!$E$32,0,10*ROW('Sanitation Data'!E76)))</f>
        <v/>
      </c>
      <c r="CU82" s="278" t="str">
        <f ca="true">+IF(OFFSET('Sanitation Data'!$F$28,0,10*ROW('Sanitation Data'!F76))="","",OFFSET('Sanitation Data'!$F$28,0,10*ROW('Sanitation Data'!F76)))</f>
        <v/>
      </c>
      <c r="CV82" s="278" t="str">
        <f ca="true">+IF(OFFSET('Sanitation Data'!$F$29,0,10*ROW('Sanitation Data'!F76))="","",OFFSET('Sanitation Data'!$F$29,0,10*ROW('Sanitation Data'!F76)))</f>
        <v/>
      </c>
      <c r="CW82" s="278" t="str">
        <f ca="true">+IF(OFFSET('Sanitation Data'!$F$30,0,10*ROW('Sanitation Data'!F76))="","",OFFSET('Sanitation Data'!$F$30,0,10*ROW('Sanitation Data'!F76)))</f>
        <v/>
      </c>
      <c r="CX82" s="278" t="str">
        <f ca="true">+IF(OFFSET('Sanitation Data'!$F$31,0,10*ROW('Sanitation Data'!F76))="","",OFFSET('Sanitation Data'!$F$31,0,10*ROW('Sanitation Data'!F76)))</f>
        <v/>
      </c>
      <c r="CY82" s="278" t="str">
        <f ca="true">+IF(OFFSET('Sanitation Data'!$F$32,0,10*ROW('Sanitation Data'!F76))="","",OFFSET('Sanitation Data'!$F$32,0,10*ROW('Sanitation Data'!F76)))</f>
        <v/>
      </c>
      <c r="CZ82" s="278" t="str">
        <f ca="true">+IF(OFFSET('Sanitation Data'!$G$28,0,10*ROW('Sanitation Data'!G76))="","",OFFSET('Sanitation Data'!$G$28,0,10*ROW('Sanitation Data'!G76)))</f>
        <v/>
      </c>
      <c r="DA82" s="278" t="str">
        <f ca="true">+IF(OFFSET('Sanitation Data'!$G$29,0,10*ROW('Sanitation Data'!G76))="","",OFFSET('Sanitation Data'!$G$29,0,10*ROW('Sanitation Data'!G76)))</f>
        <v/>
      </c>
      <c r="DB82" s="278" t="str">
        <f ca="true">+IF(OFFSET('Sanitation Data'!$G$30,0,10*ROW('Sanitation Data'!G76))="","",OFFSET('Sanitation Data'!$G$30,0,10*ROW('Sanitation Data'!G76)))</f>
        <v/>
      </c>
      <c r="DC82" s="278" t="str">
        <f ca="true">+IF(OFFSET('Sanitation Data'!$G$31,0,10*ROW('Sanitation Data'!G76))="","",OFFSET('Sanitation Data'!$G$31,0,10*ROW('Sanitation Data'!G76)))</f>
        <v/>
      </c>
      <c r="DD82" s="278" t="str">
        <f ca="true">+IF(OFFSET('Sanitation Data'!$G$32,0,10*ROW('Sanitation Data'!G76))="","",OFFSET('Sanitation Data'!$G$32,0,10*ROW('Sanitation Data'!G76)))</f>
        <v/>
      </c>
      <c r="DE82" s="278" t="str">
        <f ca="true">+IF(OFFSET('Sanitation Data'!$H$28,0,10*ROW('Sanitation Data'!H76))="","",OFFSET('Sanitation Data'!$H$28,0,10*ROW('Sanitation Data'!H76)))</f>
        <v/>
      </c>
      <c r="DF82" s="278" t="str">
        <f ca="true">+IF(OFFSET('Sanitation Data'!$H$29,0,10*ROW('Sanitation Data'!H76))="","",OFFSET('Sanitation Data'!$H$29,0,10*ROW('Sanitation Data'!H76)))</f>
        <v/>
      </c>
      <c r="DG82" s="278" t="str">
        <f ca="true">+IF(OFFSET('Sanitation Data'!$H$30,0,10*ROW('Sanitation Data'!H76))="","",OFFSET('Sanitation Data'!$H$30,0,10*ROW('Sanitation Data'!H76)))</f>
        <v/>
      </c>
      <c r="DH82" s="278" t="str">
        <f ca="true">+IF(OFFSET('Sanitation Data'!$H$31,0,10*ROW('Sanitation Data'!H76))="","",OFFSET('Sanitation Data'!$H$31,0,10*ROW('Sanitation Data'!H76)))</f>
        <v/>
      </c>
      <c r="DI82" s="278" t="str">
        <f ca="true">+IF(OFFSET('Sanitation Data'!$H$32,0,10*ROW('Sanitation Data'!H76))="","",OFFSET('Sanitation Data'!$H$32,0,10*ROW('Sanitation Data'!H76)))</f>
        <v/>
      </c>
      <c r="DJ82" s="278" t="str">
        <f ca="true">+IF(OFFSET('Sanitation Data'!$I$28,0,10*ROW('Sanitation Data'!I76))="","",OFFSET('Sanitation Data'!$I$28,0,10*ROW('Sanitation Data'!I76)))</f>
        <v/>
      </c>
      <c r="DK82" s="278" t="str">
        <f ca="true">+IF(OFFSET('Sanitation Data'!$I$29,0,10*ROW('Sanitation Data'!I76))="","",OFFSET('Sanitation Data'!$I$29,0,10*ROW('Sanitation Data'!I76)))</f>
        <v/>
      </c>
      <c r="DL82" s="278" t="str">
        <f ca="true">+IF(OFFSET('Sanitation Data'!$I$30,0,10*ROW('Sanitation Data'!I76))="","",OFFSET('Sanitation Data'!$I$30,0,10*ROW('Sanitation Data'!I76)))</f>
        <v/>
      </c>
      <c r="DM82" s="278" t="str">
        <f ca="true">+IF(OFFSET('Sanitation Data'!$I$31,0,10*ROW('Sanitation Data'!I76))="","",OFFSET('Sanitation Data'!$I$31,0,10*ROW('Sanitation Data'!I76)))</f>
        <v/>
      </c>
      <c r="DN82" s="278" t="str">
        <f ca="true">+IF(OFFSET('Sanitation Data'!$I$32,0,10*ROW('Sanitation Data'!I76))="","",OFFSET('Sanitation Data'!$I$32,0,10*ROW('Sanitation Data'!I76)))</f>
        <v/>
      </c>
      <c r="DO82" s="278" t="str">
        <f ca="true">+IF(OFFSET('Hygiene Data'!$D$11,0,10*ROW('Hygiene Data'!D76))="","",OFFSET('Hygiene Data'!$D$11,0,10*ROW('Hygiene Data'!D76)))</f>
        <v/>
      </c>
      <c r="DP82" s="278" t="str">
        <f ca="true">+IF(OFFSET('Hygiene Data'!$D$12,0,10*ROW('Hygiene Data'!D76))="","",OFFSET('Hygiene Data'!$D$12,0,10*ROW('Hygiene Data'!D76)))</f>
        <v/>
      </c>
      <c r="DQ82" s="278" t="str">
        <f ca="true">+IF(OFFSET('Hygiene Data'!$D$13,0,10*ROW('Hygiene Data'!D76))="","",OFFSET('Hygiene Data'!$D$13,0,10*ROW('Hygiene Data'!D76)))</f>
        <v/>
      </c>
      <c r="DR82" s="278" t="str">
        <f ca="true">+IF(OFFSET('Hygiene Data'!$E$11,0,10*ROW('Hygiene Data'!E76))="","",OFFSET('Hygiene Data'!$E$11,0,10*ROW('Hygiene Data'!E76)))</f>
        <v/>
      </c>
      <c r="DS82" s="278" t="str">
        <f ca="true">+IF(OFFSET('Hygiene Data'!$E$12,0,10*ROW('Hygiene Data'!E76))="","",OFFSET('Hygiene Data'!$E$12,0,10*ROW('Hygiene Data'!E76)))</f>
        <v/>
      </c>
      <c r="DT82" s="278" t="str">
        <f ca="true">+IF(OFFSET('Hygiene Data'!$E$13,0,10*ROW('Hygiene Data'!E76))="","",OFFSET('Hygiene Data'!$E$13,0,10*ROW('Hygiene Data'!E76)))</f>
        <v/>
      </c>
      <c r="DU82" s="278" t="str">
        <f ca="true">+IF(OFFSET('Hygiene Data'!$F$11,0,10*ROW('Hygiene Data'!F76))="","",OFFSET('Hygiene Data'!$F$11,0,10*ROW('Hygiene Data'!F76)))</f>
        <v/>
      </c>
      <c r="DV82" s="278" t="str">
        <f ca="true">+IF(OFFSET('Hygiene Data'!$F$12,0,10*ROW('Hygiene Data'!F76))="","",OFFSET('Hygiene Data'!$F$12,0,10*ROW('Hygiene Data'!F76)))</f>
        <v/>
      </c>
      <c r="DW82" s="278" t="str">
        <f ca="true">+IF(OFFSET('Hygiene Data'!$F$13,0,10*ROW('Hygiene Data'!F76))="","",OFFSET('Hygiene Data'!$F$13,0,10*ROW('Hygiene Data'!F76)))</f>
        <v/>
      </c>
      <c r="DX82" s="278" t="str">
        <f ca="true">+IF(OFFSET('Hygiene Data'!$G$11,0,10*ROW('Hygiene Data'!G76))="","",OFFSET('Hygiene Data'!$G$11,0,10*ROW('Hygiene Data'!G76)))</f>
        <v/>
      </c>
      <c r="DY82" s="278" t="str">
        <f ca="true">+IF(OFFSET('Hygiene Data'!$G$12,0,10*ROW('Hygiene Data'!G76))="","",OFFSET('Hygiene Data'!$G$12,0,10*ROW('Hygiene Data'!G76)))</f>
        <v/>
      </c>
      <c r="DZ82" s="278" t="str">
        <f ca="true">+IF(OFFSET('Hygiene Data'!$G$13,0,10*ROW('Hygiene Data'!G76))="","",OFFSET('Hygiene Data'!$G$13,0,10*ROW('Hygiene Data'!G76)))</f>
        <v/>
      </c>
      <c r="EA82" s="278" t="str">
        <f ca="true">+IF(OFFSET('Hygiene Data'!$H$11,0,10*ROW('Hygiene Data'!H76))="","",OFFSET('Hygiene Data'!$H$11,0,10*ROW('Hygiene Data'!H76)))</f>
        <v/>
      </c>
      <c r="EB82" s="278" t="str">
        <f ca="true">+IF(OFFSET('Hygiene Data'!$H$12,0,10*ROW('Hygiene Data'!H76))="","",OFFSET('Hygiene Data'!$H$12,0,10*ROW('Hygiene Data'!H76)))</f>
        <v/>
      </c>
      <c r="EC82" s="278" t="str">
        <f ca="true">+IF(OFFSET('Hygiene Data'!$H$13,0,10*ROW('Hygiene Data'!H76))="","",OFFSET('Hygiene Data'!$H$13,0,10*ROW('Hygiene Data'!H76)))</f>
        <v/>
      </c>
      <c r="ED82" s="278" t="str">
        <f ca="true">+IF(OFFSET('Hygiene Data'!$I$11,0,10*ROW('Hygiene Data'!I76))="","",OFFSET('Hygiene Data'!$I$11,0,10*ROW('Hygiene Data'!I76)))</f>
        <v/>
      </c>
      <c r="EE82" s="278" t="str">
        <f ca="true">+IF(OFFSET('Hygiene Data'!$I$12,0,10*ROW('Hygiene Data'!I76))="","",OFFSET('Hygiene Data'!$I$12,0,10*ROW('Hygiene Data'!I76)))</f>
        <v/>
      </c>
      <c r="EF82" s="278"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34" t="str">
        <f t="shared" ca="true" si="1"/>
        <v/>
      </c>
      <c r="D83" s="96"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6"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6"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6"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6"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6"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6"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6"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6"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6"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6"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6"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6"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6"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6"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6"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6"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6"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7"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7"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7"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7"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7"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7"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7"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7"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7"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7"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7"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7"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7"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7"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7"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7"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7"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7"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7"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7"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7"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7"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7"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7"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7"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7"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7"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7"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7"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7"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8"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8"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8"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8"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8"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8"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8"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8"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8"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8"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8"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8"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8"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8"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8"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8"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8"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8"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8"/>
      <c r="BS83" s="278" t="str">
        <f ca="true">+IF(OFFSET('Water Data'!$D$27,0,10*ROW('Water Data'!D77))="","",OFFSET('Water Data'!$D$27,0,10*ROW('Water Data'!D77)))</f>
        <v/>
      </c>
      <c r="BT83" s="278" t="str">
        <f ca="true">+IF(OFFSET('Water Data'!$D$28,0,10*ROW('Water Data'!D77))="","",OFFSET('Water Data'!$D$28,0,10*ROW('Water Data'!D77)))</f>
        <v/>
      </c>
      <c r="BU83" s="278" t="str">
        <f ca="true">+IF(OFFSET('Water Data'!$D$29,0,10*ROW('Water Data'!D77))="","",OFFSET('Water Data'!$D$29,0,10*ROW('Water Data'!D77)))</f>
        <v/>
      </c>
      <c r="BV83" s="278" t="str">
        <f ca="true">+IF(OFFSET('Water Data'!$E$27,0,10*ROW('Water Data'!E77))="","",OFFSET('Water Data'!$E$27,0,10*ROW('Water Data'!E77)))</f>
        <v/>
      </c>
      <c r="BW83" s="278" t="str">
        <f ca="true">+IF(OFFSET('Water Data'!$E$28,0,10*ROW('Water Data'!E77))="","",OFFSET('Water Data'!$E$28,0,10*ROW('Water Data'!E77)))</f>
        <v/>
      </c>
      <c r="BX83" s="278" t="str">
        <f ca="true">+IF(OFFSET('Water Data'!$E$29,0,10*ROW('Water Data'!E77))="","",OFFSET('Water Data'!$E$29,0,10*ROW('Water Data'!E77)))</f>
        <v/>
      </c>
      <c r="BY83" s="278" t="str">
        <f ca="true">+IF(OFFSET('Water Data'!$F$27,0,10*ROW('Water Data'!F77))="","",OFFSET('Water Data'!$F$27,0,10*ROW('Water Data'!F77)))</f>
        <v/>
      </c>
      <c r="BZ83" s="278" t="str">
        <f ca="true">+IF(OFFSET('Water Data'!$F$28,0,10*ROW('Water Data'!F77))="","",OFFSET('Water Data'!$F$28,0,10*ROW('Water Data'!F77)))</f>
        <v/>
      </c>
      <c r="CA83" s="278" t="str">
        <f ca="true">+IF(OFFSET('Water Data'!$F$29,0,10*ROW('Water Data'!F77))="","",OFFSET('Water Data'!$F$29,0,10*ROW('Water Data'!F77)))</f>
        <v/>
      </c>
      <c r="CB83" s="278" t="str">
        <f ca="true">+IF(OFFSET('Water Data'!$G$27,0,10*ROW('Water Data'!G77))="","",OFFSET('Water Data'!$G$27,0,10*ROW('Water Data'!G77)))</f>
        <v/>
      </c>
      <c r="CC83" s="278" t="str">
        <f ca="true">+IF(OFFSET('Water Data'!$G$28,0,10*ROW('Water Data'!G77))="","",OFFSET('Water Data'!$G$28,0,10*ROW('Water Data'!G77)))</f>
        <v/>
      </c>
      <c r="CD83" s="278" t="str">
        <f ca="true">+IF(OFFSET('Water Data'!$G$29,0,10*ROW('Water Data'!G77))="","",OFFSET('Water Data'!$G$29,0,10*ROW('Water Data'!G77)))</f>
        <v/>
      </c>
      <c r="CE83" s="278" t="str">
        <f ca="true">+IF(OFFSET('Water Data'!$H$27,0,10*ROW('Water Data'!H77))="","",OFFSET('Water Data'!$H$27,0,10*ROW('Water Data'!H77)))</f>
        <v/>
      </c>
      <c r="CF83" s="278" t="str">
        <f ca="true">+IF(OFFSET('Water Data'!$H$28,0,10*ROW('Water Data'!H77))="","",OFFSET('Water Data'!$H$28,0,10*ROW('Water Data'!H77)))</f>
        <v/>
      </c>
      <c r="CG83" s="278" t="str">
        <f ca="true">+IF(OFFSET('Water Data'!$H$29,0,10*ROW('Water Data'!H77))="","",OFFSET('Water Data'!$H$29,0,10*ROW('Water Data'!H77)))</f>
        <v/>
      </c>
      <c r="CH83" s="278" t="str">
        <f ca="true">+IF(OFFSET('Water Data'!$I$27,0,10*ROW('Water Data'!I77))="","",OFFSET('Water Data'!$I$27,0,10*ROW('Water Data'!I77)))</f>
        <v/>
      </c>
      <c r="CI83" s="278" t="str">
        <f ca="true">+IF(OFFSET('Water Data'!$I$28,0,10*ROW('Water Data'!I77))="","",OFFSET('Water Data'!$I$28,0,10*ROW('Water Data'!I77)))</f>
        <v/>
      </c>
      <c r="CJ83" s="278" t="str">
        <f ca="true">+IF(OFFSET('Water Data'!$I$29,0,10*ROW('Water Data'!I77))="","",OFFSET('Water Data'!$I$29,0,10*ROW('Water Data'!I77)))</f>
        <v/>
      </c>
      <c r="CK83" s="278" t="str">
        <f ca="true">+IF(OFFSET('Sanitation Data'!$D$28,0,10*ROW('Sanitation Data'!D77))="","",OFFSET('Sanitation Data'!$D$28,0,10*ROW('Sanitation Data'!D77)))</f>
        <v/>
      </c>
      <c r="CL83" s="278" t="str">
        <f ca="true">+IF(OFFSET('Sanitation Data'!$D$29,0,10*ROW('Sanitation Data'!D77))="","",OFFSET('Sanitation Data'!$D$29,0,10*ROW('Sanitation Data'!D77)))</f>
        <v/>
      </c>
      <c r="CM83" s="278" t="str">
        <f ca="true">+IF(OFFSET('Sanitation Data'!$D$30,0,10*ROW('Sanitation Data'!D77))="","",OFFSET('Sanitation Data'!$D$30,0,10*ROW('Sanitation Data'!D77)))</f>
        <v/>
      </c>
      <c r="CN83" s="278" t="str">
        <f ca="true">+IF(OFFSET('Sanitation Data'!$D$31,0,10*ROW('Sanitation Data'!D77))="","",OFFSET('Sanitation Data'!$D$31,0,10*ROW('Sanitation Data'!D77)))</f>
        <v/>
      </c>
      <c r="CO83" s="278" t="str">
        <f ca="true">+IF(OFFSET('Sanitation Data'!$D$32,0,10*ROW('Sanitation Data'!D77))="","",OFFSET('Sanitation Data'!$D$32,0,10*ROW('Sanitation Data'!D77)))</f>
        <v/>
      </c>
      <c r="CP83" s="278" t="str">
        <f ca="true">+IF(OFFSET('Sanitation Data'!$E$28,0,10*ROW('Sanitation Data'!E77))="","",OFFSET('Sanitation Data'!$E$28,0,10*ROW('Sanitation Data'!E77)))</f>
        <v/>
      </c>
      <c r="CQ83" s="278" t="str">
        <f ca="true">+IF(OFFSET('Sanitation Data'!$E$29,0,10*ROW('Sanitation Data'!E77))="","",OFFSET('Sanitation Data'!$E$29,0,10*ROW('Sanitation Data'!E77)))</f>
        <v/>
      </c>
      <c r="CR83" s="278" t="str">
        <f ca="true">+IF(OFFSET('Sanitation Data'!$E$30,0,10*ROW('Sanitation Data'!E77))="","",OFFSET('Sanitation Data'!$E$30,0,10*ROW('Sanitation Data'!E77)))</f>
        <v/>
      </c>
      <c r="CS83" s="278" t="str">
        <f ca="true">+IF(OFFSET('Sanitation Data'!$E$31,0,10*ROW('Sanitation Data'!E77))="","",OFFSET('Sanitation Data'!$E$31,0,10*ROW('Sanitation Data'!E77)))</f>
        <v/>
      </c>
      <c r="CT83" s="278" t="str">
        <f ca="true">+IF(OFFSET('Sanitation Data'!$E$32,0,10*ROW('Sanitation Data'!E77))="","",OFFSET('Sanitation Data'!$E$32,0,10*ROW('Sanitation Data'!E77)))</f>
        <v/>
      </c>
      <c r="CU83" s="278" t="str">
        <f ca="true">+IF(OFFSET('Sanitation Data'!$F$28,0,10*ROW('Sanitation Data'!F77))="","",OFFSET('Sanitation Data'!$F$28,0,10*ROW('Sanitation Data'!F77)))</f>
        <v/>
      </c>
      <c r="CV83" s="278" t="str">
        <f ca="true">+IF(OFFSET('Sanitation Data'!$F$29,0,10*ROW('Sanitation Data'!F77))="","",OFFSET('Sanitation Data'!$F$29,0,10*ROW('Sanitation Data'!F77)))</f>
        <v/>
      </c>
      <c r="CW83" s="278" t="str">
        <f ca="true">+IF(OFFSET('Sanitation Data'!$F$30,0,10*ROW('Sanitation Data'!F77))="","",OFFSET('Sanitation Data'!$F$30,0,10*ROW('Sanitation Data'!F77)))</f>
        <v/>
      </c>
      <c r="CX83" s="278" t="str">
        <f ca="true">+IF(OFFSET('Sanitation Data'!$F$31,0,10*ROW('Sanitation Data'!F77))="","",OFFSET('Sanitation Data'!$F$31,0,10*ROW('Sanitation Data'!F77)))</f>
        <v/>
      </c>
      <c r="CY83" s="278" t="str">
        <f ca="true">+IF(OFFSET('Sanitation Data'!$F$32,0,10*ROW('Sanitation Data'!F77))="","",OFFSET('Sanitation Data'!$F$32,0,10*ROW('Sanitation Data'!F77)))</f>
        <v/>
      </c>
      <c r="CZ83" s="278" t="str">
        <f ca="true">+IF(OFFSET('Sanitation Data'!$G$28,0,10*ROW('Sanitation Data'!G77))="","",OFFSET('Sanitation Data'!$G$28,0,10*ROW('Sanitation Data'!G77)))</f>
        <v/>
      </c>
      <c r="DA83" s="278" t="str">
        <f ca="true">+IF(OFFSET('Sanitation Data'!$G$29,0,10*ROW('Sanitation Data'!G77))="","",OFFSET('Sanitation Data'!$G$29,0,10*ROW('Sanitation Data'!G77)))</f>
        <v/>
      </c>
      <c r="DB83" s="278" t="str">
        <f ca="true">+IF(OFFSET('Sanitation Data'!$G$30,0,10*ROW('Sanitation Data'!G77))="","",OFFSET('Sanitation Data'!$G$30,0,10*ROW('Sanitation Data'!G77)))</f>
        <v/>
      </c>
      <c r="DC83" s="278" t="str">
        <f ca="true">+IF(OFFSET('Sanitation Data'!$G$31,0,10*ROW('Sanitation Data'!G77))="","",OFFSET('Sanitation Data'!$G$31,0,10*ROW('Sanitation Data'!G77)))</f>
        <v/>
      </c>
      <c r="DD83" s="278" t="str">
        <f ca="true">+IF(OFFSET('Sanitation Data'!$G$32,0,10*ROW('Sanitation Data'!G77))="","",OFFSET('Sanitation Data'!$G$32,0,10*ROW('Sanitation Data'!G77)))</f>
        <v/>
      </c>
      <c r="DE83" s="278" t="str">
        <f ca="true">+IF(OFFSET('Sanitation Data'!$H$28,0,10*ROW('Sanitation Data'!H77))="","",OFFSET('Sanitation Data'!$H$28,0,10*ROW('Sanitation Data'!H77)))</f>
        <v/>
      </c>
      <c r="DF83" s="278" t="str">
        <f ca="true">+IF(OFFSET('Sanitation Data'!$H$29,0,10*ROW('Sanitation Data'!H77))="","",OFFSET('Sanitation Data'!$H$29,0,10*ROW('Sanitation Data'!H77)))</f>
        <v/>
      </c>
      <c r="DG83" s="278" t="str">
        <f ca="true">+IF(OFFSET('Sanitation Data'!$H$30,0,10*ROW('Sanitation Data'!H77))="","",OFFSET('Sanitation Data'!$H$30,0,10*ROW('Sanitation Data'!H77)))</f>
        <v/>
      </c>
      <c r="DH83" s="278" t="str">
        <f ca="true">+IF(OFFSET('Sanitation Data'!$H$31,0,10*ROW('Sanitation Data'!H77))="","",OFFSET('Sanitation Data'!$H$31,0,10*ROW('Sanitation Data'!H77)))</f>
        <v/>
      </c>
      <c r="DI83" s="278" t="str">
        <f ca="true">+IF(OFFSET('Sanitation Data'!$H$32,0,10*ROW('Sanitation Data'!H77))="","",OFFSET('Sanitation Data'!$H$32,0,10*ROW('Sanitation Data'!H77)))</f>
        <v/>
      </c>
      <c r="DJ83" s="278" t="str">
        <f ca="true">+IF(OFFSET('Sanitation Data'!$I$28,0,10*ROW('Sanitation Data'!I77))="","",OFFSET('Sanitation Data'!$I$28,0,10*ROW('Sanitation Data'!I77)))</f>
        <v/>
      </c>
      <c r="DK83" s="278" t="str">
        <f ca="true">+IF(OFFSET('Sanitation Data'!$I$29,0,10*ROW('Sanitation Data'!I77))="","",OFFSET('Sanitation Data'!$I$29,0,10*ROW('Sanitation Data'!I77)))</f>
        <v/>
      </c>
      <c r="DL83" s="278" t="str">
        <f ca="true">+IF(OFFSET('Sanitation Data'!$I$30,0,10*ROW('Sanitation Data'!I77))="","",OFFSET('Sanitation Data'!$I$30,0,10*ROW('Sanitation Data'!I77)))</f>
        <v/>
      </c>
      <c r="DM83" s="278" t="str">
        <f ca="true">+IF(OFFSET('Sanitation Data'!$I$31,0,10*ROW('Sanitation Data'!I77))="","",OFFSET('Sanitation Data'!$I$31,0,10*ROW('Sanitation Data'!I77)))</f>
        <v/>
      </c>
      <c r="DN83" s="278" t="str">
        <f ca="true">+IF(OFFSET('Sanitation Data'!$I$32,0,10*ROW('Sanitation Data'!I77))="","",OFFSET('Sanitation Data'!$I$32,0,10*ROW('Sanitation Data'!I77)))</f>
        <v/>
      </c>
      <c r="DO83" s="278" t="str">
        <f ca="true">+IF(OFFSET('Hygiene Data'!$D$11,0,10*ROW('Hygiene Data'!D77))="","",OFFSET('Hygiene Data'!$D$11,0,10*ROW('Hygiene Data'!D77)))</f>
        <v/>
      </c>
      <c r="DP83" s="278" t="str">
        <f ca="true">+IF(OFFSET('Hygiene Data'!$D$12,0,10*ROW('Hygiene Data'!D77))="","",OFFSET('Hygiene Data'!$D$12,0,10*ROW('Hygiene Data'!D77)))</f>
        <v/>
      </c>
      <c r="DQ83" s="278" t="str">
        <f ca="true">+IF(OFFSET('Hygiene Data'!$D$13,0,10*ROW('Hygiene Data'!D77))="","",OFFSET('Hygiene Data'!$D$13,0,10*ROW('Hygiene Data'!D77)))</f>
        <v/>
      </c>
      <c r="DR83" s="278" t="str">
        <f ca="true">+IF(OFFSET('Hygiene Data'!$E$11,0,10*ROW('Hygiene Data'!E77))="","",OFFSET('Hygiene Data'!$E$11,0,10*ROW('Hygiene Data'!E77)))</f>
        <v/>
      </c>
      <c r="DS83" s="278" t="str">
        <f ca="true">+IF(OFFSET('Hygiene Data'!$E$12,0,10*ROW('Hygiene Data'!E77))="","",OFFSET('Hygiene Data'!$E$12,0,10*ROW('Hygiene Data'!E77)))</f>
        <v/>
      </c>
      <c r="DT83" s="278" t="str">
        <f ca="true">+IF(OFFSET('Hygiene Data'!$E$13,0,10*ROW('Hygiene Data'!E77))="","",OFFSET('Hygiene Data'!$E$13,0,10*ROW('Hygiene Data'!E77)))</f>
        <v/>
      </c>
      <c r="DU83" s="278" t="str">
        <f ca="true">+IF(OFFSET('Hygiene Data'!$F$11,0,10*ROW('Hygiene Data'!F77))="","",OFFSET('Hygiene Data'!$F$11,0,10*ROW('Hygiene Data'!F77)))</f>
        <v/>
      </c>
      <c r="DV83" s="278" t="str">
        <f ca="true">+IF(OFFSET('Hygiene Data'!$F$12,0,10*ROW('Hygiene Data'!F77))="","",OFFSET('Hygiene Data'!$F$12,0,10*ROW('Hygiene Data'!F77)))</f>
        <v/>
      </c>
      <c r="DW83" s="278" t="str">
        <f ca="true">+IF(OFFSET('Hygiene Data'!$F$13,0,10*ROW('Hygiene Data'!F77))="","",OFFSET('Hygiene Data'!$F$13,0,10*ROW('Hygiene Data'!F77)))</f>
        <v/>
      </c>
      <c r="DX83" s="278" t="str">
        <f ca="true">+IF(OFFSET('Hygiene Data'!$G$11,0,10*ROW('Hygiene Data'!G77))="","",OFFSET('Hygiene Data'!$G$11,0,10*ROW('Hygiene Data'!G77)))</f>
        <v/>
      </c>
      <c r="DY83" s="278" t="str">
        <f ca="true">+IF(OFFSET('Hygiene Data'!$G$12,0,10*ROW('Hygiene Data'!G77))="","",OFFSET('Hygiene Data'!$G$12,0,10*ROW('Hygiene Data'!G77)))</f>
        <v/>
      </c>
      <c r="DZ83" s="278" t="str">
        <f ca="true">+IF(OFFSET('Hygiene Data'!$G$13,0,10*ROW('Hygiene Data'!G77))="","",OFFSET('Hygiene Data'!$G$13,0,10*ROW('Hygiene Data'!G77)))</f>
        <v/>
      </c>
      <c r="EA83" s="278" t="str">
        <f ca="true">+IF(OFFSET('Hygiene Data'!$H$11,0,10*ROW('Hygiene Data'!H77))="","",OFFSET('Hygiene Data'!$H$11,0,10*ROW('Hygiene Data'!H77)))</f>
        <v/>
      </c>
      <c r="EB83" s="278" t="str">
        <f ca="true">+IF(OFFSET('Hygiene Data'!$H$12,0,10*ROW('Hygiene Data'!H77))="","",OFFSET('Hygiene Data'!$H$12,0,10*ROW('Hygiene Data'!H77)))</f>
        <v/>
      </c>
      <c r="EC83" s="278" t="str">
        <f ca="true">+IF(OFFSET('Hygiene Data'!$H$13,0,10*ROW('Hygiene Data'!H77))="","",OFFSET('Hygiene Data'!$H$13,0,10*ROW('Hygiene Data'!H77)))</f>
        <v/>
      </c>
      <c r="ED83" s="278" t="str">
        <f ca="true">+IF(OFFSET('Hygiene Data'!$I$11,0,10*ROW('Hygiene Data'!I77))="","",OFFSET('Hygiene Data'!$I$11,0,10*ROW('Hygiene Data'!I77)))</f>
        <v/>
      </c>
      <c r="EE83" s="278" t="str">
        <f ca="true">+IF(OFFSET('Hygiene Data'!$I$12,0,10*ROW('Hygiene Data'!I77))="","",OFFSET('Hygiene Data'!$I$12,0,10*ROW('Hygiene Data'!I77)))</f>
        <v/>
      </c>
      <c r="EF83" s="278"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34" t="str">
        <f t="shared" ca="true" si="1"/>
        <v/>
      </c>
      <c r="D84" s="96"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6"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6"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6"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6"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6"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6"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6"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6"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6"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6"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6"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6"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6"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6"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6"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6"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6"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7"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7"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7"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7"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7"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7"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7"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7"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7"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7"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7"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7"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7"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7"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7"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7"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7"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7"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7"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7"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7"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7"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7"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7"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7"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7"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7"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7"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7"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7"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8"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8"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8"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8"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8"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8"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8"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8"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8"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8"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8"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8"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8"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8"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8"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8"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8"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8"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8"/>
      <c r="BS84" s="278" t="str">
        <f ca="true">+IF(OFFSET('Water Data'!$D$27,0,10*ROW('Water Data'!D78))="","",OFFSET('Water Data'!$D$27,0,10*ROW('Water Data'!D78)))</f>
        <v/>
      </c>
      <c r="BT84" s="278" t="str">
        <f ca="true">+IF(OFFSET('Water Data'!$D$28,0,10*ROW('Water Data'!D78))="","",OFFSET('Water Data'!$D$28,0,10*ROW('Water Data'!D78)))</f>
        <v/>
      </c>
      <c r="BU84" s="278" t="str">
        <f ca="true">+IF(OFFSET('Water Data'!$D$29,0,10*ROW('Water Data'!D78))="","",OFFSET('Water Data'!$D$29,0,10*ROW('Water Data'!D78)))</f>
        <v/>
      </c>
      <c r="BV84" s="278" t="str">
        <f ca="true">+IF(OFFSET('Water Data'!$E$27,0,10*ROW('Water Data'!E78))="","",OFFSET('Water Data'!$E$27,0,10*ROW('Water Data'!E78)))</f>
        <v/>
      </c>
      <c r="BW84" s="278" t="str">
        <f ca="true">+IF(OFFSET('Water Data'!$E$28,0,10*ROW('Water Data'!E78))="","",OFFSET('Water Data'!$E$28,0,10*ROW('Water Data'!E78)))</f>
        <v/>
      </c>
      <c r="BX84" s="278" t="str">
        <f ca="true">+IF(OFFSET('Water Data'!$E$29,0,10*ROW('Water Data'!E78))="","",OFFSET('Water Data'!$E$29,0,10*ROW('Water Data'!E78)))</f>
        <v/>
      </c>
      <c r="BY84" s="278" t="str">
        <f ca="true">+IF(OFFSET('Water Data'!$F$27,0,10*ROW('Water Data'!F78))="","",OFFSET('Water Data'!$F$27,0,10*ROW('Water Data'!F78)))</f>
        <v/>
      </c>
      <c r="BZ84" s="278" t="str">
        <f ca="true">+IF(OFFSET('Water Data'!$F$28,0,10*ROW('Water Data'!F78))="","",OFFSET('Water Data'!$F$28,0,10*ROW('Water Data'!F78)))</f>
        <v/>
      </c>
      <c r="CA84" s="278" t="str">
        <f ca="true">+IF(OFFSET('Water Data'!$F$29,0,10*ROW('Water Data'!F78))="","",OFFSET('Water Data'!$F$29,0,10*ROW('Water Data'!F78)))</f>
        <v/>
      </c>
      <c r="CB84" s="278" t="str">
        <f ca="true">+IF(OFFSET('Water Data'!$G$27,0,10*ROW('Water Data'!G78))="","",OFFSET('Water Data'!$G$27,0,10*ROW('Water Data'!G78)))</f>
        <v/>
      </c>
      <c r="CC84" s="278" t="str">
        <f ca="true">+IF(OFFSET('Water Data'!$G$28,0,10*ROW('Water Data'!G78))="","",OFFSET('Water Data'!$G$28,0,10*ROW('Water Data'!G78)))</f>
        <v/>
      </c>
      <c r="CD84" s="278" t="str">
        <f ca="true">+IF(OFFSET('Water Data'!$G$29,0,10*ROW('Water Data'!G78))="","",OFFSET('Water Data'!$G$29,0,10*ROW('Water Data'!G78)))</f>
        <v/>
      </c>
      <c r="CE84" s="278" t="str">
        <f ca="true">+IF(OFFSET('Water Data'!$H$27,0,10*ROW('Water Data'!H78))="","",OFFSET('Water Data'!$H$27,0,10*ROW('Water Data'!H78)))</f>
        <v/>
      </c>
      <c r="CF84" s="278" t="str">
        <f ca="true">+IF(OFFSET('Water Data'!$H$28,0,10*ROW('Water Data'!H78))="","",OFFSET('Water Data'!$H$28,0,10*ROW('Water Data'!H78)))</f>
        <v/>
      </c>
      <c r="CG84" s="278" t="str">
        <f ca="true">+IF(OFFSET('Water Data'!$H$29,0,10*ROW('Water Data'!H78))="","",OFFSET('Water Data'!$H$29,0,10*ROW('Water Data'!H78)))</f>
        <v/>
      </c>
      <c r="CH84" s="278" t="str">
        <f ca="true">+IF(OFFSET('Water Data'!$I$27,0,10*ROW('Water Data'!I78))="","",OFFSET('Water Data'!$I$27,0,10*ROW('Water Data'!I78)))</f>
        <v/>
      </c>
      <c r="CI84" s="278" t="str">
        <f ca="true">+IF(OFFSET('Water Data'!$I$28,0,10*ROW('Water Data'!I78))="","",OFFSET('Water Data'!$I$28,0,10*ROW('Water Data'!I78)))</f>
        <v/>
      </c>
      <c r="CJ84" s="278" t="str">
        <f ca="true">+IF(OFFSET('Water Data'!$I$29,0,10*ROW('Water Data'!I78))="","",OFFSET('Water Data'!$I$29,0,10*ROW('Water Data'!I78)))</f>
        <v/>
      </c>
      <c r="CK84" s="278" t="str">
        <f ca="true">+IF(OFFSET('Sanitation Data'!$D$28,0,10*ROW('Sanitation Data'!D78))="","",OFFSET('Sanitation Data'!$D$28,0,10*ROW('Sanitation Data'!D78)))</f>
        <v/>
      </c>
      <c r="CL84" s="278" t="str">
        <f ca="true">+IF(OFFSET('Sanitation Data'!$D$29,0,10*ROW('Sanitation Data'!D78))="","",OFFSET('Sanitation Data'!$D$29,0,10*ROW('Sanitation Data'!D78)))</f>
        <v/>
      </c>
      <c r="CM84" s="278" t="str">
        <f ca="true">+IF(OFFSET('Sanitation Data'!$D$30,0,10*ROW('Sanitation Data'!D78))="","",OFFSET('Sanitation Data'!$D$30,0,10*ROW('Sanitation Data'!D78)))</f>
        <v/>
      </c>
      <c r="CN84" s="278" t="str">
        <f ca="true">+IF(OFFSET('Sanitation Data'!$D$31,0,10*ROW('Sanitation Data'!D78))="","",OFFSET('Sanitation Data'!$D$31,0,10*ROW('Sanitation Data'!D78)))</f>
        <v/>
      </c>
      <c r="CO84" s="278" t="str">
        <f ca="true">+IF(OFFSET('Sanitation Data'!$D$32,0,10*ROW('Sanitation Data'!D78))="","",OFFSET('Sanitation Data'!$D$32,0,10*ROW('Sanitation Data'!D78)))</f>
        <v/>
      </c>
      <c r="CP84" s="278" t="str">
        <f ca="true">+IF(OFFSET('Sanitation Data'!$E$28,0,10*ROW('Sanitation Data'!E78))="","",OFFSET('Sanitation Data'!$E$28,0,10*ROW('Sanitation Data'!E78)))</f>
        <v/>
      </c>
      <c r="CQ84" s="278" t="str">
        <f ca="true">+IF(OFFSET('Sanitation Data'!$E$29,0,10*ROW('Sanitation Data'!E78))="","",OFFSET('Sanitation Data'!$E$29,0,10*ROW('Sanitation Data'!E78)))</f>
        <v/>
      </c>
      <c r="CR84" s="278" t="str">
        <f ca="true">+IF(OFFSET('Sanitation Data'!$E$30,0,10*ROW('Sanitation Data'!E78))="","",OFFSET('Sanitation Data'!$E$30,0,10*ROW('Sanitation Data'!E78)))</f>
        <v/>
      </c>
      <c r="CS84" s="278" t="str">
        <f ca="true">+IF(OFFSET('Sanitation Data'!$E$31,0,10*ROW('Sanitation Data'!E78))="","",OFFSET('Sanitation Data'!$E$31,0,10*ROW('Sanitation Data'!E78)))</f>
        <v/>
      </c>
      <c r="CT84" s="278" t="str">
        <f ca="true">+IF(OFFSET('Sanitation Data'!$E$32,0,10*ROW('Sanitation Data'!E78))="","",OFFSET('Sanitation Data'!$E$32,0,10*ROW('Sanitation Data'!E78)))</f>
        <v/>
      </c>
      <c r="CU84" s="278" t="str">
        <f ca="true">+IF(OFFSET('Sanitation Data'!$F$28,0,10*ROW('Sanitation Data'!F78))="","",OFFSET('Sanitation Data'!$F$28,0,10*ROW('Sanitation Data'!F78)))</f>
        <v/>
      </c>
      <c r="CV84" s="278" t="str">
        <f ca="true">+IF(OFFSET('Sanitation Data'!$F$29,0,10*ROW('Sanitation Data'!F78))="","",OFFSET('Sanitation Data'!$F$29,0,10*ROW('Sanitation Data'!F78)))</f>
        <v/>
      </c>
      <c r="CW84" s="278" t="str">
        <f ca="true">+IF(OFFSET('Sanitation Data'!$F$30,0,10*ROW('Sanitation Data'!F78))="","",OFFSET('Sanitation Data'!$F$30,0,10*ROW('Sanitation Data'!F78)))</f>
        <v/>
      </c>
      <c r="CX84" s="278" t="str">
        <f ca="true">+IF(OFFSET('Sanitation Data'!$F$31,0,10*ROW('Sanitation Data'!F78))="","",OFFSET('Sanitation Data'!$F$31,0,10*ROW('Sanitation Data'!F78)))</f>
        <v/>
      </c>
      <c r="CY84" s="278" t="str">
        <f ca="true">+IF(OFFSET('Sanitation Data'!$F$32,0,10*ROW('Sanitation Data'!F78))="","",OFFSET('Sanitation Data'!$F$32,0,10*ROW('Sanitation Data'!F78)))</f>
        <v/>
      </c>
      <c r="CZ84" s="278" t="str">
        <f ca="true">+IF(OFFSET('Sanitation Data'!$G$28,0,10*ROW('Sanitation Data'!G78))="","",OFFSET('Sanitation Data'!$G$28,0,10*ROW('Sanitation Data'!G78)))</f>
        <v/>
      </c>
      <c r="DA84" s="278" t="str">
        <f ca="true">+IF(OFFSET('Sanitation Data'!$G$29,0,10*ROW('Sanitation Data'!G78))="","",OFFSET('Sanitation Data'!$G$29,0,10*ROW('Sanitation Data'!G78)))</f>
        <v/>
      </c>
      <c r="DB84" s="278" t="str">
        <f ca="true">+IF(OFFSET('Sanitation Data'!$G$30,0,10*ROW('Sanitation Data'!G78))="","",OFFSET('Sanitation Data'!$G$30,0,10*ROW('Sanitation Data'!G78)))</f>
        <v/>
      </c>
      <c r="DC84" s="278" t="str">
        <f ca="true">+IF(OFFSET('Sanitation Data'!$G$31,0,10*ROW('Sanitation Data'!G78))="","",OFFSET('Sanitation Data'!$G$31,0,10*ROW('Sanitation Data'!G78)))</f>
        <v/>
      </c>
      <c r="DD84" s="278" t="str">
        <f ca="true">+IF(OFFSET('Sanitation Data'!$G$32,0,10*ROW('Sanitation Data'!G78))="","",OFFSET('Sanitation Data'!$G$32,0,10*ROW('Sanitation Data'!G78)))</f>
        <v/>
      </c>
      <c r="DE84" s="278" t="str">
        <f ca="true">+IF(OFFSET('Sanitation Data'!$H$28,0,10*ROW('Sanitation Data'!H78))="","",OFFSET('Sanitation Data'!$H$28,0,10*ROW('Sanitation Data'!H78)))</f>
        <v/>
      </c>
      <c r="DF84" s="278" t="str">
        <f ca="true">+IF(OFFSET('Sanitation Data'!$H$29,0,10*ROW('Sanitation Data'!H78))="","",OFFSET('Sanitation Data'!$H$29,0,10*ROW('Sanitation Data'!H78)))</f>
        <v/>
      </c>
      <c r="DG84" s="278" t="str">
        <f ca="true">+IF(OFFSET('Sanitation Data'!$H$30,0,10*ROW('Sanitation Data'!H78))="","",OFFSET('Sanitation Data'!$H$30,0,10*ROW('Sanitation Data'!H78)))</f>
        <v/>
      </c>
      <c r="DH84" s="278" t="str">
        <f ca="true">+IF(OFFSET('Sanitation Data'!$H$31,0,10*ROW('Sanitation Data'!H78))="","",OFFSET('Sanitation Data'!$H$31,0,10*ROW('Sanitation Data'!H78)))</f>
        <v/>
      </c>
      <c r="DI84" s="278" t="str">
        <f ca="true">+IF(OFFSET('Sanitation Data'!$H$32,0,10*ROW('Sanitation Data'!H78))="","",OFFSET('Sanitation Data'!$H$32,0,10*ROW('Sanitation Data'!H78)))</f>
        <v/>
      </c>
      <c r="DJ84" s="278" t="str">
        <f ca="true">+IF(OFFSET('Sanitation Data'!$I$28,0,10*ROW('Sanitation Data'!I78))="","",OFFSET('Sanitation Data'!$I$28,0,10*ROW('Sanitation Data'!I78)))</f>
        <v/>
      </c>
      <c r="DK84" s="278" t="str">
        <f ca="true">+IF(OFFSET('Sanitation Data'!$I$29,0,10*ROW('Sanitation Data'!I78))="","",OFFSET('Sanitation Data'!$I$29,0,10*ROW('Sanitation Data'!I78)))</f>
        <v/>
      </c>
      <c r="DL84" s="278" t="str">
        <f ca="true">+IF(OFFSET('Sanitation Data'!$I$30,0,10*ROW('Sanitation Data'!I78))="","",OFFSET('Sanitation Data'!$I$30,0,10*ROW('Sanitation Data'!I78)))</f>
        <v/>
      </c>
      <c r="DM84" s="278" t="str">
        <f ca="true">+IF(OFFSET('Sanitation Data'!$I$31,0,10*ROW('Sanitation Data'!I78))="","",OFFSET('Sanitation Data'!$I$31,0,10*ROW('Sanitation Data'!I78)))</f>
        <v/>
      </c>
      <c r="DN84" s="278" t="str">
        <f ca="true">+IF(OFFSET('Sanitation Data'!$I$32,0,10*ROW('Sanitation Data'!I78))="","",OFFSET('Sanitation Data'!$I$32,0,10*ROW('Sanitation Data'!I78)))</f>
        <v/>
      </c>
      <c r="DO84" s="278" t="str">
        <f ca="true">+IF(OFFSET('Hygiene Data'!$D$11,0,10*ROW('Hygiene Data'!D78))="","",OFFSET('Hygiene Data'!$D$11,0,10*ROW('Hygiene Data'!D78)))</f>
        <v/>
      </c>
      <c r="DP84" s="278" t="str">
        <f ca="true">+IF(OFFSET('Hygiene Data'!$D$12,0,10*ROW('Hygiene Data'!D78))="","",OFFSET('Hygiene Data'!$D$12,0,10*ROW('Hygiene Data'!D78)))</f>
        <v/>
      </c>
      <c r="DQ84" s="278" t="str">
        <f ca="true">+IF(OFFSET('Hygiene Data'!$D$13,0,10*ROW('Hygiene Data'!D78))="","",OFFSET('Hygiene Data'!$D$13,0,10*ROW('Hygiene Data'!D78)))</f>
        <v/>
      </c>
      <c r="DR84" s="278" t="str">
        <f ca="true">+IF(OFFSET('Hygiene Data'!$E$11,0,10*ROW('Hygiene Data'!E78))="","",OFFSET('Hygiene Data'!$E$11,0,10*ROW('Hygiene Data'!E78)))</f>
        <v/>
      </c>
      <c r="DS84" s="278" t="str">
        <f ca="true">+IF(OFFSET('Hygiene Data'!$E$12,0,10*ROW('Hygiene Data'!E78))="","",OFFSET('Hygiene Data'!$E$12,0,10*ROW('Hygiene Data'!E78)))</f>
        <v/>
      </c>
      <c r="DT84" s="278" t="str">
        <f ca="true">+IF(OFFSET('Hygiene Data'!$E$13,0,10*ROW('Hygiene Data'!E78))="","",OFFSET('Hygiene Data'!$E$13,0,10*ROW('Hygiene Data'!E78)))</f>
        <v/>
      </c>
      <c r="DU84" s="278" t="str">
        <f ca="true">+IF(OFFSET('Hygiene Data'!$F$11,0,10*ROW('Hygiene Data'!F78))="","",OFFSET('Hygiene Data'!$F$11,0,10*ROW('Hygiene Data'!F78)))</f>
        <v/>
      </c>
      <c r="DV84" s="278" t="str">
        <f ca="true">+IF(OFFSET('Hygiene Data'!$F$12,0,10*ROW('Hygiene Data'!F78))="","",OFFSET('Hygiene Data'!$F$12,0,10*ROW('Hygiene Data'!F78)))</f>
        <v/>
      </c>
      <c r="DW84" s="278" t="str">
        <f ca="true">+IF(OFFSET('Hygiene Data'!$F$13,0,10*ROW('Hygiene Data'!F78))="","",OFFSET('Hygiene Data'!$F$13,0,10*ROW('Hygiene Data'!F78)))</f>
        <v/>
      </c>
      <c r="DX84" s="278" t="str">
        <f ca="true">+IF(OFFSET('Hygiene Data'!$G$11,0,10*ROW('Hygiene Data'!G78))="","",OFFSET('Hygiene Data'!$G$11,0,10*ROW('Hygiene Data'!G78)))</f>
        <v/>
      </c>
      <c r="DY84" s="278" t="str">
        <f ca="true">+IF(OFFSET('Hygiene Data'!$G$12,0,10*ROW('Hygiene Data'!G78))="","",OFFSET('Hygiene Data'!$G$12,0,10*ROW('Hygiene Data'!G78)))</f>
        <v/>
      </c>
      <c r="DZ84" s="278" t="str">
        <f ca="true">+IF(OFFSET('Hygiene Data'!$G$13,0,10*ROW('Hygiene Data'!G78))="","",OFFSET('Hygiene Data'!$G$13,0,10*ROW('Hygiene Data'!G78)))</f>
        <v/>
      </c>
      <c r="EA84" s="278" t="str">
        <f ca="true">+IF(OFFSET('Hygiene Data'!$H$11,0,10*ROW('Hygiene Data'!H78))="","",OFFSET('Hygiene Data'!$H$11,0,10*ROW('Hygiene Data'!H78)))</f>
        <v/>
      </c>
      <c r="EB84" s="278" t="str">
        <f ca="true">+IF(OFFSET('Hygiene Data'!$H$12,0,10*ROW('Hygiene Data'!H78))="","",OFFSET('Hygiene Data'!$H$12,0,10*ROW('Hygiene Data'!H78)))</f>
        <v/>
      </c>
      <c r="EC84" s="278" t="str">
        <f ca="true">+IF(OFFSET('Hygiene Data'!$H$13,0,10*ROW('Hygiene Data'!H78))="","",OFFSET('Hygiene Data'!$H$13,0,10*ROW('Hygiene Data'!H78)))</f>
        <v/>
      </c>
      <c r="ED84" s="278" t="str">
        <f ca="true">+IF(OFFSET('Hygiene Data'!$I$11,0,10*ROW('Hygiene Data'!I78))="","",OFFSET('Hygiene Data'!$I$11,0,10*ROW('Hygiene Data'!I78)))</f>
        <v/>
      </c>
      <c r="EE84" s="278" t="str">
        <f ca="true">+IF(OFFSET('Hygiene Data'!$I$12,0,10*ROW('Hygiene Data'!I78))="","",OFFSET('Hygiene Data'!$I$12,0,10*ROW('Hygiene Data'!I78)))</f>
        <v/>
      </c>
      <c r="EF84" s="278"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34" t="str">
        <f t="shared" ca="true" si="1"/>
        <v/>
      </c>
      <c r="D85" s="96"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6"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6"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6"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6"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6"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6"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6"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6"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6"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6"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6"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6"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6"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6"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6"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6"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6"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7"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7"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7"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7"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7"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7"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7"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7"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7"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7"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7"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7"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7"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7"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7"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7"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7"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7"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7"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7"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7"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7"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7"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7"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7"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7"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7"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7"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7"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7"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8"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8"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8"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8"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8"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8"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8"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8"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8"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8"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8"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8"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8"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8"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8"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8"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8"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8"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8"/>
      <c r="BS85" s="278" t="str">
        <f ca="true">+IF(OFFSET('Water Data'!$D$27,0,10*ROW('Water Data'!D79))="","",OFFSET('Water Data'!$D$27,0,10*ROW('Water Data'!D79)))</f>
        <v/>
      </c>
      <c r="BT85" s="278" t="str">
        <f ca="true">+IF(OFFSET('Water Data'!$D$28,0,10*ROW('Water Data'!D79))="","",OFFSET('Water Data'!$D$28,0,10*ROW('Water Data'!D79)))</f>
        <v/>
      </c>
      <c r="BU85" s="278" t="str">
        <f ca="true">+IF(OFFSET('Water Data'!$D$29,0,10*ROW('Water Data'!D79))="","",OFFSET('Water Data'!$D$29,0,10*ROW('Water Data'!D79)))</f>
        <v/>
      </c>
      <c r="BV85" s="278" t="str">
        <f ca="true">+IF(OFFSET('Water Data'!$E$27,0,10*ROW('Water Data'!E79))="","",OFFSET('Water Data'!$E$27,0,10*ROW('Water Data'!E79)))</f>
        <v/>
      </c>
      <c r="BW85" s="278" t="str">
        <f ca="true">+IF(OFFSET('Water Data'!$E$28,0,10*ROW('Water Data'!E79))="","",OFFSET('Water Data'!$E$28,0,10*ROW('Water Data'!E79)))</f>
        <v/>
      </c>
      <c r="BX85" s="278" t="str">
        <f ca="true">+IF(OFFSET('Water Data'!$E$29,0,10*ROW('Water Data'!E79))="","",OFFSET('Water Data'!$E$29,0,10*ROW('Water Data'!E79)))</f>
        <v/>
      </c>
      <c r="BY85" s="278" t="str">
        <f ca="true">+IF(OFFSET('Water Data'!$F$27,0,10*ROW('Water Data'!F79))="","",OFFSET('Water Data'!$F$27,0,10*ROW('Water Data'!F79)))</f>
        <v/>
      </c>
      <c r="BZ85" s="278" t="str">
        <f ca="true">+IF(OFFSET('Water Data'!$F$28,0,10*ROW('Water Data'!F79))="","",OFFSET('Water Data'!$F$28,0,10*ROW('Water Data'!F79)))</f>
        <v/>
      </c>
      <c r="CA85" s="278" t="str">
        <f ca="true">+IF(OFFSET('Water Data'!$F$29,0,10*ROW('Water Data'!F79))="","",OFFSET('Water Data'!$F$29,0,10*ROW('Water Data'!F79)))</f>
        <v/>
      </c>
      <c r="CB85" s="278" t="str">
        <f ca="true">+IF(OFFSET('Water Data'!$G$27,0,10*ROW('Water Data'!G79))="","",OFFSET('Water Data'!$G$27,0,10*ROW('Water Data'!G79)))</f>
        <v/>
      </c>
      <c r="CC85" s="278" t="str">
        <f ca="true">+IF(OFFSET('Water Data'!$G$28,0,10*ROW('Water Data'!G79))="","",OFFSET('Water Data'!$G$28,0,10*ROW('Water Data'!G79)))</f>
        <v/>
      </c>
      <c r="CD85" s="278" t="str">
        <f ca="true">+IF(OFFSET('Water Data'!$G$29,0,10*ROW('Water Data'!G79))="","",OFFSET('Water Data'!$G$29,0,10*ROW('Water Data'!G79)))</f>
        <v/>
      </c>
      <c r="CE85" s="278" t="str">
        <f ca="true">+IF(OFFSET('Water Data'!$H$27,0,10*ROW('Water Data'!H79))="","",OFFSET('Water Data'!$H$27,0,10*ROW('Water Data'!H79)))</f>
        <v/>
      </c>
      <c r="CF85" s="278" t="str">
        <f ca="true">+IF(OFFSET('Water Data'!$H$28,0,10*ROW('Water Data'!H79))="","",OFFSET('Water Data'!$H$28,0,10*ROW('Water Data'!H79)))</f>
        <v/>
      </c>
      <c r="CG85" s="278" t="str">
        <f ca="true">+IF(OFFSET('Water Data'!$H$29,0,10*ROW('Water Data'!H79))="","",OFFSET('Water Data'!$H$29,0,10*ROW('Water Data'!H79)))</f>
        <v/>
      </c>
      <c r="CH85" s="278" t="str">
        <f ca="true">+IF(OFFSET('Water Data'!$I$27,0,10*ROW('Water Data'!I79))="","",OFFSET('Water Data'!$I$27,0,10*ROW('Water Data'!I79)))</f>
        <v/>
      </c>
      <c r="CI85" s="278" t="str">
        <f ca="true">+IF(OFFSET('Water Data'!$I$28,0,10*ROW('Water Data'!I79))="","",OFFSET('Water Data'!$I$28,0,10*ROW('Water Data'!I79)))</f>
        <v/>
      </c>
      <c r="CJ85" s="278" t="str">
        <f ca="true">+IF(OFFSET('Water Data'!$I$29,0,10*ROW('Water Data'!I79))="","",OFFSET('Water Data'!$I$29,0,10*ROW('Water Data'!I79)))</f>
        <v/>
      </c>
      <c r="CK85" s="278" t="str">
        <f ca="true">+IF(OFFSET('Sanitation Data'!$D$28,0,10*ROW('Sanitation Data'!D79))="","",OFFSET('Sanitation Data'!$D$28,0,10*ROW('Sanitation Data'!D79)))</f>
        <v/>
      </c>
      <c r="CL85" s="278" t="str">
        <f ca="true">+IF(OFFSET('Sanitation Data'!$D$29,0,10*ROW('Sanitation Data'!D79))="","",OFFSET('Sanitation Data'!$D$29,0,10*ROW('Sanitation Data'!D79)))</f>
        <v/>
      </c>
      <c r="CM85" s="278" t="str">
        <f ca="true">+IF(OFFSET('Sanitation Data'!$D$30,0,10*ROW('Sanitation Data'!D79))="","",OFFSET('Sanitation Data'!$D$30,0,10*ROW('Sanitation Data'!D79)))</f>
        <v/>
      </c>
      <c r="CN85" s="278" t="str">
        <f ca="true">+IF(OFFSET('Sanitation Data'!$D$31,0,10*ROW('Sanitation Data'!D79))="","",OFFSET('Sanitation Data'!$D$31,0,10*ROW('Sanitation Data'!D79)))</f>
        <v/>
      </c>
      <c r="CO85" s="278" t="str">
        <f ca="true">+IF(OFFSET('Sanitation Data'!$D$32,0,10*ROW('Sanitation Data'!D79))="","",OFFSET('Sanitation Data'!$D$32,0,10*ROW('Sanitation Data'!D79)))</f>
        <v/>
      </c>
      <c r="CP85" s="278" t="str">
        <f ca="true">+IF(OFFSET('Sanitation Data'!$E$28,0,10*ROW('Sanitation Data'!E79))="","",OFFSET('Sanitation Data'!$E$28,0,10*ROW('Sanitation Data'!E79)))</f>
        <v/>
      </c>
      <c r="CQ85" s="278" t="str">
        <f ca="true">+IF(OFFSET('Sanitation Data'!$E$29,0,10*ROW('Sanitation Data'!E79))="","",OFFSET('Sanitation Data'!$E$29,0,10*ROW('Sanitation Data'!E79)))</f>
        <v/>
      </c>
      <c r="CR85" s="278" t="str">
        <f ca="true">+IF(OFFSET('Sanitation Data'!$E$30,0,10*ROW('Sanitation Data'!E79))="","",OFFSET('Sanitation Data'!$E$30,0,10*ROW('Sanitation Data'!E79)))</f>
        <v/>
      </c>
      <c r="CS85" s="278" t="str">
        <f ca="true">+IF(OFFSET('Sanitation Data'!$E$31,0,10*ROW('Sanitation Data'!E79))="","",OFFSET('Sanitation Data'!$E$31,0,10*ROW('Sanitation Data'!E79)))</f>
        <v/>
      </c>
      <c r="CT85" s="278" t="str">
        <f ca="true">+IF(OFFSET('Sanitation Data'!$E$32,0,10*ROW('Sanitation Data'!E79))="","",OFFSET('Sanitation Data'!$E$32,0,10*ROW('Sanitation Data'!E79)))</f>
        <v/>
      </c>
      <c r="CU85" s="278" t="str">
        <f ca="true">+IF(OFFSET('Sanitation Data'!$F$28,0,10*ROW('Sanitation Data'!F79))="","",OFFSET('Sanitation Data'!$F$28,0,10*ROW('Sanitation Data'!F79)))</f>
        <v/>
      </c>
      <c r="CV85" s="278" t="str">
        <f ca="true">+IF(OFFSET('Sanitation Data'!$F$29,0,10*ROW('Sanitation Data'!F79))="","",OFFSET('Sanitation Data'!$F$29,0,10*ROW('Sanitation Data'!F79)))</f>
        <v/>
      </c>
      <c r="CW85" s="278" t="str">
        <f ca="true">+IF(OFFSET('Sanitation Data'!$F$30,0,10*ROW('Sanitation Data'!F79))="","",OFFSET('Sanitation Data'!$F$30,0,10*ROW('Sanitation Data'!F79)))</f>
        <v/>
      </c>
      <c r="CX85" s="278" t="str">
        <f ca="true">+IF(OFFSET('Sanitation Data'!$F$31,0,10*ROW('Sanitation Data'!F79))="","",OFFSET('Sanitation Data'!$F$31,0,10*ROW('Sanitation Data'!F79)))</f>
        <v/>
      </c>
      <c r="CY85" s="278" t="str">
        <f ca="true">+IF(OFFSET('Sanitation Data'!$F$32,0,10*ROW('Sanitation Data'!F79))="","",OFFSET('Sanitation Data'!$F$32,0,10*ROW('Sanitation Data'!F79)))</f>
        <v/>
      </c>
      <c r="CZ85" s="278" t="str">
        <f ca="true">+IF(OFFSET('Sanitation Data'!$G$28,0,10*ROW('Sanitation Data'!G79))="","",OFFSET('Sanitation Data'!$G$28,0,10*ROW('Sanitation Data'!G79)))</f>
        <v/>
      </c>
      <c r="DA85" s="278" t="str">
        <f ca="true">+IF(OFFSET('Sanitation Data'!$G$29,0,10*ROW('Sanitation Data'!G79))="","",OFFSET('Sanitation Data'!$G$29,0,10*ROW('Sanitation Data'!G79)))</f>
        <v/>
      </c>
      <c r="DB85" s="278" t="str">
        <f ca="true">+IF(OFFSET('Sanitation Data'!$G$30,0,10*ROW('Sanitation Data'!G79))="","",OFFSET('Sanitation Data'!$G$30,0,10*ROW('Sanitation Data'!G79)))</f>
        <v/>
      </c>
      <c r="DC85" s="278" t="str">
        <f ca="true">+IF(OFFSET('Sanitation Data'!$G$31,0,10*ROW('Sanitation Data'!G79))="","",OFFSET('Sanitation Data'!$G$31,0,10*ROW('Sanitation Data'!G79)))</f>
        <v/>
      </c>
      <c r="DD85" s="278" t="str">
        <f ca="true">+IF(OFFSET('Sanitation Data'!$G$32,0,10*ROW('Sanitation Data'!G79))="","",OFFSET('Sanitation Data'!$G$32,0,10*ROW('Sanitation Data'!G79)))</f>
        <v/>
      </c>
      <c r="DE85" s="278" t="str">
        <f ca="true">+IF(OFFSET('Sanitation Data'!$H$28,0,10*ROW('Sanitation Data'!H79))="","",OFFSET('Sanitation Data'!$H$28,0,10*ROW('Sanitation Data'!H79)))</f>
        <v/>
      </c>
      <c r="DF85" s="278" t="str">
        <f ca="true">+IF(OFFSET('Sanitation Data'!$H$29,0,10*ROW('Sanitation Data'!H79))="","",OFFSET('Sanitation Data'!$H$29,0,10*ROW('Sanitation Data'!H79)))</f>
        <v/>
      </c>
      <c r="DG85" s="278" t="str">
        <f ca="true">+IF(OFFSET('Sanitation Data'!$H$30,0,10*ROW('Sanitation Data'!H79))="","",OFFSET('Sanitation Data'!$H$30,0,10*ROW('Sanitation Data'!H79)))</f>
        <v/>
      </c>
      <c r="DH85" s="278" t="str">
        <f ca="true">+IF(OFFSET('Sanitation Data'!$H$31,0,10*ROW('Sanitation Data'!H79))="","",OFFSET('Sanitation Data'!$H$31,0,10*ROW('Sanitation Data'!H79)))</f>
        <v/>
      </c>
      <c r="DI85" s="278" t="str">
        <f ca="true">+IF(OFFSET('Sanitation Data'!$H$32,0,10*ROW('Sanitation Data'!H79))="","",OFFSET('Sanitation Data'!$H$32,0,10*ROW('Sanitation Data'!H79)))</f>
        <v/>
      </c>
      <c r="DJ85" s="278" t="str">
        <f ca="true">+IF(OFFSET('Sanitation Data'!$I$28,0,10*ROW('Sanitation Data'!I79))="","",OFFSET('Sanitation Data'!$I$28,0,10*ROW('Sanitation Data'!I79)))</f>
        <v/>
      </c>
      <c r="DK85" s="278" t="str">
        <f ca="true">+IF(OFFSET('Sanitation Data'!$I$29,0,10*ROW('Sanitation Data'!I79))="","",OFFSET('Sanitation Data'!$I$29,0,10*ROW('Sanitation Data'!I79)))</f>
        <v/>
      </c>
      <c r="DL85" s="278" t="str">
        <f ca="true">+IF(OFFSET('Sanitation Data'!$I$30,0,10*ROW('Sanitation Data'!I79))="","",OFFSET('Sanitation Data'!$I$30,0,10*ROW('Sanitation Data'!I79)))</f>
        <v/>
      </c>
      <c r="DM85" s="278" t="str">
        <f ca="true">+IF(OFFSET('Sanitation Data'!$I$31,0,10*ROW('Sanitation Data'!I79))="","",OFFSET('Sanitation Data'!$I$31,0,10*ROW('Sanitation Data'!I79)))</f>
        <v/>
      </c>
      <c r="DN85" s="278" t="str">
        <f ca="true">+IF(OFFSET('Sanitation Data'!$I$32,0,10*ROW('Sanitation Data'!I79))="","",OFFSET('Sanitation Data'!$I$32,0,10*ROW('Sanitation Data'!I79)))</f>
        <v/>
      </c>
      <c r="DO85" s="278" t="str">
        <f ca="true">+IF(OFFSET('Hygiene Data'!$D$11,0,10*ROW('Hygiene Data'!D79))="","",OFFSET('Hygiene Data'!$D$11,0,10*ROW('Hygiene Data'!D79)))</f>
        <v/>
      </c>
      <c r="DP85" s="278" t="str">
        <f ca="true">+IF(OFFSET('Hygiene Data'!$D$12,0,10*ROW('Hygiene Data'!D79))="","",OFFSET('Hygiene Data'!$D$12,0,10*ROW('Hygiene Data'!D79)))</f>
        <v/>
      </c>
      <c r="DQ85" s="278" t="str">
        <f ca="true">+IF(OFFSET('Hygiene Data'!$D$13,0,10*ROW('Hygiene Data'!D79))="","",OFFSET('Hygiene Data'!$D$13,0,10*ROW('Hygiene Data'!D79)))</f>
        <v/>
      </c>
      <c r="DR85" s="278" t="str">
        <f ca="true">+IF(OFFSET('Hygiene Data'!$E$11,0,10*ROW('Hygiene Data'!E79))="","",OFFSET('Hygiene Data'!$E$11,0,10*ROW('Hygiene Data'!E79)))</f>
        <v/>
      </c>
      <c r="DS85" s="278" t="str">
        <f ca="true">+IF(OFFSET('Hygiene Data'!$E$12,0,10*ROW('Hygiene Data'!E79))="","",OFFSET('Hygiene Data'!$E$12,0,10*ROW('Hygiene Data'!E79)))</f>
        <v/>
      </c>
      <c r="DT85" s="278" t="str">
        <f ca="true">+IF(OFFSET('Hygiene Data'!$E$13,0,10*ROW('Hygiene Data'!E79))="","",OFFSET('Hygiene Data'!$E$13,0,10*ROW('Hygiene Data'!E79)))</f>
        <v/>
      </c>
      <c r="DU85" s="278" t="str">
        <f ca="true">+IF(OFFSET('Hygiene Data'!$F$11,0,10*ROW('Hygiene Data'!F79))="","",OFFSET('Hygiene Data'!$F$11,0,10*ROW('Hygiene Data'!F79)))</f>
        <v/>
      </c>
      <c r="DV85" s="278" t="str">
        <f ca="true">+IF(OFFSET('Hygiene Data'!$F$12,0,10*ROW('Hygiene Data'!F79))="","",OFFSET('Hygiene Data'!$F$12,0,10*ROW('Hygiene Data'!F79)))</f>
        <v/>
      </c>
      <c r="DW85" s="278" t="str">
        <f ca="true">+IF(OFFSET('Hygiene Data'!$F$13,0,10*ROW('Hygiene Data'!F79))="","",OFFSET('Hygiene Data'!$F$13,0,10*ROW('Hygiene Data'!F79)))</f>
        <v/>
      </c>
      <c r="DX85" s="278" t="str">
        <f ca="true">+IF(OFFSET('Hygiene Data'!$G$11,0,10*ROW('Hygiene Data'!G79))="","",OFFSET('Hygiene Data'!$G$11,0,10*ROW('Hygiene Data'!G79)))</f>
        <v/>
      </c>
      <c r="DY85" s="278" t="str">
        <f ca="true">+IF(OFFSET('Hygiene Data'!$G$12,0,10*ROW('Hygiene Data'!G79))="","",OFFSET('Hygiene Data'!$G$12,0,10*ROW('Hygiene Data'!G79)))</f>
        <v/>
      </c>
      <c r="DZ85" s="278" t="str">
        <f ca="true">+IF(OFFSET('Hygiene Data'!$G$13,0,10*ROW('Hygiene Data'!G79))="","",OFFSET('Hygiene Data'!$G$13,0,10*ROW('Hygiene Data'!G79)))</f>
        <v/>
      </c>
      <c r="EA85" s="278" t="str">
        <f ca="true">+IF(OFFSET('Hygiene Data'!$H$11,0,10*ROW('Hygiene Data'!H79))="","",OFFSET('Hygiene Data'!$H$11,0,10*ROW('Hygiene Data'!H79)))</f>
        <v/>
      </c>
      <c r="EB85" s="278" t="str">
        <f ca="true">+IF(OFFSET('Hygiene Data'!$H$12,0,10*ROW('Hygiene Data'!H79))="","",OFFSET('Hygiene Data'!$H$12,0,10*ROW('Hygiene Data'!H79)))</f>
        <v/>
      </c>
      <c r="EC85" s="278" t="str">
        <f ca="true">+IF(OFFSET('Hygiene Data'!$H$13,0,10*ROW('Hygiene Data'!H79))="","",OFFSET('Hygiene Data'!$H$13,0,10*ROW('Hygiene Data'!H79)))</f>
        <v/>
      </c>
      <c r="ED85" s="278" t="str">
        <f ca="true">+IF(OFFSET('Hygiene Data'!$I$11,0,10*ROW('Hygiene Data'!I79))="","",OFFSET('Hygiene Data'!$I$11,0,10*ROW('Hygiene Data'!I79)))</f>
        <v/>
      </c>
      <c r="EE85" s="278" t="str">
        <f ca="true">+IF(OFFSET('Hygiene Data'!$I$12,0,10*ROW('Hygiene Data'!I79))="","",OFFSET('Hygiene Data'!$I$12,0,10*ROW('Hygiene Data'!I79)))</f>
        <v/>
      </c>
      <c r="EF85" s="278"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34" t="str">
        <f t="shared" ca="true" si="1"/>
        <v/>
      </c>
      <c r="D86" s="96"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6"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6"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6"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6"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6"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6"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6"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6"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6"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6"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6"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6"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6"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6"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6"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6"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6"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7"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7"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7"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7"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7"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7"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7"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7"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7"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7"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7"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7"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7"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7"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7"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7"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7"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7"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7"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7"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7"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7"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7"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7"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7"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7"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7"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7"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7"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7"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8"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8"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8"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8"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8"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8"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8"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8"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8"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8"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8"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8"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8"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8"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8"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8"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8"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8"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8"/>
      <c r="BS86" s="278" t="str">
        <f ca="true">+IF(OFFSET('Water Data'!$D$27,0,10*ROW('Water Data'!D80))="","",OFFSET('Water Data'!$D$27,0,10*ROW('Water Data'!D80)))</f>
        <v/>
      </c>
      <c r="BT86" s="278" t="str">
        <f ca="true">+IF(OFFSET('Water Data'!$D$28,0,10*ROW('Water Data'!D80))="","",OFFSET('Water Data'!$D$28,0,10*ROW('Water Data'!D80)))</f>
        <v/>
      </c>
      <c r="BU86" s="278" t="str">
        <f ca="true">+IF(OFFSET('Water Data'!$D$29,0,10*ROW('Water Data'!D80))="","",OFFSET('Water Data'!$D$29,0,10*ROW('Water Data'!D80)))</f>
        <v/>
      </c>
      <c r="BV86" s="278" t="str">
        <f ca="true">+IF(OFFSET('Water Data'!$E$27,0,10*ROW('Water Data'!E80))="","",OFFSET('Water Data'!$E$27,0,10*ROW('Water Data'!E80)))</f>
        <v/>
      </c>
      <c r="BW86" s="278" t="str">
        <f ca="true">+IF(OFFSET('Water Data'!$E$28,0,10*ROW('Water Data'!E80))="","",OFFSET('Water Data'!$E$28,0,10*ROW('Water Data'!E80)))</f>
        <v/>
      </c>
      <c r="BX86" s="278" t="str">
        <f ca="true">+IF(OFFSET('Water Data'!$E$29,0,10*ROW('Water Data'!E80))="","",OFFSET('Water Data'!$E$29,0,10*ROW('Water Data'!E80)))</f>
        <v/>
      </c>
      <c r="BY86" s="278" t="str">
        <f ca="true">+IF(OFFSET('Water Data'!$F$27,0,10*ROW('Water Data'!F80))="","",OFFSET('Water Data'!$F$27,0,10*ROW('Water Data'!F80)))</f>
        <v/>
      </c>
      <c r="BZ86" s="278" t="str">
        <f ca="true">+IF(OFFSET('Water Data'!$F$28,0,10*ROW('Water Data'!F80))="","",OFFSET('Water Data'!$F$28,0,10*ROW('Water Data'!F80)))</f>
        <v/>
      </c>
      <c r="CA86" s="278" t="str">
        <f ca="true">+IF(OFFSET('Water Data'!$F$29,0,10*ROW('Water Data'!F80))="","",OFFSET('Water Data'!$F$29,0,10*ROW('Water Data'!F80)))</f>
        <v/>
      </c>
      <c r="CB86" s="278" t="str">
        <f ca="true">+IF(OFFSET('Water Data'!$G$27,0,10*ROW('Water Data'!G80))="","",OFFSET('Water Data'!$G$27,0,10*ROW('Water Data'!G80)))</f>
        <v/>
      </c>
      <c r="CC86" s="278" t="str">
        <f ca="true">+IF(OFFSET('Water Data'!$G$28,0,10*ROW('Water Data'!G80))="","",OFFSET('Water Data'!$G$28,0,10*ROW('Water Data'!G80)))</f>
        <v/>
      </c>
      <c r="CD86" s="278" t="str">
        <f ca="true">+IF(OFFSET('Water Data'!$G$29,0,10*ROW('Water Data'!G80))="","",OFFSET('Water Data'!$G$29,0,10*ROW('Water Data'!G80)))</f>
        <v/>
      </c>
      <c r="CE86" s="278" t="str">
        <f ca="true">+IF(OFFSET('Water Data'!$H$27,0,10*ROW('Water Data'!H80))="","",OFFSET('Water Data'!$H$27,0,10*ROW('Water Data'!H80)))</f>
        <v/>
      </c>
      <c r="CF86" s="278" t="str">
        <f ca="true">+IF(OFFSET('Water Data'!$H$28,0,10*ROW('Water Data'!H80))="","",OFFSET('Water Data'!$H$28,0,10*ROW('Water Data'!H80)))</f>
        <v/>
      </c>
      <c r="CG86" s="278" t="str">
        <f ca="true">+IF(OFFSET('Water Data'!$H$29,0,10*ROW('Water Data'!H80))="","",OFFSET('Water Data'!$H$29,0,10*ROW('Water Data'!H80)))</f>
        <v/>
      </c>
      <c r="CH86" s="278" t="str">
        <f ca="true">+IF(OFFSET('Water Data'!$I$27,0,10*ROW('Water Data'!I80))="","",OFFSET('Water Data'!$I$27,0,10*ROW('Water Data'!I80)))</f>
        <v/>
      </c>
      <c r="CI86" s="278" t="str">
        <f ca="true">+IF(OFFSET('Water Data'!$I$28,0,10*ROW('Water Data'!I80))="","",OFFSET('Water Data'!$I$28,0,10*ROW('Water Data'!I80)))</f>
        <v/>
      </c>
      <c r="CJ86" s="278" t="str">
        <f ca="true">+IF(OFFSET('Water Data'!$I$29,0,10*ROW('Water Data'!I80))="","",OFFSET('Water Data'!$I$29,0,10*ROW('Water Data'!I80)))</f>
        <v/>
      </c>
      <c r="CK86" s="278" t="str">
        <f ca="true">+IF(OFFSET('Sanitation Data'!$D$28,0,10*ROW('Sanitation Data'!D80))="","",OFFSET('Sanitation Data'!$D$28,0,10*ROW('Sanitation Data'!D80)))</f>
        <v/>
      </c>
      <c r="CL86" s="278" t="str">
        <f ca="true">+IF(OFFSET('Sanitation Data'!$D$29,0,10*ROW('Sanitation Data'!D80))="","",OFFSET('Sanitation Data'!$D$29,0,10*ROW('Sanitation Data'!D80)))</f>
        <v/>
      </c>
      <c r="CM86" s="278" t="str">
        <f ca="true">+IF(OFFSET('Sanitation Data'!$D$30,0,10*ROW('Sanitation Data'!D80))="","",OFFSET('Sanitation Data'!$D$30,0,10*ROW('Sanitation Data'!D80)))</f>
        <v/>
      </c>
      <c r="CN86" s="278" t="str">
        <f ca="true">+IF(OFFSET('Sanitation Data'!$D$31,0,10*ROW('Sanitation Data'!D80))="","",OFFSET('Sanitation Data'!$D$31,0,10*ROW('Sanitation Data'!D80)))</f>
        <v/>
      </c>
      <c r="CO86" s="278" t="str">
        <f ca="true">+IF(OFFSET('Sanitation Data'!$D$32,0,10*ROW('Sanitation Data'!D80))="","",OFFSET('Sanitation Data'!$D$32,0,10*ROW('Sanitation Data'!D80)))</f>
        <v/>
      </c>
      <c r="CP86" s="278" t="str">
        <f ca="true">+IF(OFFSET('Sanitation Data'!$E$28,0,10*ROW('Sanitation Data'!E80))="","",OFFSET('Sanitation Data'!$E$28,0,10*ROW('Sanitation Data'!E80)))</f>
        <v/>
      </c>
      <c r="CQ86" s="278" t="str">
        <f ca="true">+IF(OFFSET('Sanitation Data'!$E$29,0,10*ROW('Sanitation Data'!E80))="","",OFFSET('Sanitation Data'!$E$29,0,10*ROW('Sanitation Data'!E80)))</f>
        <v/>
      </c>
      <c r="CR86" s="278" t="str">
        <f ca="true">+IF(OFFSET('Sanitation Data'!$E$30,0,10*ROW('Sanitation Data'!E80))="","",OFFSET('Sanitation Data'!$E$30,0,10*ROW('Sanitation Data'!E80)))</f>
        <v/>
      </c>
      <c r="CS86" s="278" t="str">
        <f ca="true">+IF(OFFSET('Sanitation Data'!$E$31,0,10*ROW('Sanitation Data'!E80))="","",OFFSET('Sanitation Data'!$E$31,0,10*ROW('Sanitation Data'!E80)))</f>
        <v/>
      </c>
      <c r="CT86" s="278" t="str">
        <f ca="true">+IF(OFFSET('Sanitation Data'!$E$32,0,10*ROW('Sanitation Data'!E80))="","",OFFSET('Sanitation Data'!$E$32,0,10*ROW('Sanitation Data'!E80)))</f>
        <v/>
      </c>
      <c r="CU86" s="278" t="str">
        <f ca="true">+IF(OFFSET('Sanitation Data'!$F$28,0,10*ROW('Sanitation Data'!F80))="","",OFFSET('Sanitation Data'!$F$28,0,10*ROW('Sanitation Data'!F80)))</f>
        <v/>
      </c>
      <c r="CV86" s="278" t="str">
        <f ca="true">+IF(OFFSET('Sanitation Data'!$F$29,0,10*ROW('Sanitation Data'!F80))="","",OFFSET('Sanitation Data'!$F$29,0,10*ROW('Sanitation Data'!F80)))</f>
        <v/>
      </c>
      <c r="CW86" s="278" t="str">
        <f ca="true">+IF(OFFSET('Sanitation Data'!$F$30,0,10*ROW('Sanitation Data'!F80))="","",OFFSET('Sanitation Data'!$F$30,0,10*ROW('Sanitation Data'!F80)))</f>
        <v/>
      </c>
      <c r="CX86" s="278" t="str">
        <f ca="true">+IF(OFFSET('Sanitation Data'!$F$31,0,10*ROW('Sanitation Data'!F80))="","",OFFSET('Sanitation Data'!$F$31,0,10*ROW('Sanitation Data'!F80)))</f>
        <v/>
      </c>
      <c r="CY86" s="278" t="str">
        <f ca="true">+IF(OFFSET('Sanitation Data'!$F$32,0,10*ROW('Sanitation Data'!F80))="","",OFFSET('Sanitation Data'!$F$32,0,10*ROW('Sanitation Data'!F80)))</f>
        <v/>
      </c>
      <c r="CZ86" s="278" t="str">
        <f ca="true">+IF(OFFSET('Sanitation Data'!$G$28,0,10*ROW('Sanitation Data'!G80))="","",OFFSET('Sanitation Data'!$G$28,0,10*ROW('Sanitation Data'!G80)))</f>
        <v/>
      </c>
      <c r="DA86" s="278" t="str">
        <f ca="true">+IF(OFFSET('Sanitation Data'!$G$29,0,10*ROW('Sanitation Data'!G80))="","",OFFSET('Sanitation Data'!$G$29,0,10*ROW('Sanitation Data'!G80)))</f>
        <v/>
      </c>
      <c r="DB86" s="278" t="str">
        <f ca="true">+IF(OFFSET('Sanitation Data'!$G$30,0,10*ROW('Sanitation Data'!G80))="","",OFFSET('Sanitation Data'!$G$30,0,10*ROW('Sanitation Data'!G80)))</f>
        <v/>
      </c>
      <c r="DC86" s="278" t="str">
        <f ca="true">+IF(OFFSET('Sanitation Data'!$G$31,0,10*ROW('Sanitation Data'!G80))="","",OFFSET('Sanitation Data'!$G$31,0,10*ROW('Sanitation Data'!G80)))</f>
        <v/>
      </c>
      <c r="DD86" s="278" t="str">
        <f ca="true">+IF(OFFSET('Sanitation Data'!$G$32,0,10*ROW('Sanitation Data'!G80))="","",OFFSET('Sanitation Data'!$G$32,0,10*ROW('Sanitation Data'!G80)))</f>
        <v/>
      </c>
      <c r="DE86" s="278" t="str">
        <f ca="true">+IF(OFFSET('Sanitation Data'!$H$28,0,10*ROW('Sanitation Data'!H80))="","",OFFSET('Sanitation Data'!$H$28,0,10*ROW('Sanitation Data'!H80)))</f>
        <v/>
      </c>
      <c r="DF86" s="278" t="str">
        <f ca="true">+IF(OFFSET('Sanitation Data'!$H$29,0,10*ROW('Sanitation Data'!H80))="","",OFFSET('Sanitation Data'!$H$29,0,10*ROW('Sanitation Data'!H80)))</f>
        <v/>
      </c>
      <c r="DG86" s="278" t="str">
        <f ca="true">+IF(OFFSET('Sanitation Data'!$H$30,0,10*ROW('Sanitation Data'!H80))="","",OFFSET('Sanitation Data'!$H$30,0,10*ROW('Sanitation Data'!H80)))</f>
        <v/>
      </c>
      <c r="DH86" s="278" t="str">
        <f ca="true">+IF(OFFSET('Sanitation Data'!$H$31,0,10*ROW('Sanitation Data'!H80))="","",OFFSET('Sanitation Data'!$H$31,0,10*ROW('Sanitation Data'!H80)))</f>
        <v/>
      </c>
      <c r="DI86" s="278" t="str">
        <f ca="true">+IF(OFFSET('Sanitation Data'!$H$32,0,10*ROW('Sanitation Data'!H80))="","",OFFSET('Sanitation Data'!$H$32,0,10*ROW('Sanitation Data'!H80)))</f>
        <v/>
      </c>
      <c r="DJ86" s="278" t="str">
        <f ca="true">+IF(OFFSET('Sanitation Data'!$I$28,0,10*ROW('Sanitation Data'!I80))="","",OFFSET('Sanitation Data'!$I$28,0,10*ROW('Sanitation Data'!I80)))</f>
        <v/>
      </c>
      <c r="DK86" s="278" t="str">
        <f ca="true">+IF(OFFSET('Sanitation Data'!$I$29,0,10*ROW('Sanitation Data'!I80))="","",OFFSET('Sanitation Data'!$I$29,0,10*ROW('Sanitation Data'!I80)))</f>
        <v/>
      </c>
      <c r="DL86" s="278" t="str">
        <f ca="true">+IF(OFFSET('Sanitation Data'!$I$30,0,10*ROW('Sanitation Data'!I80))="","",OFFSET('Sanitation Data'!$I$30,0,10*ROW('Sanitation Data'!I80)))</f>
        <v/>
      </c>
      <c r="DM86" s="278" t="str">
        <f ca="true">+IF(OFFSET('Sanitation Data'!$I$31,0,10*ROW('Sanitation Data'!I80))="","",OFFSET('Sanitation Data'!$I$31,0,10*ROW('Sanitation Data'!I80)))</f>
        <v/>
      </c>
      <c r="DN86" s="278" t="str">
        <f ca="true">+IF(OFFSET('Sanitation Data'!$I$32,0,10*ROW('Sanitation Data'!I80))="","",OFFSET('Sanitation Data'!$I$32,0,10*ROW('Sanitation Data'!I80)))</f>
        <v/>
      </c>
      <c r="DO86" s="278" t="str">
        <f ca="true">+IF(OFFSET('Hygiene Data'!$D$11,0,10*ROW('Hygiene Data'!D80))="","",OFFSET('Hygiene Data'!$D$11,0,10*ROW('Hygiene Data'!D80)))</f>
        <v/>
      </c>
      <c r="DP86" s="278" t="str">
        <f ca="true">+IF(OFFSET('Hygiene Data'!$D$12,0,10*ROW('Hygiene Data'!D80))="","",OFFSET('Hygiene Data'!$D$12,0,10*ROW('Hygiene Data'!D80)))</f>
        <v/>
      </c>
      <c r="DQ86" s="278" t="str">
        <f ca="true">+IF(OFFSET('Hygiene Data'!$D$13,0,10*ROW('Hygiene Data'!D80))="","",OFFSET('Hygiene Data'!$D$13,0,10*ROW('Hygiene Data'!D80)))</f>
        <v/>
      </c>
      <c r="DR86" s="278" t="str">
        <f ca="true">+IF(OFFSET('Hygiene Data'!$E$11,0,10*ROW('Hygiene Data'!E80))="","",OFFSET('Hygiene Data'!$E$11,0,10*ROW('Hygiene Data'!E80)))</f>
        <v/>
      </c>
      <c r="DS86" s="278" t="str">
        <f ca="true">+IF(OFFSET('Hygiene Data'!$E$12,0,10*ROW('Hygiene Data'!E80))="","",OFFSET('Hygiene Data'!$E$12,0,10*ROW('Hygiene Data'!E80)))</f>
        <v/>
      </c>
      <c r="DT86" s="278" t="str">
        <f ca="true">+IF(OFFSET('Hygiene Data'!$E$13,0,10*ROW('Hygiene Data'!E80))="","",OFFSET('Hygiene Data'!$E$13,0,10*ROW('Hygiene Data'!E80)))</f>
        <v/>
      </c>
      <c r="DU86" s="278" t="str">
        <f ca="true">+IF(OFFSET('Hygiene Data'!$F$11,0,10*ROW('Hygiene Data'!F80))="","",OFFSET('Hygiene Data'!$F$11,0,10*ROW('Hygiene Data'!F80)))</f>
        <v/>
      </c>
      <c r="DV86" s="278" t="str">
        <f ca="true">+IF(OFFSET('Hygiene Data'!$F$12,0,10*ROW('Hygiene Data'!F80))="","",OFFSET('Hygiene Data'!$F$12,0,10*ROW('Hygiene Data'!F80)))</f>
        <v/>
      </c>
      <c r="DW86" s="278" t="str">
        <f ca="true">+IF(OFFSET('Hygiene Data'!$F$13,0,10*ROW('Hygiene Data'!F80))="","",OFFSET('Hygiene Data'!$F$13,0,10*ROW('Hygiene Data'!F80)))</f>
        <v/>
      </c>
      <c r="DX86" s="278" t="str">
        <f ca="true">+IF(OFFSET('Hygiene Data'!$G$11,0,10*ROW('Hygiene Data'!G80))="","",OFFSET('Hygiene Data'!$G$11,0,10*ROW('Hygiene Data'!G80)))</f>
        <v/>
      </c>
      <c r="DY86" s="278" t="str">
        <f ca="true">+IF(OFFSET('Hygiene Data'!$G$12,0,10*ROW('Hygiene Data'!G80))="","",OFFSET('Hygiene Data'!$G$12,0,10*ROW('Hygiene Data'!G80)))</f>
        <v/>
      </c>
      <c r="DZ86" s="278" t="str">
        <f ca="true">+IF(OFFSET('Hygiene Data'!$G$13,0,10*ROW('Hygiene Data'!G80))="","",OFFSET('Hygiene Data'!$G$13,0,10*ROW('Hygiene Data'!G80)))</f>
        <v/>
      </c>
      <c r="EA86" s="278" t="str">
        <f ca="true">+IF(OFFSET('Hygiene Data'!$H$11,0,10*ROW('Hygiene Data'!H80))="","",OFFSET('Hygiene Data'!$H$11,0,10*ROW('Hygiene Data'!H80)))</f>
        <v/>
      </c>
      <c r="EB86" s="278" t="str">
        <f ca="true">+IF(OFFSET('Hygiene Data'!$H$12,0,10*ROW('Hygiene Data'!H80))="","",OFFSET('Hygiene Data'!$H$12,0,10*ROW('Hygiene Data'!H80)))</f>
        <v/>
      </c>
      <c r="EC86" s="278" t="str">
        <f ca="true">+IF(OFFSET('Hygiene Data'!$H$13,0,10*ROW('Hygiene Data'!H80))="","",OFFSET('Hygiene Data'!$H$13,0,10*ROW('Hygiene Data'!H80)))</f>
        <v/>
      </c>
      <c r="ED86" s="278" t="str">
        <f ca="true">+IF(OFFSET('Hygiene Data'!$I$11,0,10*ROW('Hygiene Data'!I80))="","",OFFSET('Hygiene Data'!$I$11,0,10*ROW('Hygiene Data'!I80)))</f>
        <v/>
      </c>
      <c r="EE86" s="278" t="str">
        <f ca="true">+IF(OFFSET('Hygiene Data'!$I$12,0,10*ROW('Hygiene Data'!I80))="","",OFFSET('Hygiene Data'!$I$12,0,10*ROW('Hygiene Data'!I80)))</f>
        <v/>
      </c>
      <c r="EF86" s="278"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34" t="str">
        <f t="shared" ca="true" si="1"/>
        <v/>
      </c>
      <c r="D87" s="96"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6"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6"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6"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6"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6"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6"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6"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6"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6"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6"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6"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6"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6"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6"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6"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6"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6"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7"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7"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7"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7"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7"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7"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7"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7"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7"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7"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7"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7"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7"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7"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7"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7"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7"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7"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7"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7"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7"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7"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7"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7"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7"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7"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7"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7"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7"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7"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8"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8"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8"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8"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8"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8"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8"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8"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8"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8"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8"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8"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8"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8"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8"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8"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8"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8"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8"/>
      <c r="BS87" s="278" t="str">
        <f ca="true">+IF(OFFSET('Water Data'!$D$27,0,10*ROW('Water Data'!D81))="","",OFFSET('Water Data'!$D$27,0,10*ROW('Water Data'!D81)))</f>
        <v/>
      </c>
      <c r="BT87" s="278" t="str">
        <f ca="true">+IF(OFFSET('Water Data'!$D$28,0,10*ROW('Water Data'!D81))="","",OFFSET('Water Data'!$D$28,0,10*ROW('Water Data'!D81)))</f>
        <v/>
      </c>
      <c r="BU87" s="278" t="str">
        <f ca="true">+IF(OFFSET('Water Data'!$D$29,0,10*ROW('Water Data'!D81))="","",OFFSET('Water Data'!$D$29,0,10*ROW('Water Data'!D81)))</f>
        <v/>
      </c>
      <c r="BV87" s="278" t="str">
        <f ca="true">+IF(OFFSET('Water Data'!$E$27,0,10*ROW('Water Data'!E81))="","",OFFSET('Water Data'!$E$27,0,10*ROW('Water Data'!E81)))</f>
        <v/>
      </c>
      <c r="BW87" s="278" t="str">
        <f ca="true">+IF(OFFSET('Water Data'!$E$28,0,10*ROW('Water Data'!E81))="","",OFFSET('Water Data'!$E$28,0,10*ROW('Water Data'!E81)))</f>
        <v/>
      </c>
      <c r="BX87" s="278" t="str">
        <f ca="true">+IF(OFFSET('Water Data'!$E$29,0,10*ROW('Water Data'!E81))="","",OFFSET('Water Data'!$E$29,0,10*ROW('Water Data'!E81)))</f>
        <v/>
      </c>
      <c r="BY87" s="278" t="str">
        <f ca="true">+IF(OFFSET('Water Data'!$F$27,0,10*ROW('Water Data'!F81))="","",OFFSET('Water Data'!$F$27,0,10*ROW('Water Data'!F81)))</f>
        <v/>
      </c>
      <c r="BZ87" s="278" t="str">
        <f ca="true">+IF(OFFSET('Water Data'!$F$28,0,10*ROW('Water Data'!F81))="","",OFFSET('Water Data'!$F$28,0,10*ROW('Water Data'!F81)))</f>
        <v/>
      </c>
      <c r="CA87" s="278" t="str">
        <f ca="true">+IF(OFFSET('Water Data'!$F$29,0,10*ROW('Water Data'!F81))="","",OFFSET('Water Data'!$F$29,0,10*ROW('Water Data'!F81)))</f>
        <v/>
      </c>
      <c r="CB87" s="278" t="str">
        <f ca="true">+IF(OFFSET('Water Data'!$G$27,0,10*ROW('Water Data'!G81))="","",OFFSET('Water Data'!$G$27,0,10*ROW('Water Data'!G81)))</f>
        <v/>
      </c>
      <c r="CC87" s="278" t="str">
        <f ca="true">+IF(OFFSET('Water Data'!$G$28,0,10*ROW('Water Data'!G81))="","",OFFSET('Water Data'!$G$28,0,10*ROW('Water Data'!G81)))</f>
        <v/>
      </c>
      <c r="CD87" s="278" t="str">
        <f ca="true">+IF(OFFSET('Water Data'!$G$29,0,10*ROW('Water Data'!G81))="","",OFFSET('Water Data'!$G$29,0,10*ROW('Water Data'!G81)))</f>
        <v/>
      </c>
      <c r="CE87" s="278" t="str">
        <f ca="true">+IF(OFFSET('Water Data'!$H$27,0,10*ROW('Water Data'!H81))="","",OFFSET('Water Data'!$H$27,0,10*ROW('Water Data'!H81)))</f>
        <v/>
      </c>
      <c r="CF87" s="278" t="str">
        <f ca="true">+IF(OFFSET('Water Data'!$H$28,0,10*ROW('Water Data'!H81))="","",OFFSET('Water Data'!$H$28,0,10*ROW('Water Data'!H81)))</f>
        <v/>
      </c>
      <c r="CG87" s="278" t="str">
        <f ca="true">+IF(OFFSET('Water Data'!$H$29,0,10*ROW('Water Data'!H81))="","",OFFSET('Water Data'!$H$29,0,10*ROW('Water Data'!H81)))</f>
        <v/>
      </c>
      <c r="CH87" s="278" t="str">
        <f ca="true">+IF(OFFSET('Water Data'!$I$27,0,10*ROW('Water Data'!I81))="","",OFFSET('Water Data'!$I$27,0,10*ROW('Water Data'!I81)))</f>
        <v/>
      </c>
      <c r="CI87" s="278" t="str">
        <f ca="true">+IF(OFFSET('Water Data'!$I$28,0,10*ROW('Water Data'!I81))="","",OFFSET('Water Data'!$I$28,0,10*ROW('Water Data'!I81)))</f>
        <v/>
      </c>
      <c r="CJ87" s="278" t="str">
        <f ca="true">+IF(OFFSET('Water Data'!$I$29,0,10*ROW('Water Data'!I81))="","",OFFSET('Water Data'!$I$29,0,10*ROW('Water Data'!I81)))</f>
        <v/>
      </c>
      <c r="CK87" s="278" t="str">
        <f ca="true">+IF(OFFSET('Sanitation Data'!$D$28,0,10*ROW('Sanitation Data'!D81))="","",OFFSET('Sanitation Data'!$D$28,0,10*ROW('Sanitation Data'!D81)))</f>
        <v/>
      </c>
      <c r="CL87" s="278" t="str">
        <f ca="true">+IF(OFFSET('Sanitation Data'!$D$29,0,10*ROW('Sanitation Data'!D81))="","",OFFSET('Sanitation Data'!$D$29,0,10*ROW('Sanitation Data'!D81)))</f>
        <v/>
      </c>
      <c r="CM87" s="278" t="str">
        <f ca="true">+IF(OFFSET('Sanitation Data'!$D$30,0,10*ROW('Sanitation Data'!D81))="","",OFFSET('Sanitation Data'!$D$30,0,10*ROW('Sanitation Data'!D81)))</f>
        <v/>
      </c>
      <c r="CN87" s="278" t="str">
        <f ca="true">+IF(OFFSET('Sanitation Data'!$D$31,0,10*ROW('Sanitation Data'!D81))="","",OFFSET('Sanitation Data'!$D$31,0,10*ROW('Sanitation Data'!D81)))</f>
        <v/>
      </c>
      <c r="CO87" s="278" t="str">
        <f ca="true">+IF(OFFSET('Sanitation Data'!$D$32,0,10*ROW('Sanitation Data'!D81))="","",OFFSET('Sanitation Data'!$D$32,0,10*ROW('Sanitation Data'!D81)))</f>
        <v/>
      </c>
      <c r="CP87" s="278" t="str">
        <f ca="true">+IF(OFFSET('Sanitation Data'!$E$28,0,10*ROW('Sanitation Data'!E81))="","",OFFSET('Sanitation Data'!$E$28,0,10*ROW('Sanitation Data'!E81)))</f>
        <v/>
      </c>
      <c r="CQ87" s="278" t="str">
        <f ca="true">+IF(OFFSET('Sanitation Data'!$E$29,0,10*ROW('Sanitation Data'!E81))="","",OFFSET('Sanitation Data'!$E$29,0,10*ROW('Sanitation Data'!E81)))</f>
        <v/>
      </c>
      <c r="CR87" s="278" t="str">
        <f ca="true">+IF(OFFSET('Sanitation Data'!$E$30,0,10*ROW('Sanitation Data'!E81))="","",OFFSET('Sanitation Data'!$E$30,0,10*ROW('Sanitation Data'!E81)))</f>
        <v/>
      </c>
      <c r="CS87" s="278" t="str">
        <f ca="true">+IF(OFFSET('Sanitation Data'!$E$31,0,10*ROW('Sanitation Data'!E81))="","",OFFSET('Sanitation Data'!$E$31,0,10*ROW('Sanitation Data'!E81)))</f>
        <v/>
      </c>
      <c r="CT87" s="278" t="str">
        <f ca="true">+IF(OFFSET('Sanitation Data'!$E$32,0,10*ROW('Sanitation Data'!E81))="","",OFFSET('Sanitation Data'!$E$32,0,10*ROW('Sanitation Data'!E81)))</f>
        <v/>
      </c>
      <c r="CU87" s="278" t="str">
        <f ca="true">+IF(OFFSET('Sanitation Data'!$F$28,0,10*ROW('Sanitation Data'!F81))="","",OFFSET('Sanitation Data'!$F$28,0,10*ROW('Sanitation Data'!F81)))</f>
        <v/>
      </c>
      <c r="CV87" s="278" t="str">
        <f ca="true">+IF(OFFSET('Sanitation Data'!$F$29,0,10*ROW('Sanitation Data'!F81))="","",OFFSET('Sanitation Data'!$F$29,0,10*ROW('Sanitation Data'!F81)))</f>
        <v/>
      </c>
      <c r="CW87" s="278" t="str">
        <f ca="true">+IF(OFFSET('Sanitation Data'!$F$30,0,10*ROW('Sanitation Data'!F81))="","",OFFSET('Sanitation Data'!$F$30,0,10*ROW('Sanitation Data'!F81)))</f>
        <v/>
      </c>
      <c r="CX87" s="278" t="str">
        <f ca="true">+IF(OFFSET('Sanitation Data'!$F$31,0,10*ROW('Sanitation Data'!F81))="","",OFFSET('Sanitation Data'!$F$31,0,10*ROW('Sanitation Data'!F81)))</f>
        <v/>
      </c>
      <c r="CY87" s="278" t="str">
        <f ca="true">+IF(OFFSET('Sanitation Data'!$F$32,0,10*ROW('Sanitation Data'!F81))="","",OFFSET('Sanitation Data'!$F$32,0,10*ROW('Sanitation Data'!F81)))</f>
        <v/>
      </c>
      <c r="CZ87" s="278" t="str">
        <f ca="true">+IF(OFFSET('Sanitation Data'!$G$28,0,10*ROW('Sanitation Data'!G81))="","",OFFSET('Sanitation Data'!$G$28,0,10*ROW('Sanitation Data'!G81)))</f>
        <v/>
      </c>
      <c r="DA87" s="278" t="str">
        <f ca="true">+IF(OFFSET('Sanitation Data'!$G$29,0,10*ROW('Sanitation Data'!G81))="","",OFFSET('Sanitation Data'!$G$29,0,10*ROW('Sanitation Data'!G81)))</f>
        <v/>
      </c>
      <c r="DB87" s="278" t="str">
        <f ca="true">+IF(OFFSET('Sanitation Data'!$G$30,0,10*ROW('Sanitation Data'!G81))="","",OFFSET('Sanitation Data'!$G$30,0,10*ROW('Sanitation Data'!G81)))</f>
        <v/>
      </c>
      <c r="DC87" s="278" t="str">
        <f ca="true">+IF(OFFSET('Sanitation Data'!$G$31,0,10*ROW('Sanitation Data'!G81))="","",OFFSET('Sanitation Data'!$G$31,0,10*ROW('Sanitation Data'!G81)))</f>
        <v/>
      </c>
      <c r="DD87" s="278" t="str">
        <f ca="true">+IF(OFFSET('Sanitation Data'!$G$32,0,10*ROW('Sanitation Data'!G81))="","",OFFSET('Sanitation Data'!$G$32,0,10*ROW('Sanitation Data'!G81)))</f>
        <v/>
      </c>
      <c r="DE87" s="278" t="str">
        <f ca="true">+IF(OFFSET('Sanitation Data'!$H$28,0,10*ROW('Sanitation Data'!H81))="","",OFFSET('Sanitation Data'!$H$28,0,10*ROW('Sanitation Data'!H81)))</f>
        <v/>
      </c>
      <c r="DF87" s="278" t="str">
        <f ca="true">+IF(OFFSET('Sanitation Data'!$H$29,0,10*ROW('Sanitation Data'!H81))="","",OFFSET('Sanitation Data'!$H$29,0,10*ROW('Sanitation Data'!H81)))</f>
        <v/>
      </c>
      <c r="DG87" s="278" t="str">
        <f ca="true">+IF(OFFSET('Sanitation Data'!$H$30,0,10*ROW('Sanitation Data'!H81))="","",OFFSET('Sanitation Data'!$H$30,0,10*ROW('Sanitation Data'!H81)))</f>
        <v/>
      </c>
      <c r="DH87" s="278" t="str">
        <f ca="true">+IF(OFFSET('Sanitation Data'!$H$31,0,10*ROW('Sanitation Data'!H81))="","",OFFSET('Sanitation Data'!$H$31,0,10*ROW('Sanitation Data'!H81)))</f>
        <v/>
      </c>
      <c r="DI87" s="278" t="str">
        <f ca="true">+IF(OFFSET('Sanitation Data'!$H$32,0,10*ROW('Sanitation Data'!H81))="","",OFFSET('Sanitation Data'!$H$32,0,10*ROW('Sanitation Data'!H81)))</f>
        <v/>
      </c>
      <c r="DJ87" s="278" t="str">
        <f ca="true">+IF(OFFSET('Sanitation Data'!$I$28,0,10*ROW('Sanitation Data'!I81))="","",OFFSET('Sanitation Data'!$I$28,0,10*ROW('Sanitation Data'!I81)))</f>
        <v/>
      </c>
      <c r="DK87" s="278" t="str">
        <f ca="true">+IF(OFFSET('Sanitation Data'!$I$29,0,10*ROW('Sanitation Data'!I81))="","",OFFSET('Sanitation Data'!$I$29,0,10*ROW('Sanitation Data'!I81)))</f>
        <v/>
      </c>
      <c r="DL87" s="278" t="str">
        <f ca="true">+IF(OFFSET('Sanitation Data'!$I$30,0,10*ROW('Sanitation Data'!I81))="","",OFFSET('Sanitation Data'!$I$30,0,10*ROW('Sanitation Data'!I81)))</f>
        <v/>
      </c>
      <c r="DM87" s="278" t="str">
        <f ca="true">+IF(OFFSET('Sanitation Data'!$I$31,0,10*ROW('Sanitation Data'!I81))="","",OFFSET('Sanitation Data'!$I$31,0,10*ROW('Sanitation Data'!I81)))</f>
        <v/>
      </c>
      <c r="DN87" s="278" t="str">
        <f ca="true">+IF(OFFSET('Sanitation Data'!$I$32,0,10*ROW('Sanitation Data'!I81))="","",OFFSET('Sanitation Data'!$I$32,0,10*ROW('Sanitation Data'!I81)))</f>
        <v/>
      </c>
      <c r="DO87" s="278" t="str">
        <f ca="true">+IF(OFFSET('Hygiene Data'!$D$11,0,10*ROW('Hygiene Data'!D81))="","",OFFSET('Hygiene Data'!$D$11,0,10*ROW('Hygiene Data'!D81)))</f>
        <v/>
      </c>
      <c r="DP87" s="278" t="str">
        <f ca="true">+IF(OFFSET('Hygiene Data'!$D$12,0,10*ROW('Hygiene Data'!D81))="","",OFFSET('Hygiene Data'!$D$12,0,10*ROW('Hygiene Data'!D81)))</f>
        <v/>
      </c>
      <c r="DQ87" s="278" t="str">
        <f ca="true">+IF(OFFSET('Hygiene Data'!$D$13,0,10*ROW('Hygiene Data'!D81))="","",OFFSET('Hygiene Data'!$D$13,0,10*ROW('Hygiene Data'!D81)))</f>
        <v/>
      </c>
      <c r="DR87" s="278" t="str">
        <f ca="true">+IF(OFFSET('Hygiene Data'!$E$11,0,10*ROW('Hygiene Data'!E81))="","",OFFSET('Hygiene Data'!$E$11,0,10*ROW('Hygiene Data'!E81)))</f>
        <v/>
      </c>
      <c r="DS87" s="278" t="str">
        <f ca="true">+IF(OFFSET('Hygiene Data'!$E$12,0,10*ROW('Hygiene Data'!E81))="","",OFFSET('Hygiene Data'!$E$12,0,10*ROW('Hygiene Data'!E81)))</f>
        <v/>
      </c>
      <c r="DT87" s="278" t="str">
        <f ca="true">+IF(OFFSET('Hygiene Data'!$E$13,0,10*ROW('Hygiene Data'!E81))="","",OFFSET('Hygiene Data'!$E$13,0,10*ROW('Hygiene Data'!E81)))</f>
        <v/>
      </c>
      <c r="DU87" s="278" t="str">
        <f ca="true">+IF(OFFSET('Hygiene Data'!$F$11,0,10*ROW('Hygiene Data'!F81))="","",OFFSET('Hygiene Data'!$F$11,0,10*ROW('Hygiene Data'!F81)))</f>
        <v/>
      </c>
      <c r="DV87" s="278" t="str">
        <f ca="true">+IF(OFFSET('Hygiene Data'!$F$12,0,10*ROW('Hygiene Data'!F81))="","",OFFSET('Hygiene Data'!$F$12,0,10*ROW('Hygiene Data'!F81)))</f>
        <v/>
      </c>
      <c r="DW87" s="278" t="str">
        <f ca="true">+IF(OFFSET('Hygiene Data'!$F$13,0,10*ROW('Hygiene Data'!F81))="","",OFFSET('Hygiene Data'!$F$13,0,10*ROW('Hygiene Data'!F81)))</f>
        <v/>
      </c>
      <c r="DX87" s="278" t="str">
        <f ca="true">+IF(OFFSET('Hygiene Data'!$G$11,0,10*ROW('Hygiene Data'!G81))="","",OFFSET('Hygiene Data'!$G$11,0,10*ROW('Hygiene Data'!G81)))</f>
        <v/>
      </c>
      <c r="DY87" s="278" t="str">
        <f ca="true">+IF(OFFSET('Hygiene Data'!$G$12,0,10*ROW('Hygiene Data'!G81))="","",OFFSET('Hygiene Data'!$G$12,0,10*ROW('Hygiene Data'!G81)))</f>
        <v/>
      </c>
      <c r="DZ87" s="278" t="str">
        <f ca="true">+IF(OFFSET('Hygiene Data'!$G$13,0,10*ROW('Hygiene Data'!G81))="","",OFFSET('Hygiene Data'!$G$13,0,10*ROW('Hygiene Data'!G81)))</f>
        <v/>
      </c>
      <c r="EA87" s="278" t="str">
        <f ca="true">+IF(OFFSET('Hygiene Data'!$H$11,0,10*ROW('Hygiene Data'!H81))="","",OFFSET('Hygiene Data'!$H$11,0,10*ROW('Hygiene Data'!H81)))</f>
        <v/>
      </c>
      <c r="EB87" s="278" t="str">
        <f ca="true">+IF(OFFSET('Hygiene Data'!$H$12,0,10*ROW('Hygiene Data'!H81))="","",OFFSET('Hygiene Data'!$H$12,0,10*ROW('Hygiene Data'!H81)))</f>
        <v/>
      </c>
      <c r="EC87" s="278" t="str">
        <f ca="true">+IF(OFFSET('Hygiene Data'!$H$13,0,10*ROW('Hygiene Data'!H81))="","",OFFSET('Hygiene Data'!$H$13,0,10*ROW('Hygiene Data'!H81)))</f>
        <v/>
      </c>
      <c r="ED87" s="278" t="str">
        <f ca="true">+IF(OFFSET('Hygiene Data'!$I$11,0,10*ROW('Hygiene Data'!I81))="","",OFFSET('Hygiene Data'!$I$11,0,10*ROW('Hygiene Data'!I81)))</f>
        <v/>
      </c>
      <c r="EE87" s="278" t="str">
        <f ca="true">+IF(OFFSET('Hygiene Data'!$I$12,0,10*ROW('Hygiene Data'!I81))="","",OFFSET('Hygiene Data'!$I$12,0,10*ROW('Hygiene Data'!I81)))</f>
        <v/>
      </c>
      <c r="EF87" s="278"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34" t="str">
        <f t="shared" ca="true" si="1"/>
        <v/>
      </c>
      <c r="D88" s="96"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6"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6"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6"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6"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6"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6"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6"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6"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6"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6"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6"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6"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6"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6"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6"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6"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6"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7"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7"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7"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7"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7"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7"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7"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7"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7"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7"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7"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7"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7"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7"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7"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7"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7"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7"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7"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7"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7"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7"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7"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7"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7"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7"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7"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7"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7"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7"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8"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8"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8"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8"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8"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8"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8"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8"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8"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8"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8"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8"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8"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8"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8"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8"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8"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8"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8"/>
      <c r="BS88" s="278" t="str">
        <f ca="true">+IF(OFFSET('Water Data'!$D$27,0,10*ROW('Water Data'!D82))="","",OFFSET('Water Data'!$D$27,0,10*ROW('Water Data'!D82)))</f>
        <v/>
      </c>
      <c r="BT88" s="278" t="str">
        <f ca="true">+IF(OFFSET('Water Data'!$D$28,0,10*ROW('Water Data'!D82))="","",OFFSET('Water Data'!$D$28,0,10*ROW('Water Data'!D82)))</f>
        <v/>
      </c>
      <c r="BU88" s="278" t="str">
        <f ca="true">+IF(OFFSET('Water Data'!$D$29,0,10*ROW('Water Data'!D82))="","",OFFSET('Water Data'!$D$29,0,10*ROW('Water Data'!D82)))</f>
        <v/>
      </c>
      <c r="BV88" s="278" t="str">
        <f ca="true">+IF(OFFSET('Water Data'!$E$27,0,10*ROW('Water Data'!E82))="","",OFFSET('Water Data'!$E$27,0,10*ROW('Water Data'!E82)))</f>
        <v/>
      </c>
      <c r="BW88" s="278" t="str">
        <f ca="true">+IF(OFFSET('Water Data'!$E$28,0,10*ROW('Water Data'!E82))="","",OFFSET('Water Data'!$E$28,0,10*ROW('Water Data'!E82)))</f>
        <v/>
      </c>
      <c r="BX88" s="278" t="str">
        <f ca="true">+IF(OFFSET('Water Data'!$E$29,0,10*ROW('Water Data'!E82))="","",OFFSET('Water Data'!$E$29,0,10*ROW('Water Data'!E82)))</f>
        <v/>
      </c>
      <c r="BY88" s="278" t="str">
        <f ca="true">+IF(OFFSET('Water Data'!$F$27,0,10*ROW('Water Data'!F82))="","",OFFSET('Water Data'!$F$27,0,10*ROW('Water Data'!F82)))</f>
        <v/>
      </c>
      <c r="BZ88" s="278" t="str">
        <f ca="true">+IF(OFFSET('Water Data'!$F$28,0,10*ROW('Water Data'!F82))="","",OFFSET('Water Data'!$F$28,0,10*ROW('Water Data'!F82)))</f>
        <v/>
      </c>
      <c r="CA88" s="278" t="str">
        <f ca="true">+IF(OFFSET('Water Data'!$F$29,0,10*ROW('Water Data'!F82))="","",OFFSET('Water Data'!$F$29,0,10*ROW('Water Data'!F82)))</f>
        <v/>
      </c>
      <c r="CB88" s="278" t="str">
        <f ca="true">+IF(OFFSET('Water Data'!$G$27,0,10*ROW('Water Data'!G82))="","",OFFSET('Water Data'!$G$27,0,10*ROW('Water Data'!G82)))</f>
        <v/>
      </c>
      <c r="CC88" s="278" t="str">
        <f ca="true">+IF(OFFSET('Water Data'!$G$28,0,10*ROW('Water Data'!G82))="","",OFFSET('Water Data'!$G$28,0,10*ROW('Water Data'!G82)))</f>
        <v/>
      </c>
      <c r="CD88" s="278" t="str">
        <f ca="true">+IF(OFFSET('Water Data'!$G$29,0,10*ROW('Water Data'!G82))="","",OFFSET('Water Data'!$G$29,0,10*ROW('Water Data'!G82)))</f>
        <v/>
      </c>
      <c r="CE88" s="278" t="str">
        <f ca="true">+IF(OFFSET('Water Data'!$H$27,0,10*ROW('Water Data'!H82))="","",OFFSET('Water Data'!$H$27,0,10*ROW('Water Data'!H82)))</f>
        <v/>
      </c>
      <c r="CF88" s="278" t="str">
        <f ca="true">+IF(OFFSET('Water Data'!$H$28,0,10*ROW('Water Data'!H82))="","",OFFSET('Water Data'!$H$28,0,10*ROW('Water Data'!H82)))</f>
        <v/>
      </c>
      <c r="CG88" s="278" t="str">
        <f ca="true">+IF(OFFSET('Water Data'!$H$29,0,10*ROW('Water Data'!H82))="","",OFFSET('Water Data'!$H$29,0,10*ROW('Water Data'!H82)))</f>
        <v/>
      </c>
      <c r="CH88" s="278" t="str">
        <f ca="true">+IF(OFFSET('Water Data'!$I$27,0,10*ROW('Water Data'!I82))="","",OFFSET('Water Data'!$I$27,0,10*ROW('Water Data'!I82)))</f>
        <v/>
      </c>
      <c r="CI88" s="278" t="str">
        <f ca="true">+IF(OFFSET('Water Data'!$I$28,0,10*ROW('Water Data'!I82))="","",OFFSET('Water Data'!$I$28,0,10*ROW('Water Data'!I82)))</f>
        <v/>
      </c>
      <c r="CJ88" s="278" t="str">
        <f ca="true">+IF(OFFSET('Water Data'!$I$29,0,10*ROW('Water Data'!I82))="","",OFFSET('Water Data'!$I$29,0,10*ROW('Water Data'!I82)))</f>
        <v/>
      </c>
      <c r="CK88" s="278" t="str">
        <f ca="true">+IF(OFFSET('Sanitation Data'!$D$28,0,10*ROW('Sanitation Data'!D82))="","",OFFSET('Sanitation Data'!$D$28,0,10*ROW('Sanitation Data'!D82)))</f>
        <v/>
      </c>
      <c r="CL88" s="278" t="str">
        <f ca="true">+IF(OFFSET('Sanitation Data'!$D$29,0,10*ROW('Sanitation Data'!D82))="","",OFFSET('Sanitation Data'!$D$29,0,10*ROW('Sanitation Data'!D82)))</f>
        <v/>
      </c>
      <c r="CM88" s="278" t="str">
        <f ca="true">+IF(OFFSET('Sanitation Data'!$D$30,0,10*ROW('Sanitation Data'!D82))="","",OFFSET('Sanitation Data'!$D$30,0,10*ROW('Sanitation Data'!D82)))</f>
        <v/>
      </c>
      <c r="CN88" s="278" t="str">
        <f ca="true">+IF(OFFSET('Sanitation Data'!$D$31,0,10*ROW('Sanitation Data'!D82))="","",OFFSET('Sanitation Data'!$D$31,0,10*ROW('Sanitation Data'!D82)))</f>
        <v/>
      </c>
      <c r="CO88" s="278" t="str">
        <f ca="true">+IF(OFFSET('Sanitation Data'!$D$32,0,10*ROW('Sanitation Data'!D82))="","",OFFSET('Sanitation Data'!$D$32,0,10*ROW('Sanitation Data'!D82)))</f>
        <v/>
      </c>
      <c r="CP88" s="278" t="str">
        <f ca="true">+IF(OFFSET('Sanitation Data'!$E$28,0,10*ROW('Sanitation Data'!E82))="","",OFFSET('Sanitation Data'!$E$28,0,10*ROW('Sanitation Data'!E82)))</f>
        <v/>
      </c>
      <c r="CQ88" s="278" t="str">
        <f ca="true">+IF(OFFSET('Sanitation Data'!$E$29,0,10*ROW('Sanitation Data'!E82))="","",OFFSET('Sanitation Data'!$E$29,0,10*ROW('Sanitation Data'!E82)))</f>
        <v/>
      </c>
      <c r="CR88" s="278" t="str">
        <f ca="true">+IF(OFFSET('Sanitation Data'!$E$30,0,10*ROW('Sanitation Data'!E82))="","",OFFSET('Sanitation Data'!$E$30,0,10*ROW('Sanitation Data'!E82)))</f>
        <v/>
      </c>
      <c r="CS88" s="278" t="str">
        <f ca="true">+IF(OFFSET('Sanitation Data'!$E$31,0,10*ROW('Sanitation Data'!E82))="","",OFFSET('Sanitation Data'!$E$31,0,10*ROW('Sanitation Data'!E82)))</f>
        <v/>
      </c>
      <c r="CT88" s="278" t="str">
        <f ca="true">+IF(OFFSET('Sanitation Data'!$E$32,0,10*ROW('Sanitation Data'!E82))="","",OFFSET('Sanitation Data'!$E$32,0,10*ROW('Sanitation Data'!E82)))</f>
        <v/>
      </c>
      <c r="CU88" s="278" t="str">
        <f ca="true">+IF(OFFSET('Sanitation Data'!$F$28,0,10*ROW('Sanitation Data'!F82))="","",OFFSET('Sanitation Data'!$F$28,0,10*ROW('Sanitation Data'!F82)))</f>
        <v/>
      </c>
      <c r="CV88" s="278" t="str">
        <f ca="true">+IF(OFFSET('Sanitation Data'!$F$29,0,10*ROW('Sanitation Data'!F82))="","",OFFSET('Sanitation Data'!$F$29,0,10*ROW('Sanitation Data'!F82)))</f>
        <v/>
      </c>
      <c r="CW88" s="278" t="str">
        <f ca="true">+IF(OFFSET('Sanitation Data'!$F$30,0,10*ROW('Sanitation Data'!F82))="","",OFFSET('Sanitation Data'!$F$30,0,10*ROW('Sanitation Data'!F82)))</f>
        <v/>
      </c>
      <c r="CX88" s="278" t="str">
        <f ca="true">+IF(OFFSET('Sanitation Data'!$F$31,0,10*ROW('Sanitation Data'!F82))="","",OFFSET('Sanitation Data'!$F$31,0,10*ROW('Sanitation Data'!F82)))</f>
        <v/>
      </c>
      <c r="CY88" s="278" t="str">
        <f ca="true">+IF(OFFSET('Sanitation Data'!$F$32,0,10*ROW('Sanitation Data'!F82))="","",OFFSET('Sanitation Data'!$F$32,0,10*ROW('Sanitation Data'!F82)))</f>
        <v/>
      </c>
      <c r="CZ88" s="278" t="str">
        <f ca="true">+IF(OFFSET('Sanitation Data'!$G$28,0,10*ROW('Sanitation Data'!G82))="","",OFFSET('Sanitation Data'!$G$28,0,10*ROW('Sanitation Data'!G82)))</f>
        <v/>
      </c>
      <c r="DA88" s="278" t="str">
        <f ca="true">+IF(OFFSET('Sanitation Data'!$G$29,0,10*ROW('Sanitation Data'!G82))="","",OFFSET('Sanitation Data'!$G$29,0,10*ROW('Sanitation Data'!G82)))</f>
        <v/>
      </c>
      <c r="DB88" s="278" t="str">
        <f ca="true">+IF(OFFSET('Sanitation Data'!$G$30,0,10*ROW('Sanitation Data'!G82))="","",OFFSET('Sanitation Data'!$G$30,0,10*ROW('Sanitation Data'!G82)))</f>
        <v/>
      </c>
      <c r="DC88" s="278" t="str">
        <f ca="true">+IF(OFFSET('Sanitation Data'!$G$31,0,10*ROW('Sanitation Data'!G82))="","",OFFSET('Sanitation Data'!$G$31,0,10*ROW('Sanitation Data'!G82)))</f>
        <v/>
      </c>
      <c r="DD88" s="278" t="str">
        <f ca="true">+IF(OFFSET('Sanitation Data'!$G$32,0,10*ROW('Sanitation Data'!G82))="","",OFFSET('Sanitation Data'!$G$32,0,10*ROW('Sanitation Data'!G82)))</f>
        <v/>
      </c>
      <c r="DE88" s="278" t="str">
        <f ca="true">+IF(OFFSET('Sanitation Data'!$H$28,0,10*ROW('Sanitation Data'!H82))="","",OFFSET('Sanitation Data'!$H$28,0,10*ROW('Sanitation Data'!H82)))</f>
        <v/>
      </c>
      <c r="DF88" s="278" t="str">
        <f ca="true">+IF(OFFSET('Sanitation Data'!$H$29,0,10*ROW('Sanitation Data'!H82))="","",OFFSET('Sanitation Data'!$H$29,0,10*ROW('Sanitation Data'!H82)))</f>
        <v/>
      </c>
      <c r="DG88" s="278" t="str">
        <f ca="true">+IF(OFFSET('Sanitation Data'!$H$30,0,10*ROW('Sanitation Data'!H82))="","",OFFSET('Sanitation Data'!$H$30,0,10*ROW('Sanitation Data'!H82)))</f>
        <v/>
      </c>
      <c r="DH88" s="278" t="str">
        <f ca="true">+IF(OFFSET('Sanitation Data'!$H$31,0,10*ROW('Sanitation Data'!H82))="","",OFFSET('Sanitation Data'!$H$31,0,10*ROW('Sanitation Data'!H82)))</f>
        <v/>
      </c>
      <c r="DI88" s="278" t="str">
        <f ca="true">+IF(OFFSET('Sanitation Data'!$H$32,0,10*ROW('Sanitation Data'!H82))="","",OFFSET('Sanitation Data'!$H$32,0,10*ROW('Sanitation Data'!H82)))</f>
        <v/>
      </c>
      <c r="DJ88" s="278" t="str">
        <f ca="true">+IF(OFFSET('Sanitation Data'!$I$28,0,10*ROW('Sanitation Data'!I82))="","",OFFSET('Sanitation Data'!$I$28,0,10*ROW('Sanitation Data'!I82)))</f>
        <v/>
      </c>
      <c r="DK88" s="278" t="str">
        <f ca="true">+IF(OFFSET('Sanitation Data'!$I$29,0,10*ROW('Sanitation Data'!I82))="","",OFFSET('Sanitation Data'!$I$29,0,10*ROW('Sanitation Data'!I82)))</f>
        <v/>
      </c>
      <c r="DL88" s="278" t="str">
        <f ca="true">+IF(OFFSET('Sanitation Data'!$I$30,0,10*ROW('Sanitation Data'!I82))="","",OFFSET('Sanitation Data'!$I$30,0,10*ROW('Sanitation Data'!I82)))</f>
        <v/>
      </c>
      <c r="DM88" s="278" t="str">
        <f ca="true">+IF(OFFSET('Sanitation Data'!$I$31,0,10*ROW('Sanitation Data'!I82))="","",OFFSET('Sanitation Data'!$I$31,0,10*ROW('Sanitation Data'!I82)))</f>
        <v/>
      </c>
      <c r="DN88" s="278" t="str">
        <f ca="true">+IF(OFFSET('Sanitation Data'!$I$32,0,10*ROW('Sanitation Data'!I82))="","",OFFSET('Sanitation Data'!$I$32,0,10*ROW('Sanitation Data'!I82)))</f>
        <v/>
      </c>
      <c r="DO88" s="278" t="str">
        <f ca="true">+IF(OFFSET('Hygiene Data'!$D$11,0,10*ROW('Hygiene Data'!D82))="","",OFFSET('Hygiene Data'!$D$11,0,10*ROW('Hygiene Data'!D82)))</f>
        <v/>
      </c>
      <c r="DP88" s="278" t="str">
        <f ca="true">+IF(OFFSET('Hygiene Data'!$D$12,0,10*ROW('Hygiene Data'!D82))="","",OFFSET('Hygiene Data'!$D$12,0,10*ROW('Hygiene Data'!D82)))</f>
        <v/>
      </c>
      <c r="DQ88" s="278" t="str">
        <f ca="true">+IF(OFFSET('Hygiene Data'!$D$13,0,10*ROW('Hygiene Data'!D82))="","",OFFSET('Hygiene Data'!$D$13,0,10*ROW('Hygiene Data'!D82)))</f>
        <v/>
      </c>
      <c r="DR88" s="278" t="str">
        <f ca="true">+IF(OFFSET('Hygiene Data'!$E$11,0,10*ROW('Hygiene Data'!E82))="","",OFFSET('Hygiene Data'!$E$11,0,10*ROW('Hygiene Data'!E82)))</f>
        <v/>
      </c>
      <c r="DS88" s="278" t="str">
        <f ca="true">+IF(OFFSET('Hygiene Data'!$E$12,0,10*ROW('Hygiene Data'!E82))="","",OFFSET('Hygiene Data'!$E$12,0,10*ROW('Hygiene Data'!E82)))</f>
        <v/>
      </c>
      <c r="DT88" s="278" t="str">
        <f ca="true">+IF(OFFSET('Hygiene Data'!$E$13,0,10*ROW('Hygiene Data'!E82))="","",OFFSET('Hygiene Data'!$E$13,0,10*ROW('Hygiene Data'!E82)))</f>
        <v/>
      </c>
      <c r="DU88" s="278" t="str">
        <f ca="true">+IF(OFFSET('Hygiene Data'!$F$11,0,10*ROW('Hygiene Data'!F82))="","",OFFSET('Hygiene Data'!$F$11,0,10*ROW('Hygiene Data'!F82)))</f>
        <v/>
      </c>
      <c r="DV88" s="278" t="str">
        <f ca="true">+IF(OFFSET('Hygiene Data'!$F$12,0,10*ROW('Hygiene Data'!F82))="","",OFFSET('Hygiene Data'!$F$12,0,10*ROW('Hygiene Data'!F82)))</f>
        <v/>
      </c>
      <c r="DW88" s="278" t="str">
        <f ca="true">+IF(OFFSET('Hygiene Data'!$F$13,0,10*ROW('Hygiene Data'!F82))="","",OFFSET('Hygiene Data'!$F$13,0,10*ROW('Hygiene Data'!F82)))</f>
        <v/>
      </c>
      <c r="DX88" s="278" t="str">
        <f ca="true">+IF(OFFSET('Hygiene Data'!$G$11,0,10*ROW('Hygiene Data'!G82))="","",OFFSET('Hygiene Data'!$G$11,0,10*ROW('Hygiene Data'!G82)))</f>
        <v/>
      </c>
      <c r="DY88" s="278" t="str">
        <f ca="true">+IF(OFFSET('Hygiene Data'!$G$12,0,10*ROW('Hygiene Data'!G82))="","",OFFSET('Hygiene Data'!$G$12,0,10*ROW('Hygiene Data'!G82)))</f>
        <v/>
      </c>
      <c r="DZ88" s="278" t="str">
        <f ca="true">+IF(OFFSET('Hygiene Data'!$G$13,0,10*ROW('Hygiene Data'!G82))="","",OFFSET('Hygiene Data'!$G$13,0,10*ROW('Hygiene Data'!G82)))</f>
        <v/>
      </c>
      <c r="EA88" s="278" t="str">
        <f ca="true">+IF(OFFSET('Hygiene Data'!$H$11,0,10*ROW('Hygiene Data'!H82))="","",OFFSET('Hygiene Data'!$H$11,0,10*ROW('Hygiene Data'!H82)))</f>
        <v/>
      </c>
      <c r="EB88" s="278" t="str">
        <f ca="true">+IF(OFFSET('Hygiene Data'!$H$12,0,10*ROW('Hygiene Data'!H82))="","",OFFSET('Hygiene Data'!$H$12,0,10*ROW('Hygiene Data'!H82)))</f>
        <v/>
      </c>
      <c r="EC88" s="278" t="str">
        <f ca="true">+IF(OFFSET('Hygiene Data'!$H$13,0,10*ROW('Hygiene Data'!H82))="","",OFFSET('Hygiene Data'!$H$13,0,10*ROW('Hygiene Data'!H82)))</f>
        <v/>
      </c>
      <c r="ED88" s="278" t="str">
        <f ca="true">+IF(OFFSET('Hygiene Data'!$I$11,0,10*ROW('Hygiene Data'!I82))="","",OFFSET('Hygiene Data'!$I$11,0,10*ROW('Hygiene Data'!I82)))</f>
        <v/>
      </c>
      <c r="EE88" s="278" t="str">
        <f ca="true">+IF(OFFSET('Hygiene Data'!$I$12,0,10*ROW('Hygiene Data'!I82))="","",OFFSET('Hygiene Data'!$I$12,0,10*ROW('Hygiene Data'!I82)))</f>
        <v/>
      </c>
      <c r="EF88" s="278"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34" t="str">
        <f t="shared" ca="true" si="1"/>
        <v/>
      </c>
      <c r="D89" s="96"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6"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6"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6"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6"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6"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6"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6"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6"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6"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6"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6"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6"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6"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6"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6"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6"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6"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7"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7"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7"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7"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7"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7"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7"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7"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7"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7"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7"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7"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7"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7"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7"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7"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7"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7"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7"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7"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7"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7"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7"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7"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7"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7"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7"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7"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7"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7"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8"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8"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8"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8"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8"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8"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8"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8"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8"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8"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8"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8"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8"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8"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8"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8"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8"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8"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8"/>
      <c r="BS89" s="278" t="str">
        <f ca="true">+IF(OFFSET('Water Data'!$D$27,0,10*ROW('Water Data'!D83))="","",OFFSET('Water Data'!$D$27,0,10*ROW('Water Data'!D83)))</f>
        <v/>
      </c>
      <c r="BT89" s="278" t="str">
        <f ca="true">+IF(OFFSET('Water Data'!$D$28,0,10*ROW('Water Data'!D83))="","",OFFSET('Water Data'!$D$28,0,10*ROW('Water Data'!D83)))</f>
        <v/>
      </c>
      <c r="BU89" s="278" t="str">
        <f ca="true">+IF(OFFSET('Water Data'!$D$29,0,10*ROW('Water Data'!D83))="","",OFFSET('Water Data'!$D$29,0,10*ROW('Water Data'!D83)))</f>
        <v/>
      </c>
      <c r="BV89" s="278" t="str">
        <f ca="true">+IF(OFFSET('Water Data'!$E$27,0,10*ROW('Water Data'!E83))="","",OFFSET('Water Data'!$E$27,0,10*ROW('Water Data'!E83)))</f>
        <v/>
      </c>
      <c r="BW89" s="278" t="str">
        <f ca="true">+IF(OFFSET('Water Data'!$E$28,0,10*ROW('Water Data'!E83))="","",OFFSET('Water Data'!$E$28,0,10*ROW('Water Data'!E83)))</f>
        <v/>
      </c>
      <c r="BX89" s="278" t="str">
        <f ca="true">+IF(OFFSET('Water Data'!$E$29,0,10*ROW('Water Data'!E83))="","",OFFSET('Water Data'!$E$29,0,10*ROW('Water Data'!E83)))</f>
        <v/>
      </c>
      <c r="BY89" s="278" t="str">
        <f ca="true">+IF(OFFSET('Water Data'!$F$27,0,10*ROW('Water Data'!F83))="","",OFFSET('Water Data'!$F$27,0,10*ROW('Water Data'!F83)))</f>
        <v/>
      </c>
      <c r="BZ89" s="278" t="str">
        <f ca="true">+IF(OFFSET('Water Data'!$F$28,0,10*ROW('Water Data'!F83))="","",OFFSET('Water Data'!$F$28,0,10*ROW('Water Data'!F83)))</f>
        <v/>
      </c>
      <c r="CA89" s="278" t="str">
        <f ca="true">+IF(OFFSET('Water Data'!$F$29,0,10*ROW('Water Data'!F83))="","",OFFSET('Water Data'!$F$29,0,10*ROW('Water Data'!F83)))</f>
        <v/>
      </c>
      <c r="CB89" s="278" t="str">
        <f ca="true">+IF(OFFSET('Water Data'!$G$27,0,10*ROW('Water Data'!G83))="","",OFFSET('Water Data'!$G$27,0,10*ROW('Water Data'!G83)))</f>
        <v/>
      </c>
      <c r="CC89" s="278" t="str">
        <f ca="true">+IF(OFFSET('Water Data'!$G$28,0,10*ROW('Water Data'!G83))="","",OFFSET('Water Data'!$G$28,0,10*ROW('Water Data'!G83)))</f>
        <v/>
      </c>
      <c r="CD89" s="278" t="str">
        <f ca="true">+IF(OFFSET('Water Data'!$G$29,0,10*ROW('Water Data'!G83))="","",OFFSET('Water Data'!$G$29,0,10*ROW('Water Data'!G83)))</f>
        <v/>
      </c>
      <c r="CE89" s="278" t="str">
        <f ca="true">+IF(OFFSET('Water Data'!$H$27,0,10*ROW('Water Data'!H83))="","",OFFSET('Water Data'!$H$27,0,10*ROW('Water Data'!H83)))</f>
        <v/>
      </c>
      <c r="CF89" s="278" t="str">
        <f ca="true">+IF(OFFSET('Water Data'!$H$28,0,10*ROW('Water Data'!H83))="","",OFFSET('Water Data'!$H$28,0,10*ROW('Water Data'!H83)))</f>
        <v/>
      </c>
      <c r="CG89" s="278" t="str">
        <f ca="true">+IF(OFFSET('Water Data'!$H$29,0,10*ROW('Water Data'!H83))="","",OFFSET('Water Data'!$H$29,0,10*ROW('Water Data'!H83)))</f>
        <v/>
      </c>
      <c r="CH89" s="278" t="str">
        <f ca="true">+IF(OFFSET('Water Data'!$I$27,0,10*ROW('Water Data'!I83))="","",OFFSET('Water Data'!$I$27,0,10*ROW('Water Data'!I83)))</f>
        <v/>
      </c>
      <c r="CI89" s="278" t="str">
        <f ca="true">+IF(OFFSET('Water Data'!$I$28,0,10*ROW('Water Data'!I83))="","",OFFSET('Water Data'!$I$28,0,10*ROW('Water Data'!I83)))</f>
        <v/>
      </c>
      <c r="CJ89" s="278" t="str">
        <f ca="true">+IF(OFFSET('Water Data'!$I$29,0,10*ROW('Water Data'!I83))="","",OFFSET('Water Data'!$I$29,0,10*ROW('Water Data'!I83)))</f>
        <v/>
      </c>
      <c r="CK89" s="278" t="str">
        <f ca="true">+IF(OFFSET('Sanitation Data'!$D$28,0,10*ROW('Sanitation Data'!D83))="","",OFFSET('Sanitation Data'!$D$28,0,10*ROW('Sanitation Data'!D83)))</f>
        <v/>
      </c>
      <c r="CL89" s="278" t="str">
        <f ca="true">+IF(OFFSET('Sanitation Data'!$D$29,0,10*ROW('Sanitation Data'!D83))="","",OFFSET('Sanitation Data'!$D$29,0,10*ROW('Sanitation Data'!D83)))</f>
        <v/>
      </c>
      <c r="CM89" s="278" t="str">
        <f ca="true">+IF(OFFSET('Sanitation Data'!$D$30,0,10*ROW('Sanitation Data'!D83))="","",OFFSET('Sanitation Data'!$D$30,0,10*ROW('Sanitation Data'!D83)))</f>
        <v/>
      </c>
      <c r="CN89" s="278" t="str">
        <f ca="true">+IF(OFFSET('Sanitation Data'!$D$31,0,10*ROW('Sanitation Data'!D83))="","",OFFSET('Sanitation Data'!$D$31,0,10*ROW('Sanitation Data'!D83)))</f>
        <v/>
      </c>
      <c r="CO89" s="278" t="str">
        <f ca="true">+IF(OFFSET('Sanitation Data'!$D$32,0,10*ROW('Sanitation Data'!D83))="","",OFFSET('Sanitation Data'!$D$32,0,10*ROW('Sanitation Data'!D83)))</f>
        <v/>
      </c>
      <c r="CP89" s="278" t="str">
        <f ca="true">+IF(OFFSET('Sanitation Data'!$E$28,0,10*ROW('Sanitation Data'!E83))="","",OFFSET('Sanitation Data'!$E$28,0,10*ROW('Sanitation Data'!E83)))</f>
        <v/>
      </c>
      <c r="CQ89" s="278" t="str">
        <f ca="true">+IF(OFFSET('Sanitation Data'!$E$29,0,10*ROW('Sanitation Data'!E83))="","",OFFSET('Sanitation Data'!$E$29,0,10*ROW('Sanitation Data'!E83)))</f>
        <v/>
      </c>
      <c r="CR89" s="278" t="str">
        <f ca="true">+IF(OFFSET('Sanitation Data'!$E$30,0,10*ROW('Sanitation Data'!E83))="","",OFFSET('Sanitation Data'!$E$30,0,10*ROW('Sanitation Data'!E83)))</f>
        <v/>
      </c>
      <c r="CS89" s="278" t="str">
        <f ca="true">+IF(OFFSET('Sanitation Data'!$E$31,0,10*ROW('Sanitation Data'!E83))="","",OFFSET('Sanitation Data'!$E$31,0,10*ROW('Sanitation Data'!E83)))</f>
        <v/>
      </c>
      <c r="CT89" s="278" t="str">
        <f ca="true">+IF(OFFSET('Sanitation Data'!$E$32,0,10*ROW('Sanitation Data'!E83))="","",OFFSET('Sanitation Data'!$E$32,0,10*ROW('Sanitation Data'!E83)))</f>
        <v/>
      </c>
      <c r="CU89" s="278" t="str">
        <f ca="true">+IF(OFFSET('Sanitation Data'!$F$28,0,10*ROW('Sanitation Data'!F83))="","",OFFSET('Sanitation Data'!$F$28,0,10*ROW('Sanitation Data'!F83)))</f>
        <v/>
      </c>
      <c r="CV89" s="278" t="str">
        <f ca="true">+IF(OFFSET('Sanitation Data'!$F$29,0,10*ROW('Sanitation Data'!F83))="","",OFFSET('Sanitation Data'!$F$29,0,10*ROW('Sanitation Data'!F83)))</f>
        <v/>
      </c>
      <c r="CW89" s="278" t="str">
        <f ca="true">+IF(OFFSET('Sanitation Data'!$F$30,0,10*ROW('Sanitation Data'!F83))="","",OFFSET('Sanitation Data'!$F$30,0,10*ROW('Sanitation Data'!F83)))</f>
        <v/>
      </c>
      <c r="CX89" s="278" t="str">
        <f ca="true">+IF(OFFSET('Sanitation Data'!$F$31,0,10*ROW('Sanitation Data'!F83))="","",OFFSET('Sanitation Data'!$F$31,0,10*ROW('Sanitation Data'!F83)))</f>
        <v/>
      </c>
      <c r="CY89" s="278" t="str">
        <f ca="true">+IF(OFFSET('Sanitation Data'!$F$32,0,10*ROW('Sanitation Data'!F83))="","",OFFSET('Sanitation Data'!$F$32,0,10*ROW('Sanitation Data'!F83)))</f>
        <v/>
      </c>
      <c r="CZ89" s="278" t="str">
        <f ca="true">+IF(OFFSET('Sanitation Data'!$G$28,0,10*ROW('Sanitation Data'!G83))="","",OFFSET('Sanitation Data'!$G$28,0,10*ROW('Sanitation Data'!G83)))</f>
        <v/>
      </c>
      <c r="DA89" s="278" t="str">
        <f ca="true">+IF(OFFSET('Sanitation Data'!$G$29,0,10*ROW('Sanitation Data'!G83))="","",OFFSET('Sanitation Data'!$G$29,0,10*ROW('Sanitation Data'!G83)))</f>
        <v/>
      </c>
      <c r="DB89" s="278" t="str">
        <f ca="true">+IF(OFFSET('Sanitation Data'!$G$30,0,10*ROW('Sanitation Data'!G83))="","",OFFSET('Sanitation Data'!$G$30,0,10*ROW('Sanitation Data'!G83)))</f>
        <v/>
      </c>
      <c r="DC89" s="278" t="str">
        <f ca="true">+IF(OFFSET('Sanitation Data'!$G$31,0,10*ROW('Sanitation Data'!G83))="","",OFFSET('Sanitation Data'!$G$31,0,10*ROW('Sanitation Data'!G83)))</f>
        <v/>
      </c>
      <c r="DD89" s="278" t="str">
        <f ca="true">+IF(OFFSET('Sanitation Data'!$G$32,0,10*ROW('Sanitation Data'!G83))="","",OFFSET('Sanitation Data'!$G$32,0,10*ROW('Sanitation Data'!G83)))</f>
        <v/>
      </c>
      <c r="DE89" s="278" t="str">
        <f ca="true">+IF(OFFSET('Sanitation Data'!$H$28,0,10*ROW('Sanitation Data'!H83))="","",OFFSET('Sanitation Data'!$H$28,0,10*ROW('Sanitation Data'!H83)))</f>
        <v/>
      </c>
      <c r="DF89" s="278" t="str">
        <f ca="true">+IF(OFFSET('Sanitation Data'!$H$29,0,10*ROW('Sanitation Data'!H83))="","",OFFSET('Sanitation Data'!$H$29,0,10*ROW('Sanitation Data'!H83)))</f>
        <v/>
      </c>
      <c r="DG89" s="278" t="str">
        <f ca="true">+IF(OFFSET('Sanitation Data'!$H$30,0,10*ROW('Sanitation Data'!H83))="","",OFFSET('Sanitation Data'!$H$30,0,10*ROW('Sanitation Data'!H83)))</f>
        <v/>
      </c>
      <c r="DH89" s="278" t="str">
        <f ca="true">+IF(OFFSET('Sanitation Data'!$H$31,0,10*ROW('Sanitation Data'!H83))="","",OFFSET('Sanitation Data'!$H$31,0,10*ROW('Sanitation Data'!H83)))</f>
        <v/>
      </c>
      <c r="DI89" s="278" t="str">
        <f ca="true">+IF(OFFSET('Sanitation Data'!$H$32,0,10*ROW('Sanitation Data'!H83))="","",OFFSET('Sanitation Data'!$H$32,0,10*ROW('Sanitation Data'!H83)))</f>
        <v/>
      </c>
      <c r="DJ89" s="278" t="str">
        <f ca="true">+IF(OFFSET('Sanitation Data'!$I$28,0,10*ROW('Sanitation Data'!I83))="","",OFFSET('Sanitation Data'!$I$28,0,10*ROW('Sanitation Data'!I83)))</f>
        <v/>
      </c>
      <c r="DK89" s="278" t="str">
        <f ca="true">+IF(OFFSET('Sanitation Data'!$I$29,0,10*ROW('Sanitation Data'!I83))="","",OFFSET('Sanitation Data'!$I$29,0,10*ROW('Sanitation Data'!I83)))</f>
        <v/>
      </c>
      <c r="DL89" s="278" t="str">
        <f ca="true">+IF(OFFSET('Sanitation Data'!$I$30,0,10*ROW('Sanitation Data'!I83))="","",OFFSET('Sanitation Data'!$I$30,0,10*ROW('Sanitation Data'!I83)))</f>
        <v/>
      </c>
      <c r="DM89" s="278" t="str">
        <f ca="true">+IF(OFFSET('Sanitation Data'!$I$31,0,10*ROW('Sanitation Data'!I83))="","",OFFSET('Sanitation Data'!$I$31,0,10*ROW('Sanitation Data'!I83)))</f>
        <v/>
      </c>
      <c r="DN89" s="278" t="str">
        <f ca="true">+IF(OFFSET('Sanitation Data'!$I$32,0,10*ROW('Sanitation Data'!I83))="","",OFFSET('Sanitation Data'!$I$32,0,10*ROW('Sanitation Data'!I83)))</f>
        <v/>
      </c>
      <c r="DO89" s="278" t="str">
        <f ca="true">+IF(OFFSET('Hygiene Data'!$D$11,0,10*ROW('Hygiene Data'!D83))="","",OFFSET('Hygiene Data'!$D$11,0,10*ROW('Hygiene Data'!D83)))</f>
        <v/>
      </c>
      <c r="DP89" s="278" t="str">
        <f ca="true">+IF(OFFSET('Hygiene Data'!$D$12,0,10*ROW('Hygiene Data'!D83))="","",OFFSET('Hygiene Data'!$D$12,0,10*ROW('Hygiene Data'!D83)))</f>
        <v/>
      </c>
      <c r="DQ89" s="278" t="str">
        <f ca="true">+IF(OFFSET('Hygiene Data'!$D$13,0,10*ROW('Hygiene Data'!D83))="","",OFFSET('Hygiene Data'!$D$13,0,10*ROW('Hygiene Data'!D83)))</f>
        <v/>
      </c>
      <c r="DR89" s="278" t="str">
        <f ca="true">+IF(OFFSET('Hygiene Data'!$E$11,0,10*ROW('Hygiene Data'!E83))="","",OFFSET('Hygiene Data'!$E$11,0,10*ROW('Hygiene Data'!E83)))</f>
        <v/>
      </c>
      <c r="DS89" s="278" t="str">
        <f ca="true">+IF(OFFSET('Hygiene Data'!$E$12,0,10*ROW('Hygiene Data'!E83))="","",OFFSET('Hygiene Data'!$E$12,0,10*ROW('Hygiene Data'!E83)))</f>
        <v/>
      </c>
      <c r="DT89" s="278" t="str">
        <f ca="true">+IF(OFFSET('Hygiene Data'!$E$13,0,10*ROW('Hygiene Data'!E83))="","",OFFSET('Hygiene Data'!$E$13,0,10*ROW('Hygiene Data'!E83)))</f>
        <v/>
      </c>
      <c r="DU89" s="278" t="str">
        <f ca="true">+IF(OFFSET('Hygiene Data'!$F$11,0,10*ROW('Hygiene Data'!F83))="","",OFFSET('Hygiene Data'!$F$11,0,10*ROW('Hygiene Data'!F83)))</f>
        <v/>
      </c>
      <c r="DV89" s="278" t="str">
        <f ca="true">+IF(OFFSET('Hygiene Data'!$F$12,0,10*ROW('Hygiene Data'!F83))="","",OFFSET('Hygiene Data'!$F$12,0,10*ROW('Hygiene Data'!F83)))</f>
        <v/>
      </c>
      <c r="DW89" s="278" t="str">
        <f ca="true">+IF(OFFSET('Hygiene Data'!$F$13,0,10*ROW('Hygiene Data'!F83))="","",OFFSET('Hygiene Data'!$F$13,0,10*ROW('Hygiene Data'!F83)))</f>
        <v/>
      </c>
      <c r="DX89" s="278" t="str">
        <f ca="true">+IF(OFFSET('Hygiene Data'!$G$11,0,10*ROW('Hygiene Data'!G83))="","",OFFSET('Hygiene Data'!$G$11,0,10*ROW('Hygiene Data'!G83)))</f>
        <v/>
      </c>
      <c r="DY89" s="278" t="str">
        <f ca="true">+IF(OFFSET('Hygiene Data'!$G$12,0,10*ROW('Hygiene Data'!G83))="","",OFFSET('Hygiene Data'!$G$12,0,10*ROW('Hygiene Data'!G83)))</f>
        <v/>
      </c>
      <c r="DZ89" s="278" t="str">
        <f ca="true">+IF(OFFSET('Hygiene Data'!$G$13,0,10*ROW('Hygiene Data'!G83))="","",OFFSET('Hygiene Data'!$G$13,0,10*ROW('Hygiene Data'!G83)))</f>
        <v/>
      </c>
      <c r="EA89" s="278" t="str">
        <f ca="true">+IF(OFFSET('Hygiene Data'!$H$11,0,10*ROW('Hygiene Data'!H83))="","",OFFSET('Hygiene Data'!$H$11,0,10*ROW('Hygiene Data'!H83)))</f>
        <v/>
      </c>
      <c r="EB89" s="278" t="str">
        <f ca="true">+IF(OFFSET('Hygiene Data'!$H$12,0,10*ROW('Hygiene Data'!H83))="","",OFFSET('Hygiene Data'!$H$12,0,10*ROW('Hygiene Data'!H83)))</f>
        <v/>
      </c>
      <c r="EC89" s="278" t="str">
        <f ca="true">+IF(OFFSET('Hygiene Data'!$H$13,0,10*ROW('Hygiene Data'!H83))="","",OFFSET('Hygiene Data'!$H$13,0,10*ROW('Hygiene Data'!H83)))</f>
        <v/>
      </c>
      <c r="ED89" s="278" t="str">
        <f ca="true">+IF(OFFSET('Hygiene Data'!$I$11,0,10*ROW('Hygiene Data'!I83))="","",OFFSET('Hygiene Data'!$I$11,0,10*ROW('Hygiene Data'!I83)))</f>
        <v/>
      </c>
      <c r="EE89" s="278" t="str">
        <f ca="true">+IF(OFFSET('Hygiene Data'!$I$12,0,10*ROW('Hygiene Data'!I83))="","",OFFSET('Hygiene Data'!$I$12,0,10*ROW('Hygiene Data'!I83)))</f>
        <v/>
      </c>
      <c r="EF89" s="278"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34" t="str">
        <f t="shared" ca="true" si="1"/>
        <v/>
      </c>
      <c r="D90" s="96"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6"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6"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6"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6"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6"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6"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6"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6"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6"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6"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6"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6"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6"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6"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6"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6"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6"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7"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7"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7"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7"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7"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7"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7"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7"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7"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7"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7"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7"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7"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7"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7"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7"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7"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7"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7"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7"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7"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7"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7"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7"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7"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7"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7"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7"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7"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7"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8"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8"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8"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8"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8"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8"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8"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8"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8"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8"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8"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8"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8"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8"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8"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8"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8"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8"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8"/>
      <c r="BS90" s="278" t="str">
        <f ca="true">+IF(OFFSET('Water Data'!$D$27,0,10*ROW('Water Data'!D84))="","",OFFSET('Water Data'!$D$27,0,10*ROW('Water Data'!D84)))</f>
        <v/>
      </c>
      <c r="BT90" s="278" t="str">
        <f ca="true">+IF(OFFSET('Water Data'!$D$28,0,10*ROW('Water Data'!D84))="","",OFFSET('Water Data'!$D$28,0,10*ROW('Water Data'!D84)))</f>
        <v/>
      </c>
      <c r="BU90" s="278" t="str">
        <f ca="true">+IF(OFFSET('Water Data'!$D$29,0,10*ROW('Water Data'!D84))="","",OFFSET('Water Data'!$D$29,0,10*ROW('Water Data'!D84)))</f>
        <v/>
      </c>
      <c r="BV90" s="278" t="str">
        <f ca="true">+IF(OFFSET('Water Data'!$E$27,0,10*ROW('Water Data'!E84))="","",OFFSET('Water Data'!$E$27,0,10*ROW('Water Data'!E84)))</f>
        <v/>
      </c>
      <c r="BW90" s="278" t="str">
        <f ca="true">+IF(OFFSET('Water Data'!$E$28,0,10*ROW('Water Data'!E84))="","",OFFSET('Water Data'!$E$28,0,10*ROW('Water Data'!E84)))</f>
        <v/>
      </c>
      <c r="BX90" s="278" t="str">
        <f ca="true">+IF(OFFSET('Water Data'!$E$29,0,10*ROW('Water Data'!E84))="","",OFFSET('Water Data'!$E$29,0,10*ROW('Water Data'!E84)))</f>
        <v/>
      </c>
      <c r="BY90" s="278" t="str">
        <f ca="true">+IF(OFFSET('Water Data'!$F$27,0,10*ROW('Water Data'!F84))="","",OFFSET('Water Data'!$F$27,0,10*ROW('Water Data'!F84)))</f>
        <v/>
      </c>
      <c r="BZ90" s="278" t="str">
        <f ca="true">+IF(OFFSET('Water Data'!$F$28,0,10*ROW('Water Data'!F84))="","",OFFSET('Water Data'!$F$28,0,10*ROW('Water Data'!F84)))</f>
        <v/>
      </c>
      <c r="CA90" s="278" t="str">
        <f ca="true">+IF(OFFSET('Water Data'!$F$29,0,10*ROW('Water Data'!F84))="","",OFFSET('Water Data'!$F$29,0,10*ROW('Water Data'!F84)))</f>
        <v/>
      </c>
      <c r="CB90" s="278" t="str">
        <f ca="true">+IF(OFFSET('Water Data'!$G$27,0,10*ROW('Water Data'!G84))="","",OFFSET('Water Data'!$G$27,0,10*ROW('Water Data'!G84)))</f>
        <v/>
      </c>
      <c r="CC90" s="278" t="str">
        <f ca="true">+IF(OFFSET('Water Data'!$G$28,0,10*ROW('Water Data'!G84))="","",OFFSET('Water Data'!$G$28,0,10*ROW('Water Data'!G84)))</f>
        <v/>
      </c>
      <c r="CD90" s="278" t="str">
        <f ca="true">+IF(OFFSET('Water Data'!$G$29,0,10*ROW('Water Data'!G84))="","",OFFSET('Water Data'!$G$29,0,10*ROW('Water Data'!G84)))</f>
        <v/>
      </c>
      <c r="CE90" s="278" t="str">
        <f ca="true">+IF(OFFSET('Water Data'!$H$27,0,10*ROW('Water Data'!H84))="","",OFFSET('Water Data'!$H$27,0,10*ROW('Water Data'!H84)))</f>
        <v/>
      </c>
      <c r="CF90" s="278" t="str">
        <f ca="true">+IF(OFFSET('Water Data'!$H$28,0,10*ROW('Water Data'!H84))="","",OFFSET('Water Data'!$H$28,0,10*ROW('Water Data'!H84)))</f>
        <v/>
      </c>
      <c r="CG90" s="278" t="str">
        <f ca="true">+IF(OFFSET('Water Data'!$H$29,0,10*ROW('Water Data'!H84))="","",OFFSET('Water Data'!$H$29,0,10*ROW('Water Data'!H84)))</f>
        <v/>
      </c>
      <c r="CH90" s="278" t="str">
        <f ca="true">+IF(OFFSET('Water Data'!$I$27,0,10*ROW('Water Data'!I84))="","",OFFSET('Water Data'!$I$27,0,10*ROW('Water Data'!I84)))</f>
        <v/>
      </c>
      <c r="CI90" s="278" t="str">
        <f ca="true">+IF(OFFSET('Water Data'!$I$28,0,10*ROW('Water Data'!I84))="","",OFFSET('Water Data'!$I$28,0,10*ROW('Water Data'!I84)))</f>
        <v/>
      </c>
      <c r="CJ90" s="278" t="str">
        <f ca="true">+IF(OFFSET('Water Data'!$I$29,0,10*ROW('Water Data'!I84))="","",OFFSET('Water Data'!$I$29,0,10*ROW('Water Data'!I84)))</f>
        <v/>
      </c>
      <c r="CK90" s="278" t="str">
        <f ca="true">+IF(OFFSET('Sanitation Data'!$D$28,0,10*ROW('Sanitation Data'!D84))="","",OFFSET('Sanitation Data'!$D$28,0,10*ROW('Sanitation Data'!D84)))</f>
        <v/>
      </c>
      <c r="CL90" s="278" t="str">
        <f ca="true">+IF(OFFSET('Sanitation Data'!$D$29,0,10*ROW('Sanitation Data'!D84))="","",OFFSET('Sanitation Data'!$D$29,0,10*ROW('Sanitation Data'!D84)))</f>
        <v/>
      </c>
      <c r="CM90" s="278" t="str">
        <f ca="true">+IF(OFFSET('Sanitation Data'!$D$30,0,10*ROW('Sanitation Data'!D84))="","",OFFSET('Sanitation Data'!$D$30,0,10*ROW('Sanitation Data'!D84)))</f>
        <v/>
      </c>
      <c r="CN90" s="278" t="str">
        <f ca="true">+IF(OFFSET('Sanitation Data'!$D$31,0,10*ROW('Sanitation Data'!D84))="","",OFFSET('Sanitation Data'!$D$31,0,10*ROW('Sanitation Data'!D84)))</f>
        <v/>
      </c>
      <c r="CO90" s="278" t="str">
        <f ca="true">+IF(OFFSET('Sanitation Data'!$D$32,0,10*ROW('Sanitation Data'!D84))="","",OFFSET('Sanitation Data'!$D$32,0,10*ROW('Sanitation Data'!D84)))</f>
        <v/>
      </c>
      <c r="CP90" s="278" t="str">
        <f ca="true">+IF(OFFSET('Sanitation Data'!$E$28,0,10*ROW('Sanitation Data'!E84))="","",OFFSET('Sanitation Data'!$E$28,0,10*ROW('Sanitation Data'!E84)))</f>
        <v/>
      </c>
      <c r="CQ90" s="278" t="str">
        <f ca="true">+IF(OFFSET('Sanitation Data'!$E$29,0,10*ROW('Sanitation Data'!E84))="","",OFFSET('Sanitation Data'!$E$29,0,10*ROW('Sanitation Data'!E84)))</f>
        <v/>
      </c>
      <c r="CR90" s="278" t="str">
        <f ca="true">+IF(OFFSET('Sanitation Data'!$E$30,0,10*ROW('Sanitation Data'!E84))="","",OFFSET('Sanitation Data'!$E$30,0,10*ROW('Sanitation Data'!E84)))</f>
        <v/>
      </c>
      <c r="CS90" s="278" t="str">
        <f ca="true">+IF(OFFSET('Sanitation Data'!$E$31,0,10*ROW('Sanitation Data'!E84))="","",OFFSET('Sanitation Data'!$E$31,0,10*ROW('Sanitation Data'!E84)))</f>
        <v/>
      </c>
      <c r="CT90" s="278" t="str">
        <f ca="true">+IF(OFFSET('Sanitation Data'!$E$32,0,10*ROW('Sanitation Data'!E84))="","",OFFSET('Sanitation Data'!$E$32,0,10*ROW('Sanitation Data'!E84)))</f>
        <v/>
      </c>
      <c r="CU90" s="278" t="str">
        <f ca="true">+IF(OFFSET('Sanitation Data'!$F$28,0,10*ROW('Sanitation Data'!F84))="","",OFFSET('Sanitation Data'!$F$28,0,10*ROW('Sanitation Data'!F84)))</f>
        <v/>
      </c>
      <c r="CV90" s="278" t="str">
        <f ca="true">+IF(OFFSET('Sanitation Data'!$F$29,0,10*ROW('Sanitation Data'!F84))="","",OFFSET('Sanitation Data'!$F$29,0,10*ROW('Sanitation Data'!F84)))</f>
        <v/>
      </c>
      <c r="CW90" s="278" t="str">
        <f ca="true">+IF(OFFSET('Sanitation Data'!$F$30,0,10*ROW('Sanitation Data'!F84))="","",OFFSET('Sanitation Data'!$F$30,0,10*ROW('Sanitation Data'!F84)))</f>
        <v/>
      </c>
      <c r="CX90" s="278" t="str">
        <f ca="true">+IF(OFFSET('Sanitation Data'!$F$31,0,10*ROW('Sanitation Data'!F84))="","",OFFSET('Sanitation Data'!$F$31,0,10*ROW('Sanitation Data'!F84)))</f>
        <v/>
      </c>
      <c r="CY90" s="278" t="str">
        <f ca="true">+IF(OFFSET('Sanitation Data'!$F$32,0,10*ROW('Sanitation Data'!F84))="","",OFFSET('Sanitation Data'!$F$32,0,10*ROW('Sanitation Data'!F84)))</f>
        <v/>
      </c>
      <c r="CZ90" s="278" t="str">
        <f ca="true">+IF(OFFSET('Sanitation Data'!$G$28,0,10*ROW('Sanitation Data'!G84))="","",OFFSET('Sanitation Data'!$G$28,0,10*ROW('Sanitation Data'!G84)))</f>
        <v/>
      </c>
      <c r="DA90" s="278" t="str">
        <f ca="true">+IF(OFFSET('Sanitation Data'!$G$29,0,10*ROW('Sanitation Data'!G84))="","",OFFSET('Sanitation Data'!$G$29,0,10*ROW('Sanitation Data'!G84)))</f>
        <v/>
      </c>
      <c r="DB90" s="278" t="str">
        <f ca="true">+IF(OFFSET('Sanitation Data'!$G$30,0,10*ROW('Sanitation Data'!G84))="","",OFFSET('Sanitation Data'!$G$30,0,10*ROW('Sanitation Data'!G84)))</f>
        <v/>
      </c>
      <c r="DC90" s="278" t="str">
        <f ca="true">+IF(OFFSET('Sanitation Data'!$G$31,0,10*ROW('Sanitation Data'!G84))="","",OFFSET('Sanitation Data'!$G$31,0,10*ROW('Sanitation Data'!G84)))</f>
        <v/>
      </c>
      <c r="DD90" s="278" t="str">
        <f ca="true">+IF(OFFSET('Sanitation Data'!$G$32,0,10*ROW('Sanitation Data'!G84))="","",OFFSET('Sanitation Data'!$G$32,0,10*ROW('Sanitation Data'!G84)))</f>
        <v/>
      </c>
      <c r="DE90" s="278" t="str">
        <f ca="true">+IF(OFFSET('Sanitation Data'!$H$28,0,10*ROW('Sanitation Data'!H84))="","",OFFSET('Sanitation Data'!$H$28,0,10*ROW('Sanitation Data'!H84)))</f>
        <v/>
      </c>
      <c r="DF90" s="278" t="str">
        <f ca="true">+IF(OFFSET('Sanitation Data'!$H$29,0,10*ROW('Sanitation Data'!H84))="","",OFFSET('Sanitation Data'!$H$29,0,10*ROW('Sanitation Data'!H84)))</f>
        <v/>
      </c>
      <c r="DG90" s="278" t="str">
        <f ca="true">+IF(OFFSET('Sanitation Data'!$H$30,0,10*ROW('Sanitation Data'!H84))="","",OFFSET('Sanitation Data'!$H$30,0,10*ROW('Sanitation Data'!H84)))</f>
        <v/>
      </c>
      <c r="DH90" s="278" t="str">
        <f ca="true">+IF(OFFSET('Sanitation Data'!$H$31,0,10*ROW('Sanitation Data'!H84))="","",OFFSET('Sanitation Data'!$H$31,0,10*ROW('Sanitation Data'!H84)))</f>
        <v/>
      </c>
      <c r="DI90" s="278" t="str">
        <f ca="true">+IF(OFFSET('Sanitation Data'!$H$32,0,10*ROW('Sanitation Data'!H84))="","",OFFSET('Sanitation Data'!$H$32,0,10*ROW('Sanitation Data'!H84)))</f>
        <v/>
      </c>
      <c r="DJ90" s="278" t="str">
        <f ca="true">+IF(OFFSET('Sanitation Data'!$I$28,0,10*ROW('Sanitation Data'!I84))="","",OFFSET('Sanitation Data'!$I$28,0,10*ROW('Sanitation Data'!I84)))</f>
        <v/>
      </c>
      <c r="DK90" s="278" t="str">
        <f ca="true">+IF(OFFSET('Sanitation Data'!$I$29,0,10*ROW('Sanitation Data'!I84))="","",OFFSET('Sanitation Data'!$I$29,0,10*ROW('Sanitation Data'!I84)))</f>
        <v/>
      </c>
      <c r="DL90" s="278" t="str">
        <f ca="true">+IF(OFFSET('Sanitation Data'!$I$30,0,10*ROW('Sanitation Data'!I84))="","",OFFSET('Sanitation Data'!$I$30,0,10*ROW('Sanitation Data'!I84)))</f>
        <v/>
      </c>
      <c r="DM90" s="278" t="str">
        <f ca="true">+IF(OFFSET('Sanitation Data'!$I$31,0,10*ROW('Sanitation Data'!I84))="","",OFFSET('Sanitation Data'!$I$31,0,10*ROW('Sanitation Data'!I84)))</f>
        <v/>
      </c>
      <c r="DN90" s="278" t="str">
        <f ca="true">+IF(OFFSET('Sanitation Data'!$I$32,0,10*ROW('Sanitation Data'!I84))="","",OFFSET('Sanitation Data'!$I$32,0,10*ROW('Sanitation Data'!I84)))</f>
        <v/>
      </c>
      <c r="DO90" s="278" t="str">
        <f ca="true">+IF(OFFSET('Hygiene Data'!$D$11,0,10*ROW('Hygiene Data'!D84))="","",OFFSET('Hygiene Data'!$D$11,0,10*ROW('Hygiene Data'!D84)))</f>
        <v/>
      </c>
      <c r="DP90" s="278" t="str">
        <f ca="true">+IF(OFFSET('Hygiene Data'!$D$12,0,10*ROW('Hygiene Data'!D84))="","",OFFSET('Hygiene Data'!$D$12,0,10*ROW('Hygiene Data'!D84)))</f>
        <v/>
      </c>
      <c r="DQ90" s="278" t="str">
        <f ca="true">+IF(OFFSET('Hygiene Data'!$D$13,0,10*ROW('Hygiene Data'!D84))="","",OFFSET('Hygiene Data'!$D$13,0,10*ROW('Hygiene Data'!D84)))</f>
        <v/>
      </c>
      <c r="DR90" s="278" t="str">
        <f ca="true">+IF(OFFSET('Hygiene Data'!$E$11,0,10*ROW('Hygiene Data'!E84))="","",OFFSET('Hygiene Data'!$E$11,0,10*ROW('Hygiene Data'!E84)))</f>
        <v/>
      </c>
      <c r="DS90" s="278" t="str">
        <f ca="true">+IF(OFFSET('Hygiene Data'!$E$12,0,10*ROW('Hygiene Data'!E84))="","",OFFSET('Hygiene Data'!$E$12,0,10*ROW('Hygiene Data'!E84)))</f>
        <v/>
      </c>
      <c r="DT90" s="278" t="str">
        <f ca="true">+IF(OFFSET('Hygiene Data'!$E$13,0,10*ROW('Hygiene Data'!E84))="","",OFFSET('Hygiene Data'!$E$13,0,10*ROW('Hygiene Data'!E84)))</f>
        <v/>
      </c>
      <c r="DU90" s="278" t="str">
        <f ca="true">+IF(OFFSET('Hygiene Data'!$F$11,0,10*ROW('Hygiene Data'!F84))="","",OFFSET('Hygiene Data'!$F$11,0,10*ROW('Hygiene Data'!F84)))</f>
        <v/>
      </c>
      <c r="DV90" s="278" t="str">
        <f ca="true">+IF(OFFSET('Hygiene Data'!$F$12,0,10*ROW('Hygiene Data'!F84))="","",OFFSET('Hygiene Data'!$F$12,0,10*ROW('Hygiene Data'!F84)))</f>
        <v/>
      </c>
      <c r="DW90" s="278" t="str">
        <f ca="true">+IF(OFFSET('Hygiene Data'!$F$13,0,10*ROW('Hygiene Data'!F84))="","",OFFSET('Hygiene Data'!$F$13,0,10*ROW('Hygiene Data'!F84)))</f>
        <v/>
      </c>
      <c r="DX90" s="278" t="str">
        <f ca="true">+IF(OFFSET('Hygiene Data'!$G$11,0,10*ROW('Hygiene Data'!G84))="","",OFFSET('Hygiene Data'!$G$11,0,10*ROW('Hygiene Data'!G84)))</f>
        <v/>
      </c>
      <c r="DY90" s="278" t="str">
        <f ca="true">+IF(OFFSET('Hygiene Data'!$G$12,0,10*ROW('Hygiene Data'!G84))="","",OFFSET('Hygiene Data'!$G$12,0,10*ROW('Hygiene Data'!G84)))</f>
        <v/>
      </c>
      <c r="DZ90" s="278" t="str">
        <f ca="true">+IF(OFFSET('Hygiene Data'!$G$13,0,10*ROW('Hygiene Data'!G84))="","",OFFSET('Hygiene Data'!$G$13,0,10*ROW('Hygiene Data'!G84)))</f>
        <v/>
      </c>
      <c r="EA90" s="278" t="str">
        <f ca="true">+IF(OFFSET('Hygiene Data'!$H$11,0,10*ROW('Hygiene Data'!H84))="","",OFFSET('Hygiene Data'!$H$11,0,10*ROW('Hygiene Data'!H84)))</f>
        <v/>
      </c>
      <c r="EB90" s="278" t="str">
        <f ca="true">+IF(OFFSET('Hygiene Data'!$H$12,0,10*ROW('Hygiene Data'!H84))="","",OFFSET('Hygiene Data'!$H$12,0,10*ROW('Hygiene Data'!H84)))</f>
        <v/>
      </c>
      <c r="EC90" s="278" t="str">
        <f ca="true">+IF(OFFSET('Hygiene Data'!$H$13,0,10*ROW('Hygiene Data'!H84))="","",OFFSET('Hygiene Data'!$H$13,0,10*ROW('Hygiene Data'!H84)))</f>
        <v/>
      </c>
      <c r="ED90" s="278" t="str">
        <f ca="true">+IF(OFFSET('Hygiene Data'!$I$11,0,10*ROW('Hygiene Data'!I84))="","",OFFSET('Hygiene Data'!$I$11,0,10*ROW('Hygiene Data'!I84)))</f>
        <v/>
      </c>
      <c r="EE90" s="278" t="str">
        <f ca="true">+IF(OFFSET('Hygiene Data'!$I$12,0,10*ROW('Hygiene Data'!I84))="","",OFFSET('Hygiene Data'!$I$12,0,10*ROW('Hygiene Data'!I84)))</f>
        <v/>
      </c>
      <c r="EF90" s="278"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34" t="str">
        <f t="shared" ca="true" si="1"/>
        <v/>
      </c>
      <c r="D91" s="96"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6"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6"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6"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6"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6"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6"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6"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6"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6"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6"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6"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6"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6"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6"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6"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6"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6"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7"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7"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7"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7"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7"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7"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7"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7"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7"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7"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7"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7"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7"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7"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7"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7"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7"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7"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7"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7"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7"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7"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7"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7"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7"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7"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7"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7"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7"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7"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8"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8"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8"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8"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8"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8"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8"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8"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8"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8"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8"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8"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8"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8"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8"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8"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8"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8"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8"/>
      <c r="BS91" s="278" t="str">
        <f ca="true">+IF(OFFSET('Water Data'!$D$27,0,10*ROW('Water Data'!D85))="","",OFFSET('Water Data'!$D$27,0,10*ROW('Water Data'!D85)))</f>
        <v/>
      </c>
      <c r="BT91" s="278" t="str">
        <f ca="true">+IF(OFFSET('Water Data'!$D$28,0,10*ROW('Water Data'!D85))="","",OFFSET('Water Data'!$D$28,0,10*ROW('Water Data'!D85)))</f>
        <v/>
      </c>
      <c r="BU91" s="278" t="str">
        <f ca="true">+IF(OFFSET('Water Data'!$D$29,0,10*ROW('Water Data'!D85))="","",OFFSET('Water Data'!$D$29,0,10*ROW('Water Data'!D85)))</f>
        <v/>
      </c>
      <c r="BV91" s="278" t="str">
        <f ca="true">+IF(OFFSET('Water Data'!$E$27,0,10*ROW('Water Data'!E85))="","",OFFSET('Water Data'!$E$27,0,10*ROW('Water Data'!E85)))</f>
        <v/>
      </c>
      <c r="BW91" s="278" t="str">
        <f ca="true">+IF(OFFSET('Water Data'!$E$28,0,10*ROW('Water Data'!E85))="","",OFFSET('Water Data'!$E$28,0,10*ROW('Water Data'!E85)))</f>
        <v/>
      </c>
      <c r="BX91" s="278" t="str">
        <f ca="true">+IF(OFFSET('Water Data'!$E$29,0,10*ROW('Water Data'!E85))="","",OFFSET('Water Data'!$E$29,0,10*ROW('Water Data'!E85)))</f>
        <v/>
      </c>
      <c r="BY91" s="278" t="str">
        <f ca="true">+IF(OFFSET('Water Data'!$F$27,0,10*ROW('Water Data'!F85))="","",OFFSET('Water Data'!$F$27,0,10*ROW('Water Data'!F85)))</f>
        <v/>
      </c>
      <c r="BZ91" s="278" t="str">
        <f ca="true">+IF(OFFSET('Water Data'!$F$28,0,10*ROW('Water Data'!F85))="","",OFFSET('Water Data'!$F$28,0,10*ROW('Water Data'!F85)))</f>
        <v/>
      </c>
      <c r="CA91" s="278" t="str">
        <f ca="true">+IF(OFFSET('Water Data'!$F$29,0,10*ROW('Water Data'!F85))="","",OFFSET('Water Data'!$F$29,0,10*ROW('Water Data'!F85)))</f>
        <v/>
      </c>
      <c r="CB91" s="278" t="str">
        <f ca="true">+IF(OFFSET('Water Data'!$G$27,0,10*ROW('Water Data'!G85))="","",OFFSET('Water Data'!$G$27,0,10*ROW('Water Data'!G85)))</f>
        <v/>
      </c>
      <c r="CC91" s="278" t="str">
        <f ca="true">+IF(OFFSET('Water Data'!$G$28,0,10*ROW('Water Data'!G85))="","",OFFSET('Water Data'!$G$28,0,10*ROW('Water Data'!G85)))</f>
        <v/>
      </c>
      <c r="CD91" s="278" t="str">
        <f ca="true">+IF(OFFSET('Water Data'!$G$29,0,10*ROW('Water Data'!G85))="","",OFFSET('Water Data'!$G$29,0,10*ROW('Water Data'!G85)))</f>
        <v/>
      </c>
      <c r="CE91" s="278" t="str">
        <f ca="true">+IF(OFFSET('Water Data'!$H$27,0,10*ROW('Water Data'!H85))="","",OFFSET('Water Data'!$H$27,0,10*ROW('Water Data'!H85)))</f>
        <v/>
      </c>
      <c r="CF91" s="278" t="str">
        <f ca="true">+IF(OFFSET('Water Data'!$H$28,0,10*ROW('Water Data'!H85))="","",OFFSET('Water Data'!$H$28,0,10*ROW('Water Data'!H85)))</f>
        <v/>
      </c>
      <c r="CG91" s="278" t="str">
        <f ca="true">+IF(OFFSET('Water Data'!$H$29,0,10*ROW('Water Data'!H85))="","",OFFSET('Water Data'!$H$29,0,10*ROW('Water Data'!H85)))</f>
        <v/>
      </c>
      <c r="CH91" s="278" t="str">
        <f ca="true">+IF(OFFSET('Water Data'!$I$27,0,10*ROW('Water Data'!I85))="","",OFFSET('Water Data'!$I$27,0,10*ROW('Water Data'!I85)))</f>
        <v/>
      </c>
      <c r="CI91" s="278" t="str">
        <f ca="true">+IF(OFFSET('Water Data'!$I$28,0,10*ROW('Water Data'!I85))="","",OFFSET('Water Data'!$I$28,0,10*ROW('Water Data'!I85)))</f>
        <v/>
      </c>
      <c r="CJ91" s="278" t="str">
        <f ca="true">+IF(OFFSET('Water Data'!$I$29,0,10*ROW('Water Data'!I85))="","",OFFSET('Water Data'!$I$29,0,10*ROW('Water Data'!I85)))</f>
        <v/>
      </c>
      <c r="CK91" s="278" t="str">
        <f ca="true">+IF(OFFSET('Sanitation Data'!$D$28,0,10*ROW('Sanitation Data'!D85))="","",OFFSET('Sanitation Data'!$D$28,0,10*ROW('Sanitation Data'!D85)))</f>
        <v/>
      </c>
      <c r="CL91" s="278" t="str">
        <f ca="true">+IF(OFFSET('Sanitation Data'!$D$29,0,10*ROW('Sanitation Data'!D85))="","",OFFSET('Sanitation Data'!$D$29,0,10*ROW('Sanitation Data'!D85)))</f>
        <v/>
      </c>
      <c r="CM91" s="278" t="str">
        <f ca="true">+IF(OFFSET('Sanitation Data'!$D$30,0,10*ROW('Sanitation Data'!D85))="","",OFFSET('Sanitation Data'!$D$30,0,10*ROW('Sanitation Data'!D85)))</f>
        <v/>
      </c>
      <c r="CN91" s="278" t="str">
        <f ca="true">+IF(OFFSET('Sanitation Data'!$D$31,0,10*ROW('Sanitation Data'!D85))="","",OFFSET('Sanitation Data'!$D$31,0,10*ROW('Sanitation Data'!D85)))</f>
        <v/>
      </c>
      <c r="CO91" s="278" t="str">
        <f ca="true">+IF(OFFSET('Sanitation Data'!$D$32,0,10*ROW('Sanitation Data'!D85))="","",OFFSET('Sanitation Data'!$D$32,0,10*ROW('Sanitation Data'!D85)))</f>
        <v/>
      </c>
      <c r="CP91" s="278" t="str">
        <f ca="true">+IF(OFFSET('Sanitation Data'!$E$28,0,10*ROW('Sanitation Data'!E85))="","",OFFSET('Sanitation Data'!$E$28,0,10*ROW('Sanitation Data'!E85)))</f>
        <v/>
      </c>
      <c r="CQ91" s="278" t="str">
        <f ca="true">+IF(OFFSET('Sanitation Data'!$E$29,0,10*ROW('Sanitation Data'!E85))="","",OFFSET('Sanitation Data'!$E$29,0,10*ROW('Sanitation Data'!E85)))</f>
        <v/>
      </c>
      <c r="CR91" s="278" t="str">
        <f ca="true">+IF(OFFSET('Sanitation Data'!$E$30,0,10*ROW('Sanitation Data'!E85))="","",OFFSET('Sanitation Data'!$E$30,0,10*ROW('Sanitation Data'!E85)))</f>
        <v/>
      </c>
      <c r="CS91" s="278" t="str">
        <f ca="true">+IF(OFFSET('Sanitation Data'!$E$31,0,10*ROW('Sanitation Data'!E85))="","",OFFSET('Sanitation Data'!$E$31,0,10*ROW('Sanitation Data'!E85)))</f>
        <v/>
      </c>
      <c r="CT91" s="278" t="str">
        <f ca="true">+IF(OFFSET('Sanitation Data'!$E$32,0,10*ROW('Sanitation Data'!E85))="","",OFFSET('Sanitation Data'!$E$32,0,10*ROW('Sanitation Data'!E85)))</f>
        <v/>
      </c>
      <c r="CU91" s="278" t="str">
        <f ca="true">+IF(OFFSET('Sanitation Data'!$F$28,0,10*ROW('Sanitation Data'!F85))="","",OFFSET('Sanitation Data'!$F$28,0,10*ROW('Sanitation Data'!F85)))</f>
        <v/>
      </c>
      <c r="CV91" s="278" t="str">
        <f ca="true">+IF(OFFSET('Sanitation Data'!$F$29,0,10*ROW('Sanitation Data'!F85))="","",OFFSET('Sanitation Data'!$F$29,0,10*ROW('Sanitation Data'!F85)))</f>
        <v/>
      </c>
      <c r="CW91" s="278" t="str">
        <f ca="true">+IF(OFFSET('Sanitation Data'!$F$30,0,10*ROW('Sanitation Data'!F85))="","",OFFSET('Sanitation Data'!$F$30,0,10*ROW('Sanitation Data'!F85)))</f>
        <v/>
      </c>
      <c r="CX91" s="278" t="str">
        <f ca="true">+IF(OFFSET('Sanitation Data'!$F$31,0,10*ROW('Sanitation Data'!F85))="","",OFFSET('Sanitation Data'!$F$31,0,10*ROW('Sanitation Data'!F85)))</f>
        <v/>
      </c>
      <c r="CY91" s="278" t="str">
        <f ca="true">+IF(OFFSET('Sanitation Data'!$F$32,0,10*ROW('Sanitation Data'!F85))="","",OFFSET('Sanitation Data'!$F$32,0,10*ROW('Sanitation Data'!F85)))</f>
        <v/>
      </c>
      <c r="CZ91" s="278" t="str">
        <f ca="true">+IF(OFFSET('Sanitation Data'!$G$28,0,10*ROW('Sanitation Data'!G85))="","",OFFSET('Sanitation Data'!$G$28,0,10*ROW('Sanitation Data'!G85)))</f>
        <v/>
      </c>
      <c r="DA91" s="278" t="str">
        <f ca="true">+IF(OFFSET('Sanitation Data'!$G$29,0,10*ROW('Sanitation Data'!G85))="","",OFFSET('Sanitation Data'!$G$29,0,10*ROW('Sanitation Data'!G85)))</f>
        <v/>
      </c>
      <c r="DB91" s="278" t="str">
        <f ca="true">+IF(OFFSET('Sanitation Data'!$G$30,0,10*ROW('Sanitation Data'!G85))="","",OFFSET('Sanitation Data'!$G$30,0,10*ROW('Sanitation Data'!G85)))</f>
        <v/>
      </c>
      <c r="DC91" s="278" t="str">
        <f ca="true">+IF(OFFSET('Sanitation Data'!$G$31,0,10*ROW('Sanitation Data'!G85))="","",OFFSET('Sanitation Data'!$G$31,0,10*ROW('Sanitation Data'!G85)))</f>
        <v/>
      </c>
      <c r="DD91" s="278" t="str">
        <f ca="true">+IF(OFFSET('Sanitation Data'!$G$32,0,10*ROW('Sanitation Data'!G85))="","",OFFSET('Sanitation Data'!$G$32,0,10*ROW('Sanitation Data'!G85)))</f>
        <v/>
      </c>
      <c r="DE91" s="278" t="str">
        <f ca="true">+IF(OFFSET('Sanitation Data'!$H$28,0,10*ROW('Sanitation Data'!H85))="","",OFFSET('Sanitation Data'!$H$28,0,10*ROW('Sanitation Data'!H85)))</f>
        <v/>
      </c>
      <c r="DF91" s="278" t="str">
        <f ca="true">+IF(OFFSET('Sanitation Data'!$H$29,0,10*ROW('Sanitation Data'!H85))="","",OFFSET('Sanitation Data'!$H$29,0,10*ROW('Sanitation Data'!H85)))</f>
        <v/>
      </c>
      <c r="DG91" s="278" t="str">
        <f ca="true">+IF(OFFSET('Sanitation Data'!$H$30,0,10*ROW('Sanitation Data'!H85))="","",OFFSET('Sanitation Data'!$H$30,0,10*ROW('Sanitation Data'!H85)))</f>
        <v/>
      </c>
      <c r="DH91" s="278" t="str">
        <f ca="true">+IF(OFFSET('Sanitation Data'!$H$31,0,10*ROW('Sanitation Data'!H85))="","",OFFSET('Sanitation Data'!$H$31,0,10*ROW('Sanitation Data'!H85)))</f>
        <v/>
      </c>
      <c r="DI91" s="278" t="str">
        <f ca="true">+IF(OFFSET('Sanitation Data'!$H$32,0,10*ROW('Sanitation Data'!H85))="","",OFFSET('Sanitation Data'!$H$32,0,10*ROW('Sanitation Data'!H85)))</f>
        <v/>
      </c>
      <c r="DJ91" s="278" t="str">
        <f ca="true">+IF(OFFSET('Sanitation Data'!$I$28,0,10*ROW('Sanitation Data'!I85))="","",OFFSET('Sanitation Data'!$I$28,0,10*ROW('Sanitation Data'!I85)))</f>
        <v/>
      </c>
      <c r="DK91" s="278" t="str">
        <f ca="true">+IF(OFFSET('Sanitation Data'!$I$29,0,10*ROW('Sanitation Data'!I85))="","",OFFSET('Sanitation Data'!$I$29,0,10*ROW('Sanitation Data'!I85)))</f>
        <v/>
      </c>
      <c r="DL91" s="278" t="str">
        <f ca="true">+IF(OFFSET('Sanitation Data'!$I$30,0,10*ROW('Sanitation Data'!I85))="","",OFFSET('Sanitation Data'!$I$30,0,10*ROW('Sanitation Data'!I85)))</f>
        <v/>
      </c>
      <c r="DM91" s="278" t="str">
        <f ca="true">+IF(OFFSET('Sanitation Data'!$I$31,0,10*ROW('Sanitation Data'!I85))="","",OFFSET('Sanitation Data'!$I$31,0,10*ROW('Sanitation Data'!I85)))</f>
        <v/>
      </c>
      <c r="DN91" s="278" t="str">
        <f ca="true">+IF(OFFSET('Sanitation Data'!$I$32,0,10*ROW('Sanitation Data'!I85))="","",OFFSET('Sanitation Data'!$I$32,0,10*ROW('Sanitation Data'!I85)))</f>
        <v/>
      </c>
      <c r="DO91" s="278" t="str">
        <f ca="true">+IF(OFFSET('Hygiene Data'!$D$11,0,10*ROW('Hygiene Data'!D85))="","",OFFSET('Hygiene Data'!$D$11,0,10*ROW('Hygiene Data'!D85)))</f>
        <v/>
      </c>
      <c r="DP91" s="278" t="str">
        <f ca="true">+IF(OFFSET('Hygiene Data'!$D$12,0,10*ROW('Hygiene Data'!D85))="","",OFFSET('Hygiene Data'!$D$12,0,10*ROW('Hygiene Data'!D85)))</f>
        <v/>
      </c>
      <c r="DQ91" s="278" t="str">
        <f ca="true">+IF(OFFSET('Hygiene Data'!$D$13,0,10*ROW('Hygiene Data'!D85))="","",OFFSET('Hygiene Data'!$D$13,0,10*ROW('Hygiene Data'!D85)))</f>
        <v/>
      </c>
      <c r="DR91" s="278" t="str">
        <f ca="true">+IF(OFFSET('Hygiene Data'!$E$11,0,10*ROW('Hygiene Data'!E85))="","",OFFSET('Hygiene Data'!$E$11,0,10*ROW('Hygiene Data'!E85)))</f>
        <v/>
      </c>
      <c r="DS91" s="278" t="str">
        <f ca="true">+IF(OFFSET('Hygiene Data'!$E$12,0,10*ROW('Hygiene Data'!E85))="","",OFFSET('Hygiene Data'!$E$12,0,10*ROW('Hygiene Data'!E85)))</f>
        <v/>
      </c>
      <c r="DT91" s="278" t="str">
        <f ca="true">+IF(OFFSET('Hygiene Data'!$E$13,0,10*ROW('Hygiene Data'!E85))="","",OFFSET('Hygiene Data'!$E$13,0,10*ROW('Hygiene Data'!E85)))</f>
        <v/>
      </c>
      <c r="DU91" s="278" t="str">
        <f ca="true">+IF(OFFSET('Hygiene Data'!$F$11,0,10*ROW('Hygiene Data'!F85))="","",OFFSET('Hygiene Data'!$F$11,0,10*ROW('Hygiene Data'!F85)))</f>
        <v/>
      </c>
      <c r="DV91" s="278" t="str">
        <f ca="true">+IF(OFFSET('Hygiene Data'!$F$12,0,10*ROW('Hygiene Data'!F85))="","",OFFSET('Hygiene Data'!$F$12,0,10*ROW('Hygiene Data'!F85)))</f>
        <v/>
      </c>
      <c r="DW91" s="278" t="str">
        <f ca="true">+IF(OFFSET('Hygiene Data'!$F$13,0,10*ROW('Hygiene Data'!F85))="","",OFFSET('Hygiene Data'!$F$13,0,10*ROW('Hygiene Data'!F85)))</f>
        <v/>
      </c>
      <c r="DX91" s="278" t="str">
        <f ca="true">+IF(OFFSET('Hygiene Data'!$G$11,0,10*ROW('Hygiene Data'!G85))="","",OFFSET('Hygiene Data'!$G$11,0,10*ROW('Hygiene Data'!G85)))</f>
        <v/>
      </c>
      <c r="DY91" s="278" t="str">
        <f ca="true">+IF(OFFSET('Hygiene Data'!$G$12,0,10*ROW('Hygiene Data'!G85))="","",OFFSET('Hygiene Data'!$G$12,0,10*ROW('Hygiene Data'!G85)))</f>
        <v/>
      </c>
      <c r="DZ91" s="278" t="str">
        <f ca="true">+IF(OFFSET('Hygiene Data'!$G$13,0,10*ROW('Hygiene Data'!G85))="","",OFFSET('Hygiene Data'!$G$13,0,10*ROW('Hygiene Data'!G85)))</f>
        <v/>
      </c>
      <c r="EA91" s="278" t="str">
        <f ca="true">+IF(OFFSET('Hygiene Data'!$H$11,0,10*ROW('Hygiene Data'!H85))="","",OFFSET('Hygiene Data'!$H$11,0,10*ROW('Hygiene Data'!H85)))</f>
        <v/>
      </c>
      <c r="EB91" s="278" t="str">
        <f ca="true">+IF(OFFSET('Hygiene Data'!$H$12,0,10*ROW('Hygiene Data'!H85))="","",OFFSET('Hygiene Data'!$H$12,0,10*ROW('Hygiene Data'!H85)))</f>
        <v/>
      </c>
      <c r="EC91" s="278" t="str">
        <f ca="true">+IF(OFFSET('Hygiene Data'!$H$13,0,10*ROW('Hygiene Data'!H85))="","",OFFSET('Hygiene Data'!$H$13,0,10*ROW('Hygiene Data'!H85)))</f>
        <v/>
      </c>
      <c r="ED91" s="278" t="str">
        <f ca="true">+IF(OFFSET('Hygiene Data'!$I$11,0,10*ROW('Hygiene Data'!I85))="","",OFFSET('Hygiene Data'!$I$11,0,10*ROW('Hygiene Data'!I85)))</f>
        <v/>
      </c>
      <c r="EE91" s="278" t="str">
        <f ca="true">+IF(OFFSET('Hygiene Data'!$I$12,0,10*ROW('Hygiene Data'!I85))="","",OFFSET('Hygiene Data'!$I$12,0,10*ROW('Hygiene Data'!I85)))</f>
        <v/>
      </c>
      <c r="EF91" s="278"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34" t="str">
        <f t="shared" ca="true" si="1"/>
        <v/>
      </c>
      <c r="D92" s="96"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6"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6"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6"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6"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6"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6"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6"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6"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6"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6"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6"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6"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6"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6"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6"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6"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6"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7"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7"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7"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7"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7"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7"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7"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7"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7"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7"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7"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7"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7"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7"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7"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7"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7"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7"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7"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7"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7"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7"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7"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7"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7"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7"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7"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7"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7"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7"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8"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8"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8"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8"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8"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8"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8"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8"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8"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8"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8"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8"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8"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8"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8"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8"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8"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8"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8"/>
      <c r="BS92" s="278" t="str">
        <f ca="true">+IF(OFFSET('Water Data'!$D$27,0,10*ROW('Water Data'!D86))="","",OFFSET('Water Data'!$D$27,0,10*ROW('Water Data'!D86)))</f>
        <v/>
      </c>
      <c r="BT92" s="278" t="str">
        <f ca="true">+IF(OFFSET('Water Data'!$D$28,0,10*ROW('Water Data'!D86))="","",OFFSET('Water Data'!$D$28,0,10*ROW('Water Data'!D86)))</f>
        <v/>
      </c>
      <c r="BU92" s="278" t="str">
        <f ca="true">+IF(OFFSET('Water Data'!$D$29,0,10*ROW('Water Data'!D86))="","",OFFSET('Water Data'!$D$29,0,10*ROW('Water Data'!D86)))</f>
        <v/>
      </c>
      <c r="BV92" s="278" t="str">
        <f ca="true">+IF(OFFSET('Water Data'!$E$27,0,10*ROW('Water Data'!E86))="","",OFFSET('Water Data'!$E$27,0,10*ROW('Water Data'!E86)))</f>
        <v/>
      </c>
      <c r="BW92" s="278" t="str">
        <f ca="true">+IF(OFFSET('Water Data'!$E$28,0,10*ROW('Water Data'!E86))="","",OFFSET('Water Data'!$E$28,0,10*ROW('Water Data'!E86)))</f>
        <v/>
      </c>
      <c r="BX92" s="278" t="str">
        <f ca="true">+IF(OFFSET('Water Data'!$E$29,0,10*ROW('Water Data'!E86))="","",OFFSET('Water Data'!$E$29,0,10*ROW('Water Data'!E86)))</f>
        <v/>
      </c>
      <c r="BY92" s="278" t="str">
        <f ca="true">+IF(OFFSET('Water Data'!$F$27,0,10*ROW('Water Data'!F86))="","",OFFSET('Water Data'!$F$27,0,10*ROW('Water Data'!F86)))</f>
        <v/>
      </c>
      <c r="BZ92" s="278" t="str">
        <f ca="true">+IF(OFFSET('Water Data'!$F$28,0,10*ROW('Water Data'!F86))="","",OFFSET('Water Data'!$F$28,0,10*ROW('Water Data'!F86)))</f>
        <v/>
      </c>
      <c r="CA92" s="278" t="str">
        <f ca="true">+IF(OFFSET('Water Data'!$F$29,0,10*ROW('Water Data'!F86))="","",OFFSET('Water Data'!$F$29,0,10*ROW('Water Data'!F86)))</f>
        <v/>
      </c>
      <c r="CB92" s="278" t="str">
        <f ca="true">+IF(OFFSET('Water Data'!$G$27,0,10*ROW('Water Data'!G86))="","",OFFSET('Water Data'!$G$27,0,10*ROW('Water Data'!G86)))</f>
        <v/>
      </c>
      <c r="CC92" s="278" t="str">
        <f ca="true">+IF(OFFSET('Water Data'!$G$28,0,10*ROW('Water Data'!G86))="","",OFFSET('Water Data'!$G$28,0,10*ROW('Water Data'!G86)))</f>
        <v/>
      </c>
      <c r="CD92" s="278" t="str">
        <f ca="true">+IF(OFFSET('Water Data'!$G$29,0,10*ROW('Water Data'!G86))="","",OFFSET('Water Data'!$G$29,0,10*ROW('Water Data'!G86)))</f>
        <v/>
      </c>
      <c r="CE92" s="278" t="str">
        <f ca="true">+IF(OFFSET('Water Data'!$H$27,0,10*ROW('Water Data'!H86))="","",OFFSET('Water Data'!$H$27,0,10*ROW('Water Data'!H86)))</f>
        <v/>
      </c>
      <c r="CF92" s="278" t="str">
        <f ca="true">+IF(OFFSET('Water Data'!$H$28,0,10*ROW('Water Data'!H86))="","",OFFSET('Water Data'!$H$28,0,10*ROW('Water Data'!H86)))</f>
        <v/>
      </c>
      <c r="CG92" s="278" t="str">
        <f ca="true">+IF(OFFSET('Water Data'!$H$29,0,10*ROW('Water Data'!H86))="","",OFFSET('Water Data'!$H$29,0,10*ROW('Water Data'!H86)))</f>
        <v/>
      </c>
      <c r="CH92" s="278" t="str">
        <f ca="true">+IF(OFFSET('Water Data'!$I$27,0,10*ROW('Water Data'!I86))="","",OFFSET('Water Data'!$I$27,0,10*ROW('Water Data'!I86)))</f>
        <v/>
      </c>
      <c r="CI92" s="278" t="str">
        <f ca="true">+IF(OFFSET('Water Data'!$I$28,0,10*ROW('Water Data'!I86))="","",OFFSET('Water Data'!$I$28,0,10*ROW('Water Data'!I86)))</f>
        <v/>
      </c>
      <c r="CJ92" s="278" t="str">
        <f ca="true">+IF(OFFSET('Water Data'!$I$29,0,10*ROW('Water Data'!I86))="","",OFFSET('Water Data'!$I$29,0,10*ROW('Water Data'!I86)))</f>
        <v/>
      </c>
      <c r="CK92" s="278" t="str">
        <f ca="true">+IF(OFFSET('Sanitation Data'!$D$28,0,10*ROW('Sanitation Data'!D86))="","",OFFSET('Sanitation Data'!$D$28,0,10*ROW('Sanitation Data'!D86)))</f>
        <v/>
      </c>
      <c r="CL92" s="278" t="str">
        <f ca="true">+IF(OFFSET('Sanitation Data'!$D$29,0,10*ROW('Sanitation Data'!D86))="","",OFFSET('Sanitation Data'!$D$29,0,10*ROW('Sanitation Data'!D86)))</f>
        <v/>
      </c>
      <c r="CM92" s="278" t="str">
        <f ca="true">+IF(OFFSET('Sanitation Data'!$D$30,0,10*ROW('Sanitation Data'!D86))="","",OFFSET('Sanitation Data'!$D$30,0,10*ROW('Sanitation Data'!D86)))</f>
        <v/>
      </c>
      <c r="CN92" s="278" t="str">
        <f ca="true">+IF(OFFSET('Sanitation Data'!$D$31,0,10*ROW('Sanitation Data'!D86))="","",OFFSET('Sanitation Data'!$D$31,0,10*ROW('Sanitation Data'!D86)))</f>
        <v/>
      </c>
      <c r="CO92" s="278" t="str">
        <f ca="true">+IF(OFFSET('Sanitation Data'!$D$32,0,10*ROW('Sanitation Data'!D86))="","",OFFSET('Sanitation Data'!$D$32,0,10*ROW('Sanitation Data'!D86)))</f>
        <v/>
      </c>
      <c r="CP92" s="278" t="str">
        <f ca="true">+IF(OFFSET('Sanitation Data'!$E$28,0,10*ROW('Sanitation Data'!E86))="","",OFFSET('Sanitation Data'!$E$28,0,10*ROW('Sanitation Data'!E86)))</f>
        <v/>
      </c>
      <c r="CQ92" s="278" t="str">
        <f ca="true">+IF(OFFSET('Sanitation Data'!$E$29,0,10*ROW('Sanitation Data'!E86))="","",OFFSET('Sanitation Data'!$E$29,0,10*ROW('Sanitation Data'!E86)))</f>
        <v/>
      </c>
      <c r="CR92" s="278" t="str">
        <f ca="true">+IF(OFFSET('Sanitation Data'!$E$30,0,10*ROW('Sanitation Data'!E86))="","",OFFSET('Sanitation Data'!$E$30,0,10*ROW('Sanitation Data'!E86)))</f>
        <v/>
      </c>
      <c r="CS92" s="278" t="str">
        <f ca="true">+IF(OFFSET('Sanitation Data'!$E$31,0,10*ROW('Sanitation Data'!E86))="","",OFFSET('Sanitation Data'!$E$31,0,10*ROW('Sanitation Data'!E86)))</f>
        <v/>
      </c>
      <c r="CT92" s="278" t="str">
        <f ca="true">+IF(OFFSET('Sanitation Data'!$E$32,0,10*ROW('Sanitation Data'!E86))="","",OFFSET('Sanitation Data'!$E$32,0,10*ROW('Sanitation Data'!E86)))</f>
        <v/>
      </c>
      <c r="CU92" s="278" t="str">
        <f ca="true">+IF(OFFSET('Sanitation Data'!$F$28,0,10*ROW('Sanitation Data'!F86))="","",OFFSET('Sanitation Data'!$F$28,0,10*ROW('Sanitation Data'!F86)))</f>
        <v/>
      </c>
      <c r="CV92" s="278" t="str">
        <f ca="true">+IF(OFFSET('Sanitation Data'!$F$29,0,10*ROW('Sanitation Data'!F86))="","",OFFSET('Sanitation Data'!$F$29,0,10*ROW('Sanitation Data'!F86)))</f>
        <v/>
      </c>
      <c r="CW92" s="278" t="str">
        <f ca="true">+IF(OFFSET('Sanitation Data'!$F$30,0,10*ROW('Sanitation Data'!F86))="","",OFFSET('Sanitation Data'!$F$30,0,10*ROW('Sanitation Data'!F86)))</f>
        <v/>
      </c>
      <c r="CX92" s="278" t="str">
        <f ca="true">+IF(OFFSET('Sanitation Data'!$F$31,0,10*ROW('Sanitation Data'!F86))="","",OFFSET('Sanitation Data'!$F$31,0,10*ROW('Sanitation Data'!F86)))</f>
        <v/>
      </c>
      <c r="CY92" s="278" t="str">
        <f ca="true">+IF(OFFSET('Sanitation Data'!$F$32,0,10*ROW('Sanitation Data'!F86))="","",OFFSET('Sanitation Data'!$F$32,0,10*ROW('Sanitation Data'!F86)))</f>
        <v/>
      </c>
      <c r="CZ92" s="278" t="str">
        <f ca="true">+IF(OFFSET('Sanitation Data'!$G$28,0,10*ROW('Sanitation Data'!G86))="","",OFFSET('Sanitation Data'!$G$28,0,10*ROW('Sanitation Data'!G86)))</f>
        <v/>
      </c>
      <c r="DA92" s="278" t="str">
        <f ca="true">+IF(OFFSET('Sanitation Data'!$G$29,0,10*ROW('Sanitation Data'!G86))="","",OFFSET('Sanitation Data'!$G$29,0,10*ROW('Sanitation Data'!G86)))</f>
        <v/>
      </c>
      <c r="DB92" s="278" t="str">
        <f ca="true">+IF(OFFSET('Sanitation Data'!$G$30,0,10*ROW('Sanitation Data'!G86))="","",OFFSET('Sanitation Data'!$G$30,0,10*ROW('Sanitation Data'!G86)))</f>
        <v/>
      </c>
      <c r="DC92" s="278" t="str">
        <f ca="true">+IF(OFFSET('Sanitation Data'!$G$31,0,10*ROW('Sanitation Data'!G86))="","",OFFSET('Sanitation Data'!$G$31,0,10*ROW('Sanitation Data'!G86)))</f>
        <v/>
      </c>
      <c r="DD92" s="278" t="str">
        <f ca="true">+IF(OFFSET('Sanitation Data'!$G$32,0,10*ROW('Sanitation Data'!G86))="","",OFFSET('Sanitation Data'!$G$32,0,10*ROW('Sanitation Data'!G86)))</f>
        <v/>
      </c>
      <c r="DE92" s="278" t="str">
        <f ca="true">+IF(OFFSET('Sanitation Data'!$H$28,0,10*ROW('Sanitation Data'!H86))="","",OFFSET('Sanitation Data'!$H$28,0,10*ROW('Sanitation Data'!H86)))</f>
        <v/>
      </c>
      <c r="DF92" s="278" t="str">
        <f ca="true">+IF(OFFSET('Sanitation Data'!$H$29,0,10*ROW('Sanitation Data'!H86))="","",OFFSET('Sanitation Data'!$H$29,0,10*ROW('Sanitation Data'!H86)))</f>
        <v/>
      </c>
      <c r="DG92" s="278" t="str">
        <f ca="true">+IF(OFFSET('Sanitation Data'!$H$30,0,10*ROW('Sanitation Data'!H86))="","",OFFSET('Sanitation Data'!$H$30,0,10*ROW('Sanitation Data'!H86)))</f>
        <v/>
      </c>
      <c r="DH92" s="278" t="str">
        <f ca="true">+IF(OFFSET('Sanitation Data'!$H$31,0,10*ROW('Sanitation Data'!H86))="","",OFFSET('Sanitation Data'!$H$31,0,10*ROW('Sanitation Data'!H86)))</f>
        <v/>
      </c>
      <c r="DI92" s="278" t="str">
        <f ca="true">+IF(OFFSET('Sanitation Data'!$H$32,0,10*ROW('Sanitation Data'!H86))="","",OFFSET('Sanitation Data'!$H$32,0,10*ROW('Sanitation Data'!H86)))</f>
        <v/>
      </c>
      <c r="DJ92" s="278" t="str">
        <f ca="true">+IF(OFFSET('Sanitation Data'!$I$28,0,10*ROW('Sanitation Data'!I86))="","",OFFSET('Sanitation Data'!$I$28,0,10*ROW('Sanitation Data'!I86)))</f>
        <v/>
      </c>
      <c r="DK92" s="278" t="str">
        <f ca="true">+IF(OFFSET('Sanitation Data'!$I$29,0,10*ROW('Sanitation Data'!I86))="","",OFFSET('Sanitation Data'!$I$29,0,10*ROW('Sanitation Data'!I86)))</f>
        <v/>
      </c>
      <c r="DL92" s="278" t="str">
        <f ca="true">+IF(OFFSET('Sanitation Data'!$I$30,0,10*ROW('Sanitation Data'!I86))="","",OFFSET('Sanitation Data'!$I$30,0,10*ROW('Sanitation Data'!I86)))</f>
        <v/>
      </c>
      <c r="DM92" s="278" t="str">
        <f ca="true">+IF(OFFSET('Sanitation Data'!$I$31,0,10*ROW('Sanitation Data'!I86))="","",OFFSET('Sanitation Data'!$I$31,0,10*ROW('Sanitation Data'!I86)))</f>
        <v/>
      </c>
      <c r="DN92" s="278" t="str">
        <f ca="true">+IF(OFFSET('Sanitation Data'!$I$32,0,10*ROW('Sanitation Data'!I86))="","",OFFSET('Sanitation Data'!$I$32,0,10*ROW('Sanitation Data'!I86)))</f>
        <v/>
      </c>
      <c r="DO92" s="278" t="str">
        <f ca="true">+IF(OFFSET('Hygiene Data'!$D$11,0,10*ROW('Hygiene Data'!D86))="","",OFFSET('Hygiene Data'!$D$11,0,10*ROW('Hygiene Data'!D86)))</f>
        <v/>
      </c>
      <c r="DP92" s="278" t="str">
        <f ca="true">+IF(OFFSET('Hygiene Data'!$D$12,0,10*ROW('Hygiene Data'!D86))="","",OFFSET('Hygiene Data'!$D$12,0,10*ROW('Hygiene Data'!D86)))</f>
        <v/>
      </c>
      <c r="DQ92" s="278" t="str">
        <f ca="true">+IF(OFFSET('Hygiene Data'!$D$13,0,10*ROW('Hygiene Data'!D86))="","",OFFSET('Hygiene Data'!$D$13,0,10*ROW('Hygiene Data'!D86)))</f>
        <v/>
      </c>
      <c r="DR92" s="278" t="str">
        <f ca="true">+IF(OFFSET('Hygiene Data'!$E$11,0,10*ROW('Hygiene Data'!E86))="","",OFFSET('Hygiene Data'!$E$11,0,10*ROW('Hygiene Data'!E86)))</f>
        <v/>
      </c>
      <c r="DS92" s="278" t="str">
        <f ca="true">+IF(OFFSET('Hygiene Data'!$E$12,0,10*ROW('Hygiene Data'!E86))="","",OFFSET('Hygiene Data'!$E$12,0,10*ROW('Hygiene Data'!E86)))</f>
        <v/>
      </c>
      <c r="DT92" s="278" t="str">
        <f ca="true">+IF(OFFSET('Hygiene Data'!$E$13,0,10*ROW('Hygiene Data'!E86))="","",OFFSET('Hygiene Data'!$E$13,0,10*ROW('Hygiene Data'!E86)))</f>
        <v/>
      </c>
      <c r="DU92" s="278" t="str">
        <f ca="true">+IF(OFFSET('Hygiene Data'!$F$11,0,10*ROW('Hygiene Data'!F86))="","",OFFSET('Hygiene Data'!$F$11,0,10*ROW('Hygiene Data'!F86)))</f>
        <v/>
      </c>
      <c r="DV92" s="278" t="str">
        <f ca="true">+IF(OFFSET('Hygiene Data'!$F$12,0,10*ROW('Hygiene Data'!F86))="","",OFFSET('Hygiene Data'!$F$12,0,10*ROW('Hygiene Data'!F86)))</f>
        <v/>
      </c>
      <c r="DW92" s="278" t="str">
        <f ca="true">+IF(OFFSET('Hygiene Data'!$F$13,0,10*ROW('Hygiene Data'!F86))="","",OFFSET('Hygiene Data'!$F$13,0,10*ROW('Hygiene Data'!F86)))</f>
        <v/>
      </c>
      <c r="DX92" s="278" t="str">
        <f ca="true">+IF(OFFSET('Hygiene Data'!$G$11,0,10*ROW('Hygiene Data'!G86))="","",OFFSET('Hygiene Data'!$G$11,0,10*ROW('Hygiene Data'!G86)))</f>
        <v/>
      </c>
      <c r="DY92" s="278" t="str">
        <f ca="true">+IF(OFFSET('Hygiene Data'!$G$12,0,10*ROW('Hygiene Data'!G86))="","",OFFSET('Hygiene Data'!$G$12,0,10*ROW('Hygiene Data'!G86)))</f>
        <v/>
      </c>
      <c r="DZ92" s="278" t="str">
        <f ca="true">+IF(OFFSET('Hygiene Data'!$G$13,0,10*ROW('Hygiene Data'!G86))="","",OFFSET('Hygiene Data'!$G$13,0,10*ROW('Hygiene Data'!G86)))</f>
        <v/>
      </c>
      <c r="EA92" s="278" t="str">
        <f ca="true">+IF(OFFSET('Hygiene Data'!$H$11,0,10*ROW('Hygiene Data'!H86))="","",OFFSET('Hygiene Data'!$H$11,0,10*ROW('Hygiene Data'!H86)))</f>
        <v/>
      </c>
      <c r="EB92" s="278" t="str">
        <f ca="true">+IF(OFFSET('Hygiene Data'!$H$12,0,10*ROW('Hygiene Data'!H86))="","",OFFSET('Hygiene Data'!$H$12,0,10*ROW('Hygiene Data'!H86)))</f>
        <v/>
      </c>
      <c r="EC92" s="278" t="str">
        <f ca="true">+IF(OFFSET('Hygiene Data'!$H$13,0,10*ROW('Hygiene Data'!H86))="","",OFFSET('Hygiene Data'!$H$13,0,10*ROW('Hygiene Data'!H86)))</f>
        <v/>
      </c>
      <c r="ED92" s="278" t="str">
        <f ca="true">+IF(OFFSET('Hygiene Data'!$I$11,0,10*ROW('Hygiene Data'!I86))="","",OFFSET('Hygiene Data'!$I$11,0,10*ROW('Hygiene Data'!I86)))</f>
        <v/>
      </c>
      <c r="EE92" s="278" t="str">
        <f ca="true">+IF(OFFSET('Hygiene Data'!$I$12,0,10*ROW('Hygiene Data'!I86))="","",OFFSET('Hygiene Data'!$I$12,0,10*ROW('Hygiene Data'!I86)))</f>
        <v/>
      </c>
      <c r="EF92" s="278"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34" t="str">
        <f t="shared" ca="true" si="1"/>
        <v/>
      </c>
      <c r="D93" s="96"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6"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6"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6"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6"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6"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6"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6"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6"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6"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6"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6"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6"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6"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6"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6"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6"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6"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7"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7"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7"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7"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7"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7"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7"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7"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7"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7"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7"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7"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7"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7"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7"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7"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7"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7"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7"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7"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7"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7"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7"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7"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7"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7"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7"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7"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7"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7"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8"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8"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8"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8"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8"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8"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8"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8"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8"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8"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8"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8"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8"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8"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8"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8"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8"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8"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8"/>
      <c r="BS93" s="278" t="str">
        <f ca="true">+IF(OFFSET('Water Data'!$D$27,0,10*ROW('Water Data'!D87))="","",OFFSET('Water Data'!$D$27,0,10*ROW('Water Data'!D87)))</f>
        <v/>
      </c>
      <c r="BT93" s="278" t="str">
        <f ca="true">+IF(OFFSET('Water Data'!$D$28,0,10*ROW('Water Data'!D87))="","",OFFSET('Water Data'!$D$28,0,10*ROW('Water Data'!D87)))</f>
        <v/>
      </c>
      <c r="BU93" s="278" t="str">
        <f ca="true">+IF(OFFSET('Water Data'!$D$29,0,10*ROW('Water Data'!D87))="","",OFFSET('Water Data'!$D$29,0,10*ROW('Water Data'!D87)))</f>
        <v/>
      </c>
      <c r="BV93" s="278" t="str">
        <f ca="true">+IF(OFFSET('Water Data'!$E$27,0,10*ROW('Water Data'!E87))="","",OFFSET('Water Data'!$E$27,0,10*ROW('Water Data'!E87)))</f>
        <v/>
      </c>
      <c r="BW93" s="278" t="str">
        <f ca="true">+IF(OFFSET('Water Data'!$E$28,0,10*ROW('Water Data'!E87))="","",OFFSET('Water Data'!$E$28,0,10*ROW('Water Data'!E87)))</f>
        <v/>
      </c>
      <c r="BX93" s="278" t="str">
        <f ca="true">+IF(OFFSET('Water Data'!$E$29,0,10*ROW('Water Data'!E87))="","",OFFSET('Water Data'!$E$29,0,10*ROW('Water Data'!E87)))</f>
        <v/>
      </c>
      <c r="BY93" s="278" t="str">
        <f ca="true">+IF(OFFSET('Water Data'!$F$27,0,10*ROW('Water Data'!F87))="","",OFFSET('Water Data'!$F$27,0,10*ROW('Water Data'!F87)))</f>
        <v/>
      </c>
      <c r="BZ93" s="278" t="str">
        <f ca="true">+IF(OFFSET('Water Data'!$F$28,0,10*ROW('Water Data'!F87))="","",OFFSET('Water Data'!$F$28,0,10*ROW('Water Data'!F87)))</f>
        <v/>
      </c>
      <c r="CA93" s="278" t="str">
        <f ca="true">+IF(OFFSET('Water Data'!$F$29,0,10*ROW('Water Data'!F87))="","",OFFSET('Water Data'!$F$29,0,10*ROW('Water Data'!F87)))</f>
        <v/>
      </c>
      <c r="CB93" s="278" t="str">
        <f ca="true">+IF(OFFSET('Water Data'!$G$27,0,10*ROW('Water Data'!G87))="","",OFFSET('Water Data'!$G$27,0,10*ROW('Water Data'!G87)))</f>
        <v/>
      </c>
      <c r="CC93" s="278" t="str">
        <f ca="true">+IF(OFFSET('Water Data'!$G$28,0,10*ROW('Water Data'!G87))="","",OFFSET('Water Data'!$G$28,0,10*ROW('Water Data'!G87)))</f>
        <v/>
      </c>
      <c r="CD93" s="278" t="str">
        <f ca="true">+IF(OFFSET('Water Data'!$G$29,0,10*ROW('Water Data'!G87))="","",OFFSET('Water Data'!$G$29,0,10*ROW('Water Data'!G87)))</f>
        <v/>
      </c>
      <c r="CE93" s="278" t="str">
        <f ca="true">+IF(OFFSET('Water Data'!$H$27,0,10*ROW('Water Data'!H87))="","",OFFSET('Water Data'!$H$27,0,10*ROW('Water Data'!H87)))</f>
        <v/>
      </c>
      <c r="CF93" s="278" t="str">
        <f ca="true">+IF(OFFSET('Water Data'!$H$28,0,10*ROW('Water Data'!H87))="","",OFFSET('Water Data'!$H$28,0,10*ROW('Water Data'!H87)))</f>
        <v/>
      </c>
      <c r="CG93" s="278" t="str">
        <f ca="true">+IF(OFFSET('Water Data'!$H$29,0,10*ROW('Water Data'!H87))="","",OFFSET('Water Data'!$H$29,0,10*ROW('Water Data'!H87)))</f>
        <v/>
      </c>
      <c r="CH93" s="278" t="str">
        <f ca="true">+IF(OFFSET('Water Data'!$I$27,0,10*ROW('Water Data'!I87))="","",OFFSET('Water Data'!$I$27,0,10*ROW('Water Data'!I87)))</f>
        <v/>
      </c>
      <c r="CI93" s="278" t="str">
        <f ca="true">+IF(OFFSET('Water Data'!$I$28,0,10*ROW('Water Data'!I87))="","",OFFSET('Water Data'!$I$28,0,10*ROW('Water Data'!I87)))</f>
        <v/>
      </c>
      <c r="CJ93" s="278" t="str">
        <f ca="true">+IF(OFFSET('Water Data'!$I$29,0,10*ROW('Water Data'!I87))="","",OFFSET('Water Data'!$I$29,0,10*ROW('Water Data'!I87)))</f>
        <v/>
      </c>
      <c r="CK93" s="278" t="str">
        <f ca="true">+IF(OFFSET('Sanitation Data'!$D$28,0,10*ROW('Sanitation Data'!D87))="","",OFFSET('Sanitation Data'!$D$28,0,10*ROW('Sanitation Data'!D87)))</f>
        <v/>
      </c>
      <c r="CL93" s="278" t="str">
        <f ca="true">+IF(OFFSET('Sanitation Data'!$D$29,0,10*ROW('Sanitation Data'!D87))="","",OFFSET('Sanitation Data'!$D$29,0,10*ROW('Sanitation Data'!D87)))</f>
        <v/>
      </c>
      <c r="CM93" s="278" t="str">
        <f ca="true">+IF(OFFSET('Sanitation Data'!$D$30,0,10*ROW('Sanitation Data'!D87))="","",OFFSET('Sanitation Data'!$D$30,0,10*ROW('Sanitation Data'!D87)))</f>
        <v/>
      </c>
      <c r="CN93" s="278" t="str">
        <f ca="true">+IF(OFFSET('Sanitation Data'!$D$31,0,10*ROW('Sanitation Data'!D87))="","",OFFSET('Sanitation Data'!$D$31,0,10*ROW('Sanitation Data'!D87)))</f>
        <v/>
      </c>
      <c r="CO93" s="278" t="str">
        <f ca="true">+IF(OFFSET('Sanitation Data'!$D$32,0,10*ROW('Sanitation Data'!D87))="","",OFFSET('Sanitation Data'!$D$32,0,10*ROW('Sanitation Data'!D87)))</f>
        <v/>
      </c>
      <c r="CP93" s="278" t="str">
        <f ca="true">+IF(OFFSET('Sanitation Data'!$E$28,0,10*ROW('Sanitation Data'!E87))="","",OFFSET('Sanitation Data'!$E$28,0,10*ROW('Sanitation Data'!E87)))</f>
        <v/>
      </c>
      <c r="CQ93" s="278" t="str">
        <f ca="true">+IF(OFFSET('Sanitation Data'!$E$29,0,10*ROW('Sanitation Data'!E87))="","",OFFSET('Sanitation Data'!$E$29,0,10*ROW('Sanitation Data'!E87)))</f>
        <v/>
      </c>
      <c r="CR93" s="278" t="str">
        <f ca="true">+IF(OFFSET('Sanitation Data'!$E$30,0,10*ROW('Sanitation Data'!E87))="","",OFFSET('Sanitation Data'!$E$30,0,10*ROW('Sanitation Data'!E87)))</f>
        <v/>
      </c>
      <c r="CS93" s="278" t="str">
        <f ca="true">+IF(OFFSET('Sanitation Data'!$E$31,0,10*ROW('Sanitation Data'!E87))="","",OFFSET('Sanitation Data'!$E$31,0,10*ROW('Sanitation Data'!E87)))</f>
        <v/>
      </c>
      <c r="CT93" s="278" t="str">
        <f ca="true">+IF(OFFSET('Sanitation Data'!$E$32,0,10*ROW('Sanitation Data'!E87))="","",OFFSET('Sanitation Data'!$E$32,0,10*ROW('Sanitation Data'!E87)))</f>
        <v/>
      </c>
      <c r="CU93" s="278" t="str">
        <f ca="true">+IF(OFFSET('Sanitation Data'!$F$28,0,10*ROW('Sanitation Data'!F87))="","",OFFSET('Sanitation Data'!$F$28,0,10*ROW('Sanitation Data'!F87)))</f>
        <v/>
      </c>
      <c r="CV93" s="278" t="str">
        <f ca="true">+IF(OFFSET('Sanitation Data'!$F$29,0,10*ROW('Sanitation Data'!F87))="","",OFFSET('Sanitation Data'!$F$29,0,10*ROW('Sanitation Data'!F87)))</f>
        <v/>
      </c>
      <c r="CW93" s="278" t="str">
        <f ca="true">+IF(OFFSET('Sanitation Data'!$F$30,0,10*ROW('Sanitation Data'!F87))="","",OFFSET('Sanitation Data'!$F$30,0,10*ROW('Sanitation Data'!F87)))</f>
        <v/>
      </c>
      <c r="CX93" s="278" t="str">
        <f ca="true">+IF(OFFSET('Sanitation Data'!$F$31,0,10*ROW('Sanitation Data'!F87))="","",OFFSET('Sanitation Data'!$F$31,0,10*ROW('Sanitation Data'!F87)))</f>
        <v/>
      </c>
      <c r="CY93" s="278" t="str">
        <f ca="true">+IF(OFFSET('Sanitation Data'!$F$32,0,10*ROW('Sanitation Data'!F87))="","",OFFSET('Sanitation Data'!$F$32,0,10*ROW('Sanitation Data'!F87)))</f>
        <v/>
      </c>
      <c r="CZ93" s="278" t="str">
        <f ca="true">+IF(OFFSET('Sanitation Data'!$G$28,0,10*ROW('Sanitation Data'!G87))="","",OFFSET('Sanitation Data'!$G$28,0,10*ROW('Sanitation Data'!G87)))</f>
        <v/>
      </c>
      <c r="DA93" s="278" t="str">
        <f ca="true">+IF(OFFSET('Sanitation Data'!$G$29,0,10*ROW('Sanitation Data'!G87))="","",OFFSET('Sanitation Data'!$G$29,0,10*ROW('Sanitation Data'!G87)))</f>
        <v/>
      </c>
      <c r="DB93" s="278" t="str">
        <f ca="true">+IF(OFFSET('Sanitation Data'!$G$30,0,10*ROW('Sanitation Data'!G87))="","",OFFSET('Sanitation Data'!$G$30,0,10*ROW('Sanitation Data'!G87)))</f>
        <v/>
      </c>
      <c r="DC93" s="278" t="str">
        <f ca="true">+IF(OFFSET('Sanitation Data'!$G$31,0,10*ROW('Sanitation Data'!G87))="","",OFFSET('Sanitation Data'!$G$31,0,10*ROW('Sanitation Data'!G87)))</f>
        <v/>
      </c>
      <c r="DD93" s="278" t="str">
        <f ca="true">+IF(OFFSET('Sanitation Data'!$G$32,0,10*ROW('Sanitation Data'!G87))="","",OFFSET('Sanitation Data'!$G$32,0,10*ROW('Sanitation Data'!G87)))</f>
        <v/>
      </c>
      <c r="DE93" s="278" t="str">
        <f ca="true">+IF(OFFSET('Sanitation Data'!$H$28,0,10*ROW('Sanitation Data'!H87))="","",OFFSET('Sanitation Data'!$H$28,0,10*ROW('Sanitation Data'!H87)))</f>
        <v/>
      </c>
      <c r="DF93" s="278" t="str">
        <f ca="true">+IF(OFFSET('Sanitation Data'!$H$29,0,10*ROW('Sanitation Data'!H87))="","",OFFSET('Sanitation Data'!$H$29,0,10*ROW('Sanitation Data'!H87)))</f>
        <v/>
      </c>
      <c r="DG93" s="278" t="str">
        <f ca="true">+IF(OFFSET('Sanitation Data'!$H$30,0,10*ROW('Sanitation Data'!H87))="","",OFFSET('Sanitation Data'!$H$30,0,10*ROW('Sanitation Data'!H87)))</f>
        <v/>
      </c>
      <c r="DH93" s="278" t="str">
        <f ca="true">+IF(OFFSET('Sanitation Data'!$H$31,0,10*ROW('Sanitation Data'!H87))="","",OFFSET('Sanitation Data'!$H$31,0,10*ROW('Sanitation Data'!H87)))</f>
        <v/>
      </c>
      <c r="DI93" s="278" t="str">
        <f ca="true">+IF(OFFSET('Sanitation Data'!$H$32,0,10*ROW('Sanitation Data'!H87))="","",OFFSET('Sanitation Data'!$H$32,0,10*ROW('Sanitation Data'!H87)))</f>
        <v/>
      </c>
      <c r="DJ93" s="278" t="str">
        <f ca="true">+IF(OFFSET('Sanitation Data'!$I$28,0,10*ROW('Sanitation Data'!I87))="","",OFFSET('Sanitation Data'!$I$28,0,10*ROW('Sanitation Data'!I87)))</f>
        <v/>
      </c>
      <c r="DK93" s="278" t="str">
        <f ca="true">+IF(OFFSET('Sanitation Data'!$I$29,0,10*ROW('Sanitation Data'!I87))="","",OFFSET('Sanitation Data'!$I$29,0,10*ROW('Sanitation Data'!I87)))</f>
        <v/>
      </c>
      <c r="DL93" s="278" t="str">
        <f ca="true">+IF(OFFSET('Sanitation Data'!$I$30,0,10*ROW('Sanitation Data'!I87))="","",OFFSET('Sanitation Data'!$I$30,0,10*ROW('Sanitation Data'!I87)))</f>
        <v/>
      </c>
      <c r="DM93" s="278" t="str">
        <f ca="true">+IF(OFFSET('Sanitation Data'!$I$31,0,10*ROW('Sanitation Data'!I87))="","",OFFSET('Sanitation Data'!$I$31,0,10*ROW('Sanitation Data'!I87)))</f>
        <v/>
      </c>
      <c r="DN93" s="278" t="str">
        <f ca="true">+IF(OFFSET('Sanitation Data'!$I$32,0,10*ROW('Sanitation Data'!I87))="","",OFFSET('Sanitation Data'!$I$32,0,10*ROW('Sanitation Data'!I87)))</f>
        <v/>
      </c>
      <c r="DO93" s="278" t="str">
        <f ca="true">+IF(OFFSET('Hygiene Data'!$D$11,0,10*ROW('Hygiene Data'!D87))="","",OFFSET('Hygiene Data'!$D$11,0,10*ROW('Hygiene Data'!D87)))</f>
        <v/>
      </c>
      <c r="DP93" s="278" t="str">
        <f ca="true">+IF(OFFSET('Hygiene Data'!$D$12,0,10*ROW('Hygiene Data'!D87))="","",OFFSET('Hygiene Data'!$D$12,0,10*ROW('Hygiene Data'!D87)))</f>
        <v/>
      </c>
      <c r="DQ93" s="278" t="str">
        <f ca="true">+IF(OFFSET('Hygiene Data'!$D$13,0,10*ROW('Hygiene Data'!D87))="","",OFFSET('Hygiene Data'!$D$13,0,10*ROW('Hygiene Data'!D87)))</f>
        <v/>
      </c>
      <c r="DR93" s="278" t="str">
        <f ca="true">+IF(OFFSET('Hygiene Data'!$E$11,0,10*ROW('Hygiene Data'!E87))="","",OFFSET('Hygiene Data'!$E$11,0,10*ROW('Hygiene Data'!E87)))</f>
        <v/>
      </c>
      <c r="DS93" s="278" t="str">
        <f ca="true">+IF(OFFSET('Hygiene Data'!$E$12,0,10*ROW('Hygiene Data'!E87))="","",OFFSET('Hygiene Data'!$E$12,0,10*ROW('Hygiene Data'!E87)))</f>
        <v/>
      </c>
      <c r="DT93" s="278" t="str">
        <f ca="true">+IF(OFFSET('Hygiene Data'!$E$13,0,10*ROW('Hygiene Data'!E87))="","",OFFSET('Hygiene Data'!$E$13,0,10*ROW('Hygiene Data'!E87)))</f>
        <v/>
      </c>
      <c r="DU93" s="278" t="str">
        <f ca="true">+IF(OFFSET('Hygiene Data'!$F$11,0,10*ROW('Hygiene Data'!F87))="","",OFFSET('Hygiene Data'!$F$11,0,10*ROW('Hygiene Data'!F87)))</f>
        <v/>
      </c>
      <c r="DV93" s="278" t="str">
        <f ca="true">+IF(OFFSET('Hygiene Data'!$F$12,0,10*ROW('Hygiene Data'!F87))="","",OFFSET('Hygiene Data'!$F$12,0,10*ROW('Hygiene Data'!F87)))</f>
        <v/>
      </c>
      <c r="DW93" s="278" t="str">
        <f ca="true">+IF(OFFSET('Hygiene Data'!$F$13,0,10*ROW('Hygiene Data'!F87))="","",OFFSET('Hygiene Data'!$F$13,0,10*ROW('Hygiene Data'!F87)))</f>
        <v/>
      </c>
      <c r="DX93" s="278" t="str">
        <f ca="true">+IF(OFFSET('Hygiene Data'!$G$11,0,10*ROW('Hygiene Data'!G87))="","",OFFSET('Hygiene Data'!$G$11,0,10*ROW('Hygiene Data'!G87)))</f>
        <v/>
      </c>
      <c r="DY93" s="278" t="str">
        <f ca="true">+IF(OFFSET('Hygiene Data'!$G$12,0,10*ROW('Hygiene Data'!G87))="","",OFFSET('Hygiene Data'!$G$12,0,10*ROW('Hygiene Data'!G87)))</f>
        <v/>
      </c>
      <c r="DZ93" s="278" t="str">
        <f ca="true">+IF(OFFSET('Hygiene Data'!$G$13,0,10*ROW('Hygiene Data'!G87))="","",OFFSET('Hygiene Data'!$G$13,0,10*ROW('Hygiene Data'!G87)))</f>
        <v/>
      </c>
      <c r="EA93" s="278" t="str">
        <f ca="true">+IF(OFFSET('Hygiene Data'!$H$11,0,10*ROW('Hygiene Data'!H87))="","",OFFSET('Hygiene Data'!$H$11,0,10*ROW('Hygiene Data'!H87)))</f>
        <v/>
      </c>
      <c r="EB93" s="278" t="str">
        <f ca="true">+IF(OFFSET('Hygiene Data'!$H$12,0,10*ROW('Hygiene Data'!H87))="","",OFFSET('Hygiene Data'!$H$12,0,10*ROW('Hygiene Data'!H87)))</f>
        <v/>
      </c>
      <c r="EC93" s="278" t="str">
        <f ca="true">+IF(OFFSET('Hygiene Data'!$H$13,0,10*ROW('Hygiene Data'!H87))="","",OFFSET('Hygiene Data'!$H$13,0,10*ROW('Hygiene Data'!H87)))</f>
        <v/>
      </c>
      <c r="ED93" s="278" t="str">
        <f ca="true">+IF(OFFSET('Hygiene Data'!$I$11,0,10*ROW('Hygiene Data'!I87))="","",OFFSET('Hygiene Data'!$I$11,0,10*ROW('Hygiene Data'!I87)))</f>
        <v/>
      </c>
      <c r="EE93" s="278" t="str">
        <f ca="true">+IF(OFFSET('Hygiene Data'!$I$12,0,10*ROW('Hygiene Data'!I87))="","",OFFSET('Hygiene Data'!$I$12,0,10*ROW('Hygiene Data'!I87)))</f>
        <v/>
      </c>
      <c r="EF93" s="278"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34" t="str">
        <f t="shared" ca="true" si="1"/>
        <v/>
      </c>
      <c r="D94" s="96"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6"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6"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6"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6"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6"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6"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6"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6"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6"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6"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6"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6"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6"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6"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6"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6"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6"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7"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7"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7"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7"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7"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7"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7"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7"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7"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7"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7"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7"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7"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7"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7"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7"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7"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7"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7"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7"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7"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7"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7"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7"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7"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7"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7"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7"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7"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7"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8"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8"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8"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8"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8"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8"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8"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8"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8"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8"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8"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8"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8"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8"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8"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8"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8"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8"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8"/>
      <c r="BS94" s="278" t="str">
        <f ca="true">+IF(OFFSET('Water Data'!$D$27,0,10*ROW('Water Data'!D88))="","",OFFSET('Water Data'!$D$27,0,10*ROW('Water Data'!D88)))</f>
        <v/>
      </c>
      <c r="BT94" s="278" t="str">
        <f ca="true">+IF(OFFSET('Water Data'!$D$28,0,10*ROW('Water Data'!D88))="","",OFFSET('Water Data'!$D$28,0,10*ROW('Water Data'!D88)))</f>
        <v/>
      </c>
      <c r="BU94" s="278" t="str">
        <f ca="true">+IF(OFFSET('Water Data'!$D$29,0,10*ROW('Water Data'!D88))="","",OFFSET('Water Data'!$D$29,0,10*ROW('Water Data'!D88)))</f>
        <v/>
      </c>
      <c r="BV94" s="278" t="str">
        <f ca="true">+IF(OFFSET('Water Data'!$E$27,0,10*ROW('Water Data'!E88))="","",OFFSET('Water Data'!$E$27,0,10*ROW('Water Data'!E88)))</f>
        <v/>
      </c>
      <c r="BW94" s="278" t="str">
        <f ca="true">+IF(OFFSET('Water Data'!$E$28,0,10*ROW('Water Data'!E88))="","",OFFSET('Water Data'!$E$28,0,10*ROW('Water Data'!E88)))</f>
        <v/>
      </c>
      <c r="BX94" s="278" t="str">
        <f ca="true">+IF(OFFSET('Water Data'!$E$29,0,10*ROW('Water Data'!E88))="","",OFFSET('Water Data'!$E$29,0,10*ROW('Water Data'!E88)))</f>
        <v/>
      </c>
      <c r="BY94" s="278" t="str">
        <f ca="true">+IF(OFFSET('Water Data'!$F$27,0,10*ROW('Water Data'!F88))="","",OFFSET('Water Data'!$F$27,0,10*ROW('Water Data'!F88)))</f>
        <v/>
      </c>
      <c r="BZ94" s="278" t="str">
        <f ca="true">+IF(OFFSET('Water Data'!$F$28,0,10*ROW('Water Data'!F88))="","",OFFSET('Water Data'!$F$28,0,10*ROW('Water Data'!F88)))</f>
        <v/>
      </c>
      <c r="CA94" s="278" t="str">
        <f ca="true">+IF(OFFSET('Water Data'!$F$29,0,10*ROW('Water Data'!F88))="","",OFFSET('Water Data'!$F$29,0,10*ROW('Water Data'!F88)))</f>
        <v/>
      </c>
      <c r="CB94" s="278" t="str">
        <f ca="true">+IF(OFFSET('Water Data'!$G$27,0,10*ROW('Water Data'!G88))="","",OFFSET('Water Data'!$G$27,0,10*ROW('Water Data'!G88)))</f>
        <v/>
      </c>
      <c r="CC94" s="278" t="str">
        <f ca="true">+IF(OFFSET('Water Data'!$G$28,0,10*ROW('Water Data'!G88))="","",OFFSET('Water Data'!$G$28,0,10*ROW('Water Data'!G88)))</f>
        <v/>
      </c>
      <c r="CD94" s="278" t="str">
        <f ca="true">+IF(OFFSET('Water Data'!$G$29,0,10*ROW('Water Data'!G88))="","",OFFSET('Water Data'!$G$29,0,10*ROW('Water Data'!G88)))</f>
        <v/>
      </c>
      <c r="CE94" s="278" t="str">
        <f ca="true">+IF(OFFSET('Water Data'!$H$27,0,10*ROW('Water Data'!H88))="","",OFFSET('Water Data'!$H$27,0,10*ROW('Water Data'!H88)))</f>
        <v/>
      </c>
      <c r="CF94" s="278" t="str">
        <f ca="true">+IF(OFFSET('Water Data'!$H$28,0,10*ROW('Water Data'!H88))="","",OFFSET('Water Data'!$H$28,0,10*ROW('Water Data'!H88)))</f>
        <v/>
      </c>
      <c r="CG94" s="278" t="str">
        <f ca="true">+IF(OFFSET('Water Data'!$H$29,0,10*ROW('Water Data'!H88))="","",OFFSET('Water Data'!$H$29,0,10*ROW('Water Data'!H88)))</f>
        <v/>
      </c>
      <c r="CH94" s="278" t="str">
        <f ca="true">+IF(OFFSET('Water Data'!$I$27,0,10*ROW('Water Data'!I88))="","",OFFSET('Water Data'!$I$27,0,10*ROW('Water Data'!I88)))</f>
        <v/>
      </c>
      <c r="CI94" s="278" t="str">
        <f ca="true">+IF(OFFSET('Water Data'!$I$28,0,10*ROW('Water Data'!I88))="","",OFFSET('Water Data'!$I$28,0,10*ROW('Water Data'!I88)))</f>
        <v/>
      </c>
      <c r="CJ94" s="278" t="str">
        <f ca="true">+IF(OFFSET('Water Data'!$I$29,0,10*ROW('Water Data'!I88))="","",OFFSET('Water Data'!$I$29,0,10*ROW('Water Data'!I88)))</f>
        <v/>
      </c>
      <c r="CK94" s="278" t="str">
        <f ca="true">+IF(OFFSET('Sanitation Data'!$D$28,0,10*ROW('Sanitation Data'!D88))="","",OFFSET('Sanitation Data'!$D$28,0,10*ROW('Sanitation Data'!D88)))</f>
        <v/>
      </c>
      <c r="CL94" s="278" t="str">
        <f ca="true">+IF(OFFSET('Sanitation Data'!$D$29,0,10*ROW('Sanitation Data'!D88))="","",OFFSET('Sanitation Data'!$D$29,0,10*ROW('Sanitation Data'!D88)))</f>
        <v/>
      </c>
      <c r="CM94" s="278" t="str">
        <f ca="true">+IF(OFFSET('Sanitation Data'!$D$30,0,10*ROW('Sanitation Data'!D88))="","",OFFSET('Sanitation Data'!$D$30,0,10*ROW('Sanitation Data'!D88)))</f>
        <v/>
      </c>
      <c r="CN94" s="278" t="str">
        <f ca="true">+IF(OFFSET('Sanitation Data'!$D$31,0,10*ROW('Sanitation Data'!D88))="","",OFFSET('Sanitation Data'!$D$31,0,10*ROW('Sanitation Data'!D88)))</f>
        <v/>
      </c>
      <c r="CO94" s="278" t="str">
        <f ca="true">+IF(OFFSET('Sanitation Data'!$D$32,0,10*ROW('Sanitation Data'!D88))="","",OFFSET('Sanitation Data'!$D$32,0,10*ROW('Sanitation Data'!D88)))</f>
        <v/>
      </c>
      <c r="CP94" s="278" t="str">
        <f ca="true">+IF(OFFSET('Sanitation Data'!$E$28,0,10*ROW('Sanitation Data'!E88))="","",OFFSET('Sanitation Data'!$E$28,0,10*ROW('Sanitation Data'!E88)))</f>
        <v/>
      </c>
      <c r="CQ94" s="278" t="str">
        <f ca="true">+IF(OFFSET('Sanitation Data'!$E$29,0,10*ROW('Sanitation Data'!E88))="","",OFFSET('Sanitation Data'!$E$29,0,10*ROW('Sanitation Data'!E88)))</f>
        <v/>
      </c>
      <c r="CR94" s="278" t="str">
        <f ca="true">+IF(OFFSET('Sanitation Data'!$E$30,0,10*ROW('Sanitation Data'!E88))="","",OFFSET('Sanitation Data'!$E$30,0,10*ROW('Sanitation Data'!E88)))</f>
        <v/>
      </c>
      <c r="CS94" s="278" t="str">
        <f ca="true">+IF(OFFSET('Sanitation Data'!$E$31,0,10*ROW('Sanitation Data'!E88))="","",OFFSET('Sanitation Data'!$E$31,0,10*ROW('Sanitation Data'!E88)))</f>
        <v/>
      </c>
      <c r="CT94" s="278" t="str">
        <f ca="true">+IF(OFFSET('Sanitation Data'!$E$32,0,10*ROW('Sanitation Data'!E88))="","",OFFSET('Sanitation Data'!$E$32,0,10*ROW('Sanitation Data'!E88)))</f>
        <v/>
      </c>
      <c r="CU94" s="278" t="str">
        <f ca="true">+IF(OFFSET('Sanitation Data'!$F$28,0,10*ROW('Sanitation Data'!F88))="","",OFFSET('Sanitation Data'!$F$28,0,10*ROW('Sanitation Data'!F88)))</f>
        <v/>
      </c>
      <c r="CV94" s="278" t="str">
        <f ca="true">+IF(OFFSET('Sanitation Data'!$F$29,0,10*ROW('Sanitation Data'!F88))="","",OFFSET('Sanitation Data'!$F$29,0,10*ROW('Sanitation Data'!F88)))</f>
        <v/>
      </c>
      <c r="CW94" s="278" t="str">
        <f ca="true">+IF(OFFSET('Sanitation Data'!$F$30,0,10*ROW('Sanitation Data'!F88))="","",OFFSET('Sanitation Data'!$F$30,0,10*ROW('Sanitation Data'!F88)))</f>
        <v/>
      </c>
      <c r="CX94" s="278" t="str">
        <f ca="true">+IF(OFFSET('Sanitation Data'!$F$31,0,10*ROW('Sanitation Data'!F88))="","",OFFSET('Sanitation Data'!$F$31,0,10*ROW('Sanitation Data'!F88)))</f>
        <v/>
      </c>
      <c r="CY94" s="278" t="str">
        <f ca="true">+IF(OFFSET('Sanitation Data'!$F$32,0,10*ROW('Sanitation Data'!F88))="","",OFFSET('Sanitation Data'!$F$32,0,10*ROW('Sanitation Data'!F88)))</f>
        <v/>
      </c>
      <c r="CZ94" s="278" t="str">
        <f ca="true">+IF(OFFSET('Sanitation Data'!$G$28,0,10*ROW('Sanitation Data'!G88))="","",OFFSET('Sanitation Data'!$G$28,0,10*ROW('Sanitation Data'!G88)))</f>
        <v/>
      </c>
      <c r="DA94" s="278" t="str">
        <f ca="true">+IF(OFFSET('Sanitation Data'!$G$29,0,10*ROW('Sanitation Data'!G88))="","",OFFSET('Sanitation Data'!$G$29,0,10*ROW('Sanitation Data'!G88)))</f>
        <v/>
      </c>
      <c r="DB94" s="278" t="str">
        <f ca="true">+IF(OFFSET('Sanitation Data'!$G$30,0,10*ROW('Sanitation Data'!G88))="","",OFFSET('Sanitation Data'!$G$30,0,10*ROW('Sanitation Data'!G88)))</f>
        <v/>
      </c>
      <c r="DC94" s="278" t="str">
        <f ca="true">+IF(OFFSET('Sanitation Data'!$G$31,0,10*ROW('Sanitation Data'!G88))="","",OFFSET('Sanitation Data'!$G$31,0,10*ROW('Sanitation Data'!G88)))</f>
        <v/>
      </c>
      <c r="DD94" s="278" t="str">
        <f ca="true">+IF(OFFSET('Sanitation Data'!$G$32,0,10*ROW('Sanitation Data'!G88))="","",OFFSET('Sanitation Data'!$G$32,0,10*ROW('Sanitation Data'!G88)))</f>
        <v/>
      </c>
      <c r="DE94" s="278" t="str">
        <f ca="true">+IF(OFFSET('Sanitation Data'!$H$28,0,10*ROW('Sanitation Data'!H88))="","",OFFSET('Sanitation Data'!$H$28,0,10*ROW('Sanitation Data'!H88)))</f>
        <v/>
      </c>
      <c r="DF94" s="278" t="str">
        <f ca="true">+IF(OFFSET('Sanitation Data'!$H$29,0,10*ROW('Sanitation Data'!H88))="","",OFFSET('Sanitation Data'!$H$29,0,10*ROW('Sanitation Data'!H88)))</f>
        <v/>
      </c>
      <c r="DG94" s="278" t="str">
        <f ca="true">+IF(OFFSET('Sanitation Data'!$H$30,0,10*ROW('Sanitation Data'!H88))="","",OFFSET('Sanitation Data'!$H$30,0,10*ROW('Sanitation Data'!H88)))</f>
        <v/>
      </c>
      <c r="DH94" s="278" t="str">
        <f ca="true">+IF(OFFSET('Sanitation Data'!$H$31,0,10*ROW('Sanitation Data'!H88))="","",OFFSET('Sanitation Data'!$H$31,0,10*ROW('Sanitation Data'!H88)))</f>
        <v/>
      </c>
      <c r="DI94" s="278" t="str">
        <f ca="true">+IF(OFFSET('Sanitation Data'!$H$32,0,10*ROW('Sanitation Data'!H88))="","",OFFSET('Sanitation Data'!$H$32,0,10*ROW('Sanitation Data'!H88)))</f>
        <v/>
      </c>
      <c r="DJ94" s="278" t="str">
        <f ca="true">+IF(OFFSET('Sanitation Data'!$I$28,0,10*ROW('Sanitation Data'!I88))="","",OFFSET('Sanitation Data'!$I$28,0,10*ROW('Sanitation Data'!I88)))</f>
        <v/>
      </c>
      <c r="DK94" s="278" t="str">
        <f ca="true">+IF(OFFSET('Sanitation Data'!$I$29,0,10*ROW('Sanitation Data'!I88))="","",OFFSET('Sanitation Data'!$I$29,0,10*ROW('Sanitation Data'!I88)))</f>
        <v/>
      </c>
      <c r="DL94" s="278" t="str">
        <f ca="true">+IF(OFFSET('Sanitation Data'!$I$30,0,10*ROW('Sanitation Data'!I88))="","",OFFSET('Sanitation Data'!$I$30,0,10*ROW('Sanitation Data'!I88)))</f>
        <v/>
      </c>
      <c r="DM94" s="278" t="str">
        <f ca="true">+IF(OFFSET('Sanitation Data'!$I$31,0,10*ROW('Sanitation Data'!I88))="","",OFFSET('Sanitation Data'!$I$31,0,10*ROW('Sanitation Data'!I88)))</f>
        <v/>
      </c>
      <c r="DN94" s="278" t="str">
        <f ca="true">+IF(OFFSET('Sanitation Data'!$I$32,0,10*ROW('Sanitation Data'!I88))="","",OFFSET('Sanitation Data'!$I$32,0,10*ROW('Sanitation Data'!I88)))</f>
        <v/>
      </c>
      <c r="DO94" s="278" t="str">
        <f ca="true">+IF(OFFSET('Hygiene Data'!$D$11,0,10*ROW('Hygiene Data'!D88))="","",OFFSET('Hygiene Data'!$D$11,0,10*ROW('Hygiene Data'!D88)))</f>
        <v/>
      </c>
      <c r="DP94" s="278" t="str">
        <f ca="true">+IF(OFFSET('Hygiene Data'!$D$12,0,10*ROW('Hygiene Data'!D88))="","",OFFSET('Hygiene Data'!$D$12,0,10*ROW('Hygiene Data'!D88)))</f>
        <v/>
      </c>
      <c r="DQ94" s="278" t="str">
        <f ca="true">+IF(OFFSET('Hygiene Data'!$D$13,0,10*ROW('Hygiene Data'!D88))="","",OFFSET('Hygiene Data'!$D$13,0,10*ROW('Hygiene Data'!D88)))</f>
        <v/>
      </c>
      <c r="DR94" s="278" t="str">
        <f ca="true">+IF(OFFSET('Hygiene Data'!$E$11,0,10*ROW('Hygiene Data'!E88))="","",OFFSET('Hygiene Data'!$E$11,0,10*ROW('Hygiene Data'!E88)))</f>
        <v/>
      </c>
      <c r="DS94" s="278" t="str">
        <f ca="true">+IF(OFFSET('Hygiene Data'!$E$12,0,10*ROW('Hygiene Data'!E88))="","",OFFSET('Hygiene Data'!$E$12,0,10*ROW('Hygiene Data'!E88)))</f>
        <v/>
      </c>
      <c r="DT94" s="278" t="str">
        <f ca="true">+IF(OFFSET('Hygiene Data'!$E$13,0,10*ROW('Hygiene Data'!E88))="","",OFFSET('Hygiene Data'!$E$13,0,10*ROW('Hygiene Data'!E88)))</f>
        <v/>
      </c>
      <c r="DU94" s="278" t="str">
        <f ca="true">+IF(OFFSET('Hygiene Data'!$F$11,0,10*ROW('Hygiene Data'!F88))="","",OFFSET('Hygiene Data'!$F$11,0,10*ROW('Hygiene Data'!F88)))</f>
        <v/>
      </c>
      <c r="DV94" s="278" t="str">
        <f ca="true">+IF(OFFSET('Hygiene Data'!$F$12,0,10*ROW('Hygiene Data'!F88))="","",OFFSET('Hygiene Data'!$F$12,0,10*ROW('Hygiene Data'!F88)))</f>
        <v/>
      </c>
      <c r="DW94" s="278" t="str">
        <f ca="true">+IF(OFFSET('Hygiene Data'!$F$13,0,10*ROW('Hygiene Data'!F88))="","",OFFSET('Hygiene Data'!$F$13,0,10*ROW('Hygiene Data'!F88)))</f>
        <v/>
      </c>
      <c r="DX94" s="278" t="str">
        <f ca="true">+IF(OFFSET('Hygiene Data'!$G$11,0,10*ROW('Hygiene Data'!G88))="","",OFFSET('Hygiene Data'!$G$11,0,10*ROW('Hygiene Data'!G88)))</f>
        <v/>
      </c>
      <c r="DY94" s="278" t="str">
        <f ca="true">+IF(OFFSET('Hygiene Data'!$G$12,0,10*ROW('Hygiene Data'!G88))="","",OFFSET('Hygiene Data'!$G$12,0,10*ROW('Hygiene Data'!G88)))</f>
        <v/>
      </c>
      <c r="DZ94" s="278" t="str">
        <f ca="true">+IF(OFFSET('Hygiene Data'!$G$13,0,10*ROW('Hygiene Data'!G88))="","",OFFSET('Hygiene Data'!$G$13,0,10*ROW('Hygiene Data'!G88)))</f>
        <v/>
      </c>
      <c r="EA94" s="278" t="str">
        <f ca="true">+IF(OFFSET('Hygiene Data'!$H$11,0,10*ROW('Hygiene Data'!H88))="","",OFFSET('Hygiene Data'!$H$11,0,10*ROW('Hygiene Data'!H88)))</f>
        <v/>
      </c>
      <c r="EB94" s="278" t="str">
        <f ca="true">+IF(OFFSET('Hygiene Data'!$H$12,0,10*ROW('Hygiene Data'!H88))="","",OFFSET('Hygiene Data'!$H$12,0,10*ROW('Hygiene Data'!H88)))</f>
        <v/>
      </c>
      <c r="EC94" s="278" t="str">
        <f ca="true">+IF(OFFSET('Hygiene Data'!$H$13,0,10*ROW('Hygiene Data'!H88))="","",OFFSET('Hygiene Data'!$H$13,0,10*ROW('Hygiene Data'!H88)))</f>
        <v/>
      </c>
      <c r="ED94" s="278" t="str">
        <f ca="true">+IF(OFFSET('Hygiene Data'!$I$11,0,10*ROW('Hygiene Data'!I88))="","",OFFSET('Hygiene Data'!$I$11,0,10*ROW('Hygiene Data'!I88)))</f>
        <v/>
      </c>
      <c r="EE94" s="278" t="str">
        <f ca="true">+IF(OFFSET('Hygiene Data'!$I$12,0,10*ROW('Hygiene Data'!I88))="","",OFFSET('Hygiene Data'!$I$12,0,10*ROW('Hygiene Data'!I88)))</f>
        <v/>
      </c>
      <c r="EF94" s="278"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34" t="str">
        <f t="shared" ca="true" si="1"/>
        <v/>
      </c>
      <c r="D95" s="96"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6"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6"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6"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6"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6"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6"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6"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6"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6"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6"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6"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6"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6"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6"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6"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6"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6"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7"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7"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7"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7"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7"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7"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7"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7"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7"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7"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7"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7"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7"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7"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7"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7"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7"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7"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7"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7"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7"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7"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7"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7"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7"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7"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7"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7"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7"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7"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8"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8"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8"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8"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8"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8"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8"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8"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8"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8"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8"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8"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8"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8"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8"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8"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8"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8"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8"/>
      <c r="BS95" s="278" t="str">
        <f ca="true">+IF(OFFSET('Water Data'!$D$27,0,10*ROW('Water Data'!D89))="","",OFFSET('Water Data'!$D$27,0,10*ROW('Water Data'!D89)))</f>
        <v/>
      </c>
      <c r="BT95" s="278" t="str">
        <f ca="true">+IF(OFFSET('Water Data'!$D$28,0,10*ROW('Water Data'!D89))="","",OFFSET('Water Data'!$D$28,0,10*ROW('Water Data'!D89)))</f>
        <v/>
      </c>
      <c r="BU95" s="278" t="str">
        <f ca="true">+IF(OFFSET('Water Data'!$D$29,0,10*ROW('Water Data'!D89))="","",OFFSET('Water Data'!$D$29,0,10*ROW('Water Data'!D89)))</f>
        <v/>
      </c>
      <c r="BV95" s="278" t="str">
        <f ca="true">+IF(OFFSET('Water Data'!$E$27,0,10*ROW('Water Data'!E89))="","",OFFSET('Water Data'!$E$27,0,10*ROW('Water Data'!E89)))</f>
        <v/>
      </c>
      <c r="BW95" s="278" t="str">
        <f ca="true">+IF(OFFSET('Water Data'!$E$28,0,10*ROW('Water Data'!E89))="","",OFFSET('Water Data'!$E$28,0,10*ROW('Water Data'!E89)))</f>
        <v/>
      </c>
      <c r="BX95" s="278" t="str">
        <f ca="true">+IF(OFFSET('Water Data'!$E$29,0,10*ROW('Water Data'!E89))="","",OFFSET('Water Data'!$E$29,0,10*ROW('Water Data'!E89)))</f>
        <v/>
      </c>
      <c r="BY95" s="278" t="str">
        <f ca="true">+IF(OFFSET('Water Data'!$F$27,0,10*ROW('Water Data'!F89))="","",OFFSET('Water Data'!$F$27,0,10*ROW('Water Data'!F89)))</f>
        <v/>
      </c>
      <c r="BZ95" s="278" t="str">
        <f ca="true">+IF(OFFSET('Water Data'!$F$28,0,10*ROW('Water Data'!F89))="","",OFFSET('Water Data'!$F$28,0,10*ROW('Water Data'!F89)))</f>
        <v/>
      </c>
      <c r="CA95" s="278" t="str">
        <f ca="true">+IF(OFFSET('Water Data'!$F$29,0,10*ROW('Water Data'!F89))="","",OFFSET('Water Data'!$F$29,0,10*ROW('Water Data'!F89)))</f>
        <v/>
      </c>
      <c r="CB95" s="278" t="str">
        <f ca="true">+IF(OFFSET('Water Data'!$G$27,0,10*ROW('Water Data'!G89))="","",OFFSET('Water Data'!$G$27,0,10*ROW('Water Data'!G89)))</f>
        <v/>
      </c>
      <c r="CC95" s="278" t="str">
        <f ca="true">+IF(OFFSET('Water Data'!$G$28,0,10*ROW('Water Data'!G89))="","",OFFSET('Water Data'!$G$28,0,10*ROW('Water Data'!G89)))</f>
        <v/>
      </c>
      <c r="CD95" s="278" t="str">
        <f ca="true">+IF(OFFSET('Water Data'!$G$29,0,10*ROW('Water Data'!G89))="","",OFFSET('Water Data'!$G$29,0,10*ROW('Water Data'!G89)))</f>
        <v/>
      </c>
      <c r="CE95" s="278" t="str">
        <f ca="true">+IF(OFFSET('Water Data'!$H$27,0,10*ROW('Water Data'!H89))="","",OFFSET('Water Data'!$H$27,0,10*ROW('Water Data'!H89)))</f>
        <v/>
      </c>
      <c r="CF95" s="278" t="str">
        <f ca="true">+IF(OFFSET('Water Data'!$H$28,0,10*ROW('Water Data'!H89))="","",OFFSET('Water Data'!$H$28,0,10*ROW('Water Data'!H89)))</f>
        <v/>
      </c>
      <c r="CG95" s="278" t="str">
        <f ca="true">+IF(OFFSET('Water Data'!$H$29,0,10*ROW('Water Data'!H89))="","",OFFSET('Water Data'!$H$29,0,10*ROW('Water Data'!H89)))</f>
        <v/>
      </c>
      <c r="CH95" s="278" t="str">
        <f ca="true">+IF(OFFSET('Water Data'!$I$27,0,10*ROW('Water Data'!I89))="","",OFFSET('Water Data'!$I$27,0,10*ROW('Water Data'!I89)))</f>
        <v/>
      </c>
      <c r="CI95" s="278" t="str">
        <f ca="true">+IF(OFFSET('Water Data'!$I$28,0,10*ROW('Water Data'!I89))="","",OFFSET('Water Data'!$I$28,0,10*ROW('Water Data'!I89)))</f>
        <v/>
      </c>
      <c r="CJ95" s="278" t="str">
        <f ca="true">+IF(OFFSET('Water Data'!$I$29,0,10*ROW('Water Data'!I89))="","",OFFSET('Water Data'!$I$29,0,10*ROW('Water Data'!I89)))</f>
        <v/>
      </c>
      <c r="CK95" s="278" t="str">
        <f ca="true">+IF(OFFSET('Sanitation Data'!$D$28,0,10*ROW('Sanitation Data'!D89))="","",OFFSET('Sanitation Data'!$D$28,0,10*ROW('Sanitation Data'!D89)))</f>
        <v/>
      </c>
      <c r="CL95" s="278" t="str">
        <f ca="true">+IF(OFFSET('Sanitation Data'!$D$29,0,10*ROW('Sanitation Data'!D89))="","",OFFSET('Sanitation Data'!$D$29,0,10*ROW('Sanitation Data'!D89)))</f>
        <v/>
      </c>
      <c r="CM95" s="278" t="str">
        <f ca="true">+IF(OFFSET('Sanitation Data'!$D$30,0,10*ROW('Sanitation Data'!D89))="","",OFFSET('Sanitation Data'!$D$30,0,10*ROW('Sanitation Data'!D89)))</f>
        <v/>
      </c>
      <c r="CN95" s="278" t="str">
        <f ca="true">+IF(OFFSET('Sanitation Data'!$D$31,0,10*ROW('Sanitation Data'!D89))="","",OFFSET('Sanitation Data'!$D$31,0,10*ROW('Sanitation Data'!D89)))</f>
        <v/>
      </c>
      <c r="CO95" s="278" t="str">
        <f ca="true">+IF(OFFSET('Sanitation Data'!$D$32,0,10*ROW('Sanitation Data'!D89))="","",OFFSET('Sanitation Data'!$D$32,0,10*ROW('Sanitation Data'!D89)))</f>
        <v/>
      </c>
      <c r="CP95" s="278" t="str">
        <f ca="true">+IF(OFFSET('Sanitation Data'!$E$28,0,10*ROW('Sanitation Data'!E89))="","",OFFSET('Sanitation Data'!$E$28,0,10*ROW('Sanitation Data'!E89)))</f>
        <v/>
      </c>
      <c r="CQ95" s="278" t="str">
        <f ca="true">+IF(OFFSET('Sanitation Data'!$E$29,0,10*ROW('Sanitation Data'!E89))="","",OFFSET('Sanitation Data'!$E$29,0,10*ROW('Sanitation Data'!E89)))</f>
        <v/>
      </c>
      <c r="CR95" s="278" t="str">
        <f ca="true">+IF(OFFSET('Sanitation Data'!$E$30,0,10*ROW('Sanitation Data'!E89))="","",OFFSET('Sanitation Data'!$E$30,0,10*ROW('Sanitation Data'!E89)))</f>
        <v/>
      </c>
      <c r="CS95" s="278" t="str">
        <f ca="true">+IF(OFFSET('Sanitation Data'!$E$31,0,10*ROW('Sanitation Data'!E89))="","",OFFSET('Sanitation Data'!$E$31,0,10*ROW('Sanitation Data'!E89)))</f>
        <v/>
      </c>
      <c r="CT95" s="278" t="str">
        <f ca="true">+IF(OFFSET('Sanitation Data'!$E$32,0,10*ROW('Sanitation Data'!E89))="","",OFFSET('Sanitation Data'!$E$32,0,10*ROW('Sanitation Data'!E89)))</f>
        <v/>
      </c>
      <c r="CU95" s="278" t="str">
        <f ca="true">+IF(OFFSET('Sanitation Data'!$F$28,0,10*ROW('Sanitation Data'!F89))="","",OFFSET('Sanitation Data'!$F$28,0,10*ROW('Sanitation Data'!F89)))</f>
        <v/>
      </c>
      <c r="CV95" s="278" t="str">
        <f ca="true">+IF(OFFSET('Sanitation Data'!$F$29,0,10*ROW('Sanitation Data'!F89))="","",OFFSET('Sanitation Data'!$F$29,0,10*ROW('Sanitation Data'!F89)))</f>
        <v/>
      </c>
      <c r="CW95" s="278" t="str">
        <f ca="true">+IF(OFFSET('Sanitation Data'!$F$30,0,10*ROW('Sanitation Data'!F89))="","",OFFSET('Sanitation Data'!$F$30,0,10*ROW('Sanitation Data'!F89)))</f>
        <v/>
      </c>
      <c r="CX95" s="278" t="str">
        <f ca="true">+IF(OFFSET('Sanitation Data'!$F$31,0,10*ROW('Sanitation Data'!F89))="","",OFFSET('Sanitation Data'!$F$31,0,10*ROW('Sanitation Data'!F89)))</f>
        <v/>
      </c>
      <c r="CY95" s="278" t="str">
        <f ca="true">+IF(OFFSET('Sanitation Data'!$F$32,0,10*ROW('Sanitation Data'!F89))="","",OFFSET('Sanitation Data'!$F$32,0,10*ROW('Sanitation Data'!F89)))</f>
        <v/>
      </c>
      <c r="CZ95" s="278" t="str">
        <f ca="true">+IF(OFFSET('Sanitation Data'!$G$28,0,10*ROW('Sanitation Data'!G89))="","",OFFSET('Sanitation Data'!$G$28,0,10*ROW('Sanitation Data'!G89)))</f>
        <v/>
      </c>
      <c r="DA95" s="278" t="str">
        <f ca="true">+IF(OFFSET('Sanitation Data'!$G$29,0,10*ROW('Sanitation Data'!G89))="","",OFFSET('Sanitation Data'!$G$29,0,10*ROW('Sanitation Data'!G89)))</f>
        <v/>
      </c>
      <c r="DB95" s="278" t="str">
        <f ca="true">+IF(OFFSET('Sanitation Data'!$G$30,0,10*ROW('Sanitation Data'!G89))="","",OFFSET('Sanitation Data'!$G$30,0,10*ROW('Sanitation Data'!G89)))</f>
        <v/>
      </c>
      <c r="DC95" s="278" t="str">
        <f ca="true">+IF(OFFSET('Sanitation Data'!$G$31,0,10*ROW('Sanitation Data'!G89))="","",OFFSET('Sanitation Data'!$G$31,0,10*ROW('Sanitation Data'!G89)))</f>
        <v/>
      </c>
      <c r="DD95" s="278" t="str">
        <f ca="true">+IF(OFFSET('Sanitation Data'!$G$32,0,10*ROW('Sanitation Data'!G89))="","",OFFSET('Sanitation Data'!$G$32,0,10*ROW('Sanitation Data'!G89)))</f>
        <v/>
      </c>
      <c r="DE95" s="278" t="str">
        <f ca="true">+IF(OFFSET('Sanitation Data'!$H$28,0,10*ROW('Sanitation Data'!H89))="","",OFFSET('Sanitation Data'!$H$28,0,10*ROW('Sanitation Data'!H89)))</f>
        <v/>
      </c>
      <c r="DF95" s="278" t="str">
        <f ca="true">+IF(OFFSET('Sanitation Data'!$H$29,0,10*ROW('Sanitation Data'!H89))="","",OFFSET('Sanitation Data'!$H$29,0,10*ROW('Sanitation Data'!H89)))</f>
        <v/>
      </c>
      <c r="DG95" s="278" t="str">
        <f ca="true">+IF(OFFSET('Sanitation Data'!$H$30,0,10*ROW('Sanitation Data'!H89))="","",OFFSET('Sanitation Data'!$H$30,0,10*ROW('Sanitation Data'!H89)))</f>
        <v/>
      </c>
      <c r="DH95" s="278" t="str">
        <f ca="true">+IF(OFFSET('Sanitation Data'!$H$31,0,10*ROW('Sanitation Data'!H89))="","",OFFSET('Sanitation Data'!$H$31,0,10*ROW('Sanitation Data'!H89)))</f>
        <v/>
      </c>
      <c r="DI95" s="278" t="str">
        <f ca="true">+IF(OFFSET('Sanitation Data'!$H$32,0,10*ROW('Sanitation Data'!H89))="","",OFFSET('Sanitation Data'!$H$32,0,10*ROW('Sanitation Data'!H89)))</f>
        <v/>
      </c>
      <c r="DJ95" s="278" t="str">
        <f ca="true">+IF(OFFSET('Sanitation Data'!$I$28,0,10*ROW('Sanitation Data'!I89))="","",OFFSET('Sanitation Data'!$I$28,0,10*ROW('Sanitation Data'!I89)))</f>
        <v/>
      </c>
      <c r="DK95" s="278" t="str">
        <f ca="true">+IF(OFFSET('Sanitation Data'!$I$29,0,10*ROW('Sanitation Data'!I89))="","",OFFSET('Sanitation Data'!$I$29,0,10*ROW('Sanitation Data'!I89)))</f>
        <v/>
      </c>
      <c r="DL95" s="278" t="str">
        <f ca="true">+IF(OFFSET('Sanitation Data'!$I$30,0,10*ROW('Sanitation Data'!I89))="","",OFFSET('Sanitation Data'!$I$30,0,10*ROW('Sanitation Data'!I89)))</f>
        <v/>
      </c>
      <c r="DM95" s="278" t="str">
        <f ca="true">+IF(OFFSET('Sanitation Data'!$I$31,0,10*ROW('Sanitation Data'!I89))="","",OFFSET('Sanitation Data'!$I$31,0,10*ROW('Sanitation Data'!I89)))</f>
        <v/>
      </c>
      <c r="DN95" s="278" t="str">
        <f ca="true">+IF(OFFSET('Sanitation Data'!$I$32,0,10*ROW('Sanitation Data'!I89))="","",OFFSET('Sanitation Data'!$I$32,0,10*ROW('Sanitation Data'!I89)))</f>
        <v/>
      </c>
      <c r="DO95" s="278" t="str">
        <f ca="true">+IF(OFFSET('Hygiene Data'!$D$11,0,10*ROW('Hygiene Data'!D89))="","",OFFSET('Hygiene Data'!$D$11,0,10*ROW('Hygiene Data'!D89)))</f>
        <v/>
      </c>
      <c r="DP95" s="278" t="str">
        <f ca="true">+IF(OFFSET('Hygiene Data'!$D$12,0,10*ROW('Hygiene Data'!D89))="","",OFFSET('Hygiene Data'!$D$12,0,10*ROW('Hygiene Data'!D89)))</f>
        <v/>
      </c>
      <c r="DQ95" s="278" t="str">
        <f ca="true">+IF(OFFSET('Hygiene Data'!$D$13,0,10*ROW('Hygiene Data'!D89))="","",OFFSET('Hygiene Data'!$D$13,0,10*ROW('Hygiene Data'!D89)))</f>
        <v/>
      </c>
      <c r="DR95" s="278" t="str">
        <f ca="true">+IF(OFFSET('Hygiene Data'!$E$11,0,10*ROW('Hygiene Data'!E89))="","",OFFSET('Hygiene Data'!$E$11,0,10*ROW('Hygiene Data'!E89)))</f>
        <v/>
      </c>
      <c r="DS95" s="278" t="str">
        <f ca="true">+IF(OFFSET('Hygiene Data'!$E$12,0,10*ROW('Hygiene Data'!E89))="","",OFFSET('Hygiene Data'!$E$12,0,10*ROW('Hygiene Data'!E89)))</f>
        <v/>
      </c>
      <c r="DT95" s="278" t="str">
        <f ca="true">+IF(OFFSET('Hygiene Data'!$E$13,0,10*ROW('Hygiene Data'!E89))="","",OFFSET('Hygiene Data'!$E$13,0,10*ROW('Hygiene Data'!E89)))</f>
        <v/>
      </c>
      <c r="DU95" s="278" t="str">
        <f ca="true">+IF(OFFSET('Hygiene Data'!$F$11,0,10*ROW('Hygiene Data'!F89))="","",OFFSET('Hygiene Data'!$F$11,0,10*ROW('Hygiene Data'!F89)))</f>
        <v/>
      </c>
      <c r="DV95" s="278" t="str">
        <f ca="true">+IF(OFFSET('Hygiene Data'!$F$12,0,10*ROW('Hygiene Data'!F89))="","",OFFSET('Hygiene Data'!$F$12,0,10*ROW('Hygiene Data'!F89)))</f>
        <v/>
      </c>
      <c r="DW95" s="278" t="str">
        <f ca="true">+IF(OFFSET('Hygiene Data'!$F$13,0,10*ROW('Hygiene Data'!F89))="","",OFFSET('Hygiene Data'!$F$13,0,10*ROW('Hygiene Data'!F89)))</f>
        <v/>
      </c>
      <c r="DX95" s="278" t="str">
        <f ca="true">+IF(OFFSET('Hygiene Data'!$G$11,0,10*ROW('Hygiene Data'!G89))="","",OFFSET('Hygiene Data'!$G$11,0,10*ROW('Hygiene Data'!G89)))</f>
        <v/>
      </c>
      <c r="DY95" s="278" t="str">
        <f ca="true">+IF(OFFSET('Hygiene Data'!$G$12,0,10*ROW('Hygiene Data'!G89))="","",OFFSET('Hygiene Data'!$G$12,0,10*ROW('Hygiene Data'!G89)))</f>
        <v/>
      </c>
      <c r="DZ95" s="278" t="str">
        <f ca="true">+IF(OFFSET('Hygiene Data'!$G$13,0,10*ROW('Hygiene Data'!G89))="","",OFFSET('Hygiene Data'!$G$13,0,10*ROW('Hygiene Data'!G89)))</f>
        <v/>
      </c>
      <c r="EA95" s="278" t="str">
        <f ca="true">+IF(OFFSET('Hygiene Data'!$H$11,0,10*ROW('Hygiene Data'!H89))="","",OFFSET('Hygiene Data'!$H$11,0,10*ROW('Hygiene Data'!H89)))</f>
        <v/>
      </c>
      <c r="EB95" s="278" t="str">
        <f ca="true">+IF(OFFSET('Hygiene Data'!$H$12,0,10*ROW('Hygiene Data'!H89))="","",OFFSET('Hygiene Data'!$H$12,0,10*ROW('Hygiene Data'!H89)))</f>
        <v/>
      </c>
      <c r="EC95" s="278" t="str">
        <f ca="true">+IF(OFFSET('Hygiene Data'!$H$13,0,10*ROW('Hygiene Data'!H89))="","",OFFSET('Hygiene Data'!$H$13,0,10*ROW('Hygiene Data'!H89)))</f>
        <v/>
      </c>
      <c r="ED95" s="278" t="str">
        <f ca="true">+IF(OFFSET('Hygiene Data'!$I$11,0,10*ROW('Hygiene Data'!I89))="","",OFFSET('Hygiene Data'!$I$11,0,10*ROW('Hygiene Data'!I89)))</f>
        <v/>
      </c>
      <c r="EE95" s="278" t="str">
        <f ca="true">+IF(OFFSET('Hygiene Data'!$I$12,0,10*ROW('Hygiene Data'!I89))="","",OFFSET('Hygiene Data'!$I$12,0,10*ROW('Hygiene Data'!I89)))</f>
        <v/>
      </c>
      <c r="EF95" s="278"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34" t="str">
        <f t="shared" ca="true" si="1"/>
        <v/>
      </c>
      <c r="D96" s="96"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6"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6"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6"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6"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6"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6"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6"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6"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6"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6"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6"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6"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6"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6"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6"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6"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6"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7"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7"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7"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7"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7"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7"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7"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7"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7"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7"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7"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7"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7"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7"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7"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7"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7"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7"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7"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7"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7"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7"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7"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7"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7"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7"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7"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7"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7"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7"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8"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8"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8"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8"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8"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8"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8"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8"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8"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8"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8"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8"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8"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8"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8"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8"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8"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8"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8"/>
      <c r="BS96" s="278" t="str">
        <f ca="true">+IF(OFFSET('Water Data'!$D$27,0,10*ROW('Water Data'!D90))="","",OFFSET('Water Data'!$D$27,0,10*ROW('Water Data'!D90)))</f>
        <v/>
      </c>
      <c r="BT96" s="278" t="str">
        <f ca="true">+IF(OFFSET('Water Data'!$D$28,0,10*ROW('Water Data'!D90))="","",OFFSET('Water Data'!$D$28,0,10*ROW('Water Data'!D90)))</f>
        <v/>
      </c>
      <c r="BU96" s="278" t="str">
        <f ca="true">+IF(OFFSET('Water Data'!$D$29,0,10*ROW('Water Data'!D90))="","",OFFSET('Water Data'!$D$29,0,10*ROW('Water Data'!D90)))</f>
        <v/>
      </c>
      <c r="BV96" s="278" t="str">
        <f ca="true">+IF(OFFSET('Water Data'!$E$27,0,10*ROW('Water Data'!E90))="","",OFFSET('Water Data'!$E$27,0,10*ROW('Water Data'!E90)))</f>
        <v/>
      </c>
      <c r="BW96" s="278" t="str">
        <f ca="true">+IF(OFFSET('Water Data'!$E$28,0,10*ROW('Water Data'!E90))="","",OFFSET('Water Data'!$E$28,0,10*ROW('Water Data'!E90)))</f>
        <v/>
      </c>
      <c r="BX96" s="278" t="str">
        <f ca="true">+IF(OFFSET('Water Data'!$E$29,0,10*ROW('Water Data'!E90))="","",OFFSET('Water Data'!$E$29,0,10*ROW('Water Data'!E90)))</f>
        <v/>
      </c>
      <c r="BY96" s="278" t="str">
        <f ca="true">+IF(OFFSET('Water Data'!$F$27,0,10*ROW('Water Data'!F90))="","",OFFSET('Water Data'!$F$27,0,10*ROW('Water Data'!F90)))</f>
        <v/>
      </c>
      <c r="BZ96" s="278" t="str">
        <f ca="true">+IF(OFFSET('Water Data'!$F$28,0,10*ROW('Water Data'!F90))="","",OFFSET('Water Data'!$F$28,0,10*ROW('Water Data'!F90)))</f>
        <v/>
      </c>
      <c r="CA96" s="278" t="str">
        <f ca="true">+IF(OFFSET('Water Data'!$F$29,0,10*ROW('Water Data'!F90))="","",OFFSET('Water Data'!$F$29,0,10*ROW('Water Data'!F90)))</f>
        <v/>
      </c>
      <c r="CB96" s="278" t="str">
        <f ca="true">+IF(OFFSET('Water Data'!$G$27,0,10*ROW('Water Data'!G90))="","",OFFSET('Water Data'!$G$27,0,10*ROW('Water Data'!G90)))</f>
        <v/>
      </c>
      <c r="CC96" s="278" t="str">
        <f ca="true">+IF(OFFSET('Water Data'!$G$28,0,10*ROW('Water Data'!G90))="","",OFFSET('Water Data'!$G$28,0,10*ROW('Water Data'!G90)))</f>
        <v/>
      </c>
      <c r="CD96" s="278" t="str">
        <f ca="true">+IF(OFFSET('Water Data'!$G$29,0,10*ROW('Water Data'!G90))="","",OFFSET('Water Data'!$G$29,0,10*ROW('Water Data'!G90)))</f>
        <v/>
      </c>
      <c r="CE96" s="278" t="str">
        <f ca="true">+IF(OFFSET('Water Data'!$H$27,0,10*ROW('Water Data'!H90))="","",OFFSET('Water Data'!$H$27,0,10*ROW('Water Data'!H90)))</f>
        <v/>
      </c>
      <c r="CF96" s="278" t="str">
        <f ca="true">+IF(OFFSET('Water Data'!$H$28,0,10*ROW('Water Data'!H90))="","",OFFSET('Water Data'!$H$28,0,10*ROW('Water Data'!H90)))</f>
        <v/>
      </c>
      <c r="CG96" s="278" t="str">
        <f ca="true">+IF(OFFSET('Water Data'!$H$29,0,10*ROW('Water Data'!H90))="","",OFFSET('Water Data'!$H$29,0,10*ROW('Water Data'!H90)))</f>
        <v/>
      </c>
      <c r="CH96" s="278" t="str">
        <f ca="true">+IF(OFFSET('Water Data'!$I$27,0,10*ROW('Water Data'!I90))="","",OFFSET('Water Data'!$I$27,0,10*ROW('Water Data'!I90)))</f>
        <v/>
      </c>
      <c r="CI96" s="278" t="str">
        <f ca="true">+IF(OFFSET('Water Data'!$I$28,0,10*ROW('Water Data'!I90))="","",OFFSET('Water Data'!$I$28,0,10*ROW('Water Data'!I90)))</f>
        <v/>
      </c>
      <c r="CJ96" s="278" t="str">
        <f ca="true">+IF(OFFSET('Water Data'!$I$29,0,10*ROW('Water Data'!I90))="","",OFFSET('Water Data'!$I$29,0,10*ROW('Water Data'!I90)))</f>
        <v/>
      </c>
      <c r="CK96" s="278" t="str">
        <f ca="true">+IF(OFFSET('Sanitation Data'!$D$28,0,10*ROW('Sanitation Data'!D90))="","",OFFSET('Sanitation Data'!$D$28,0,10*ROW('Sanitation Data'!D90)))</f>
        <v/>
      </c>
      <c r="CL96" s="278" t="str">
        <f ca="true">+IF(OFFSET('Sanitation Data'!$D$29,0,10*ROW('Sanitation Data'!D90))="","",OFFSET('Sanitation Data'!$D$29,0,10*ROW('Sanitation Data'!D90)))</f>
        <v/>
      </c>
      <c r="CM96" s="278" t="str">
        <f ca="true">+IF(OFFSET('Sanitation Data'!$D$30,0,10*ROW('Sanitation Data'!D90))="","",OFFSET('Sanitation Data'!$D$30,0,10*ROW('Sanitation Data'!D90)))</f>
        <v/>
      </c>
      <c r="CN96" s="278" t="str">
        <f ca="true">+IF(OFFSET('Sanitation Data'!$D$31,0,10*ROW('Sanitation Data'!D90))="","",OFFSET('Sanitation Data'!$D$31,0,10*ROW('Sanitation Data'!D90)))</f>
        <v/>
      </c>
      <c r="CO96" s="278" t="str">
        <f ca="true">+IF(OFFSET('Sanitation Data'!$D$32,0,10*ROW('Sanitation Data'!D90))="","",OFFSET('Sanitation Data'!$D$32,0,10*ROW('Sanitation Data'!D90)))</f>
        <v/>
      </c>
      <c r="CP96" s="278" t="str">
        <f ca="true">+IF(OFFSET('Sanitation Data'!$E$28,0,10*ROW('Sanitation Data'!E90))="","",OFFSET('Sanitation Data'!$E$28,0,10*ROW('Sanitation Data'!E90)))</f>
        <v/>
      </c>
      <c r="CQ96" s="278" t="str">
        <f ca="true">+IF(OFFSET('Sanitation Data'!$E$29,0,10*ROW('Sanitation Data'!E90))="","",OFFSET('Sanitation Data'!$E$29,0,10*ROW('Sanitation Data'!E90)))</f>
        <v/>
      </c>
      <c r="CR96" s="278" t="str">
        <f ca="true">+IF(OFFSET('Sanitation Data'!$E$30,0,10*ROW('Sanitation Data'!E90))="","",OFFSET('Sanitation Data'!$E$30,0,10*ROW('Sanitation Data'!E90)))</f>
        <v/>
      </c>
      <c r="CS96" s="278" t="str">
        <f ca="true">+IF(OFFSET('Sanitation Data'!$E$31,0,10*ROW('Sanitation Data'!E90))="","",OFFSET('Sanitation Data'!$E$31,0,10*ROW('Sanitation Data'!E90)))</f>
        <v/>
      </c>
      <c r="CT96" s="278" t="str">
        <f ca="true">+IF(OFFSET('Sanitation Data'!$E$32,0,10*ROW('Sanitation Data'!E90))="","",OFFSET('Sanitation Data'!$E$32,0,10*ROW('Sanitation Data'!E90)))</f>
        <v/>
      </c>
      <c r="CU96" s="278" t="str">
        <f ca="true">+IF(OFFSET('Sanitation Data'!$F$28,0,10*ROW('Sanitation Data'!F90))="","",OFFSET('Sanitation Data'!$F$28,0,10*ROW('Sanitation Data'!F90)))</f>
        <v/>
      </c>
      <c r="CV96" s="278" t="str">
        <f ca="true">+IF(OFFSET('Sanitation Data'!$F$29,0,10*ROW('Sanitation Data'!F90))="","",OFFSET('Sanitation Data'!$F$29,0,10*ROW('Sanitation Data'!F90)))</f>
        <v/>
      </c>
      <c r="CW96" s="278" t="str">
        <f ca="true">+IF(OFFSET('Sanitation Data'!$F$30,0,10*ROW('Sanitation Data'!F90))="","",OFFSET('Sanitation Data'!$F$30,0,10*ROW('Sanitation Data'!F90)))</f>
        <v/>
      </c>
      <c r="CX96" s="278" t="str">
        <f ca="true">+IF(OFFSET('Sanitation Data'!$F$31,0,10*ROW('Sanitation Data'!F90))="","",OFFSET('Sanitation Data'!$F$31,0,10*ROW('Sanitation Data'!F90)))</f>
        <v/>
      </c>
      <c r="CY96" s="278" t="str">
        <f ca="true">+IF(OFFSET('Sanitation Data'!$F$32,0,10*ROW('Sanitation Data'!F90))="","",OFFSET('Sanitation Data'!$F$32,0,10*ROW('Sanitation Data'!F90)))</f>
        <v/>
      </c>
      <c r="CZ96" s="278" t="str">
        <f ca="true">+IF(OFFSET('Sanitation Data'!$G$28,0,10*ROW('Sanitation Data'!G90))="","",OFFSET('Sanitation Data'!$G$28,0,10*ROW('Sanitation Data'!G90)))</f>
        <v/>
      </c>
      <c r="DA96" s="278" t="str">
        <f ca="true">+IF(OFFSET('Sanitation Data'!$G$29,0,10*ROW('Sanitation Data'!G90))="","",OFFSET('Sanitation Data'!$G$29,0,10*ROW('Sanitation Data'!G90)))</f>
        <v/>
      </c>
      <c r="DB96" s="278" t="str">
        <f ca="true">+IF(OFFSET('Sanitation Data'!$G$30,0,10*ROW('Sanitation Data'!G90))="","",OFFSET('Sanitation Data'!$G$30,0,10*ROW('Sanitation Data'!G90)))</f>
        <v/>
      </c>
      <c r="DC96" s="278" t="str">
        <f ca="true">+IF(OFFSET('Sanitation Data'!$G$31,0,10*ROW('Sanitation Data'!G90))="","",OFFSET('Sanitation Data'!$G$31,0,10*ROW('Sanitation Data'!G90)))</f>
        <v/>
      </c>
      <c r="DD96" s="278" t="str">
        <f ca="true">+IF(OFFSET('Sanitation Data'!$G$32,0,10*ROW('Sanitation Data'!G90))="","",OFFSET('Sanitation Data'!$G$32,0,10*ROW('Sanitation Data'!G90)))</f>
        <v/>
      </c>
      <c r="DE96" s="278" t="str">
        <f ca="true">+IF(OFFSET('Sanitation Data'!$H$28,0,10*ROW('Sanitation Data'!H90))="","",OFFSET('Sanitation Data'!$H$28,0,10*ROW('Sanitation Data'!H90)))</f>
        <v/>
      </c>
      <c r="DF96" s="278" t="str">
        <f ca="true">+IF(OFFSET('Sanitation Data'!$H$29,0,10*ROW('Sanitation Data'!H90))="","",OFFSET('Sanitation Data'!$H$29,0,10*ROW('Sanitation Data'!H90)))</f>
        <v/>
      </c>
      <c r="DG96" s="278" t="str">
        <f ca="true">+IF(OFFSET('Sanitation Data'!$H$30,0,10*ROW('Sanitation Data'!H90))="","",OFFSET('Sanitation Data'!$H$30,0,10*ROW('Sanitation Data'!H90)))</f>
        <v/>
      </c>
      <c r="DH96" s="278" t="str">
        <f ca="true">+IF(OFFSET('Sanitation Data'!$H$31,0,10*ROW('Sanitation Data'!H90))="","",OFFSET('Sanitation Data'!$H$31,0,10*ROW('Sanitation Data'!H90)))</f>
        <v/>
      </c>
      <c r="DI96" s="278" t="str">
        <f ca="true">+IF(OFFSET('Sanitation Data'!$H$32,0,10*ROW('Sanitation Data'!H90))="","",OFFSET('Sanitation Data'!$H$32,0,10*ROW('Sanitation Data'!H90)))</f>
        <v/>
      </c>
      <c r="DJ96" s="278" t="str">
        <f ca="true">+IF(OFFSET('Sanitation Data'!$I$28,0,10*ROW('Sanitation Data'!I90))="","",OFFSET('Sanitation Data'!$I$28,0,10*ROW('Sanitation Data'!I90)))</f>
        <v/>
      </c>
      <c r="DK96" s="278" t="str">
        <f ca="true">+IF(OFFSET('Sanitation Data'!$I$29,0,10*ROW('Sanitation Data'!I90))="","",OFFSET('Sanitation Data'!$I$29,0,10*ROW('Sanitation Data'!I90)))</f>
        <v/>
      </c>
      <c r="DL96" s="278" t="str">
        <f ca="true">+IF(OFFSET('Sanitation Data'!$I$30,0,10*ROW('Sanitation Data'!I90))="","",OFFSET('Sanitation Data'!$I$30,0,10*ROW('Sanitation Data'!I90)))</f>
        <v/>
      </c>
      <c r="DM96" s="278" t="str">
        <f ca="true">+IF(OFFSET('Sanitation Data'!$I$31,0,10*ROW('Sanitation Data'!I90))="","",OFFSET('Sanitation Data'!$I$31,0,10*ROW('Sanitation Data'!I90)))</f>
        <v/>
      </c>
      <c r="DN96" s="278" t="str">
        <f ca="true">+IF(OFFSET('Sanitation Data'!$I$32,0,10*ROW('Sanitation Data'!I90))="","",OFFSET('Sanitation Data'!$I$32,0,10*ROW('Sanitation Data'!I90)))</f>
        <v/>
      </c>
      <c r="DO96" s="278" t="str">
        <f ca="true">+IF(OFFSET('Hygiene Data'!$D$11,0,10*ROW('Hygiene Data'!D90))="","",OFFSET('Hygiene Data'!$D$11,0,10*ROW('Hygiene Data'!D90)))</f>
        <v/>
      </c>
      <c r="DP96" s="278" t="str">
        <f ca="true">+IF(OFFSET('Hygiene Data'!$D$12,0,10*ROW('Hygiene Data'!D90))="","",OFFSET('Hygiene Data'!$D$12,0,10*ROW('Hygiene Data'!D90)))</f>
        <v/>
      </c>
      <c r="DQ96" s="278" t="str">
        <f ca="true">+IF(OFFSET('Hygiene Data'!$D$13,0,10*ROW('Hygiene Data'!D90))="","",OFFSET('Hygiene Data'!$D$13,0,10*ROW('Hygiene Data'!D90)))</f>
        <v/>
      </c>
      <c r="DR96" s="278" t="str">
        <f ca="true">+IF(OFFSET('Hygiene Data'!$E$11,0,10*ROW('Hygiene Data'!E90))="","",OFFSET('Hygiene Data'!$E$11,0,10*ROW('Hygiene Data'!E90)))</f>
        <v/>
      </c>
      <c r="DS96" s="278" t="str">
        <f ca="true">+IF(OFFSET('Hygiene Data'!$E$12,0,10*ROW('Hygiene Data'!E90))="","",OFFSET('Hygiene Data'!$E$12,0,10*ROW('Hygiene Data'!E90)))</f>
        <v/>
      </c>
      <c r="DT96" s="278" t="str">
        <f ca="true">+IF(OFFSET('Hygiene Data'!$E$13,0,10*ROW('Hygiene Data'!E90))="","",OFFSET('Hygiene Data'!$E$13,0,10*ROW('Hygiene Data'!E90)))</f>
        <v/>
      </c>
      <c r="DU96" s="278" t="str">
        <f ca="true">+IF(OFFSET('Hygiene Data'!$F$11,0,10*ROW('Hygiene Data'!F90))="","",OFFSET('Hygiene Data'!$F$11,0,10*ROW('Hygiene Data'!F90)))</f>
        <v/>
      </c>
      <c r="DV96" s="278" t="str">
        <f ca="true">+IF(OFFSET('Hygiene Data'!$F$12,0,10*ROW('Hygiene Data'!F90))="","",OFFSET('Hygiene Data'!$F$12,0,10*ROW('Hygiene Data'!F90)))</f>
        <v/>
      </c>
      <c r="DW96" s="278" t="str">
        <f ca="true">+IF(OFFSET('Hygiene Data'!$F$13,0,10*ROW('Hygiene Data'!F90))="","",OFFSET('Hygiene Data'!$F$13,0,10*ROW('Hygiene Data'!F90)))</f>
        <v/>
      </c>
      <c r="DX96" s="278" t="str">
        <f ca="true">+IF(OFFSET('Hygiene Data'!$G$11,0,10*ROW('Hygiene Data'!G90))="","",OFFSET('Hygiene Data'!$G$11,0,10*ROW('Hygiene Data'!G90)))</f>
        <v/>
      </c>
      <c r="DY96" s="278" t="str">
        <f ca="true">+IF(OFFSET('Hygiene Data'!$G$12,0,10*ROW('Hygiene Data'!G90))="","",OFFSET('Hygiene Data'!$G$12,0,10*ROW('Hygiene Data'!G90)))</f>
        <v/>
      </c>
      <c r="DZ96" s="278" t="str">
        <f ca="true">+IF(OFFSET('Hygiene Data'!$G$13,0,10*ROW('Hygiene Data'!G90))="","",OFFSET('Hygiene Data'!$G$13,0,10*ROW('Hygiene Data'!G90)))</f>
        <v/>
      </c>
      <c r="EA96" s="278" t="str">
        <f ca="true">+IF(OFFSET('Hygiene Data'!$H$11,0,10*ROW('Hygiene Data'!H90))="","",OFFSET('Hygiene Data'!$H$11,0,10*ROW('Hygiene Data'!H90)))</f>
        <v/>
      </c>
      <c r="EB96" s="278" t="str">
        <f ca="true">+IF(OFFSET('Hygiene Data'!$H$12,0,10*ROW('Hygiene Data'!H90))="","",OFFSET('Hygiene Data'!$H$12,0,10*ROW('Hygiene Data'!H90)))</f>
        <v/>
      </c>
      <c r="EC96" s="278" t="str">
        <f ca="true">+IF(OFFSET('Hygiene Data'!$H$13,0,10*ROW('Hygiene Data'!H90))="","",OFFSET('Hygiene Data'!$H$13,0,10*ROW('Hygiene Data'!H90)))</f>
        <v/>
      </c>
      <c r="ED96" s="278" t="str">
        <f ca="true">+IF(OFFSET('Hygiene Data'!$I$11,0,10*ROW('Hygiene Data'!I90))="","",OFFSET('Hygiene Data'!$I$11,0,10*ROW('Hygiene Data'!I90)))</f>
        <v/>
      </c>
      <c r="EE96" s="278" t="str">
        <f ca="true">+IF(OFFSET('Hygiene Data'!$I$12,0,10*ROW('Hygiene Data'!I90))="","",OFFSET('Hygiene Data'!$I$12,0,10*ROW('Hygiene Data'!I90)))</f>
        <v/>
      </c>
      <c r="EF96" s="278"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34" t="str">
        <f t="shared" ca="true" si="1"/>
        <v/>
      </c>
      <c r="D97" s="96"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6"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6"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6"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6"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6"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6"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6"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6"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6"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6"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6"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6"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6"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6"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6"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6"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6"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7"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7"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7"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7"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7"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7"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7"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7"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7"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7"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7"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7"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7"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7"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7"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7"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7"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7"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7"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7"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7"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7"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7"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7"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7"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7"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7"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7"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7"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7"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8"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8"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8"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8"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8"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8"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8"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8"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8"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8"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8"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8"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8"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8"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8"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8"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8"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8"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8"/>
      <c r="BS97" s="278" t="str">
        <f ca="true">+IF(OFFSET('Water Data'!$D$27,0,10*ROW('Water Data'!D91))="","",OFFSET('Water Data'!$D$27,0,10*ROW('Water Data'!D91)))</f>
        <v/>
      </c>
      <c r="BT97" s="278" t="str">
        <f ca="true">+IF(OFFSET('Water Data'!$D$28,0,10*ROW('Water Data'!D91))="","",OFFSET('Water Data'!$D$28,0,10*ROW('Water Data'!D91)))</f>
        <v/>
      </c>
      <c r="BU97" s="278" t="str">
        <f ca="true">+IF(OFFSET('Water Data'!$D$29,0,10*ROW('Water Data'!D91))="","",OFFSET('Water Data'!$D$29,0,10*ROW('Water Data'!D91)))</f>
        <v/>
      </c>
      <c r="BV97" s="278" t="str">
        <f ca="true">+IF(OFFSET('Water Data'!$E$27,0,10*ROW('Water Data'!E91))="","",OFFSET('Water Data'!$E$27,0,10*ROW('Water Data'!E91)))</f>
        <v/>
      </c>
      <c r="BW97" s="278" t="str">
        <f ca="true">+IF(OFFSET('Water Data'!$E$28,0,10*ROW('Water Data'!E91))="","",OFFSET('Water Data'!$E$28,0,10*ROW('Water Data'!E91)))</f>
        <v/>
      </c>
      <c r="BX97" s="278" t="str">
        <f ca="true">+IF(OFFSET('Water Data'!$E$29,0,10*ROW('Water Data'!E91))="","",OFFSET('Water Data'!$E$29,0,10*ROW('Water Data'!E91)))</f>
        <v/>
      </c>
      <c r="BY97" s="278" t="str">
        <f ca="true">+IF(OFFSET('Water Data'!$F$27,0,10*ROW('Water Data'!F91))="","",OFFSET('Water Data'!$F$27,0,10*ROW('Water Data'!F91)))</f>
        <v/>
      </c>
      <c r="BZ97" s="278" t="str">
        <f ca="true">+IF(OFFSET('Water Data'!$F$28,0,10*ROW('Water Data'!F91))="","",OFFSET('Water Data'!$F$28,0,10*ROW('Water Data'!F91)))</f>
        <v/>
      </c>
      <c r="CA97" s="278" t="str">
        <f ca="true">+IF(OFFSET('Water Data'!$F$29,0,10*ROW('Water Data'!F91))="","",OFFSET('Water Data'!$F$29,0,10*ROW('Water Data'!F91)))</f>
        <v/>
      </c>
      <c r="CB97" s="278" t="str">
        <f ca="true">+IF(OFFSET('Water Data'!$G$27,0,10*ROW('Water Data'!G91))="","",OFFSET('Water Data'!$G$27,0,10*ROW('Water Data'!G91)))</f>
        <v/>
      </c>
      <c r="CC97" s="278" t="str">
        <f ca="true">+IF(OFFSET('Water Data'!$G$28,0,10*ROW('Water Data'!G91))="","",OFFSET('Water Data'!$G$28,0,10*ROW('Water Data'!G91)))</f>
        <v/>
      </c>
      <c r="CD97" s="278" t="str">
        <f ca="true">+IF(OFFSET('Water Data'!$G$29,0,10*ROW('Water Data'!G91))="","",OFFSET('Water Data'!$G$29,0,10*ROW('Water Data'!G91)))</f>
        <v/>
      </c>
      <c r="CE97" s="278" t="str">
        <f ca="true">+IF(OFFSET('Water Data'!$H$27,0,10*ROW('Water Data'!H91))="","",OFFSET('Water Data'!$H$27,0,10*ROW('Water Data'!H91)))</f>
        <v/>
      </c>
      <c r="CF97" s="278" t="str">
        <f ca="true">+IF(OFFSET('Water Data'!$H$28,0,10*ROW('Water Data'!H91))="","",OFFSET('Water Data'!$H$28,0,10*ROW('Water Data'!H91)))</f>
        <v/>
      </c>
      <c r="CG97" s="278" t="str">
        <f ca="true">+IF(OFFSET('Water Data'!$H$29,0,10*ROW('Water Data'!H91))="","",OFFSET('Water Data'!$H$29,0,10*ROW('Water Data'!H91)))</f>
        <v/>
      </c>
      <c r="CH97" s="278" t="str">
        <f ca="true">+IF(OFFSET('Water Data'!$I$27,0,10*ROW('Water Data'!I91))="","",OFFSET('Water Data'!$I$27,0,10*ROW('Water Data'!I91)))</f>
        <v/>
      </c>
      <c r="CI97" s="278" t="str">
        <f ca="true">+IF(OFFSET('Water Data'!$I$28,0,10*ROW('Water Data'!I91))="","",OFFSET('Water Data'!$I$28,0,10*ROW('Water Data'!I91)))</f>
        <v/>
      </c>
      <c r="CJ97" s="278" t="str">
        <f ca="true">+IF(OFFSET('Water Data'!$I$29,0,10*ROW('Water Data'!I91))="","",OFFSET('Water Data'!$I$29,0,10*ROW('Water Data'!I91)))</f>
        <v/>
      </c>
      <c r="CK97" s="278" t="str">
        <f ca="true">+IF(OFFSET('Sanitation Data'!$D$28,0,10*ROW('Sanitation Data'!D91))="","",OFFSET('Sanitation Data'!$D$28,0,10*ROW('Sanitation Data'!D91)))</f>
        <v/>
      </c>
      <c r="CL97" s="278" t="str">
        <f ca="true">+IF(OFFSET('Sanitation Data'!$D$29,0,10*ROW('Sanitation Data'!D91))="","",OFFSET('Sanitation Data'!$D$29,0,10*ROW('Sanitation Data'!D91)))</f>
        <v/>
      </c>
      <c r="CM97" s="278" t="str">
        <f ca="true">+IF(OFFSET('Sanitation Data'!$D$30,0,10*ROW('Sanitation Data'!D91))="","",OFFSET('Sanitation Data'!$D$30,0,10*ROW('Sanitation Data'!D91)))</f>
        <v/>
      </c>
      <c r="CN97" s="278" t="str">
        <f ca="true">+IF(OFFSET('Sanitation Data'!$D$31,0,10*ROW('Sanitation Data'!D91))="","",OFFSET('Sanitation Data'!$D$31,0,10*ROW('Sanitation Data'!D91)))</f>
        <v/>
      </c>
      <c r="CO97" s="278" t="str">
        <f ca="true">+IF(OFFSET('Sanitation Data'!$D$32,0,10*ROW('Sanitation Data'!D91))="","",OFFSET('Sanitation Data'!$D$32,0,10*ROW('Sanitation Data'!D91)))</f>
        <v/>
      </c>
      <c r="CP97" s="278" t="str">
        <f ca="true">+IF(OFFSET('Sanitation Data'!$E$28,0,10*ROW('Sanitation Data'!E91))="","",OFFSET('Sanitation Data'!$E$28,0,10*ROW('Sanitation Data'!E91)))</f>
        <v/>
      </c>
      <c r="CQ97" s="278" t="str">
        <f ca="true">+IF(OFFSET('Sanitation Data'!$E$29,0,10*ROW('Sanitation Data'!E91))="","",OFFSET('Sanitation Data'!$E$29,0,10*ROW('Sanitation Data'!E91)))</f>
        <v/>
      </c>
      <c r="CR97" s="278" t="str">
        <f ca="true">+IF(OFFSET('Sanitation Data'!$E$30,0,10*ROW('Sanitation Data'!E91))="","",OFFSET('Sanitation Data'!$E$30,0,10*ROW('Sanitation Data'!E91)))</f>
        <v/>
      </c>
      <c r="CS97" s="278" t="str">
        <f ca="true">+IF(OFFSET('Sanitation Data'!$E$31,0,10*ROW('Sanitation Data'!E91))="","",OFFSET('Sanitation Data'!$E$31,0,10*ROW('Sanitation Data'!E91)))</f>
        <v/>
      </c>
      <c r="CT97" s="278" t="str">
        <f ca="true">+IF(OFFSET('Sanitation Data'!$E$32,0,10*ROW('Sanitation Data'!E91))="","",OFFSET('Sanitation Data'!$E$32,0,10*ROW('Sanitation Data'!E91)))</f>
        <v/>
      </c>
      <c r="CU97" s="278" t="str">
        <f ca="true">+IF(OFFSET('Sanitation Data'!$F$28,0,10*ROW('Sanitation Data'!F91))="","",OFFSET('Sanitation Data'!$F$28,0,10*ROW('Sanitation Data'!F91)))</f>
        <v/>
      </c>
      <c r="CV97" s="278" t="str">
        <f ca="true">+IF(OFFSET('Sanitation Data'!$F$29,0,10*ROW('Sanitation Data'!F91))="","",OFFSET('Sanitation Data'!$F$29,0,10*ROW('Sanitation Data'!F91)))</f>
        <v/>
      </c>
      <c r="CW97" s="278" t="str">
        <f ca="true">+IF(OFFSET('Sanitation Data'!$F$30,0,10*ROW('Sanitation Data'!F91))="","",OFFSET('Sanitation Data'!$F$30,0,10*ROW('Sanitation Data'!F91)))</f>
        <v/>
      </c>
      <c r="CX97" s="278" t="str">
        <f ca="true">+IF(OFFSET('Sanitation Data'!$F$31,0,10*ROW('Sanitation Data'!F91))="","",OFFSET('Sanitation Data'!$F$31,0,10*ROW('Sanitation Data'!F91)))</f>
        <v/>
      </c>
      <c r="CY97" s="278" t="str">
        <f ca="true">+IF(OFFSET('Sanitation Data'!$F$32,0,10*ROW('Sanitation Data'!F91))="","",OFFSET('Sanitation Data'!$F$32,0,10*ROW('Sanitation Data'!F91)))</f>
        <v/>
      </c>
      <c r="CZ97" s="278" t="str">
        <f ca="true">+IF(OFFSET('Sanitation Data'!$G$28,0,10*ROW('Sanitation Data'!G91))="","",OFFSET('Sanitation Data'!$G$28,0,10*ROW('Sanitation Data'!G91)))</f>
        <v/>
      </c>
      <c r="DA97" s="278" t="str">
        <f ca="true">+IF(OFFSET('Sanitation Data'!$G$29,0,10*ROW('Sanitation Data'!G91))="","",OFFSET('Sanitation Data'!$G$29,0,10*ROW('Sanitation Data'!G91)))</f>
        <v/>
      </c>
      <c r="DB97" s="278" t="str">
        <f ca="true">+IF(OFFSET('Sanitation Data'!$G$30,0,10*ROW('Sanitation Data'!G91))="","",OFFSET('Sanitation Data'!$G$30,0,10*ROW('Sanitation Data'!G91)))</f>
        <v/>
      </c>
      <c r="DC97" s="278" t="str">
        <f ca="true">+IF(OFFSET('Sanitation Data'!$G$31,0,10*ROW('Sanitation Data'!G91))="","",OFFSET('Sanitation Data'!$G$31,0,10*ROW('Sanitation Data'!G91)))</f>
        <v/>
      </c>
      <c r="DD97" s="278" t="str">
        <f ca="true">+IF(OFFSET('Sanitation Data'!$G$32,0,10*ROW('Sanitation Data'!G91))="","",OFFSET('Sanitation Data'!$G$32,0,10*ROW('Sanitation Data'!G91)))</f>
        <v/>
      </c>
      <c r="DE97" s="278" t="str">
        <f ca="true">+IF(OFFSET('Sanitation Data'!$H$28,0,10*ROW('Sanitation Data'!H91))="","",OFFSET('Sanitation Data'!$H$28,0,10*ROW('Sanitation Data'!H91)))</f>
        <v/>
      </c>
      <c r="DF97" s="278" t="str">
        <f ca="true">+IF(OFFSET('Sanitation Data'!$H$29,0,10*ROW('Sanitation Data'!H91))="","",OFFSET('Sanitation Data'!$H$29,0,10*ROW('Sanitation Data'!H91)))</f>
        <v/>
      </c>
      <c r="DG97" s="278" t="str">
        <f ca="true">+IF(OFFSET('Sanitation Data'!$H$30,0,10*ROW('Sanitation Data'!H91))="","",OFFSET('Sanitation Data'!$H$30,0,10*ROW('Sanitation Data'!H91)))</f>
        <v/>
      </c>
      <c r="DH97" s="278" t="str">
        <f ca="true">+IF(OFFSET('Sanitation Data'!$H$31,0,10*ROW('Sanitation Data'!H91))="","",OFFSET('Sanitation Data'!$H$31,0,10*ROW('Sanitation Data'!H91)))</f>
        <v/>
      </c>
      <c r="DI97" s="278" t="str">
        <f ca="true">+IF(OFFSET('Sanitation Data'!$H$32,0,10*ROW('Sanitation Data'!H91))="","",OFFSET('Sanitation Data'!$H$32,0,10*ROW('Sanitation Data'!H91)))</f>
        <v/>
      </c>
      <c r="DJ97" s="278" t="str">
        <f ca="true">+IF(OFFSET('Sanitation Data'!$I$28,0,10*ROW('Sanitation Data'!I91))="","",OFFSET('Sanitation Data'!$I$28,0,10*ROW('Sanitation Data'!I91)))</f>
        <v/>
      </c>
      <c r="DK97" s="278" t="str">
        <f ca="true">+IF(OFFSET('Sanitation Data'!$I$29,0,10*ROW('Sanitation Data'!I91))="","",OFFSET('Sanitation Data'!$I$29,0,10*ROW('Sanitation Data'!I91)))</f>
        <v/>
      </c>
      <c r="DL97" s="278" t="str">
        <f ca="true">+IF(OFFSET('Sanitation Data'!$I$30,0,10*ROW('Sanitation Data'!I91))="","",OFFSET('Sanitation Data'!$I$30,0,10*ROW('Sanitation Data'!I91)))</f>
        <v/>
      </c>
      <c r="DM97" s="278" t="str">
        <f ca="true">+IF(OFFSET('Sanitation Data'!$I$31,0,10*ROW('Sanitation Data'!I91))="","",OFFSET('Sanitation Data'!$I$31,0,10*ROW('Sanitation Data'!I91)))</f>
        <v/>
      </c>
      <c r="DN97" s="278" t="str">
        <f ca="true">+IF(OFFSET('Sanitation Data'!$I$32,0,10*ROW('Sanitation Data'!I91))="","",OFFSET('Sanitation Data'!$I$32,0,10*ROW('Sanitation Data'!I91)))</f>
        <v/>
      </c>
      <c r="DO97" s="278" t="str">
        <f ca="true">+IF(OFFSET('Hygiene Data'!$D$11,0,10*ROW('Hygiene Data'!D91))="","",OFFSET('Hygiene Data'!$D$11,0,10*ROW('Hygiene Data'!D91)))</f>
        <v/>
      </c>
      <c r="DP97" s="278" t="str">
        <f ca="true">+IF(OFFSET('Hygiene Data'!$D$12,0,10*ROW('Hygiene Data'!D91))="","",OFFSET('Hygiene Data'!$D$12,0,10*ROW('Hygiene Data'!D91)))</f>
        <v/>
      </c>
      <c r="DQ97" s="278" t="str">
        <f ca="true">+IF(OFFSET('Hygiene Data'!$D$13,0,10*ROW('Hygiene Data'!D91))="","",OFFSET('Hygiene Data'!$D$13,0,10*ROW('Hygiene Data'!D91)))</f>
        <v/>
      </c>
      <c r="DR97" s="278" t="str">
        <f ca="true">+IF(OFFSET('Hygiene Data'!$E$11,0,10*ROW('Hygiene Data'!E91))="","",OFFSET('Hygiene Data'!$E$11,0,10*ROW('Hygiene Data'!E91)))</f>
        <v/>
      </c>
      <c r="DS97" s="278" t="str">
        <f ca="true">+IF(OFFSET('Hygiene Data'!$E$12,0,10*ROW('Hygiene Data'!E91))="","",OFFSET('Hygiene Data'!$E$12,0,10*ROW('Hygiene Data'!E91)))</f>
        <v/>
      </c>
      <c r="DT97" s="278" t="str">
        <f ca="true">+IF(OFFSET('Hygiene Data'!$E$13,0,10*ROW('Hygiene Data'!E91))="","",OFFSET('Hygiene Data'!$E$13,0,10*ROW('Hygiene Data'!E91)))</f>
        <v/>
      </c>
      <c r="DU97" s="278" t="str">
        <f ca="true">+IF(OFFSET('Hygiene Data'!$F$11,0,10*ROW('Hygiene Data'!F91))="","",OFFSET('Hygiene Data'!$F$11,0,10*ROW('Hygiene Data'!F91)))</f>
        <v/>
      </c>
      <c r="DV97" s="278" t="str">
        <f ca="true">+IF(OFFSET('Hygiene Data'!$F$12,0,10*ROW('Hygiene Data'!F91))="","",OFFSET('Hygiene Data'!$F$12,0,10*ROW('Hygiene Data'!F91)))</f>
        <v/>
      </c>
      <c r="DW97" s="278" t="str">
        <f ca="true">+IF(OFFSET('Hygiene Data'!$F$13,0,10*ROW('Hygiene Data'!F91))="","",OFFSET('Hygiene Data'!$F$13,0,10*ROW('Hygiene Data'!F91)))</f>
        <v/>
      </c>
      <c r="DX97" s="278" t="str">
        <f ca="true">+IF(OFFSET('Hygiene Data'!$G$11,0,10*ROW('Hygiene Data'!G91))="","",OFFSET('Hygiene Data'!$G$11,0,10*ROW('Hygiene Data'!G91)))</f>
        <v/>
      </c>
      <c r="DY97" s="278" t="str">
        <f ca="true">+IF(OFFSET('Hygiene Data'!$G$12,0,10*ROW('Hygiene Data'!G91))="","",OFFSET('Hygiene Data'!$G$12,0,10*ROW('Hygiene Data'!G91)))</f>
        <v/>
      </c>
      <c r="DZ97" s="278" t="str">
        <f ca="true">+IF(OFFSET('Hygiene Data'!$G$13,0,10*ROW('Hygiene Data'!G91))="","",OFFSET('Hygiene Data'!$G$13,0,10*ROW('Hygiene Data'!G91)))</f>
        <v/>
      </c>
      <c r="EA97" s="278" t="str">
        <f ca="true">+IF(OFFSET('Hygiene Data'!$H$11,0,10*ROW('Hygiene Data'!H91))="","",OFFSET('Hygiene Data'!$H$11,0,10*ROW('Hygiene Data'!H91)))</f>
        <v/>
      </c>
      <c r="EB97" s="278" t="str">
        <f ca="true">+IF(OFFSET('Hygiene Data'!$H$12,0,10*ROW('Hygiene Data'!H91))="","",OFFSET('Hygiene Data'!$H$12,0,10*ROW('Hygiene Data'!H91)))</f>
        <v/>
      </c>
      <c r="EC97" s="278" t="str">
        <f ca="true">+IF(OFFSET('Hygiene Data'!$H$13,0,10*ROW('Hygiene Data'!H91))="","",OFFSET('Hygiene Data'!$H$13,0,10*ROW('Hygiene Data'!H91)))</f>
        <v/>
      </c>
      <c r="ED97" s="278" t="str">
        <f ca="true">+IF(OFFSET('Hygiene Data'!$I$11,0,10*ROW('Hygiene Data'!I91))="","",OFFSET('Hygiene Data'!$I$11,0,10*ROW('Hygiene Data'!I91)))</f>
        <v/>
      </c>
      <c r="EE97" s="278" t="str">
        <f ca="true">+IF(OFFSET('Hygiene Data'!$I$12,0,10*ROW('Hygiene Data'!I91))="","",OFFSET('Hygiene Data'!$I$12,0,10*ROW('Hygiene Data'!I91)))</f>
        <v/>
      </c>
      <c r="EF97" s="278"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34" t="str">
        <f t="shared" ca="true" si="1"/>
        <v/>
      </c>
      <c r="D98" s="96"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6"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6"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6"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6"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6"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6"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6"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6"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6"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6"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6"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6"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6"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6"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6"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6"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6"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7"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7"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7"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7"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7"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7"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7"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7"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7"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7"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7"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7"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7"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7"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7"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7"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7"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7"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7"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7"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7"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7"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7"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7"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7"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7"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7"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7"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7"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7"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8"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8"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8"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8"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8"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8"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8"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8"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8"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8"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8"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8"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8"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8"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8"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8"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8"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8"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8"/>
      <c r="BS98" s="278" t="str">
        <f ca="true">+IF(OFFSET('Water Data'!$D$27,0,10*ROW('Water Data'!D92))="","",OFFSET('Water Data'!$D$27,0,10*ROW('Water Data'!D92)))</f>
        <v/>
      </c>
      <c r="BT98" s="278" t="str">
        <f ca="true">+IF(OFFSET('Water Data'!$D$28,0,10*ROW('Water Data'!D92))="","",OFFSET('Water Data'!$D$28,0,10*ROW('Water Data'!D92)))</f>
        <v/>
      </c>
      <c r="BU98" s="278" t="str">
        <f ca="true">+IF(OFFSET('Water Data'!$D$29,0,10*ROW('Water Data'!D92))="","",OFFSET('Water Data'!$D$29,0,10*ROW('Water Data'!D92)))</f>
        <v/>
      </c>
      <c r="BV98" s="278" t="str">
        <f ca="true">+IF(OFFSET('Water Data'!$E$27,0,10*ROW('Water Data'!E92))="","",OFFSET('Water Data'!$E$27,0,10*ROW('Water Data'!E92)))</f>
        <v/>
      </c>
      <c r="BW98" s="278" t="str">
        <f ca="true">+IF(OFFSET('Water Data'!$E$28,0,10*ROW('Water Data'!E92))="","",OFFSET('Water Data'!$E$28,0,10*ROW('Water Data'!E92)))</f>
        <v/>
      </c>
      <c r="BX98" s="278" t="str">
        <f ca="true">+IF(OFFSET('Water Data'!$E$29,0,10*ROW('Water Data'!E92))="","",OFFSET('Water Data'!$E$29,0,10*ROW('Water Data'!E92)))</f>
        <v/>
      </c>
      <c r="BY98" s="278" t="str">
        <f ca="true">+IF(OFFSET('Water Data'!$F$27,0,10*ROW('Water Data'!F92))="","",OFFSET('Water Data'!$F$27,0,10*ROW('Water Data'!F92)))</f>
        <v/>
      </c>
      <c r="BZ98" s="278" t="str">
        <f ca="true">+IF(OFFSET('Water Data'!$F$28,0,10*ROW('Water Data'!F92))="","",OFFSET('Water Data'!$F$28,0,10*ROW('Water Data'!F92)))</f>
        <v/>
      </c>
      <c r="CA98" s="278" t="str">
        <f ca="true">+IF(OFFSET('Water Data'!$F$29,0,10*ROW('Water Data'!F92))="","",OFFSET('Water Data'!$F$29,0,10*ROW('Water Data'!F92)))</f>
        <v/>
      </c>
      <c r="CB98" s="278" t="str">
        <f ca="true">+IF(OFFSET('Water Data'!$G$27,0,10*ROW('Water Data'!G92))="","",OFFSET('Water Data'!$G$27,0,10*ROW('Water Data'!G92)))</f>
        <v/>
      </c>
      <c r="CC98" s="278" t="str">
        <f ca="true">+IF(OFFSET('Water Data'!$G$28,0,10*ROW('Water Data'!G92))="","",OFFSET('Water Data'!$G$28,0,10*ROW('Water Data'!G92)))</f>
        <v/>
      </c>
      <c r="CD98" s="278" t="str">
        <f ca="true">+IF(OFFSET('Water Data'!$G$29,0,10*ROW('Water Data'!G92))="","",OFFSET('Water Data'!$G$29,0,10*ROW('Water Data'!G92)))</f>
        <v/>
      </c>
      <c r="CE98" s="278" t="str">
        <f ca="true">+IF(OFFSET('Water Data'!$H$27,0,10*ROW('Water Data'!H92))="","",OFFSET('Water Data'!$H$27,0,10*ROW('Water Data'!H92)))</f>
        <v/>
      </c>
      <c r="CF98" s="278" t="str">
        <f ca="true">+IF(OFFSET('Water Data'!$H$28,0,10*ROW('Water Data'!H92))="","",OFFSET('Water Data'!$H$28,0,10*ROW('Water Data'!H92)))</f>
        <v/>
      </c>
      <c r="CG98" s="278" t="str">
        <f ca="true">+IF(OFFSET('Water Data'!$H$29,0,10*ROW('Water Data'!H92))="","",OFFSET('Water Data'!$H$29,0,10*ROW('Water Data'!H92)))</f>
        <v/>
      </c>
      <c r="CH98" s="278" t="str">
        <f ca="true">+IF(OFFSET('Water Data'!$I$27,0,10*ROW('Water Data'!I92))="","",OFFSET('Water Data'!$I$27,0,10*ROW('Water Data'!I92)))</f>
        <v/>
      </c>
      <c r="CI98" s="278" t="str">
        <f ca="true">+IF(OFFSET('Water Data'!$I$28,0,10*ROW('Water Data'!I92))="","",OFFSET('Water Data'!$I$28,0,10*ROW('Water Data'!I92)))</f>
        <v/>
      </c>
      <c r="CJ98" s="278" t="str">
        <f ca="true">+IF(OFFSET('Water Data'!$I$29,0,10*ROW('Water Data'!I92))="","",OFFSET('Water Data'!$I$29,0,10*ROW('Water Data'!I92)))</f>
        <v/>
      </c>
      <c r="CK98" s="278" t="str">
        <f ca="true">+IF(OFFSET('Sanitation Data'!$D$28,0,10*ROW('Sanitation Data'!D92))="","",OFFSET('Sanitation Data'!$D$28,0,10*ROW('Sanitation Data'!D92)))</f>
        <v/>
      </c>
      <c r="CL98" s="278" t="str">
        <f ca="true">+IF(OFFSET('Sanitation Data'!$D$29,0,10*ROW('Sanitation Data'!D92))="","",OFFSET('Sanitation Data'!$D$29,0,10*ROW('Sanitation Data'!D92)))</f>
        <v/>
      </c>
      <c r="CM98" s="278" t="str">
        <f ca="true">+IF(OFFSET('Sanitation Data'!$D$30,0,10*ROW('Sanitation Data'!D92))="","",OFFSET('Sanitation Data'!$D$30,0,10*ROW('Sanitation Data'!D92)))</f>
        <v/>
      </c>
      <c r="CN98" s="278" t="str">
        <f ca="true">+IF(OFFSET('Sanitation Data'!$D$31,0,10*ROW('Sanitation Data'!D92))="","",OFFSET('Sanitation Data'!$D$31,0,10*ROW('Sanitation Data'!D92)))</f>
        <v/>
      </c>
      <c r="CO98" s="278" t="str">
        <f ca="true">+IF(OFFSET('Sanitation Data'!$D$32,0,10*ROW('Sanitation Data'!D92))="","",OFFSET('Sanitation Data'!$D$32,0,10*ROW('Sanitation Data'!D92)))</f>
        <v/>
      </c>
      <c r="CP98" s="278" t="str">
        <f ca="true">+IF(OFFSET('Sanitation Data'!$E$28,0,10*ROW('Sanitation Data'!E92))="","",OFFSET('Sanitation Data'!$E$28,0,10*ROW('Sanitation Data'!E92)))</f>
        <v/>
      </c>
      <c r="CQ98" s="278" t="str">
        <f ca="true">+IF(OFFSET('Sanitation Data'!$E$29,0,10*ROW('Sanitation Data'!E92))="","",OFFSET('Sanitation Data'!$E$29,0,10*ROW('Sanitation Data'!E92)))</f>
        <v/>
      </c>
      <c r="CR98" s="278" t="str">
        <f ca="true">+IF(OFFSET('Sanitation Data'!$E$30,0,10*ROW('Sanitation Data'!E92))="","",OFFSET('Sanitation Data'!$E$30,0,10*ROW('Sanitation Data'!E92)))</f>
        <v/>
      </c>
      <c r="CS98" s="278" t="str">
        <f ca="true">+IF(OFFSET('Sanitation Data'!$E$31,0,10*ROW('Sanitation Data'!E92))="","",OFFSET('Sanitation Data'!$E$31,0,10*ROW('Sanitation Data'!E92)))</f>
        <v/>
      </c>
      <c r="CT98" s="278" t="str">
        <f ca="true">+IF(OFFSET('Sanitation Data'!$E$32,0,10*ROW('Sanitation Data'!E92))="","",OFFSET('Sanitation Data'!$E$32,0,10*ROW('Sanitation Data'!E92)))</f>
        <v/>
      </c>
      <c r="CU98" s="278" t="str">
        <f ca="true">+IF(OFFSET('Sanitation Data'!$F$28,0,10*ROW('Sanitation Data'!F92))="","",OFFSET('Sanitation Data'!$F$28,0,10*ROW('Sanitation Data'!F92)))</f>
        <v/>
      </c>
      <c r="CV98" s="278" t="str">
        <f ca="true">+IF(OFFSET('Sanitation Data'!$F$29,0,10*ROW('Sanitation Data'!F92))="","",OFFSET('Sanitation Data'!$F$29,0,10*ROW('Sanitation Data'!F92)))</f>
        <v/>
      </c>
      <c r="CW98" s="278" t="str">
        <f ca="true">+IF(OFFSET('Sanitation Data'!$F$30,0,10*ROW('Sanitation Data'!F92))="","",OFFSET('Sanitation Data'!$F$30,0,10*ROW('Sanitation Data'!F92)))</f>
        <v/>
      </c>
      <c r="CX98" s="278" t="str">
        <f ca="true">+IF(OFFSET('Sanitation Data'!$F$31,0,10*ROW('Sanitation Data'!F92))="","",OFFSET('Sanitation Data'!$F$31,0,10*ROW('Sanitation Data'!F92)))</f>
        <v/>
      </c>
      <c r="CY98" s="278" t="str">
        <f ca="true">+IF(OFFSET('Sanitation Data'!$F$32,0,10*ROW('Sanitation Data'!F92))="","",OFFSET('Sanitation Data'!$F$32,0,10*ROW('Sanitation Data'!F92)))</f>
        <v/>
      </c>
      <c r="CZ98" s="278" t="str">
        <f ca="true">+IF(OFFSET('Sanitation Data'!$G$28,0,10*ROW('Sanitation Data'!G92))="","",OFFSET('Sanitation Data'!$G$28,0,10*ROW('Sanitation Data'!G92)))</f>
        <v/>
      </c>
      <c r="DA98" s="278" t="str">
        <f ca="true">+IF(OFFSET('Sanitation Data'!$G$29,0,10*ROW('Sanitation Data'!G92))="","",OFFSET('Sanitation Data'!$G$29,0,10*ROW('Sanitation Data'!G92)))</f>
        <v/>
      </c>
      <c r="DB98" s="278" t="str">
        <f ca="true">+IF(OFFSET('Sanitation Data'!$G$30,0,10*ROW('Sanitation Data'!G92))="","",OFFSET('Sanitation Data'!$G$30,0,10*ROW('Sanitation Data'!G92)))</f>
        <v/>
      </c>
      <c r="DC98" s="278" t="str">
        <f ca="true">+IF(OFFSET('Sanitation Data'!$G$31,0,10*ROW('Sanitation Data'!G92))="","",OFFSET('Sanitation Data'!$G$31,0,10*ROW('Sanitation Data'!G92)))</f>
        <v/>
      </c>
      <c r="DD98" s="278" t="str">
        <f ca="true">+IF(OFFSET('Sanitation Data'!$G$32,0,10*ROW('Sanitation Data'!G92))="","",OFFSET('Sanitation Data'!$G$32,0,10*ROW('Sanitation Data'!G92)))</f>
        <v/>
      </c>
      <c r="DE98" s="278" t="str">
        <f ca="true">+IF(OFFSET('Sanitation Data'!$H$28,0,10*ROW('Sanitation Data'!H92))="","",OFFSET('Sanitation Data'!$H$28,0,10*ROW('Sanitation Data'!H92)))</f>
        <v/>
      </c>
      <c r="DF98" s="278" t="str">
        <f ca="true">+IF(OFFSET('Sanitation Data'!$H$29,0,10*ROW('Sanitation Data'!H92))="","",OFFSET('Sanitation Data'!$H$29,0,10*ROW('Sanitation Data'!H92)))</f>
        <v/>
      </c>
      <c r="DG98" s="278" t="str">
        <f ca="true">+IF(OFFSET('Sanitation Data'!$H$30,0,10*ROW('Sanitation Data'!H92))="","",OFFSET('Sanitation Data'!$H$30,0,10*ROW('Sanitation Data'!H92)))</f>
        <v/>
      </c>
      <c r="DH98" s="278" t="str">
        <f ca="true">+IF(OFFSET('Sanitation Data'!$H$31,0,10*ROW('Sanitation Data'!H92))="","",OFFSET('Sanitation Data'!$H$31,0,10*ROW('Sanitation Data'!H92)))</f>
        <v/>
      </c>
      <c r="DI98" s="278" t="str">
        <f ca="true">+IF(OFFSET('Sanitation Data'!$H$32,0,10*ROW('Sanitation Data'!H92))="","",OFFSET('Sanitation Data'!$H$32,0,10*ROW('Sanitation Data'!H92)))</f>
        <v/>
      </c>
      <c r="DJ98" s="278" t="str">
        <f ca="true">+IF(OFFSET('Sanitation Data'!$I$28,0,10*ROW('Sanitation Data'!I92))="","",OFFSET('Sanitation Data'!$I$28,0,10*ROW('Sanitation Data'!I92)))</f>
        <v/>
      </c>
      <c r="DK98" s="278" t="str">
        <f ca="true">+IF(OFFSET('Sanitation Data'!$I$29,0,10*ROW('Sanitation Data'!I92))="","",OFFSET('Sanitation Data'!$I$29,0,10*ROW('Sanitation Data'!I92)))</f>
        <v/>
      </c>
      <c r="DL98" s="278" t="str">
        <f ca="true">+IF(OFFSET('Sanitation Data'!$I$30,0,10*ROW('Sanitation Data'!I92))="","",OFFSET('Sanitation Data'!$I$30,0,10*ROW('Sanitation Data'!I92)))</f>
        <v/>
      </c>
      <c r="DM98" s="278" t="str">
        <f ca="true">+IF(OFFSET('Sanitation Data'!$I$31,0,10*ROW('Sanitation Data'!I92))="","",OFFSET('Sanitation Data'!$I$31,0,10*ROW('Sanitation Data'!I92)))</f>
        <v/>
      </c>
      <c r="DN98" s="278" t="str">
        <f ca="true">+IF(OFFSET('Sanitation Data'!$I$32,0,10*ROW('Sanitation Data'!I92))="","",OFFSET('Sanitation Data'!$I$32,0,10*ROW('Sanitation Data'!I92)))</f>
        <v/>
      </c>
      <c r="DO98" s="278" t="str">
        <f ca="true">+IF(OFFSET('Hygiene Data'!$D$11,0,10*ROW('Hygiene Data'!D92))="","",OFFSET('Hygiene Data'!$D$11,0,10*ROW('Hygiene Data'!D92)))</f>
        <v/>
      </c>
      <c r="DP98" s="278" t="str">
        <f ca="true">+IF(OFFSET('Hygiene Data'!$D$12,0,10*ROW('Hygiene Data'!D92))="","",OFFSET('Hygiene Data'!$D$12,0,10*ROW('Hygiene Data'!D92)))</f>
        <v/>
      </c>
      <c r="DQ98" s="278" t="str">
        <f ca="true">+IF(OFFSET('Hygiene Data'!$D$13,0,10*ROW('Hygiene Data'!D92))="","",OFFSET('Hygiene Data'!$D$13,0,10*ROW('Hygiene Data'!D92)))</f>
        <v/>
      </c>
      <c r="DR98" s="278" t="str">
        <f ca="true">+IF(OFFSET('Hygiene Data'!$E$11,0,10*ROW('Hygiene Data'!E92))="","",OFFSET('Hygiene Data'!$E$11,0,10*ROW('Hygiene Data'!E92)))</f>
        <v/>
      </c>
      <c r="DS98" s="278" t="str">
        <f ca="true">+IF(OFFSET('Hygiene Data'!$E$12,0,10*ROW('Hygiene Data'!E92))="","",OFFSET('Hygiene Data'!$E$12,0,10*ROW('Hygiene Data'!E92)))</f>
        <v/>
      </c>
      <c r="DT98" s="278" t="str">
        <f ca="true">+IF(OFFSET('Hygiene Data'!$E$13,0,10*ROW('Hygiene Data'!E92))="","",OFFSET('Hygiene Data'!$E$13,0,10*ROW('Hygiene Data'!E92)))</f>
        <v/>
      </c>
      <c r="DU98" s="278" t="str">
        <f ca="true">+IF(OFFSET('Hygiene Data'!$F$11,0,10*ROW('Hygiene Data'!F92))="","",OFFSET('Hygiene Data'!$F$11,0,10*ROW('Hygiene Data'!F92)))</f>
        <v/>
      </c>
      <c r="DV98" s="278" t="str">
        <f ca="true">+IF(OFFSET('Hygiene Data'!$F$12,0,10*ROW('Hygiene Data'!F92))="","",OFFSET('Hygiene Data'!$F$12,0,10*ROW('Hygiene Data'!F92)))</f>
        <v/>
      </c>
      <c r="DW98" s="278" t="str">
        <f ca="true">+IF(OFFSET('Hygiene Data'!$F$13,0,10*ROW('Hygiene Data'!F92))="","",OFFSET('Hygiene Data'!$F$13,0,10*ROW('Hygiene Data'!F92)))</f>
        <v/>
      </c>
      <c r="DX98" s="278" t="str">
        <f ca="true">+IF(OFFSET('Hygiene Data'!$G$11,0,10*ROW('Hygiene Data'!G92))="","",OFFSET('Hygiene Data'!$G$11,0,10*ROW('Hygiene Data'!G92)))</f>
        <v/>
      </c>
      <c r="DY98" s="278" t="str">
        <f ca="true">+IF(OFFSET('Hygiene Data'!$G$12,0,10*ROW('Hygiene Data'!G92))="","",OFFSET('Hygiene Data'!$G$12,0,10*ROW('Hygiene Data'!G92)))</f>
        <v/>
      </c>
      <c r="DZ98" s="278" t="str">
        <f ca="true">+IF(OFFSET('Hygiene Data'!$G$13,0,10*ROW('Hygiene Data'!G92))="","",OFFSET('Hygiene Data'!$G$13,0,10*ROW('Hygiene Data'!G92)))</f>
        <v/>
      </c>
      <c r="EA98" s="278" t="str">
        <f ca="true">+IF(OFFSET('Hygiene Data'!$H$11,0,10*ROW('Hygiene Data'!H92))="","",OFFSET('Hygiene Data'!$H$11,0,10*ROW('Hygiene Data'!H92)))</f>
        <v/>
      </c>
      <c r="EB98" s="278" t="str">
        <f ca="true">+IF(OFFSET('Hygiene Data'!$H$12,0,10*ROW('Hygiene Data'!H92))="","",OFFSET('Hygiene Data'!$H$12,0,10*ROW('Hygiene Data'!H92)))</f>
        <v/>
      </c>
      <c r="EC98" s="278" t="str">
        <f ca="true">+IF(OFFSET('Hygiene Data'!$H$13,0,10*ROW('Hygiene Data'!H92))="","",OFFSET('Hygiene Data'!$H$13,0,10*ROW('Hygiene Data'!H92)))</f>
        <v/>
      </c>
      <c r="ED98" s="278" t="str">
        <f ca="true">+IF(OFFSET('Hygiene Data'!$I$11,0,10*ROW('Hygiene Data'!I92))="","",OFFSET('Hygiene Data'!$I$11,0,10*ROW('Hygiene Data'!I92)))</f>
        <v/>
      </c>
      <c r="EE98" s="278" t="str">
        <f ca="true">+IF(OFFSET('Hygiene Data'!$I$12,0,10*ROW('Hygiene Data'!I92))="","",OFFSET('Hygiene Data'!$I$12,0,10*ROW('Hygiene Data'!I92)))</f>
        <v/>
      </c>
      <c r="EF98" s="278"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34" t="str">
        <f t="shared" ca="true" si="1"/>
        <v/>
      </c>
      <c r="D99" s="96"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6"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6"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6"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6"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6"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6"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6"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6"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6"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6"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6"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6"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6"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6"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6"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6"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6"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7"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7"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7"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7"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7"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7"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7"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7"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7"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7"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7"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7"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7"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7"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7"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7"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7"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7"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7"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7"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7"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7"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7"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7"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7"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7"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7"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7"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7"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7"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8"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8"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8"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8"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8"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8"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8"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8"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8"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8"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8"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8"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8"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8"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8"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8"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8"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8"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8"/>
      <c r="BS99" s="278" t="str">
        <f ca="true">+IF(OFFSET('Water Data'!$D$27,0,10*ROW('Water Data'!D93))="","",OFFSET('Water Data'!$D$27,0,10*ROW('Water Data'!D93)))</f>
        <v/>
      </c>
      <c r="BT99" s="278" t="str">
        <f ca="true">+IF(OFFSET('Water Data'!$D$28,0,10*ROW('Water Data'!D93))="","",OFFSET('Water Data'!$D$28,0,10*ROW('Water Data'!D93)))</f>
        <v/>
      </c>
      <c r="BU99" s="278" t="str">
        <f ca="true">+IF(OFFSET('Water Data'!$D$29,0,10*ROW('Water Data'!D93))="","",OFFSET('Water Data'!$D$29,0,10*ROW('Water Data'!D93)))</f>
        <v/>
      </c>
      <c r="BV99" s="278" t="str">
        <f ca="true">+IF(OFFSET('Water Data'!$E$27,0,10*ROW('Water Data'!E93))="","",OFFSET('Water Data'!$E$27,0,10*ROW('Water Data'!E93)))</f>
        <v/>
      </c>
      <c r="BW99" s="278" t="str">
        <f ca="true">+IF(OFFSET('Water Data'!$E$28,0,10*ROW('Water Data'!E93))="","",OFFSET('Water Data'!$E$28,0,10*ROW('Water Data'!E93)))</f>
        <v/>
      </c>
      <c r="BX99" s="278" t="str">
        <f ca="true">+IF(OFFSET('Water Data'!$E$29,0,10*ROW('Water Data'!E93))="","",OFFSET('Water Data'!$E$29,0,10*ROW('Water Data'!E93)))</f>
        <v/>
      </c>
      <c r="BY99" s="278" t="str">
        <f ca="true">+IF(OFFSET('Water Data'!$F$27,0,10*ROW('Water Data'!F93))="","",OFFSET('Water Data'!$F$27,0,10*ROW('Water Data'!F93)))</f>
        <v/>
      </c>
      <c r="BZ99" s="278" t="str">
        <f ca="true">+IF(OFFSET('Water Data'!$F$28,0,10*ROW('Water Data'!F93))="","",OFFSET('Water Data'!$F$28,0,10*ROW('Water Data'!F93)))</f>
        <v/>
      </c>
      <c r="CA99" s="278" t="str">
        <f ca="true">+IF(OFFSET('Water Data'!$F$29,0,10*ROW('Water Data'!F93))="","",OFFSET('Water Data'!$F$29,0,10*ROW('Water Data'!F93)))</f>
        <v/>
      </c>
      <c r="CB99" s="278" t="str">
        <f ca="true">+IF(OFFSET('Water Data'!$G$27,0,10*ROW('Water Data'!G93))="","",OFFSET('Water Data'!$G$27,0,10*ROW('Water Data'!G93)))</f>
        <v/>
      </c>
      <c r="CC99" s="278" t="str">
        <f ca="true">+IF(OFFSET('Water Data'!$G$28,0,10*ROW('Water Data'!G93))="","",OFFSET('Water Data'!$G$28,0,10*ROW('Water Data'!G93)))</f>
        <v/>
      </c>
      <c r="CD99" s="278" t="str">
        <f ca="true">+IF(OFFSET('Water Data'!$G$29,0,10*ROW('Water Data'!G93))="","",OFFSET('Water Data'!$G$29,0,10*ROW('Water Data'!G93)))</f>
        <v/>
      </c>
      <c r="CE99" s="278" t="str">
        <f ca="true">+IF(OFFSET('Water Data'!$H$27,0,10*ROW('Water Data'!H93))="","",OFFSET('Water Data'!$H$27,0,10*ROW('Water Data'!H93)))</f>
        <v/>
      </c>
      <c r="CF99" s="278" t="str">
        <f ca="true">+IF(OFFSET('Water Data'!$H$28,0,10*ROW('Water Data'!H93))="","",OFFSET('Water Data'!$H$28,0,10*ROW('Water Data'!H93)))</f>
        <v/>
      </c>
      <c r="CG99" s="278" t="str">
        <f ca="true">+IF(OFFSET('Water Data'!$H$29,0,10*ROW('Water Data'!H93))="","",OFFSET('Water Data'!$H$29,0,10*ROW('Water Data'!H93)))</f>
        <v/>
      </c>
      <c r="CH99" s="278" t="str">
        <f ca="true">+IF(OFFSET('Water Data'!$I$27,0,10*ROW('Water Data'!I93))="","",OFFSET('Water Data'!$I$27,0,10*ROW('Water Data'!I93)))</f>
        <v/>
      </c>
      <c r="CI99" s="278" t="str">
        <f ca="true">+IF(OFFSET('Water Data'!$I$28,0,10*ROW('Water Data'!I93))="","",OFFSET('Water Data'!$I$28,0,10*ROW('Water Data'!I93)))</f>
        <v/>
      </c>
      <c r="CJ99" s="278" t="str">
        <f ca="true">+IF(OFFSET('Water Data'!$I$29,0,10*ROW('Water Data'!I93))="","",OFFSET('Water Data'!$I$29,0,10*ROW('Water Data'!I93)))</f>
        <v/>
      </c>
      <c r="CK99" s="278" t="str">
        <f ca="true">+IF(OFFSET('Sanitation Data'!$D$28,0,10*ROW('Sanitation Data'!D93))="","",OFFSET('Sanitation Data'!$D$28,0,10*ROW('Sanitation Data'!D93)))</f>
        <v/>
      </c>
      <c r="CL99" s="278" t="str">
        <f ca="true">+IF(OFFSET('Sanitation Data'!$D$29,0,10*ROW('Sanitation Data'!D93))="","",OFFSET('Sanitation Data'!$D$29,0,10*ROW('Sanitation Data'!D93)))</f>
        <v/>
      </c>
      <c r="CM99" s="278" t="str">
        <f ca="true">+IF(OFFSET('Sanitation Data'!$D$30,0,10*ROW('Sanitation Data'!D93))="","",OFFSET('Sanitation Data'!$D$30,0,10*ROW('Sanitation Data'!D93)))</f>
        <v/>
      </c>
      <c r="CN99" s="278" t="str">
        <f ca="true">+IF(OFFSET('Sanitation Data'!$D$31,0,10*ROW('Sanitation Data'!D93))="","",OFFSET('Sanitation Data'!$D$31,0,10*ROW('Sanitation Data'!D93)))</f>
        <v/>
      </c>
      <c r="CO99" s="278" t="str">
        <f ca="true">+IF(OFFSET('Sanitation Data'!$D$32,0,10*ROW('Sanitation Data'!D93))="","",OFFSET('Sanitation Data'!$D$32,0,10*ROW('Sanitation Data'!D93)))</f>
        <v/>
      </c>
      <c r="CP99" s="278" t="str">
        <f ca="true">+IF(OFFSET('Sanitation Data'!$E$28,0,10*ROW('Sanitation Data'!E93))="","",OFFSET('Sanitation Data'!$E$28,0,10*ROW('Sanitation Data'!E93)))</f>
        <v/>
      </c>
      <c r="CQ99" s="278" t="str">
        <f ca="true">+IF(OFFSET('Sanitation Data'!$E$29,0,10*ROW('Sanitation Data'!E93))="","",OFFSET('Sanitation Data'!$E$29,0,10*ROW('Sanitation Data'!E93)))</f>
        <v/>
      </c>
      <c r="CR99" s="278" t="str">
        <f ca="true">+IF(OFFSET('Sanitation Data'!$E$30,0,10*ROW('Sanitation Data'!E93))="","",OFFSET('Sanitation Data'!$E$30,0,10*ROW('Sanitation Data'!E93)))</f>
        <v/>
      </c>
      <c r="CS99" s="278" t="str">
        <f ca="true">+IF(OFFSET('Sanitation Data'!$E$31,0,10*ROW('Sanitation Data'!E93))="","",OFFSET('Sanitation Data'!$E$31,0,10*ROW('Sanitation Data'!E93)))</f>
        <v/>
      </c>
      <c r="CT99" s="278" t="str">
        <f ca="true">+IF(OFFSET('Sanitation Data'!$E$32,0,10*ROW('Sanitation Data'!E93))="","",OFFSET('Sanitation Data'!$E$32,0,10*ROW('Sanitation Data'!E93)))</f>
        <v/>
      </c>
      <c r="CU99" s="278" t="str">
        <f ca="true">+IF(OFFSET('Sanitation Data'!$F$28,0,10*ROW('Sanitation Data'!F93))="","",OFFSET('Sanitation Data'!$F$28,0,10*ROW('Sanitation Data'!F93)))</f>
        <v/>
      </c>
      <c r="CV99" s="278" t="str">
        <f ca="true">+IF(OFFSET('Sanitation Data'!$F$29,0,10*ROW('Sanitation Data'!F93))="","",OFFSET('Sanitation Data'!$F$29,0,10*ROW('Sanitation Data'!F93)))</f>
        <v/>
      </c>
      <c r="CW99" s="278" t="str">
        <f ca="true">+IF(OFFSET('Sanitation Data'!$F$30,0,10*ROW('Sanitation Data'!F93))="","",OFFSET('Sanitation Data'!$F$30,0,10*ROW('Sanitation Data'!F93)))</f>
        <v/>
      </c>
      <c r="CX99" s="278" t="str">
        <f ca="true">+IF(OFFSET('Sanitation Data'!$F$31,0,10*ROW('Sanitation Data'!F93))="","",OFFSET('Sanitation Data'!$F$31,0,10*ROW('Sanitation Data'!F93)))</f>
        <v/>
      </c>
      <c r="CY99" s="278" t="str">
        <f ca="true">+IF(OFFSET('Sanitation Data'!$F$32,0,10*ROW('Sanitation Data'!F93))="","",OFFSET('Sanitation Data'!$F$32,0,10*ROW('Sanitation Data'!F93)))</f>
        <v/>
      </c>
      <c r="CZ99" s="278" t="str">
        <f ca="true">+IF(OFFSET('Sanitation Data'!$G$28,0,10*ROW('Sanitation Data'!G93))="","",OFFSET('Sanitation Data'!$G$28,0,10*ROW('Sanitation Data'!G93)))</f>
        <v/>
      </c>
      <c r="DA99" s="278" t="str">
        <f ca="true">+IF(OFFSET('Sanitation Data'!$G$29,0,10*ROW('Sanitation Data'!G93))="","",OFFSET('Sanitation Data'!$G$29,0,10*ROW('Sanitation Data'!G93)))</f>
        <v/>
      </c>
      <c r="DB99" s="278" t="str">
        <f ca="true">+IF(OFFSET('Sanitation Data'!$G$30,0,10*ROW('Sanitation Data'!G93))="","",OFFSET('Sanitation Data'!$G$30,0,10*ROW('Sanitation Data'!G93)))</f>
        <v/>
      </c>
      <c r="DC99" s="278" t="str">
        <f ca="true">+IF(OFFSET('Sanitation Data'!$G$31,0,10*ROW('Sanitation Data'!G93))="","",OFFSET('Sanitation Data'!$G$31,0,10*ROW('Sanitation Data'!G93)))</f>
        <v/>
      </c>
      <c r="DD99" s="278" t="str">
        <f ca="true">+IF(OFFSET('Sanitation Data'!$G$32,0,10*ROW('Sanitation Data'!G93))="","",OFFSET('Sanitation Data'!$G$32,0,10*ROW('Sanitation Data'!G93)))</f>
        <v/>
      </c>
      <c r="DE99" s="278" t="str">
        <f ca="true">+IF(OFFSET('Sanitation Data'!$H$28,0,10*ROW('Sanitation Data'!H93))="","",OFFSET('Sanitation Data'!$H$28,0,10*ROW('Sanitation Data'!H93)))</f>
        <v/>
      </c>
      <c r="DF99" s="278" t="str">
        <f ca="true">+IF(OFFSET('Sanitation Data'!$H$29,0,10*ROW('Sanitation Data'!H93))="","",OFFSET('Sanitation Data'!$H$29,0,10*ROW('Sanitation Data'!H93)))</f>
        <v/>
      </c>
      <c r="DG99" s="278" t="str">
        <f ca="true">+IF(OFFSET('Sanitation Data'!$H$30,0,10*ROW('Sanitation Data'!H93))="","",OFFSET('Sanitation Data'!$H$30,0,10*ROW('Sanitation Data'!H93)))</f>
        <v/>
      </c>
      <c r="DH99" s="278" t="str">
        <f ca="true">+IF(OFFSET('Sanitation Data'!$H$31,0,10*ROW('Sanitation Data'!H93))="","",OFFSET('Sanitation Data'!$H$31,0,10*ROW('Sanitation Data'!H93)))</f>
        <v/>
      </c>
      <c r="DI99" s="278" t="str">
        <f ca="true">+IF(OFFSET('Sanitation Data'!$H$32,0,10*ROW('Sanitation Data'!H93))="","",OFFSET('Sanitation Data'!$H$32,0,10*ROW('Sanitation Data'!H93)))</f>
        <v/>
      </c>
      <c r="DJ99" s="278" t="str">
        <f ca="true">+IF(OFFSET('Sanitation Data'!$I$28,0,10*ROW('Sanitation Data'!I93))="","",OFFSET('Sanitation Data'!$I$28,0,10*ROW('Sanitation Data'!I93)))</f>
        <v/>
      </c>
      <c r="DK99" s="278" t="str">
        <f ca="true">+IF(OFFSET('Sanitation Data'!$I$29,0,10*ROW('Sanitation Data'!I93))="","",OFFSET('Sanitation Data'!$I$29,0,10*ROW('Sanitation Data'!I93)))</f>
        <v/>
      </c>
      <c r="DL99" s="278" t="str">
        <f ca="true">+IF(OFFSET('Sanitation Data'!$I$30,0,10*ROW('Sanitation Data'!I93))="","",OFFSET('Sanitation Data'!$I$30,0,10*ROW('Sanitation Data'!I93)))</f>
        <v/>
      </c>
      <c r="DM99" s="278" t="str">
        <f ca="true">+IF(OFFSET('Sanitation Data'!$I$31,0,10*ROW('Sanitation Data'!I93))="","",OFFSET('Sanitation Data'!$I$31,0,10*ROW('Sanitation Data'!I93)))</f>
        <v/>
      </c>
      <c r="DN99" s="278" t="str">
        <f ca="true">+IF(OFFSET('Sanitation Data'!$I$32,0,10*ROW('Sanitation Data'!I93))="","",OFFSET('Sanitation Data'!$I$32,0,10*ROW('Sanitation Data'!I93)))</f>
        <v/>
      </c>
      <c r="DO99" s="278" t="str">
        <f ca="true">+IF(OFFSET('Hygiene Data'!$D$11,0,10*ROW('Hygiene Data'!D93))="","",OFFSET('Hygiene Data'!$D$11,0,10*ROW('Hygiene Data'!D93)))</f>
        <v/>
      </c>
      <c r="DP99" s="278" t="str">
        <f ca="true">+IF(OFFSET('Hygiene Data'!$D$12,0,10*ROW('Hygiene Data'!D93))="","",OFFSET('Hygiene Data'!$D$12,0,10*ROW('Hygiene Data'!D93)))</f>
        <v/>
      </c>
      <c r="DQ99" s="278" t="str">
        <f ca="true">+IF(OFFSET('Hygiene Data'!$D$13,0,10*ROW('Hygiene Data'!D93))="","",OFFSET('Hygiene Data'!$D$13,0,10*ROW('Hygiene Data'!D93)))</f>
        <v/>
      </c>
      <c r="DR99" s="278" t="str">
        <f ca="true">+IF(OFFSET('Hygiene Data'!$E$11,0,10*ROW('Hygiene Data'!E93))="","",OFFSET('Hygiene Data'!$E$11,0,10*ROW('Hygiene Data'!E93)))</f>
        <v/>
      </c>
      <c r="DS99" s="278" t="str">
        <f ca="true">+IF(OFFSET('Hygiene Data'!$E$12,0,10*ROW('Hygiene Data'!E93))="","",OFFSET('Hygiene Data'!$E$12,0,10*ROW('Hygiene Data'!E93)))</f>
        <v/>
      </c>
      <c r="DT99" s="278" t="str">
        <f ca="true">+IF(OFFSET('Hygiene Data'!$E$13,0,10*ROW('Hygiene Data'!E93))="","",OFFSET('Hygiene Data'!$E$13,0,10*ROW('Hygiene Data'!E93)))</f>
        <v/>
      </c>
      <c r="DU99" s="278" t="str">
        <f ca="true">+IF(OFFSET('Hygiene Data'!$F$11,0,10*ROW('Hygiene Data'!F93))="","",OFFSET('Hygiene Data'!$F$11,0,10*ROW('Hygiene Data'!F93)))</f>
        <v/>
      </c>
      <c r="DV99" s="278" t="str">
        <f ca="true">+IF(OFFSET('Hygiene Data'!$F$12,0,10*ROW('Hygiene Data'!F93))="","",OFFSET('Hygiene Data'!$F$12,0,10*ROW('Hygiene Data'!F93)))</f>
        <v/>
      </c>
      <c r="DW99" s="278" t="str">
        <f ca="true">+IF(OFFSET('Hygiene Data'!$F$13,0,10*ROW('Hygiene Data'!F93))="","",OFFSET('Hygiene Data'!$F$13,0,10*ROW('Hygiene Data'!F93)))</f>
        <v/>
      </c>
      <c r="DX99" s="278" t="str">
        <f ca="true">+IF(OFFSET('Hygiene Data'!$G$11,0,10*ROW('Hygiene Data'!G93))="","",OFFSET('Hygiene Data'!$G$11,0,10*ROW('Hygiene Data'!G93)))</f>
        <v/>
      </c>
      <c r="DY99" s="278" t="str">
        <f ca="true">+IF(OFFSET('Hygiene Data'!$G$12,0,10*ROW('Hygiene Data'!G93))="","",OFFSET('Hygiene Data'!$G$12,0,10*ROW('Hygiene Data'!G93)))</f>
        <v/>
      </c>
      <c r="DZ99" s="278" t="str">
        <f ca="true">+IF(OFFSET('Hygiene Data'!$G$13,0,10*ROW('Hygiene Data'!G93))="","",OFFSET('Hygiene Data'!$G$13,0,10*ROW('Hygiene Data'!G93)))</f>
        <v/>
      </c>
      <c r="EA99" s="278" t="str">
        <f ca="true">+IF(OFFSET('Hygiene Data'!$H$11,0,10*ROW('Hygiene Data'!H93))="","",OFFSET('Hygiene Data'!$H$11,0,10*ROW('Hygiene Data'!H93)))</f>
        <v/>
      </c>
      <c r="EB99" s="278" t="str">
        <f ca="true">+IF(OFFSET('Hygiene Data'!$H$12,0,10*ROW('Hygiene Data'!H93))="","",OFFSET('Hygiene Data'!$H$12,0,10*ROW('Hygiene Data'!H93)))</f>
        <v/>
      </c>
      <c r="EC99" s="278" t="str">
        <f ca="true">+IF(OFFSET('Hygiene Data'!$H$13,0,10*ROW('Hygiene Data'!H93))="","",OFFSET('Hygiene Data'!$H$13,0,10*ROW('Hygiene Data'!H93)))</f>
        <v/>
      </c>
      <c r="ED99" s="278" t="str">
        <f ca="true">+IF(OFFSET('Hygiene Data'!$I$11,0,10*ROW('Hygiene Data'!I93))="","",OFFSET('Hygiene Data'!$I$11,0,10*ROW('Hygiene Data'!I93)))</f>
        <v/>
      </c>
      <c r="EE99" s="278" t="str">
        <f ca="true">+IF(OFFSET('Hygiene Data'!$I$12,0,10*ROW('Hygiene Data'!I93))="","",OFFSET('Hygiene Data'!$I$12,0,10*ROW('Hygiene Data'!I93)))</f>
        <v/>
      </c>
      <c r="EF99" s="278"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34" t="str">
        <f t="shared" ca="true" si="1"/>
        <v/>
      </c>
      <c r="D100" s="96"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6"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6"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6"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6"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6"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6"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6"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6"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6"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6"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6"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6"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6"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6"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6"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6"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6"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7"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7"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7"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7"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7"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7"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7"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7"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7"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7"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7"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7"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7"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7"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7"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7"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7"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7"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7"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7"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7"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7"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7"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7"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7"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7"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7"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7"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7"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7"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8"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8"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8"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8"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8"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8"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8"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8"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8"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8"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8"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8"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8"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8"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8"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8"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8"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8"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8"/>
      <c r="BS100" s="278" t="str">
        <f ca="true">+IF(OFFSET('Water Data'!$D$27,0,10*ROW('Water Data'!D94))="","",OFFSET('Water Data'!$D$27,0,10*ROW('Water Data'!D94)))</f>
        <v/>
      </c>
      <c r="BT100" s="278" t="str">
        <f ca="true">+IF(OFFSET('Water Data'!$D$28,0,10*ROW('Water Data'!D94))="","",OFFSET('Water Data'!$D$28,0,10*ROW('Water Data'!D94)))</f>
        <v/>
      </c>
      <c r="BU100" s="278" t="str">
        <f ca="true">+IF(OFFSET('Water Data'!$D$29,0,10*ROW('Water Data'!D94))="","",OFFSET('Water Data'!$D$29,0,10*ROW('Water Data'!D94)))</f>
        <v/>
      </c>
      <c r="BV100" s="278" t="str">
        <f ca="true">+IF(OFFSET('Water Data'!$E$27,0,10*ROW('Water Data'!E94))="","",OFFSET('Water Data'!$E$27,0,10*ROW('Water Data'!E94)))</f>
        <v/>
      </c>
      <c r="BW100" s="278" t="str">
        <f ca="true">+IF(OFFSET('Water Data'!$E$28,0,10*ROW('Water Data'!E94))="","",OFFSET('Water Data'!$E$28,0,10*ROW('Water Data'!E94)))</f>
        <v/>
      </c>
      <c r="BX100" s="278" t="str">
        <f ca="true">+IF(OFFSET('Water Data'!$E$29,0,10*ROW('Water Data'!E94))="","",OFFSET('Water Data'!$E$29,0,10*ROW('Water Data'!E94)))</f>
        <v/>
      </c>
      <c r="BY100" s="278" t="str">
        <f ca="true">+IF(OFFSET('Water Data'!$F$27,0,10*ROW('Water Data'!F94))="","",OFFSET('Water Data'!$F$27,0,10*ROW('Water Data'!F94)))</f>
        <v/>
      </c>
      <c r="BZ100" s="278" t="str">
        <f ca="true">+IF(OFFSET('Water Data'!$F$28,0,10*ROW('Water Data'!F94))="","",OFFSET('Water Data'!$F$28,0,10*ROW('Water Data'!F94)))</f>
        <v/>
      </c>
      <c r="CA100" s="278" t="str">
        <f ca="true">+IF(OFFSET('Water Data'!$F$29,0,10*ROW('Water Data'!F94))="","",OFFSET('Water Data'!$F$29,0,10*ROW('Water Data'!F94)))</f>
        <v/>
      </c>
      <c r="CB100" s="278" t="str">
        <f ca="true">+IF(OFFSET('Water Data'!$G$27,0,10*ROW('Water Data'!G94))="","",OFFSET('Water Data'!$G$27,0,10*ROW('Water Data'!G94)))</f>
        <v/>
      </c>
      <c r="CC100" s="278" t="str">
        <f ca="true">+IF(OFFSET('Water Data'!$G$28,0,10*ROW('Water Data'!G94))="","",OFFSET('Water Data'!$G$28,0,10*ROW('Water Data'!G94)))</f>
        <v/>
      </c>
      <c r="CD100" s="278" t="str">
        <f ca="true">+IF(OFFSET('Water Data'!$G$29,0,10*ROW('Water Data'!G94))="","",OFFSET('Water Data'!$G$29,0,10*ROW('Water Data'!G94)))</f>
        <v/>
      </c>
      <c r="CE100" s="278" t="str">
        <f ca="true">+IF(OFFSET('Water Data'!$H$27,0,10*ROW('Water Data'!H94))="","",OFFSET('Water Data'!$H$27,0,10*ROW('Water Data'!H94)))</f>
        <v/>
      </c>
      <c r="CF100" s="278" t="str">
        <f ca="true">+IF(OFFSET('Water Data'!$H$28,0,10*ROW('Water Data'!H94))="","",OFFSET('Water Data'!$H$28,0,10*ROW('Water Data'!H94)))</f>
        <v/>
      </c>
      <c r="CG100" s="278" t="str">
        <f ca="true">+IF(OFFSET('Water Data'!$H$29,0,10*ROW('Water Data'!H94))="","",OFFSET('Water Data'!$H$29,0,10*ROW('Water Data'!H94)))</f>
        <v/>
      </c>
      <c r="CH100" s="278" t="str">
        <f ca="true">+IF(OFFSET('Water Data'!$I$27,0,10*ROW('Water Data'!I94))="","",OFFSET('Water Data'!$I$27,0,10*ROW('Water Data'!I94)))</f>
        <v/>
      </c>
      <c r="CI100" s="278" t="str">
        <f ca="true">+IF(OFFSET('Water Data'!$I$28,0,10*ROW('Water Data'!I94))="","",OFFSET('Water Data'!$I$28,0,10*ROW('Water Data'!I94)))</f>
        <v/>
      </c>
      <c r="CJ100" s="278" t="str">
        <f ca="true">+IF(OFFSET('Water Data'!$I$29,0,10*ROW('Water Data'!I94))="","",OFFSET('Water Data'!$I$29,0,10*ROW('Water Data'!I94)))</f>
        <v/>
      </c>
      <c r="CK100" s="278" t="str">
        <f ca="true">+IF(OFFSET('Sanitation Data'!$D$28,0,10*ROW('Sanitation Data'!D94))="","",OFFSET('Sanitation Data'!$D$28,0,10*ROW('Sanitation Data'!D94)))</f>
        <v/>
      </c>
      <c r="CL100" s="278" t="str">
        <f ca="true">+IF(OFFSET('Sanitation Data'!$D$29,0,10*ROW('Sanitation Data'!D94))="","",OFFSET('Sanitation Data'!$D$29,0,10*ROW('Sanitation Data'!D94)))</f>
        <v/>
      </c>
      <c r="CM100" s="278" t="str">
        <f ca="true">+IF(OFFSET('Sanitation Data'!$D$30,0,10*ROW('Sanitation Data'!D94))="","",OFFSET('Sanitation Data'!$D$30,0,10*ROW('Sanitation Data'!D94)))</f>
        <v/>
      </c>
      <c r="CN100" s="278" t="str">
        <f ca="true">+IF(OFFSET('Sanitation Data'!$D$31,0,10*ROW('Sanitation Data'!D94))="","",OFFSET('Sanitation Data'!$D$31,0,10*ROW('Sanitation Data'!D94)))</f>
        <v/>
      </c>
      <c r="CO100" s="278" t="str">
        <f ca="true">+IF(OFFSET('Sanitation Data'!$D$32,0,10*ROW('Sanitation Data'!D94))="","",OFFSET('Sanitation Data'!$D$32,0,10*ROW('Sanitation Data'!D94)))</f>
        <v/>
      </c>
      <c r="CP100" s="278" t="str">
        <f ca="true">+IF(OFFSET('Sanitation Data'!$E$28,0,10*ROW('Sanitation Data'!E94))="","",OFFSET('Sanitation Data'!$E$28,0,10*ROW('Sanitation Data'!E94)))</f>
        <v/>
      </c>
      <c r="CQ100" s="278" t="str">
        <f ca="true">+IF(OFFSET('Sanitation Data'!$E$29,0,10*ROW('Sanitation Data'!E94))="","",OFFSET('Sanitation Data'!$E$29,0,10*ROW('Sanitation Data'!E94)))</f>
        <v/>
      </c>
      <c r="CR100" s="278" t="str">
        <f ca="true">+IF(OFFSET('Sanitation Data'!$E$30,0,10*ROW('Sanitation Data'!E94))="","",OFFSET('Sanitation Data'!$E$30,0,10*ROW('Sanitation Data'!E94)))</f>
        <v/>
      </c>
      <c r="CS100" s="278" t="str">
        <f ca="true">+IF(OFFSET('Sanitation Data'!$E$31,0,10*ROW('Sanitation Data'!E94))="","",OFFSET('Sanitation Data'!$E$31,0,10*ROW('Sanitation Data'!E94)))</f>
        <v/>
      </c>
      <c r="CT100" s="278" t="str">
        <f ca="true">+IF(OFFSET('Sanitation Data'!$E$32,0,10*ROW('Sanitation Data'!E94))="","",OFFSET('Sanitation Data'!$E$32,0,10*ROW('Sanitation Data'!E94)))</f>
        <v/>
      </c>
      <c r="CU100" s="278" t="str">
        <f ca="true">+IF(OFFSET('Sanitation Data'!$F$28,0,10*ROW('Sanitation Data'!F94))="","",OFFSET('Sanitation Data'!$F$28,0,10*ROW('Sanitation Data'!F94)))</f>
        <v/>
      </c>
      <c r="CV100" s="278" t="str">
        <f ca="true">+IF(OFFSET('Sanitation Data'!$F$29,0,10*ROW('Sanitation Data'!F94))="","",OFFSET('Sanitation Data'!$F$29,0,10*ROW('Sanitation Data'!F94)))</f>
        <v/>
      </c>
      <c r="CW100" s="278" t="str">
        <f ca="true">+IF(OFFSET('Sanitation Data'!$F$30,0,10*ROW('Sanitation Data'!F94))="","",OFFSET('Sanitation Data'!$F$30,0,10*ROW('Sanitation Data'!F94)))</f>
        <v/>
      </c>
      <c r="CX100" s="278" t="str">
        <f ca="true">+IF(OFFSET('Sanitation Data'!$F$31,0,10*ROW('Sanitation Data'!F94))="","",OFFSET('Sanitation Data'!$F$31,0,10*ROW('Sanitation Data'!F94)))</f>
        <v/>
      </c>
      <c r="CY100" s="278" t="str">
        <f ca="true">+IF(OFFSET('Sanitation Data'!$F$32,0,10*ROW('Sanitation Data'!F94))="","",OFFSET('Sanitation Data'!$F$32,0,10*ROW('Sanitation Data'!F94)))</f>
        <v/>
      </c>
      <c r="CZ100" s="278" t="str">
        <f ca="true">+IF(OFFSET('Sanitation Data'!$G$28,0,10*ROW('Sanitation Data'!G94))="","",OFFSET('Sanitation Data'!$G$28,0,10*ROW('Sanitation Data'!G94)))</f>
        <v/>
      </c>
      <c r="DA100" s="278" t="str">
        <f ca="true">+IF(OFFSET('Sanitation Data'!$G$29,0,10*ROW('Sanitation Data'!G94))="","",OFFSET('Sanitation Data'!$G$29,0,10*ROW('Sanitation Data'!G94)))</f>
        <v/>
      </c>
      <c r="DB100" s="278" t="str">
        <f ca="true">+IF(OFFSET('Sanitation Data'!$G$30,0,10*ROW('Sanitation Data'!G94))="","",OFFSET('Sanitation Data'!$G$30,0,10*ROW('Sanitation Data'!G94)))</f>
        <v/>
      </c>
      <c r="DC100" s="278" t="str">
        <f ca="true">+IF(OFFSET('Sanitation Data'!$G$31,0,10*ROW('Sanitation Data'!G94))="","",OFFSET('Sanitation Data'!$G$31,0,10*ROW('Sanitation Data'!G94)))</f>
        <v/>
      </c>
      <c r="DD100" s="278" t="str">
        <f ca="true">+IF(OFFSET('Sanitation Data'!$G$32,0,10*ROW('Sanitation Data'!G94))="","",OFFSET('Sanitation Data'!$G$32,0,10*ROW('Sanitation Data'!G94)))</f>
        <v/>
      </c>
      <c r="DE100" s="278" t="str">
        <f ca="true">+IF(OFFSET('Sanitation Data'!$H$28,0,10*ROW('Sanitation Data'!H94))="","",OFFSET('Sanitation Data'!$H$28,0,10*ROW('Sanitation Data'!H94)))</f>
        <v/>
      </c>
      <c r="DF100" s="278" t="str">
        <f ca="true">+IF(OFFSET('Sanitation Data'!$H$29,0,10*ROW('Sanitation Data'!H94))="","",OFFSET('Sanitation Data'!$H$29,0,10*ROW('Sanitation Data'!H94)))</f>
        <v/>
      </c>
      <c r="DG100" s="278" t="str">
        <f ca="true">+IF(OFFSET('Sanitation Data'!$H$30,0,10*ROW('Sanitation Data'!H94))="","",OFFSET('Sanitation Data'!$H$30,0,10*ROW('Sanitation Data'!H94)))</f>
        <v/>
      </c>
      <c r="DH100" s="278" t="str">
        <f ca="true">+IF(OFFSET('Sanitation Data'!$H$31,0,10*ROW('Sanitation Data'!H94))="","",OFFSET('Sanitation Data'!$H$31,0,10*ROW('Sanitation Data'!H94)))</f>
        <v/>
      </c>
      <c r="DI100" s="278" t="str">
        <f ca="true">+IF(OFFSET('Sanitation Data'!$H$32,0,10*ROW('Sanitation Data'!H94))="","",OFFSET('Sanitation Data'!$H$32,0,10*ROW('Sanitation Data'!H94)))</f>
        <v/>
      </c>
      <c r="DJ100" s="278" t="str">
        <f ca="true">+IF(OFFSET('Sanitation Data'!$I$28,0,10*ROW('Sanitation Data'!I94))="","",OFFSET('Sanitation Data'!$I$28,0,10*ROW('Sanitation Data'!I94)))</f>
        <v/>
      </c>
      <c r="DK100" s="278" t="str">
        <f ca="true">+IF(OFFSET('Sanitation Data'!$I$29,0,10*ROW('Sanitation Data'!I94))="","",OFFSET('Sanitation Data'!$I$29,0,10*ROW('Sanitation Data'!I94)))</f>
        <v/>
      </c>
      <c r="DL100" s="278" t="str">
        <f ca="true">+IF(OFFSET('Sanitation Data'!$I$30,0,10*ROW('Sanitation Data'!I94))="","",OFFSET('Sanitation Data'!$I$30,0,10*ROW('Sanitation Data'!I94)))</f>
        <v/>
      </c>
      <c r="DM100" s="278" t="str">
        <f ca="true">+IF(OFFSET('Sanitation Data'!$I$31,0,10*ROW('Sanitation Data'!I94))="","",OFFSET('Sanitation Data'!$I$31,0,10*ROW('Sanitation Data'!I94)))</f>
        <v/>
      </c>
      <c r="DN100" s="278" t="str">
        <f ca="true">+IF(OFFSET('Sanitation Data'!$I$32,0,10*ROW('Sanitation Data'!I94))="","",OFFSET('Sanitation Data'!$I$32,0,10*ROW('Sanitation Data'!I94)))</f>
        <v/>
      </c>
      <c r="DO100" s="278" t="str">
        <f ca="true">+IF(OFFSET('Hygiene Data'!$D$11,0,10*ROW('Hygiene Data'!D94))="","",OFFSET('Hygiene Data'!$D$11,0,10*ROW('Hygiene Data'!D94)))</f>
        <v/>
      </c>
      <c r="DP100" s="278" t="str">
        <f ca="true">+IF(OFFSET('Hygiene Data'!$D$12,0,10*ROW('Hygiene Data'!D94))="","",OFFSET('Hygiene Data'!$D$12,0,10*ROW('Hygiene Data'!D94)))</f>
        <v/>
      </c>
      <c r="DQ100" s="278" t="str">
        <f ca="true">+IF(OFFSET('Hygiene Data'!$D$13,0,10*ROW('Hygiene Data'!D94))="","",OFFSET('Hygiene Data'!$D$13,0,10*ROW('Hygiene Data'!D94)))</f>
        <v/>
      </c>
      <c r="DR100" s="278" t="str">
        <f ca="true">+IF(OFFSET('Hygiene Data'!$E$11,0,10*ROW('Hygiene Data'!E94))="","",OFFSET('Hygiene Data'!$E$11,0,10*ROW('Hygiene Data'!E94)))</f>
        <v/>
      </c>
      <c r="DS100" s="278" t="str">
        <f ca="true">+IF(OFFSET('Hygiene Data'!$E$12,0,10*ROW('Hygiene Data'!E94))="","",OFFSET('Hygiene Data'!$E$12,0,10*ROW('Hygiene Data'!E94)))</f>
        <v/>
      </c>
      <c r="DT100" s="278" t="str">
        <f ca="true">+IF(OFFSET('Hygiene Data'!$E$13,0,10*ROW('Hygiene Data'!E94))="","",OFFSET('Hygiene Data'!$E$13,0,10*ROW('Hygiene Data'!E94)))</f>
        <v/>
      </c>
      <c r="DU100" s="278" t="str">
        <f ca="true">+IF(OFFSET('Hygiene Data'!$F$11,0,10*ROW('Hygiene Data'!F94))="","",OFFSET('Hygiene Data'!$F$11,0,10*ROW('Hygiene Data'!F94)))</f>
        <v/>
      </c>
      <c r="DV100" s="278" t="str">
        <f ca="true">+IF(OFFSET('Hygiene Data'!$F$12,0,10*ROW('Hygiene Data'!F94))="","",OFFSET('Hygiene Data'!$F$12,0,10*ROW('Hygiene Data'!F94)))</f>
        <v/>
      </c>
      <c r="DW100" s="278" t="str">
        <f ca="true">+IF(OFFSET('Hygiene Data'!$F$13,0,10*ROW('Hygiene Data'!F94))="","",OFFSET('Hygiene Data'!$F$13,0,10*ROW('Hygiene Data'!F94)))</f>
        <v/>
      </c>
      <c r="DX100" s="278" t="str">
        <f ca="true">+IF(OFFSET('Hygiene Data'!$G$11,0,10*ROW('Hygiene Data'!G94))="","",OFFSET('Hygiene Data'!$G$11,0,10*ROW('Hygiene Data'!G94)))</f>
        <v/>
      </c>
      <c r="DY100" s="278" t="str">
        <f ca="true">+IF(OFFSET('Hygiene Data'!$G$12,0,10*ROW('Hygiene Data'!G94))="","",OFFSET('Hygiene Data'!$G$12,0,10*ROW('Hygiene Data'!G94)))</f>
        <v/>
      </c>
      <c r="DZ100" s="278" t="str">
        <f ca="true">+IF(OFFSET('Hygiene Data'!$G$13,0,10*ROW('Hygiene Data'!G94))="","",OFFSET('Hygiene Data'!$G$13,0,10*ROW('Hygiene Data'!G94)))</f>
        <v/>
      </c>
      <c r="EA100" s="278" t="str">
        <f ca="true">+IF(OFFSET('Hygiene Data'!$H$11,0,10*ROW('Hygiene Data'!H94))="","",OFFSET('Hygiene Data'!$H$11,0,10*ROW('Hygiene Data'!H94)))</f>
        <v/>
      </c>
      <c r="EB100" s="278" t="str">
        <f ca="true">+IF(OFFSET('Hygiene Data'!$H$12,0,10*ROW('Hygiene Data'!H94))="","",OFFSET('Hygiene Data'!$H$12,0,10*ROW('Hygiene Data'!H94)))</f>
        <v/>
      </c>
      <c r="EC100" s="278" t="str">
        <f ca="true">+IF(OFFSET('Hygiene Data'!$H$13,0,10*ROW('Hygiene Data'!H94))="","",OFFSET('Hygiene Data'!$H$13,0,10*ROW('Hygiene Data'!H94)))</f>
        <v/>
      </c>
      <c r="ED100" s="278" t="str">
        <f ca="true">+IF(OFFSET('Hygiene Data'!$I$11,0,10*ROW('Hygiene Data'!I94))="","",OFFSET('Hygiene Data'!$I$11,0,10*ROW('Hygiene Data'!I94)))</f>
        <v/>
      </c>
      <c r="EE100" s="278" t="str">
        <f ca="true">+IF(OFFSET('Hygiene Data'!$I$12,0,10*ROW('Hygiene Data'!I94))="","",OFFSET('Hygiene Data'!$I$12,0,10*ROW('Hygiene Data'!I94)))</f>
        <v/>
      </c>
      <c r="EF100" s="278"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34" t="str">
        <f t="shared" ca="true" si="1"/>
        <v/>
      </c>
      <c r="D101" s="96"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6"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6"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6"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6"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6"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6"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6"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6"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6"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6"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6"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6"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6"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6"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6"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6"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6"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7"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7"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7"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7"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7"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7"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7"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7"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7"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7"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7"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7"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7"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7"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7"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7"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7"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7"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7"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7"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7"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7"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7"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7"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7"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7"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7"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7"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7"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7"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8"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8"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8"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8"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8"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8"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8"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8"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8"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8"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8"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8"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8"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8"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8"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8"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8"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8"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8"/>
      <c r="BS101" s="278" t="str">
        <f ca="true">+IF(OFFSET('Water Data'!$D$27,0,10*ROW('Water Data'!D95))="","",OFFSET('Water Data'!$D$27,0,10*ROW('Water Data'!D95)))</f>
        <v/>
      </c>
      <c r="BT101" s="278" t="str">
        <f ca="true">+IF(OFFSET('Water Data'!$D$28,0,10*ROW('Water Data'!D95))="","",OFFSET('Water Data'!$D$28,0,10*ROW('Water Data'!D95)))</f>
        <v/>
      </c>
      <c r="BU101" s="278" t="str">
        <f ca="true">+IF(OFFSET('Water Data'!$D$29,0,10*ROW('Water Data'!D95))="","",OFFSET('Water Data'!$D$29,0,10*ROW('Water Data'!D95)))</f>
        <v/>
      </c>
      <c r="BV101" s="278" t="str">
        <f ca="true">+IF(OFFSET('Water Data'!$E$27,0,10*ROW('Water Data'!E95))="","",OFFSET('Water Data'!$E$27,0,10*ROW('Water Data'!E95)))</f>
        <v/>
      </c>
      <c r="BW101" s="278" t="str">
        <f ca="true">+IF(OFFSET('Water Data'!$E$28,0,10*ROW('Water Data'!E95))="","",OFFSET('Water Data'!$E$28,0,10*ROW('Water Data'!E95)))</f>
        <v/>
      </c>
      <c r="BX101" s="278" t="str">
        <f ca="true">+IF(OFFSET('Water Data'!$E$29,0,10*ROW('Water Data'!E95))="","",OFFSET('Water Data'!$E$29,0,10*ROW('Water Data'!E95)))</f>
        <v/>
      </c>
      <c r="BY101" s="278" t="str">
        <f ca="true">+IF(OFFSET('Water Data'!$F$27,0,10*ROW('Water Data'!F95))="","",OFFSET('Water Data'!$F$27,0,10*ROW('Water Data'!F95)))</f>
        <v/>
      </c>
      <c r="BZ101" s="278" t="str">
        <f ca="true">+IF(OFFSET('Water Data'!$F$28,0,10*ROW('Water Data'!F95))="","",OFFSET('Water Data'!$F$28,0,10*ROW('Water Data'!F95)))</f>
        <v/>
      </c>
      <c r="CA101" s="278" t="str">
        <f ca="true">+IF(OFFSET('Water Data'!$F$29,0,10*ROW('Water Data'!F95))="","",OFFSET('Water Data'!$F$29,0,10*ROW('Water Data'!F95)))</f>
        <v/>
      </c>
      <c r="CB101" s="278" t="str">
        <f ca="true">+IF(OFFSET('Water Data'!$G$27,0,10*ROW('Water Data'!G95))="","",OFFSET('Water Data'!$G$27,0,10*ROW('Water Data'!G95)))</f>
        <v/>
      </c>
      <c r="CC101" s="278" t="str">
        <f ca="true">+IF(OFFSET('Water Data'!$G$28,0,10*ROW('Water Data'!G95))="","",OFFSET('Water Data'!$G$28,0,10*ROW('Water Data'!G95)))</f>
        <v/>
      </c>
      <c r="CD101" s="278" t="str">
        <f ca="true">+IF(OFFSET('Water Data'!$G$29,0,10*ROW('Water Data'!G95))="","",OFFSET('Water Data'!$G$29,0,10*ROW('Water Data'!G95)))</f>
        <v/>
      </c>
      <c r="CE101" s="278" t="str">
        <f ca="true">+IF(OFFSET('Water Data'!$H$27,0,10*ROW('Water Data'!H95))="","",OFFSET('Water Data'!$H$27,0,10*ROW('Water Data'!H95)))</f>
        <v/>
      </c>
      <c r="CF101" s="278" t="str">
        <f ca="true">+IF(OFFSET('Water Data'!$H$28,0,10*ROW('Water Data'!H95))="","",OFFSET('Water Data'!$H$28,0,10*ROW('Water Data'!H95)))</f>
        <v/>
      </c>
      <c r="CG101" s="278" t="str">
        <f ca="true">+IF(OFFSET('Water Data'!$H$29,0,10*ROW('Water Data'!H95))="","",OFFSET('Water Data'!$H$29,0,10*ROW('Water Data'!H95)))</f>
        <v/>
      </c>
      <c r="CH101" s="278" t="str">
        <f ca="true">+IF(OFFSET('Water Data'!$I$27,0,10*ROW('Water Data'!I95))="","",OFFSET('Water Data'!$I$27,0,10*ROW('Water Data'!I95)))</f>
        <v/>
      </c>
      <c r="CI101" s="278" t="str">
        <f ca="true">+IF(OFFSET('Water Data'!$I$28,0,10*ROW('Water Data'!I95))="","",OFFSET('Water Data'!$I$28,0,10*ROW('Water Data'!I95)))</f>
        <v/>
      </c>
      <c r="CJ101" s="278" t="str">
        <f ca="true">+IF(OFFSET('Water Data'!$I$29,0,10*ROW('Water Data'!I95))="","",OFFSET('Water Data'!$I$29,0,10*ROW('Water Data'!I95)))</f>
        <v/>
      </c>
      <c r="CK101" s="278" t="str">
        <f ca="true">+IF(OFFSET('Sanitation Data'!$D$28,0,10*ROW('Sanitation Data'!D95))="","",OFFSET('Sanitation Data'!$D$28,0,10*ROW('Sanitation Data'!D95)))</f>
        <v/>
      </c>
      <c r="CL101" s="278" t="str">
        <f ca="true">+IF(OFFSET('Sanitation Data'!$D$29,0,10*ROW('Sanitation Data'!D95))="","",OFFSET('Sanitation Data'!$D$29,0,10*ROW('Sanitation Data'!D95)))</f>
        <v/>
      </c>
      <c r="CM101" s="278" t="str">
        <f ca="true">+IF(OFFSET('Sanitation Data'!$D$30,0,10*ROW('Sanitation Data'!D95))="","",OFFSET('Sanitation Data'!$D$30,0,10*ROW('Sanitation Data'!D95)))</f>
        <v/>
      </c>
      <c r="CN101" s="278" t="str">
        <f ca="true">+IF(OFFSET('Sanitation Data'!$D$31,0,10*ROW('Sanitation Data'!D95))="","",OFFSET('Sanitation Data'!$D$31,0,10*ROW('Sanitation Data'!D95)))</f>
        <v/>
      </c>
      <c r="CO101" s="278" t="str">
        <f ca="true">+IF(OFFSET('Sanitation Data'!$D$32,0,10*ROW('Sanitation Data'!D95))="","",OFFSET('Sanitation Data'!$D$32,0,10*ROW('Sanitation Data'!D95)))</f>
        <v/>
      </c>
      <c r="CP101" s="278" t="str">
        <f ca="true">+IF(OFFSET('Sanitation Data'!$E$28,0,10*ROW('Sanitation Data'!E95))="","",OFFSET('Sanitation Data'!$E$28,0,10*ROW('Sanitation Data'!E95)))</f>
        <v/>
      </c>
      <c r="CQ101" s="278" t="str">
        <f ca="true">+IF(OFFSET('Sanitation Data'!$E$29,0,10*ROW('Sanitation Data'!E95))="","",OFFSET('Sanitation Data'!$E$29,0,10*ROW('Sanitation Data'!E95)))</f>
        <v/>
      </c>
      <c r="CR101" s="278" t="str">
        <f ca="true">+IF(OFFSET('Sanitation Data'!$E$30,0,10*ROW('Sanitation Data'!E95))="","",OFFSET('Sanitation Data'!$E$30,0,10*ROW('Sanitation Data'!E95)))</f>
        <v/>
      </c>
      <c r="CS101" s="278" t="str">
        <f ca="true">+IF(OFFSET('Sanitation Data'!$E$31,0,10*ROW('Sanitation Data'!E95))="","",OFFSET('Sanitation Data'!$E$31,0,10*ROW('Sanitation Data'!E95)))</f>
        <v/>
      </c>
      <c r="CT101" s="278" t="str">
        <f ca="true">+IF(OFFSET('Sanitation Data'!$E$32,0,10*ROW('Sanitation Data'!E95))="","",OFFSET('Sanitation Data'!$E$32,0,10*ROW('Sanitation Data'!E95)))</f>
        <v/>
      </c>
      <c r="CU101" s="278" t="str">
        <f ca="true">+IF(OFFSET('Sanitation Data'!$F$28,0,10*ROW('Sanitation Data'!F95))="","",OFFSET('Sanitation Data'!$F$28,0,10*ROW('Sanitation Data'!F95)))</f>
        <v/>
      </c>
      <c r="CV101" s="278" t="str">
        <f ca="true">+IF(OFFSET('Sanitation Data'!$F$29,0,10*ROW('Sanitation Data'!F95))="","",OFFSET('Sanitation Data'!$F$29,0,10*ROW('Sanitation Data'!F95)))</f>
        <v/>
      </c>
      <c r="CW101" s="278" t="str">
        <f ca="true">+IF(OFFSET('Sanitation Data'!$F$30,0,10*ROW('Sanitation Data'!F95))="","",OFFSET('Sanitation Data'!$F$30,0,10*ROW('Sanitation Data'!F95)))</f>
        <v/>
      </c>
      <c r="CX101" s="278" t="str">
        <f ca="true">+IF(OFFSET('Sanitation Data'!$F$31,0,10*ROW('Sanitation Data'!F95))="","",OFFSET('Sanitation Data'!$F$31,0,10*ROW('Sanitation Data'!F95)))</f>
        <v/>
      </c>
      <c r="CY101" s="278" t="str">
        <f ca="true">+IF(OFFSET('Sanitation Data'!$F$32,0,10*ROW('Sanitation Data'!F95))="","",OFFSET('Sanitation Data'!$F$32,0,10*ROW('Sanitation Data'!F95)))</f>
        <v/>
      </c>
      <c r="CZ101" s="278" t="str">
        <f ca="true">+IF(OFFSET('Sanitation Data'!$G$28,0,10*ROW('Sanitation Data'!G95))="","",OFFSET('Sanitation Data'!$G$28,0,10*ROW('Sanitation Data'!G95)))</f>
        <v/>
      </c>
      <c r="DA101" s="278" t="str">
        <f ca="true">+IF(OFFSET('Sanitation Data'!$G$29,0,10*ROW('Sanitation Data'!G95))="","",OFFSET('Sanitation Data'!$G$29,0,10*ROW('Sanitation Data'!G95)))</f>
        <v/>
      </c>
      <c r="DB101" s="278" t="str">
        <f ca="true">+IF(OFFSET('Sanitation Data'!$G$30,0,10*ROW('Sanitation Data'!G95))="","",OFFSET('Sanitation Data'!$G$30,0,10*ROW('Sanitation Data'!G95)))</f>
        <v/>
      </c>
      <c r="DC101" s="278" t="str">
        <f ca="true">+IF(OFFSET('Sanitation Data'!$G$31,0,10*ROW('Sanitation Data'!G95))="","",OFFSET('Sanitation Data'!$G$31,0,10*ROW('Sanitation Data'!G95)))</f>
        <v/>
      </c>
      <c r="DD101" s="278" t="str">
        <f ca="true">+IF(OFFSET('Sanitation Data'!$G$32,0,10*ROW('Sanitation Data'!G95))="","",OFFSET('Sanitation Data'!$G$32,0,10*ROW('Sanitation Data'!G95)))</f>
        <v/>
      </c>
      <c r="DE101" s="278" t="str">
        <f ca="true">+IF(OFFSET('Sanitation Data'!$H$28,0,10*ROW('Sanitation Data'!H95))="","",OFFSET('Sanitation Data'!$H$28,0,10*ROW('Sanitation Data'!H95)))</f>
        <v/>
      </c>
      <c r="DF101" s="278" t="str">
        <f ca="true">+IF(OFFSET('Sanitation Data'!$H$29,0,10*ROW('Sanitation Data'!H95))="","",OFFSET('Sanitation Data'!$H$29,0,10*ROW('Sanitation Data'!H95)))</f>
        <v/>
      </c>
      <c r="DG101" s="278" t="str">
        <f ca="true">+IF(OFFSET('Sanitation Data'!$H$30,0,10*ROW('Sanitation Data'!H95))="","",OFFSET('Sanitation Data'!$H$30,0,10*ROW('Sanitation Data'!H95)))</f>
        <v/>
      </c>
      <c r="DH101" s="278" t="str">
        <f ca="true">+IF(OFFSET('Sanitation Data'!$H$31,0,10*ROW('Sanitation Data'!H95))="","",OFFSET('Sanitation Data'!$H$31,0,10*ROW('Sanitation Data'!H95)))</f>
        <v/>
      </c>
      <c r="DI101" s="278" t="str">
        <f ca="true">+IF(OFFSET('Sanitation Data'!$H$32,0,10*ROW('Sanitation Data'!H95))="","",OFFSET('Sanitation Data'!$H$32,0,10*ROW('Sanitation Data'!H95)))</f>
        <v/>
      </c>
      <c r="DJ101" s="278" t="str">
        <f ca="true">+IF(OFFSET('Sanitation Data'!$I$28,0,10*ROW('Sanitation Data'!I95))="","",OFFSET('Sanitation Data'!$I$28,0,10*ROW('Sanitation Data'!I95)))</f>
        <v/>
      </c>
      <c r="DK101" s="278" t="str">
        <f ca="true">+IF(OFFSET('Sanitation Data'!$I$29,0,10*ROW('Sanitation Data'!I95))="","",OFFSET('Sanitation Data'!$I$29,0,10*ROW('Sanitation Data'!I95)))</f>
        <v/>
      </c>
      <c r="DL101" s="278" t="str">
        <f ca="true">+IF(OFFSET('Sanitation Data'!$I$30,0,10*ROW('Sanitation Data'!I95))="","",OFFSET('Sanitation Data'!$I$30,0,10*ROW('Sanitation Data'!I95)))</f>
        <v/>
      </c>
      <c r="DM101" s="278" t="str">
        <f ca="true">+IF(OFFSET('Sanitation Data'!$I$31,0,10*ROW('Sanitation Data'!I95))="","",OFFSET('Sanitation Data'!$I$31,0,10*ROW('Sanitation Data'!I95)))</f>
        <v/>
      </c>
      <c r="DN101" s="278" t="str">
        <f ca="true">+IF(OFFSET('Sanitation Data'!$I$32,0,10*ROW('Sanitation Data'!I95))="","",OFFSET('Sanitation Data'!$I$32,0,10*ROW('Sanitation Data'!I95)))</f>
        <v/>
      </c>
      <c r="DO101" s="278" t="str">
        <f ca="true">+IF(OFFSET('Hygiene Data'!$D$11,0,10*ROW('Hygiene Data'!D95))="","",OFFSET('Hygiene Data'!$D$11,0,10*ROW('Hygiene Data'!D95)))</f>
        <v/>
      </c>
      <c r="DP101" s="278" t="str">
        <f ca="true">+IF(OFFSET('Hygiene Data'!$D$12,0,10*ROW('Hygiene Data'!D95))="","",OFFSET('Hygiene Data'!$D$12,0,10*ROW('Hygiene Data'!D95)))</f>
        <v/>
      </c>
      <c r="DQ101" s="278" t="str">
        <f ca="true">+IF(OFFSET('Hygiene Data'!$D$13,0,10*ROW('Hygiene Data'!D95))="","",OFFSET('Hygiene Data'!$D$13,0,10*ROW('Hygiene Data'!D95)))</f>
        <v/>
      </c>
      <c r="DR101" s="278" t="str">
        <f ca="true">+IF(OFFSET('Hygiene Data'!$E$11,0,10*ROW('Hygiene Data'!E95))="","",OFFSET('Hygiene Data'!$E$11,0,10*ROW('Hygiene Data'!E95)))</f>
        <v/>
      </c>
      <c r="DS101" s="278" t="str">
        <f ca="true">+IF(OFFSET('Hygiene Data'!$E$12,0,10*ROW('Hygiene Data'!E95))="","",OFFSET('Hygiene Data'!$E$12,0,10*ROW('Hygiene Data'!E95)))</f>
        <v/>
      </c>
      <c r="DT101" s="278" t="str">
        <f ca="true">+IF(OFFSET('Hygiene Data'!$E$13,0,10*ROW('Hygiene Data'!E95))="","",OFFSET('Hygiene Data'!$E$13,0,10*ROW('Hygiene Data'!E95)))</f>
        <v/>
      </c>
      <c r="DU101" s="278" t="str">
        <f ca="true">+IF(OFFSET('Hygiene Data'!$F$11,0,10*ROW('Hygiene Data'!F95))="","",OFFSET('Hygiene Data'!$F$11,0,10*ROW('Hygiene Data'!F95)))</f>
        <v/>
      </c>
      <c r="DV101" s="278" t="str">
        <f ca="true">+IF(OFFSET('Hygiene Data'!$F$12,0,10*ROW('Hygiene Data'!F95))="","",OFFSET('Hygiene Data'!$F$12,0,10*ROW('Hygiene Data'!F95)))</f>
        <v/>
      </c>
      <c r="DW101" s="278" t="str">
        <f ca="true">+IF(OFFSET('Hygiene Data'!$F$13,0,10*ROW('Hygiene Data'!F95))="","",OFFSET('Hygiene Data'!$F$13,0,10*ROW('Hygiene Data'!F95)))</f>
        <v/>
      </c>
      <c r="DX101" s="278" t="str">
        <f ca="true">+IF(OFFSET('Hygiene Data'!$G$11,0,10*ROW('Hygiene Data'!G95))="","",OFFSET('Hygiene Data'!$G$11,0,10*ROW('Hygiene Data'!G95)))</f>
        <v/>
      </c>
      <c r="DY101" s="278" t="str">
        <f ca="true">+IF(OFFSET('Hygiene Data'!$G$12,0,10*ROW('Hygiene Data'!G95))="","",OFFSET('Hygiene Data'!$G$12,0,10*ROW('Hygiene Data'!G95)))</f>
        <v/>
      </c>
      <c r="DZ101" s="278" t="str">
        <f ca="true">+IF(OFFSET('Hygiene Data'!$G$13,0,10*ROW('Hygiene Data'!G95))="","",OFFSET('Hygiene Data'!$G$13,0,10*ROW('Hygiene Data'!G95)))</f>
        <v/>
      </c>
      <c r="EA101" s="278" t="str">
        <f ca="true">+IF(OFFSET('Hygiene Data'!$H$11,0,10*ROW('Hygiene Data'!H95))="","",OFFSET('Hygiene Data'!$H$11,0,10*ROW('Hygiene Data'!H95)))</f>
        <v/>
      </c>
      <c r="EB101" s="278" t="str">
        <f ca="true">+IF(OFFSET('Hygiene Data'!$H$12,0,10*ROW('Hygiene Data'!H95))="","",OFFSET('Hygiene Data'!$H$12,0,10*ROW('Hygiene Data'!H95)))</f>
        <v/>
      </c>
      <c r="EC101" s="278" t="str">
        <f ca="true">+IF(OFFSET('Hygiene Data'!$H$13,0,10*ROW('Hygiene Data'!H95))="","",OFFSET('Hygiene Data'!$H$13,0,10*ROW('Hygiene Data'!H95)))</f>
        <v/>
      </c>
      <c r="ED101" s="278" t="str">
        <f ca="true">+IF(OFFSET('Hygiene Data'!$I$11,0,10*ROW('Hygiene Data'!I95))="","",OFFSET('Hygiene Data'!$I$11,0,10*ROW('Hygiene Data'!I95)))</f>
        <v/>
      </c>
      <c r="EE101" s="278" t="str">
        <f ca="true">+IF(OFFSET('Hygiene Data'!$I$12,0,10*ROW('Hygiene Data'!I95))="","",OFFSET('Hygiene Data'!$I$12,0,10*ROW('Hygiene Data'!I95)))</f>
        <v/>
      </c>
      <c r="EF101" s="278"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34" t="str">
        <f t="shared" ca="true" si="1"/>
        <v/>
      </c>
      <c r="D102" s="96"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6"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6"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6"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6"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6"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6"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6"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6"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6"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6"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6"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6"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6"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6"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6"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6"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6"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7"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7"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7"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7"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7"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7"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7"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7"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7"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7"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7"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7"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7"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7"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7"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7"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7"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7"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7"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7"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7"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7"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7"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7"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7"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7"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7"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7"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7"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7"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8"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8"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8"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8"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8"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8"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8"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8"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8"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8"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8"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8"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8"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8"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8"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8"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8"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8"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8"/>
      <c r="BS102" s="278" t="str">
        <f ca="true">+IF(OFFSET('Water Data'!$D$27,0,10*ROW('Water Data'!D96))="","",OFFSET('Water Data'!$D$27,0,10*ROW('Water Data'!D96)))</f>
        <v/>
      </c>
      <c r="BT102" s="278" t="str">
        <f ca="true">+IF(OFFSET('Water Data'!$D$28,0,10*ROW('Water Data'!D96))="","",OFFSET('Water Data'!$D$28,0,10*ROW('Water Data'!D96)))</f>
        <v/>
      </c>
      <c r="BU102" s="278" t="str">
        <f ca="true">+IF(OFFSET('Water Data'!$D$29,0,10*ROW('Water Data'!D96))="","",OFFSET('Water Data'!$D$29,0,10*ROW('Water Data'!D96)))</f>
        <v/>
      </c>
      <c r="BV102" s="278" t="str">
        <f ca="true">+IF(OFFSET('Water Data'!$E$27,0,10*ROW('Water Data'!E96))="","",OFFSET('Water Data'!$E$27,0,10*ROW('Water Data'!E96)))</f>
        <v/>
      </c>
      <c r="BW102" s="278" t="str">
        <f ca="true">+IF(OFFSET('Water Data'!$E$28,0,10*ROW('Water Data'!E96))="","",OFFSET('Water Data'!$E$28,0,10*ROW('Water Data'!E96)))</f>
        <v/>
      </c>
      <c r="BX102" s="278" t="str">
        <f ca="true">+IF(OFFSET('Water Data'!$E$29,0,10*ROW('Water Data'!E96))="","",OFFSET('Water Data'!$E$29,0,10*ROW('Water Data'!E96)))</f>
        <v/>
      </c>
      <c r="BY102" s="278" t="str">
        <f ca="true">+IF(OFFSET('Water Data'!$F$27,0,10*ROW('Water Data'!F96))="","",OFFSET('Water Data'!$F$27,0,10*ROW('Water Data'!F96)))</f>
        <v/>
      </c>
      <c r="BZ102" s="278" t="str">
        <f ca="true">+IF(OFFSET('Water Data'!$F$28,0,10*ROW('Water Data'!F96))="","",OFFSET('Water Data'!$F$28,0,10*ROW('Water Data'!F96)))</f>
        <v/>
      </c>
      <c r="CA102" s="278" t="str">
        <f ca="true">+IF(OFFSET('Water Data'!$F$29,0,10*ROW('Water Data'!F96))="","",OFFSET('Water Data'!$F$29,0,10*ROW('Water Data'!F96)))</f>
        <v/>
      </c>
      <c r="CB102" s="278" t="str">
        <f ca="true">+IF(OFFSET('Water Data'!$G$27,0,10*ROW('Water Data'!G96))="","",OFFSET('Water Data'!$G$27,0,10*ROW('Water Data'!G96)))</f>
        <v/>
      </c>
      <c r="CC102" s="278" t="str">
        <f ca="true">+IF(OFFSET('Water Data'!$G$28,0,10*ROW('Water Data'!G96))="","",OFFSET('Water Data'!$G$28,0,10*ROW('Water Data'!G96)))</f>
        <v/>
      </c>
      <c r="CD102" s="278" t="str">
        <f ca="true">+IF(OFFSET('Water Data'!$G$29,0,10*ROW('Water Data'!G96))="","",OFFSET('Water Data'!$G$29,0,10*ROW('Water Data'!G96)))</f>
        <v/>
      </c>
      <c r="CE102" s="278" t="str">
        <f ca="true">+IF(OFFSET('Water Data'!$H$27,0,10*ROW('Water Data'!H96))="","",OFFSET('Water Data'!$H$27,0,10*ROW('Water Data'!H96)))</f>
        <v/>
      </c>
      <c r="CF102" s="278" t="str">
        <f ca="true">+IF(OFFSET('Water Data'!$H$28,0,10*ROW('Water Data'!H96))="","",OFFSET('Water Data'!$H$28,0,10*ROW('Water Data'!H96)))</f>
        <v/>
      </c>
      <c r="CG102" s="278" t="str">
        <f ca="true">+IF(OFFSET('Water Data'!$H$29,0,10*ROW('Water Data'!H96))="","",OFFSET('Water Data'!$H$29,0,10*ROW('Water Data'!H96)))</f>
        <v/>
      </c>
      <c r="CH102" s="278" t="str">
        <f ca="true">+IF(OFFSET('Water Data'!$I$27,0,10*ROW('Water Data'!I96))="","",OFFSET('Water Data'!$I$27,0,10*ROW('Water Data'!I96)))</f>
        <v/>
      </c>
      <c r="CI102" s="278" t="str">
        <f ca="true">+IF(OFFSET('Water Data'!$I$28,0,10*ROW('Water Data'!I96))="","",OFFSET('Water Data'!$I$28,0,10*ROW('Water Data'!I96)))</f>
        <v/>
      </c>
      <c r="CJ102" s="278" t="str">
        <f ca="true">+IF(OFFSET('Water Data'!$I$29,0,10*ROW('Water Data'!I96))="","",OFFSET('Water Data'!$I$29,0,10*ROW('Water Data'!I96)))</f>
        <v/>
      </c>
      <c r="CK102" s="278" t="str">
        <f ca="true">+IF(OFFSET('Sanitation Data'!$D$28,0,10*ROW('Sanitation Data'!D96))="","",OFFSET('Sanitation Data'!$D$28,0,10*ROW('Sanitation Data'!D96)))</f>
        <v/>
      </c>
      <c r="CL102" s="278" t="str">
        <f ca="true">+IF(OFFSET('Sanitation Data'!$D$29,0,10*ROW('Sanitation Data'!D96))="","",OFFSET('Sanitation Data'!$D$29,0,10*ROW('Sanitation Data'!D96)))</f>
        <v/>
      </c>
      <c r="CM102" s="278" t="str">
        <f ca="true">+IF(OFFSET('Sanitation Data'!$D$30,0,10*ROW('Sanitation Data'!D96))="","",OFFSET('Sanitation Data'!$D$30,0,10*ROW('Sanitation Data'!D96)))</f>
        <v/>
      </c>
      <c r="CN102" s="278" t="str">
        <f ca="true">+IF(OFFSET('Sanitation Data'!$D$31,0,10*ROW('Sanitation Data'!D96))="","",OFFSET('Sanitation Data'!$D$31,0,10*ROW('Sanitation Data'!D96)))</f>
        <v/>
      </c>
      <c r="CO102" s="278" t="str">
        <f ca="true">+IF(OFFSET('Sanitation Data'!$D$32,0,10*ROW('Sanitation Data'!D96))="","",OFFSET('Sanitation Data'!$D$32,0,10*ROW('Sanitation Data'!D96)))</f>
        <v/>
      </c>
      <c r="CP102" s="278" t="str">
        <f ca="true">+IF(OFFSET('Sanitation Data'!$E$28,0,10*ROW('Sanitation Data'!E96))="","",OFFSET('Sanitation Data'!$E$28,0,10*ROW('Sanitation Data'!E96)))</f>
        <v/>
      </c>
      <c r="CQ102" s="278" t="str">
        <f ca="true">+IF(OFFSET('Sanitation Data'!$E$29,0,10*ROW('Sanitation Data'!E96))="","",OFFSET('Sanitation Data'!$E$29,0,10*ROW('Sanitation Data'!E96)))</f>
        <v/>
      </c>
      <c r="CR102" s="278" t="str">
        <f ca="true">+IF(OFFSET('Sanitation Data'!$E$30,0,10*ROW('Sanitation Data'!E96))="","",OFFSET('Sanitation Data'!$E$30,0,10*ROW('Sanitation Data'!E96)))</f>
        <v/>
      </c>
      <c r="CS102" s="278" t="str">
        <f ca="true">+IF(OFFSET('Sanitation Data'!$E$31,0,10*ROW('Sanitation Data'!E96))="","",OFFSET('Sanitation Data'!$E$31,0,10*ROW('Sanitation Data'!E96)))</f>
        <v/>
      </c>
      <c r="CT102" s="278" t="str">
        <f ca="true">+IF(OFFSET('Sanitation Data'!$E$32,0,10*ROW('Sanitation Data'!E96))="","",OFFSET('Sanitation Data'!$E$32,0,10*ROW('Sanitation Data'!E96)))</f>
        <v/>
      </c>
      <c r="CU102" s="278" t="str">
        <f ca="true">+IF(OFFSET('Sanitation Data'!$F$28,0,10*ROW('Sanitation Data'!F96))="","",OFFSET('Sanitation Data'!$F$28,0,10*ROW('Sanitation Data'!F96)))</f>
        <v/>
      </c>
      <c r="CV102" s="278" t="str">
        <f ca="true">+IF(OFFSET('Sanitation Data'!$F$29,0,10*ROW('Sanitation Data'!F96))="","",OFFSET('Sanitation Data'!$F$29,0,10*ROW('Sanitation Data'!F96)))</f>
        <v/>
      </c>
      <c r="CW102" s="278" t="str">
        <f ca="true">+IF(OFFSET('Sanitation Data'!$F$30,0,10*ROW('Sanitation Data'!F96))="","",OFFSET('Sanitation Data'!$F$30,0,10*ROW('Sanitation Data'!F96)))</f>
        <v/>
      </c>
      <c r="CX102" s="278" t="str">
        <f ca="true">+IF(OFFSET('Sanitation Data'!$F$31,0,10*ROW('Sanitation Data'!F96))="","",OFFSET('Sanitation Data'!$F$31,0,10*ROW('Sanitation Data'!F96)))</f>
        <v/>
      </c>
      <c r="CY102" s="278" t="str">
        <f ca="true">+IF(OFFSET('Sanitation Data'!$F$32,0,10*ROW('Sanitation Data'!F96))="","",OFFSET('Sanitation Data'!$F$32,0,10*ROW('Sanitation Data'!F96)))</f>
        <v/>
      </c>
      <c r="CZ102" s="278" t="str">
        <f ca="true">+IF(OFFSET('Sanitation Data'!$G$28,0,10*ROW('Sanitation Data'!G96))="","",OFFSET('Sanitation Data'!$G$28,0,10*ROW('Sanitation Data'!G96)))</f>
        <v/>
      </c>
      <c r="DA102" s="278" t="str">
        <f ca="true">+IF(OFFSET('Sanitation Data'!$G$29,0,10*ROW('Sanitation Data'!G96))="","",OFFSET('Sanitation Data'!$G$29,0,10*ROW('Sanitation Data'!G96)))</f>
        <v/>
      </c>
      <c r="DB102" s="278" t="str">
        <f ca="true">+IF(OFFSET('Sanitation Data'!$G$30,0,10*ROW('Sanitation Data'!G96))="","",OFFSET('Sanitation Data'!$G$30,0,10*ROW('Sanitation Data'!G96)))</f>
        <v/>
      </c>
      <c r="DC102" s="278" t="str">
        <f ca="true">+IF(OFFSET('Sanitation Data'!$G$31,0,10*ROW('Sanitation Data'!G96))="","",OFFSET('Sanitation Data'!$G$31,0,10*ROW('Sanitation Data'!G96)))</f>
        <v/>
      </c>
      <c r="DD102" s="278" t="str">
        <f ca="true">+IF(OFFSET('Sanitation Data'!$G$32,0,10*ROW('Sanitation Data'!G96))="","",OFFSET('Sanitation Data'!$G$32,0,10*ROW('Sanitation Data'!G96)))</f>
        <v/>
      </c>
      <c r="DE102" s="278" t="str">
        <f ca="true">+IF(OFFSET('Sanitation Data'!$H$28,0,10*ROW('Sanitation Data'!H96))="","",OFFSET('Sanitation Data'!$H$28,0,10*ROW('Sanitation Data'!H96)))</f>
        <v/>
      </c>
      <c r="DF102" s="278" t="str">
        <f ca="true">+IF(OFFSET('Sanitation Data'!$H$29,0,10*ROW('Sanitation Data'!H96))="","",OFFSET('Sanitation Data'!$H$29,0,10*ROW('Sanitation Data'!H96)))</f>
        <v/>
      </c>
      <c r="DG102" s="278" t="str">
        <f ca="true">+IF(OFFSET('Sanitation Data'!$H$30,0,10*ROW('Sanitation Data'!H96))="","",OFFSET('Sanitation Data'!$H$30,0,10*ROW('Sanitation Data'!H96)))</f>
        <v/>
      </c>
      <c r="DH102" s="278" t="str">
        <f ca="true">+IF(OFFSET('Sanitation Data'!$H$31,0,10*ROW('Sanitation Data'!H96))="","",OFFSET('Sanitation Data'!$H$31,0,10*ROW('Sanitation Data'!H96)))</f>
        <v/>
      </c>
      <c r="DI102" s="278" t="str">
        <f ca="true">+IF(OFFSET('Sanitation Data'!$H$32,0,10*ROW('Sanitation Data'!H96))="","",OFFSET('Sanitation Data'!$H$32,0,10*ROW('Sanitation Data'!H96)))</f>
        <v/>
      </c>
      <c r="DJ102" s="278" t="str">
        <f ca="true">+IF(OFFSET('Sanitation Data'!$I$28,0,10*ROW('Sanitation Data'!I96))="","",OFFSET('Sanitation Data'!$I$28,0,10*ROW('Sanitation Data'!I96)))</f>
        <v/>
      </c>
      <c r="DK102" s="278" t="str">
        <f ca="true">+IF(OFFSET('Sanitation Data'!$I$29,0,10*ROW('Sanitation Data'!I96))="","",OFFSET('Sanitation Data'!$I$29,0,10*ROW('Sanitation Data'!I96)))</f>
        <v/>
      </c>
      <c r="DL102" s="278" t="str">
        <f ca="true">+IF(OFFSET('Sanitation Data'!$I$30,0,10*ROW('Sanitation Data'!I96))="","",OFFSET('Sanitation Data'!$I$30,0,10*ROW('Sanitation Data'!I96)))</f>
        <v/>
      </c>
      <c r="DM102" s="278" t="str">
        <f ca="true">+IF(OFFSET('Sanitation Data'!$I$31,0,10*ROW('Sanitation Data'!I96))="","",OFFSET('Sanitation Data'!$I$31,0,10*ROW('Sanitation Data'!I96)))</f>
        <v/>
      </c>
      <c r="DN102" s="278" t="str">
        <f ca="true">+IF(OFFSET('Sanitation Data'!$I$32,0,10*ROW('Sanitation Data'!I96))="","",OFFSET('Sanitation Data'!$I$32,0,10*ROW('Sanitation Data'!I96)))</f>
        <v/>
      </c>
      <c r="DO102" s="278" t="str">
        <f ca="true">+IF(OFFSET('Hygiene Data'!$D$11,0,10*ROW('Hygiene Data'!D96))="","",OFFSET('Hygiene Data'!$D$11,0,10*ROW('Hygiene Data'!D96)))</f>
        <v/>
      </c>
      <c r="DP102" s="278" t="str">
        <f ca="true">+IF(OFFSET('Hygiene Data'!$D$12,0,10*ROW('Hygiene Data'!D96))="","",OFFSET('Hygiene Data'!$D$12,0,10*ROW('Hygiene Data'!D96)))</f>
        <v/>
      </c>
      <c r="DQ102" s="278" t="str">
        <f ca="true">+IF(OFFSET('Hygiene Data'!$D$13,0,10*ROW('Hygiene Data'!D96))="","",OFFSET('Hygiene Data'!$D$13,0,10*ROW('Hygiene Data'!D96)))</f>
        <v/>
      </c>
      <c r="DR102" s="278" t="str">
        <f ca="true">+IF(OFFSET('Hygiene Data'!$E$11,0,10*ROW('Hygiene Data'!E96))="","",OFFSET('Hygiene Data'!$E$11,0,10*ROW('Hygiene Data'!E96)))</f>
        <v/>
      </c>
      <c r="DS102" s="278" t="str">
        <f ca="true">+IF(OFFSET('Hygiene Data'!$E$12,0,10*ROW('Hygiene Data'!E96))="","",OFFSET('Hygiene Data'!$E$12,0,10*ROW('Hygiene Data'!E96)))</f>
        <v/>
      </c>
      <c r="DT102" s="278" t="str">
        <f ca="true">+IF(OFFSET('Hygiene Data'!$E$13,0,10*ROW('Hygiene Data'!E96))="","",OFFSET('Hygiene Data'!$E$13,0,10*ROW('Hygiene Data'!E96)))</f>
        <v/>
      </c>
      <c r="DU102" s="278" t="str">
        <f ca="true">+IF(OFFSET('Hygiene Data'!$F$11,0,10*ROW('Hygiene Data'!F96))="","",OFFSET('Hygiene Data'!$F$11,0,10*ROW('Hygiene Data'!F96)))</f>
        <v/>
      </c>
      <c r="DV102" s="278" t="str">
        <f ca="true">+IF(OFFSET('Hygiene Data'!$F$12,0,10*ROW('Hygiene Data'!F96))="","",OFFSET('Hygiene Data'!$F$12,0,10*ROW('Hygiene Data'!F96)))</f>
        <v/>
      </c>
      <c r="DW102" s="278" t="str">
        <f ca="true">+IF(OFFSET('Hygiene Data'!$F$13,0,10*ROW('Hygiene Data'!F96))="","",OFFSET('Hygiene Data'!$F$13,0,10*ROW('Hygiene Data'!F96)))</f>
        <v/>
      </c>
      <c r="DX102" s="278" t="str">
        <f ca="true">+IF(OFFSET('Hygiene Data'!$G$11,0,10*ROW('Hygiene Data'!G96))="","",OFFSET('Hygiene Data'!$G$11,0,10*ROW('Hygiene Data'!G96)))</f>
        <v/>
      </c>
      <c r="DY102" s="278" t="str">
        <f ca="true">+IF(OFFSET('Hygiene Data'!$G$12,0,10*ROW('Hygiene Data'!G96))="","",OFFSET('Hygiene Data'!$G$12,0,10*ROW('Hygiene Data'!G96)))</f>
        <v/>
      </c>
      <c r="DZ102" s="278" t="str">
        <f ca="true">+IF(OFFSET('Hygiene Data'!$G$13,0,10*ROW('Hygiene Data'!G96))="","",OFFSET('Hygiene Data'!$G$13,0,10*ROW('Hygiene Data'!G96)))</f>
        <v/>
      </c>
      <c r="EA102" s="278" t="str">
        <f ca="true">+IF(OFFSET('Hygiene Data'!$H$11,0,10*ROW('Hygiene Data'!H96))="","",OFFSET('Hygiene Data'!$H$11,0,10*ROW('Hygiene Data'!H96)))</f>
        <v/>
      </c>
      <c r="EB102" s="278" t="str">
        <f ca="true">+IF(OFFSET('Hygiene Data'!$H$12,0,10*ROW('Hygiene Data'!H96))="","",OFFSET('Hygiene Data'!$H$12,0,10*ROW('Hygiene Data'!H96)))</f>
        <v/>
      </c>
      <c r="EC102" s="278" t="str">
        <f ca="true">+IF(OFFSET('Hygiene Data'!$H$13,0,10*ROW('Hygiene Data'!H96))="","",OFFSET('Hygiene Data'!$H$13,0,10*ROW('Hygiene Data'!H96)))</f>
        <v/>
      </c>
      <c r="ED102" s="278" t="str">
        <f ca="true">+IF(OFFSET('Hygiene Data'!$I$11,0,10*ROW('Hygiene Data'!I96))="","",OFFSET('Hygiene Data'!$I$11,0,10*ROW('Hygiene Data'!I96)))</f>
        <v/>
      </c>
      <c r="EE102" s="278" t="str">
        <f ca="true">+IF(OFFSET('Hygiene Data'!$I$12,0,10*ROW('Hygiene Data'!I96))="","",OFFSET('Hygiene Data'!$I$12,0,10*ROW('Hygiene Data'!I96)))</f>
        <v/>
      </c>
      <c r="EF102" s="278"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34" t="str">
        <f t="shared" ca="true" si="1"/>
        <v/>
      </c>
      <c r="D103" s="96"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6"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6"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6"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6"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6"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6"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6"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6"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6"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6"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6"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6"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6"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6"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6"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6"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6"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7"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7"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7"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7"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7"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7"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7"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7"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7"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7"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7"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7"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7"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7"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7"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7"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7"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7"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7"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7"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7"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7"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7"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7"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7"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7"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7"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7"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7"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7"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8"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8"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8"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8"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8"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8"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8"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8"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8"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8"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8"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8"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8"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8"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8"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8"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8"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8"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8"/>
      <c r="BS103" s="278" t="str">
        <f ca="true">+IF(OFFSET('Water Data'!$D$27,0,10*ROW('Water Data'!D97))="","",OFFSET('Water Data'!$D$27,0,10*ROW('Water Data'!D97)))</f>
        <v/>
      </c>
      <c r="BT103" s="278" t="str">
        <f ca="true">+IF(OFFSET('Water Data'!$D$28,0,10*ROW('Water Data'!D97))="","",OFFSET('Water Data'!$D$28,0,10*ROW('Water Data'!D97)))</f>
        <v/>
      </c>
      <c r="BU103" s="278" t="str">
        <f ca="true">+IF(OFFSET('Water Data'!$D$29,0,10*ROW('Water Data'!D97))="","",OFFSET('Water Data'!$D$29,0,10*ROW('Water Data'!D97)))</f>
        <v/>
      </c>
      <c r="BV103" s="278" t="str">
        <f ca="true">+IF(OFFSET('Water Data'!$E$27,0,10*ROW('Water Data'!E97))="","",OFFSET('Water Data'!$E$27,0,10*ROW('Water Data'!E97)))</f>
        <v/>
      </c>
      <c r="BW103" s="278" t="str">
        <f ca="true">+IF(OFFSET('Water Data'!$E$28,0,10*ROW('Water Data'!E97))="","",OFFSET('Water Data'!$E$28,0,10*ROW('Water Data'!E97)))</f>
        <v/>
      </c>
      <c r="BX103" s="278" t="str">
        <f ca="true">+IF(OFFSET('Water Data'!$E$29,0,10*ROW('Water Data'!E97))="","",OFFSET('Water Data'!$E$29,0,10*ROW('Water Data'!E97)))</f>
        <v/>
      </c>
      <c r="BY103" s="278" t="str">
        <f ca="true">+IF(OFFSET('Water Data'!$F$27,0,10*ROW('Water Data'!F97))="","",OFFSET('Water Data'!$F$27,0,10*ROW('Water Data'!F97)))</f>
        <v/>
      </c>
      <c r="BZ103" s="278" t="str">
        <f ca="true">+IF(OFFSET('Water Data'!$F$28,0,10*ROW('Water Data'!F97))="","",OFFSET('Water Data'!$F$28,0,10*ROW('Water Data'!F97)))</f>
        <v/>
      </c>
      <c r="CA103" s="278" t="str">
        <f ca="true">+IF(OFFSET('Water Data'!$F$29,0,10*ROW('Water Data'!F97))="","",OFFSET('Water Data'!$F$29,0,10*ROW('Water Data'!F97)))</f>
        <v/>
      </c>
      <c r="CB103" s="278" t="str">
        <f ca="true">+IF(OFFSET('Water Data'!$G$27,0,10*ROW('Water Data'!G97))="","",OFFSET('Water Data'!$G$27,0,10*ROW('Water Data'!G97)))</f>
        <v/>
      </c>
      <c r="CC103" s="278" t="str">
        <f ca="true">+IF(OFFSET('Water Data'!$G$28,0,10*ROW('Water Data'!G97))="","",OFFSET('Water Data'!$G$28,0,10*ROW('Water Data'!G97)))</f>
        <v/>
      </c>
      <c r="CD103" s="278" t="str">
        <f ca="true">+IF(OFFSET('Water Data'!$G$29,0,10*ROW('Water Data'!G97))="","",OFFSET('Water Data'!$G$29,0,10*ROW('Water Data'!G97)))</f>
        <v/>
      </c>
      <c r="CE103" s="278" t="str">
        <f ca="true">+IF(OFFSET('Water Data'!$H$27,0,10*ROW('Water Data'!H97))="","",OFFSET('Water Data'!$H$27,0,10*ROW('Water Data'!H97)))</f>
        <v/>
      </c>
      <c r="CF103" s="278" t="str">
        <f ca="true">+IF(OFFSET('Water Data'!$H$28,0,10*ROW('Water Data'!H97))="","",OFFSET('Water Data'!$H$28,0,10*ROW('Water Data'!H97)))</f>
        <v/>
      </c>
      <c r="CG103" s="278" t="str">
        <f ca="true">+IF(OFFSET('Water Data'!$H$29,0,10*ROW('Water Data'!H97))="","",OFFSET('Water Data'!$H$29,0,10*ROW('Water Data'!H97)))</f>
        <v/>
      </c>
      <c r="CH103" s="278" t="str">
        <f ca="true">+IF(OFFSET('Water Data'!$I$27,0,10*ROW('Water Data'!I97))="","",OFFSET('Water Data'!$I$27,0,10*ROW('Water Data'!I97)))</f>
        <v/>
      </c>
      <c r="CI103" s="278" t="str">
        <f ca="true">+IF(OFFSET('Water Data'!$I$28,0,10*ROW('Water Data'!I97))="","",OFFSET('Water Data'!$I$28,0,10*ROW('Water Data'!I97)))</f>
        <v/>
      </c>
      <c r="CJ103" s="278" t="str">
        <f ca="true">+IF(OFFSET('Water Data'!$I$29,0,10*ROW('Water Data'!I97))="","",OFFSET('Water Data'!$I$29,0,10*ROW('Water Data'!I97)))</f>
        <v/>
      </c>
      <c r="CK103" s="278" t="str">
        <f ca="true">+IF(OFFSET('Sanitation Data'!$D$28,0,10*ROW('Sanitation Data'!D97))="","",OFFSET('Sanitation Data'!$D$28,0,10*ROW('Sanitation Data'!D97)))</f>
        <v/>
      </c>
      <c r="CL103" s="278" t="str">
        <f ca="true">+IF(OFFSET('Sanitation Data'!$D$29,0,10*ROW('Sanitation Data'!D97))="","",OFFSET('Sanitation Data'!$D$29,0,10*ROW('Sanitation Data'!D97)))</f>
        <v/>
      </c>
      <c r="CM103" s="278" t="str">
        <f ca="true">+IF(OFFSET('Sanitation Data'!$D$30,0,10*ROW('Sanitation Data'!D97))="","",OFFSET('Sanitation Data'!$D$30,0,10*ROW('Sanitation Data'!D97)))</f>
        <v/>
      </c>
      <c r="CN103" s="278" t="str">
        <f ca="true">+IF(OFFSET('Sanitation Data'!$D$31,0,10*ROW('Sanitation Data'!D97))="","",OFFSET('Sanitation Data'!$D$31,0,10*ROW('Sanitation Data'!D97)))</f>
        <v/>
      </c>
      <c r="CO103" s="278" t="str">
        <f ca="true">+IF(OFFSET('Sanitation Data'!$D$32,0,10*ROW('Sanitation Data'!D97))="","",OFFSET('Sanitation Data'!$D$32,0,10*ROW('Sanitation Data'!D97)))</f>
        <v/>
      </c>
      <c r="CP103" s="278" t="str">
        <f ca="true">+IF(OFFSET('Sanitation Data'!$E$28,0,10*ROW('Sanitation Data'!E97))="","",OFFSET('Sanitation Data'!$E$28,0,10*ROW('Sanitation Data'!E97)))</f>
        <v/>
      </c>
      <c r="CQ103" s="278" t="str">
        <f ca="true">+IF(OFFSET('Sanitation Data'!$E$29,0,10*ROW('Sanitation Data'!E97))="","",OFFSET('Sanitation Data'!$E$29,0,10*ROW('Sanitation Data'!E97)))</f>
        <v/>
      </c>
      <c r="CR103" s="278" t="str">
        <f ca="true">+IF(OFFSET('Sanitation Data'!$E$30,0,10*ROW('Sanitation Data'!E97))="","",OFFSET('Sanitation Data'!$E$30,0,10*ROW('Sanitation Data'!E97)))</f>
        <v/>
      </c>
      <c r="CS103" s="278" t="str">
        <f ca="true">+IF(OFFSET('Sanitation Data'!$E$31,0,10*ROW('Sanitation Data'!E97))="","",OFFSET('Sanitation Data'!$E$31,0,10*ROW('Sanitation Data'!E97)))</f>
        <v/>
      </c>
      <c r="CT103" s="278" t="str">
        <f ca="true">+IF(OFFSET('Sanitation Data'!$E$32,0,10*ROW('Sanitation Data'!E97))="","",OFFSET('Sanitation Data'!$E$32,0,10*ROW('Sanitation Data'!E97)))</f>
        <v/>
      </c>
      <c r="CU103" s="278" t="str">
        <f ca="true">+IF(OFFSET('Sanitation Data'!$F$28,0,10*ROW('Sanitation Data'!F97))="","",OFFSET('Sanitation Data'!$F$28,0,10*ROW('Sanitation Data'!F97)))</f>
        <v/>
      </c>
      <c r="CV103" s="278" t="str">
        <f ca="true">+IF(OFFSET('Sanitation Data'!$F$29,0,10*ROW('Sanitation Data'!F97))="","",OFFSET('Sanitation Data'!$F$29,0,10*ROW('Sanitation Data'!F97)))</f>
        <v/>
      </c>
      <c r="CW103" s="278" t="str">
        <f ca="true">+IF(OFFSET('Sanitation Data'!$F$30,0,10*ROW('Sanitation Data'!F97))="","",OFFSET('Sanitation Data'!$F$30,0,10*ROW('Sanitation Data'!F97)))</f>
        <v/>
      </c>
      <c r="CX103" s="278" t="str">
        <f ca="true">+IF(OFFSET('Sanitation Data'!$F$31,0,10*ROW('Sanitation Data'!F97))="","",OFFSET('Sanitation Data'!$F$31,0,10*ROW('Sanitation Data'!F97)))</f>
        <v/>
      </c>
      <c r="CY103" s="278" t="str">
        <f ca="true">+IF(OFFSET('Sanitation Data'!$F$32,0,10*ROW('Sanitation Data'!F97))="","",OFFSET('Sanitation Data'!$F$32,0,10*ROW('Sanitation Data'!F97)))</f>
        <v/>
      </c>
      <c r="CZ103" s="278" t="str">
        <f ca="true">+IF(OFFSET('Sanitation Data'!$G$28,0,10*ROW('Sanitation Data'!G97))="","",OFFSET('Sanitation Data'!$G$28,0,10*ROW('Sanitation Data'!G97)))</f>
        <v/>
      </c>
      <c r="DA103" s="278" t="str">
        <f ca="true">+IF(OFFSET('Sanitation Data'!$G$29,0,10*ROW('Sanitation Data'!G97))="","",OFFSET('Sanitation Data'!$G$29,0,10*ROW('Sanitation Data'!G97)))</f>
        <v/>
      </c>
      <c r="DB103" s="278" t="str">
        <f ca="true">+IF(OFFSET('Sanitation Data'!$G$30,0,10*ROW('Sanitation Data'!G97))="","",OFFSET('Sanitation Data'!$G$30,0,10*ROW('Sanitation Data'!G97)))</f>
        <v/>
      </c>
      <c r="DC103" s="278" t="str">
        <f ca="true">+IF(OFFSET('Sanitation Data'!$G$31,0,10*ROW('Sanitation Data'!G97))="","",OFFSET('Sanitation Data'!$G$31,0,10*ROW('Sanitation Data'!G97)))</f>
        <v/>
      </c>
      <c r="DD103" s="278" t="str">
        <f ca="true">+IF(OFFSET('Sanitation Data'!$G$32,0,10*ROW('Sanitation Data'!G97))="","",OFFSET('Sanitation Data'!$G$32,0,10*ROW('Sanitation Data'!G97)))</f>
        <v/>
      </c>
      <c r="DE103" s="278" t="str">
        <f ca="true">+IF(OFFSET('Sanitation Data'!$H$28,0,10*ROW('Sanitation Data'!H97))="","",OFFSET('Sanitation Data'!$H$28,0,10*ROW('Sanitation Data'!H97)))</f>
        <v/>
      </c>
      <c r="DF103" s="278" t="str">
        <f ca="true">+IF(OFFSET('Sanitation Data'!$H$29,0,10*ROW('Sanitation Data'!H97))="","",OFFSET('Sanitation Data'!$H$29,0,10*ROW('Sanitation Data'!H97)))</f>
        <v/>
      </c>
      <c r="DG103" s="278" t="str">
        <f ca="true">+IF(OFFSET('Sanitation Data'!$H$30,0,10*ROW('Sanitation Data'!H97))="","",OFFSET('Sanitation Data'!$H$30,0,10*ROW('Sanitation Data'!H97)))</f>
        <v/>
      </c>
      <c r="DH103" s="278" t="str">
        <f ca="true">+IF(OFFSET('Sanitation Data'!$H$31,0,10*ROW('Sanitation Data'!H97))="","",OFFSET('Sanitation Data'!$H$31,0,10*ROW('Sanitation Data'!H97)))</f>
        <v/>
      </c>
      <c r="DI103" s="278" t="str">
        <f ca="true">+IF(OFFSET('Sanitation Data'!$H$32,0,10*ROW('Sanitation Data'!H97))="","",OFFSET('Sanitation Data'!$H$32,0,10*ROW('Sanitation Data'!H97)))</f>
        <v/>
      </c>
      <c r="DJ103" s="278" t="str">
        <f ca="true">+IF(OFFSET('Sanitation Data'!$I$28,0,10*ROW('Sanitation Data'!I97))="","",OFFSET('Sanitation Data'!$I$28,0,10*ROW('Sanitation Data'!I97)))</f>
        <v/>
      </c>
      <c r="DK103" s="278" t="str">
        <f ca="true">+IF(OFFSET('Sanitation Data'!$I$29,0,10*ROW('Sanitation Data'!I97))="","",OFFSET('Sanitation Data'!$I$29,0,10*ROW('Sanitation Data'!I97)))</f>
        <v/>
      </c>
      <c r="DL103" s="278" t="str">
        <f ca="true">+IF(OFFSET('Sanitation Data'!$I$30,0,10*ROW('Sanitation Data'!I97))="","",OFFSET('Sanitation Data'!$I$30,0,10*ROW('Sanitation Data'!I97)))</f>
        <v/>
      </c>
      <c r="DM103" s="278" t="str">
        <f ca="true">+IF(OFFSET('Sanitation Data'!$I$31,0,10*ROW('Sanitation Data'!I97))="","",OFFSET('Sanitation Data'!$I$31,0,10*ROW('Sanitation Data'!I97)))</f>
        <v/>
      </c>
      <c r="DN103" s="278" t="str">
        <f ca="true">+IF(OFFSET('Sanitation Data'!$I$32,0,10*ROW('Sanitation Data'!I97))="","",OFFSET('Sanitation Data'!$I$32,0,10*ROW('Sanitation Data'!I97)))</f>
        <v/>
      </c>
      <c r="DO103" s="278" t="str">
        <f ca="true">+IF(OFFSET('Hygiene Data'!$D$11,0,10*ROW('Hygiene Data'!D97))="","",OFFSET('Hygiene Data'!$D$11,0,10*ROW('Hygiene Data'!D97)))</f>
        <v/>
      </c>
      <c r="DP103" s="278" t="str">
        <f ca="true">+IF(OFFSET('Hygiene Data'!$D$12,0,10*ROW('Hygiene Data'!D97))="","",OFFSET('Hygiene Data'!$D$12,0,10*ROW('Hygiene Data'!D97)))</f>
        <v/>
      </c>
      <c r="DQ103" s="278" t="str">
        <f ca="true">+IF(OFFSET('Hygiene Data'!$D$13,0,10*ROW('Hygiene Data'!D97))="","",OFFSET('Hygiene Data'!$D$13,0,10*ROW('Hygiene Data'!D97)))</f>
        <v/>
      </c>
      <c r="DR103" s="278" t="str">
        <f ca="true">+IF(OFFSET('Hygiene Data'!$E$11,0,10*ROW('Hygiene Data'!E97))="","",OFFSET('Hygiene Data'!$E$11,0,10*ROW('Hygiene Data'!E97)))</f>
        <v/>
      </c>
      <c r="DS103" s="278" t="str">
        <f ca="true">+IF(OFFSET('Hygiene Data'!$E$12,0,10*ROW('Hygiene Data'!E97))="","",OFFSET('Hygiene Data'!$E$12,0,10*ROW('Hygiene Data'!E97)))</f>
        <v/>
      </c>
      <c r="DT103" s="278" t="str">
        <f ca="true">+IF(OFFSET('Hygiene Data'!$E$13,0,10*ROW('Hygiene Data'!E97))="","",OFFSET('Hygiene Data'!$E$13,0,10*ROW('Hygiene Data'!E97)))</f>
        <v/>
      </c>
      <c r="DU103" s="278" t="str">
        <f ca="true">+IF(OFFSET('Hygiene Data'!$F$11,0,10*ROW('Hygiene Data'!F97))="","",OFFSET('Hygiene Data'!$F$11,0,10*ROW('Hygiene Data'!F97)))</f>
        <v/>
      </c>
      <c r="DV103" s="278" t="str">
        <f ca="true">+IF(OFFSET('Hygiene Data'!$F$12,0,10*ROW('Hygiene Data'!F97))="","",OFFSET('Hygiene Data'!$F$12,0,10*ROW('Hygiene Data'!F97)))</f>
        <v/>
      </c>
      <c r="DW103" s="278" t="str">
        <f ca="true">+IF(OFFSET('Hygiene Data'!$F$13,0,10*ROW('Hygiene Data'!F97))="","",OFFSET('Hygiene Data'!$F$13,0,10*ROW('Hygiene Data'!F97)))</f>
        <v/>
      </c>
      <c r="DX103" s="278" t="str">
        <f ca="true">+IF(OFFSET('Hygiene Data'!$G$11,0,10*ROW('Hygiene Data'!G97))="","",OFFSET('Hygiene Data'!$G$11,0,10*ROW('Hygiene Data'!G97)))</f>
        <v/>
      </c>
      <c r="DY103" s="278" t="str">
        <f ca="true">+IF(OFFSET('Hygiene Data'!$G$12,0,10*ROW('Hygiene Data'!G97))="","",OFFSET('Hygiene Data'!$G$12,0,10*ROW('Hygiene Data'!G97)))</f>
        <v/>
      </c>
      <c r="DZ103" s="278" t="str">
        <f ca="true">+IF(OFFSET('Hygiene Data'!$G$13,0,10*ROW('Hygiene Data'!G97))="","",OFFSET('Hygiene Data'!$G$13,0,10*ROW('Hygiene Data'!G97)))</f>
        <v/>
      </c>
      <c r="EA103" s="278" t="str">
        <f ca="true">+IF(OFFSET('Hygiene Data'!$H$11,0,10*ROW('Hygiene Data'!H97))="","",OFFSET('Hygiene Data'!$H$11,0,10*ROW('Hygiene Data'!H97)))</f>
        <v/>
      </c>
      <c r="EB103" s="278" t="str">
        <f ca="true">+IF(OFFSET('Hygiene Data'!$H$12,0,10*ROW('Hygiene Data'!H97))="","",OFFSET('Hygiene Data'!$H$12,0,10*ROW('Hygiene Data'!H97)))</f>
        <v/>
      </c>
      <c r="EC103" s="278" t="str">
        <f ca="true">+IF(OFFSET('Hygiene Data'!$H$13,0,10*ROW('Hygiene Data'!H97))="","",OFFSET('Hygiene Data'!$H$13,0,10*ROW('Hygiene Data'!H97)))</f>
        <v/>
      </c>
      <c r="ED103" s="278" t="str">
        <f ca="true">+IF(OFFSET('Hygiene Data'!$I$11,0,10*ROW('Hygiene Data'!I97))="","",OFFSET('Hygiene Data'!$I$11,0,10*ROW('Hygiene Data'!I97)))</f>
        <v/>
      </c>
      <c r="EE103" s="278" t="str">
        <f ca="true">+IF(OFFSET('Hygiene Data'!$I$12,0,10*ROW('Hygiene Data'!I97))="","",OFFSET('Hygiene Data'!$I$12,0,10*ROW('Hygiene Data'!I97)))</f>
        <v/>
      </c>
      <c r="EF103" s="278"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34" t="str">
        <f t="shared" ca="true" si="1"/>
        <v/>
      </c>
      <c r="D104" s="96"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6"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6"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6"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6"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6"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6"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6"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6"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6"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6"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6"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6"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6"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6"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6"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6"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6"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7"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7"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7"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7"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7"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7"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7"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7"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7"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7"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7"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7"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7"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7"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7"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7"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7"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7"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7"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7"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7"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7"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7"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7"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7"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7"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7"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7"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7"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7"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8"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8"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8"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8"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8"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8"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8"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8"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8"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8"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8"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8"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8"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8"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8"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8"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8"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8"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8"/>
      <c r="BS104" s="278" t="str">
        <f ca="true">+IF(OFFSET('Water Data'!$D$27,0,10*ROW('Water Data'!D98))="","",OFFSET('Water Data'!$D$27,0,10*ROW('Water Data'!D98)))</f>
        <v/>
      </c>
      <c r="BT104" s="278" t="str">
        <f ca="true">+IF(OFFSET('Water Data'!$D$28,0,10*ROW('Water Data'!D98))="","",OFFSET('Water Data'!$D$28,0,10*ROW('Water Data'!D98)))</f>
        <v/>
      </c>
      <c r="BU104" s="278" t="str">
        <f ca="true">+IF(OFFSET('Water Data'!$D$29,0,10*ROW('Water Data'!D98))="","",OFFSET('Water Data'!$D$29,0,10*ROW('Water Data'!D98)))</f>
        <v/>
      </c>
      <c r="BV104" s="278" t="str">
        <f ca="true">+IF(OFFSET('Water Data'!$E$27,0,10*ROW('Water Data'!E98))="","",OFFSET('Water Data'!$E$27,0,10*ROW('Water Data'!E98)))</f>
        <v/>
      </c>
      <c r="BW104" s="278" t="str">
        <f ca="true">+IF(OFFSET('Water Data'!$E$28,0,10*ROW('Water Data'!E98))="","",OFFSET('Water Data'!$E$28,0,10*ROW('Water Data'!E98)))</f>
        <v/>
      </c>
      <c r="BX104" s="278" t="str">
        <f ca="true">+IF(OFFSET('Water Data'!$E$29,0,10*ROW('Water Data'!E98))="","",OFFSET('Water Data'!$E$29,0,10*ROW('Water Data'!E98)))</f>
        <v/>
      </c>
      <c r="BY104" s="278" t="str">
        <f ca="true">+IF(OFFSET('Water Data'!$F$27,0,10*ROW('Water Data'!F98))="","",OFFSET('Water Data'!$F$27,0,10*ROW('Water Data'!F98)))</f>
        <v/>
      </c>
      <c r="BZ104" s="278" t="str">
        <f ca="true">+IF(OFFSET('Water Data'!$F$28,0,10*ROW('Water Data'!F98))="","",OFFSET('Water Data'!$F$28,0,10*ROW('Water Data'!F98)))</f>
        <v/>
      </c>
      <c r="CA104" s="278" t="str">
        <f ca="true">+IF(OFFSET('Water Data'!$F$29,0,10*ROW('Water Data'!F98))="","",OFFSET('Water Data'!$F$29,0,10*ROW('Water Data'!F98)))</f>
        <v/>
      </c>
      <c r="CB104" s="278" t="str">
        <f ca="true">+IF(OFFSET('Water Data'!$G$27,0,10*ROW('Water Data'!G98))="","",OFFSET('Water Data'!$G$27,0,10*ROW('Water Data'!G98)))</f>
        <v/>
      </c>
      <c r="CC104" s="278" t="str">
        <f ca="true">+IF(OFFSET('Water Data'!$G$28,0,10*ROW('Water Data'!G98))="","",OFFSET('Water Data'!$G$28,0,10*ROW('Water Data'!G98)))</f>
        <v/>
      </c>
      <c r="CD104" s="278" t="str">
        <f ca="true">+IF(OFFSET('Water Data'!$G$29,0,10*ROW('Water Data'!G98))="","",OFFSET('Water Data'!$G$29,0,10*ROW('Water Data'!G98)))</f>
        <v/>
      </c>
      <c r="CE104" s="278" t="str">
        <f ca="true">+IF(OFFSET('Water Data'!$H$27,0,10*ROW('Water Data'!H98))="","",OFFSET('Water Data'!$H$27,0,10*ROW('Water Data'!H98)))</f>
        <v/>
      </c>
      <c r="CF104" s="278" t="str">
        <f ca="true">+IF(OFFSET('Water Data'!$H$28,0,10*ROW('Water Data'!H98))="","",OFFSET('Water Data'!$H$28,0,10*ROW('Water Data'!H98)))</f>
        <v/>
      </c>
      <c r="CG104" s="278" t="str">
        <f ca="true">+IF(OFFSET('Water Data'!$H$29,0,10*ROW('Water Data'!H98))="","",OFFSET('Water Data'!$H$29,0,10*ROW('Water Data'!H98)))</f>
        <v/>
      </c>
      <c r="CH104" s="278" t="str">
        <f ca="true">+IF(OFFSET('Water Data'!$I$27,0,10*ROW('Water Data'!I98))="","",OFFSET('Water Data'!$I$27,0,10*ROW('Water Data'!I98)))</f>
        <v/>
      </c>
      <c r="CI104" s="278" t="str">
        <f ca="true">+IF(OFFSET('Water Data'!$I$28,0,10*ROW('Water Data'!I98))="","",OFFSET('Water Data'!$I$28,0,10*ROW('Water Data'!I98)))</f>
        <v/>
      </c>
      <c r="CJ104" s="278" t="str">
        <f ca="true">+IF(OFFSET('Water Data'!$I$29,0,10*ROW('Water Data'!I98))="","",OFFSET('Water Data'!$I$29,0,10*ROW('Water Data'!I98)))</f>
        <v/>
      </c>
      <c r="CK104" s="278" t="str">
        <f ca="true">+IF(OFFSET('Sanitation Data'!$D$28,0,10*ROW('Sanitation Data'!D98))="","",OFFSET('Sanitation Data'!$D$28,0,10*ROW('Sanitation Data'!D98)))</f>
        <v/>
      </c>
      <c r="CL104" s="278" t="str">
        <f ca="true">+IF(OFFSET('Sanitation Data'!$D$29,0,10*ROW('Sanitation Data'!D98))="","",OFFSET('Sanitation Data'!$D$29,0,10*ROW('Sanitation Data'!D98)))</f>
        <v/>
      </c>
      <c r="CM104" s="278" t="str">
        <f ca="true">+IF(OFFSET('Sanitation Data'!$D$30,0,10*ROW('Sanitation Data'!D98))="","",OFFSET('Sanitation Data'!$D$30,0,10*ROW('Sanitation Data'!D98)))</f>
        <v/>
      </c>
      <c r="CN104" s="278" t="str">
        <f ca="true">+IF(OFFSET('Sanitation Data'!$D$31,0,10*ROW('Sanitation Data'!D98))="","",OFFSET('Sanitation Data'!$D$31,0,10*ROW('Sanitation Data'!D98)))</f>
        <v/>
      </c>
      <c r="CO104" s="278" t="str">
        <f ca="true">+IF(OFFSET('Sanitation Data'!$D$32,0,10*ROW('Sanitation Data'!D98))="","",OFFSET('Sanitation Data'!$D$32,0,10*ROW('Sanitation Data'!D98)))</f>
        <v/>
      </c>
      <c r="CP104" s="278" t="str">
        <f ca="true">+IF(OFFSET('Sanitation Data'!$E$28,0,10*ROW('Sanitation Data'!E98))="","",OFFSET('Sanitation Data'!$E$28,0,10*ROW('Sanitation Data'!E98)))</f>
        <v/>
      </c>
      <c r="CQ104" s="278" t="str">
        <f ca="true">+IF(OFFSET('Sanitation Data'!$E$29,0,10*ROW('Sanitation Data'!E98))="","",OFFSET('Sanitation Data'!$E$29,0,10*ROW('Sanitation Data'!E98)))</f>
        <v/>
      </c>
      <c r="CR104" s="278" t="str">
        <f ca="true">+IF(OFFSET('Sanitation Data'!$E$30,0,10*ROW('Sanitation Data'!E98))="","",OFFSET('Sanitation Data'!$E$30,0,10*ROW('Sanitation Data'!E98)))</f>
        <v/>
      </c>
      <c r="CS104" s="278" t="str">
        <f ca="true">+IF(OFFSET('Sanitation Data'!$E$31,0,10*ROW('Sanitation Data'!E98))="","",OFFSET('Sanitation Data'!$E$31,0,10*ROW('Sanitation Data'!E98)))</f>
        <v/>
      </c>
      <c r="CT104" s="278" t="str">
        <f ca="true">+IF(OFFSET('Sanitation Data'!$E$32,0,10*ROW('Sanitation Data'!E98))="","",OFFSET('Sanitation Data'!$E$32,0,10*ROW('Sanitation Data'!E98)))</f>
        <v/>
      </c>
      <c r="CU104" s="278" t="str">
        <f ca="true">+IF(OFFSET('Sanitation Data'!$F$28,0,10*ROW('Sanitation Data'!F98))="","",OFFSET('Sanitation Data'!$F$28,0,10*ROW('Sanitation Data'!F98)))</f>
        <v/>
      </c>
      <c r="CV104" s="278" t="str">
        <f ca="true">+IF(OFFSET('Sanitation Data'!$F$29,0,10*ROW('Sanitation Data'!F98))="","",OFFSET('Sanitation Data'!$F$29,0,10*ROW('Sanitation Data'!F98)))</f>
        <v/>
      </c>
      <c r="CW104" s="278" t="str">
        <f ca="true">+IF(OFFSET('Sanitation Data'!$F$30,0,10*ROW('Sanitation Data'!F98))="","",OFFSET('Sanitation Data'!$F$30,0,10*ROW('Sanitation Data'!F98)))</f>
        <v/>
      </c>
      <c r="CX104" s="278" t="str">
        <f ca="true">+IF(OFFSET('Sanitation Data'!$F$31,0,10*ROW('Sanitation Data'!F98))="","",OFFSET('Sanitation Data'!$F$31,0,10*ROW('Sanitation Data'!F98)))</f>
        <v/>
      </c>
      <c r="CY104" s="278" t="str">
        <f ca="true">+IF(OFFSET('Sanitation Data'!$F$32,0,10*ROW('Sanitation Data'!F98))="","",OFFSET('Sanitation Data'!$F$32,0,10*ROW('Sanitation Data'!F98)))</f>
        <v/>
      </c>
      <c r="CZ104" s="278" t="str">
        <f ca="true">+IF(OFFSET('Sanitation Data'!$G$28,0,10*ROW('Sanitation Data'!G98))="","",OFFSET('Sanitation Data'!$G$28,0,10*ROW('Sanitation Data'!G98)))</f>
        <v/>
      </c>
      <c r="DA104" s="278" t="str">
        <f ca="true">+IF(OFFSET('Sanitation Data'!$G$29,0,10*ROW('Sanitation Data'!G98))="","",OFFSET('Sanitation Data'!$G$29,0,10*ROW('Sanitation Data'!G98)))</f>
        <v/>
      </c>
      <c r="DB104" s="278" t="str">
        <f ca="true">+IF(OFFSET('Sanitation Data'!$G$30,0,10*ROW('Sanitation Data'!G98))="","",OFFSET('Sanitation Data'!$G$30,0,10*ROW('Sanitation Data'!G98)))</f>
        <v/>
      </c>
      <c r="DC104" s="278" t="str">
        <f ca="true">+IF(OFFSET('Sanitation Data'!$G$31,0,10*ROW('Sanitation Data'!G98))="","",OFFSET('Sanitation Data'!$G$31,0,10*ROW('Sanitation Data'!G98)))</f>
        <v/>
      </c>
      <c r="DD104" s="278" t="str">
        <f ca="true">+IF(OFFSET('Sanitation Data'!$G$32,0,10*ROW('Sanitation Data'!G98))="","",OFFSET('Sanitation Data'!$G$32,0,10*ROW('Sanitation Data'!G98)))</f>
        <v/>
      </c>
      <c r="DE104" s="278" t="str">
        <f ca="true">+IF(OFFSET('Sanitation Data'!$H$28,0,10*ROW('Sanitation Data'!H98))="","",OFFSET('Sanitation Data'!$H$28,0,10*ROW('Sanitation Data'!H98)))</f>
        <v/>
      </c>
      <c r="DF104" s="278" t="str">
        <f ca="true">+IF(OFFSET('Sanitation Data'!$H$29,0,10*ROW('Sanitation Data'!H98))="","",OFFSET('Sanitation Data'!$H$29,0,10*ROW('Sanitation Data'!H98)))</f>
        <v/>
      </c>
      <c r="DG104" s="278" t="str">
        <f ca="true">+IF(OFFSET('Sanitation Data'!$H$30,0,10*ROW('Sanitation Data'!H98))="","",OFFSET('Sanitation Data'!$H$30,0,10*ROW('Sanitation Data'!H98)))</f>
        <v/>
      </c>
      <c r="DH104" s="278" t="str">
        <f ca="true">+IF(OFFSET('Sanitation Data'!$H$31,0,10*ROW('Sanitation Data'!H98))="","",OFFSET('Sanitation Data'!$H$31,0,10*ROW('Sanitation Data'!H98)))</f>
        <v/>
      </c>
      <c r="DI104" s="278" t="str">
        <f ca="true">+IF(OFFSET('Sanitation Data'!$H$32,0,10*ROW('Sanitation Data'!H98))="","",OFFSET('Sanitation Data'!$H$32,0,10*ROW('Sanitation Data'!H98)))</f>
        <v/>
      </c>
      <c r="DJ104" s="278" t="str">
        <f ca="true">+IF(OFFSET('Sanitation Data'!$I$28,0,10*ROW('Sanitation Data'!I98))="","",OFFSET('Sanitation Data'!$I$28,0,10*ROW('Sanitation Data'!I98)))</f>
        <v/>
      </c>
      <c r="DK104" s="278" t="str">
        <f ca="true">+IF(OFFSET('Sanitation Data'!$I$29,0,10*ROW('Sanitation Data'!I98))="","",OFFSET('Sanitation Data'!$I$29,0,10*ROW('Sanitation Data'!I98)))</f>
        <v/>
      </c>
      <c r="DL104" s="278" t="str">
        <f ca="true">+IF(OFFSET('Sanitation Data'!$I$30,0,10*ROW('Sanitation Data'!I98))="","",OFFSET('Sanitation Data'!$I$30,0,10*ROW('Sanitation Data'!I98)))</f>
        <v/>
      </c>
      <c r="DM104" s="278" t="str">
        <f ca="true">+IF(OFFSET('Sanitation Data'!$I$31,0,10*ROW('Sanitation Data'!I98))="","",OFFSET('Sanitation Data'!$I$31,0,10*ROW('Sanitation Data'!I98)))</f>
        <v/>
      </c>
      <c r="DN104" s="278" t="str">
        <f ca="true">+IF(OFFSET('Sanitation Data'!$I$32,0,10*ROW('Sanitation Data'!I98))="","",OFFSET('Sanitation Data'!$I$32,0,10*ROW('Sanitation Data'!I98)))</f>
        <v/>
      </c>
      <c r="DO104" s="278" t="str">
        <f ca="true">+IF(OFFSET('Hygiene Data'!$D$11,0,10*ROW('Hygiene Data'!D98))="","",OFFSET('Hygiene Data'!$D$11,0,10*ROW('Hygiene Data'!D98)))</f>
        <v/>
      </c>
      <c r="DP104" s="278" t="str">
        <f ca="true">+IF(OFFSET('Hygiene Data'!$D$12,0,10*ROW('Hygiene Data'!D98))="","",OFFSET('Hygiene Data'!$D$12,0,10*ROW('Hygiene Data'!D98)))</f>
        <v/>
      </c>
      <c r="DQ104" s="278" t="str">
        <f ca="true">+IF(OFFSET('Hygiene Data'!$D$13,0,10*ROW('Hygiene Data'!D98))="","",OFFSET('Hygiene Data'!$D$13,0,10*ROW('Hygiene Data'!D98)))</f>
        <v/>
      </c>
      <c r="DR104" s="278" t="str">
        <f ca="true">+IF(OFFSET('Hygiene Data'!$E$11,0,10*ROW('Hygiene Data'!E98))="","",OFFSET('Hygiene Data'!$E$11,0,10*ROW('Hygiene Data'!E98)))</f>
        <v/>
      </c>
      <c r="DS104" s="278" t="str">
        <f ca="true">+IF(OFFSET('Hygiene Data'!$E$12,0,10*ROW('Hygiene Data'!E98))="","",OFFSET('Hygiene Data'!$E$12,0,10*ROW('Hygiene Data'!E98)))</f>
        <v/>
      </c>
      <c r="DT104" s="278" t="str">
        <f ca="true">+IF(OFFSET('Hygiene Data'!$E$13,0,10*ROW('Hygiene Data'!E98))="","",OFFSET('Hygiene Data'!$E$13,0,10*ROW('Hygiene Data'!E98)))</f>
        <v/>
      </c>
      <c r="DU104" s="278" t="str">
        <f ca="true">+IF(OFFSET('Hygiene Data'!$F$11,0,10*ROW('Hygiene Data'!F98))="","",OFFSET('Hygiene Data'!$F$11,0,10*ROW('Hygiene Data'!F98)))</f>
        <v/>
      </c>
      <c r="DV104" s="278" t="str">
        <f ca="true">+IF(OFFSET('Hygiene Data'!$F$12,0,10*ROW('Hygiene Data'!F98))="","",OFFSET('Hygiene Data'!$F$12,0,10*ROW('Hygiene Data'!F98)))</f>
        <v/>
      </c>
      <c r="DW104" s="278" t="str">
        <f ca="true">+IF(OFFSET('Hygiene Data'!$F$13,0,10*ROW('Hygiene Data'!F98))="","",OFFSET('Hygiene Data'!$F$13,0,10*ROW('Hygiene Data'!F98)))</f>
        <v/>
      </c>
      <c r="DX104" s="278" t="str">
        <f ca="true">+IF(OFFSET('Hygiene Data'!$G$11,0,10*ROW('Hygiene Data'!G98))="","",OFFSET('Hygiene Data'!$G$11,0,10*ROW('Hygiene Data'!G98)))</f>
        <v/>
      </c>
      <c r="DY104" s="278" t="str">
        <f ca="true">+IF(OFFSET('Hygiene Data'!$G$12,0,10*ROW('Hygiene Data'!G98))="","",OFFSET('Hygiene Data'!$G$12,0,10*ROW('Hygiene Data'!G98)))</f>
        <v/>
      </c>
      <c r="DZ104" s="278" t="str">
        <f ca="true">+IF(OFFSET('Hygiene Data'!$G$13,0,10*ROW('Hygiene Data'!G98))="","",OFFSET('Hygiene Data'!$G$13,0,10*ROW('Hygiene Data'!G98)))</f>
        <v/>
      </c>
      <c r="EA104" s="278" t="str">
        <f ca="true">+IF(OFFSET('Hygiene Data'!$H$11,0,10*ROW('Hygiene Data'!H98))="","",OFFSET('Hygiene Data'!$H$11,0,10*ROW('Hygiene Data'!H98)))</f>
        <v/>
      </c>
      <c r="EB104" s="278" t="str">
        <f ca="true">+IF(OFFSET('Hygiene Data'!$H$12,0,10*ROW('Hygiene Data'!H98))="","",OFFSET('Hygiene Data'!$H$12,0,10*ROW('Hygiene Data'!H98)))</f>
        <v/>
      </c>
      <c r="EC104" s="278" t="str">
        <f ca="true">+IF(OFFSET('Hygiene Data'!$H$13,0,10*ROW('Hygiene Data'!H98))="","",OFFSET('Hygiene Data'!$H$13,0,10*ROW('Hygiene Data'!H98)))</f>
        <v/>
      </c>
      <c r="ED104" s="278" t="str">
        <f ca="true">+IF(OFFSET('Hygiene Data'!$I$11,0,10*ROW('Hygiene Data'!I98))="","",OFFSET('Hygiene Data'!$I$11,0,10*ROW('Hygiene Data'!I98)))</f>
        <v/>
      </c>
      <c r="EE104" s="278" t="str">
        <f ca="true">+IF(OFFSET('Hygiene Data'!$I$12,0,10*ROW('Hygiene Data'!I98))="","",OFFSET('Hygiene Data'!$I$12,0,10*ROW('Hygiene Data'!I98)))</f>
        <v/>
      </c>
      <c r="EF104" s="278"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34" t="str">
        <f t="shared" ca="true" si="1"/>
        <v/>
      </c>
      <c r="D105" s="96"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6"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6"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6"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6"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6"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6"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6"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6"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6"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6"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6"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6"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6"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6"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6"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6"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6"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7"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7"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7"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7"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7"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7"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7"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7"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7"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7"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7"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7"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7"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7"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7"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7"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7"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7"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7"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7"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7"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7"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7"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7"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7"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7"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7"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7"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7"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7"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8"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8"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8"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8"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8"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8"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8"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8"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8"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8"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8"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8"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8"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8"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8"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8"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8"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8"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8"/>
      <c r="BS105" s="278" t="str">
        <f ca="true">+IF(OFFSET('Water Data'!$D$27,0,10*ROW('Water Data'!D99))="","",OFFSET('Water Data'!$D$27,0,10*ROW('Water Data'!D99)))</f>
        <v/>
      </c>
      <c r="BT105" s="278" t="str">
        <f ca="true">+IF(OFFSET('Water Data'!$D$28,0,10*ROW('Water Data'!D99))="","",OFFSET('Water Data'!$D$28,0,10*ROW('Water Data'!D99)))</f>
        <v/>
      </c>
      <c r="BU105" s="278" t="str">
        <f ca="true">+IF(OFFSET('Water Data'!$D$29,0,10*ROW('Water Data'!D99))="","",OFFSET('Water Data'!$D$29,0,10*ROW('Water Data'!D99)))</f>
        <v/>
      </c>
      <c r="BV105" s="278" t="str">
        <f ca="true">+IF(OFFSET('Water Data'!$E$27,0,10*ROW('Water Data'!E99))="","",OFFSET('Water Data'!$E$27,0,10*ROW('Water Data'!E99)))</f>
        <v/>
      </c>
      <c r="BW105" s="278" t="str">
        <f ca="true">+IF(OFFSET('Water Data'!$E$28,0,10*ROW('Water Data'!E99))="","",OFFSET('Water Data'!$E$28,0,10*ROW('Water Data'!E99)))</f>
        <v/>
      </c>
      <c r="BX105" s="278" t="str">
        <f ca="true">+IF(OFFSET('Water Data'!$E$29,0,10*ROW('Water Data'!E99))="","",OFFSET('Water Data'!$E$29,0,10*ROW('Water Data'!E99)))</f>
        <v/>
      </c>
      <c r="BY105" s="278" t="str">
        <f ca="true">+IF(OFFSET('Water Data'!$F$27,0,10*ROW('Water Data'!F99))="","",OFFSET('Water Data'!$F$27,0,10*ROW('Water Data'!F99)))</f>
        <v/>
      </c>
      <c r="BZ105" s="278" t="str">
        <f ca="true">+IF(OFFSET('Water Data'!$F$28,0,10*ROW('Water Data'!F99))="","",OFFSET('Water Data'!$F$28,0,10*ROW('Water Data'!F99)))</f>
        <v/>
      </c>
      <c r="CA105" s="278" t="str">
        <f ca="true">+IF(OFFSET('Water Data'!$F$29,0,10*ROW('Water Data'!F99))="","",OFFSET('Water Data'!$F$29,0,10*ROW('Water Data'!F99)))</f>
        <v/>
      </c>
      <c r="CB105" s="278" t="str">
        <f ca="true">+IF(OFFSET('Water Data'!$G$27,0,10*ROW('Water Data'!G99))="","",OFFSET('Water Data'!$G$27,0,10*ROW('Water Data'!G99)))</f>
        <v/>
      </c>
      <c r="CC105" s="278" t="str">
        <f ca="true">+IF(OFFSET('Water Data'!$G$28,0,10*ROW('Water Data'!G99))="","",OFFSET('Water Data'!$G$28,0,10*ROW('Water Data'!G99)))</f>
        <v/>
      </c>
      <c r="CD105" s="278" t="str">
        <f ca="true">+IF(OFFSET('Water Data'!$G$29,0,10*ROW('Water Data'!G99))="","",OFFSET('Water Data'!$G$29,0,10*ROW('Water Data'!G99)))</f>
        <v/>
      </c>
      <c r="CE105" s="278" t="str">
        <f ca="true">+IF(OFFSET('Water Data'!$H$27,0,10*ROW('Water Data'!H99))="","",OFFSET('Water Data'!$H$27,0,10*ROW('Water Data'!H99)))</f>
        <v/>
      </c>
      <c r="CF105" s="278" t="str">
        <f ca="true">+IF(OFFSET('Water Data'!$H$28,0,10*ROW('Water Data'!H99))="","",OFFSET('Water Data'!$H$28,0,10*ROW('Water Data'!H99)))</f>
        <v/>
      </c>
      <c r="CG105" s="278" t="str">
        <f ca="true">+IF(OFFSET('Water Data'!$H$29,0,10*ROW('Water Data'!H99))="","",OFFSET('Water Data'!$H$29,0,10*ROW('Water Data'!H99)))</f>
        <v/>
      </c>
      <c r="CH105" s="278" t="str">
        <f ca="true">+IF(OFFSET('Water Data'!$I$27,0,10*ROW('Water Data'!I99))="","",OFFSET('Water Data'!$I$27,0,10*ROW('Water Data'!I99)))</f>
        <v/>
      </c>
      <c r="CI105" s="278" t="str">
        <f ca="true">+IF(OFFSET('Water Data'!$I$28,0,10*ROW('Water Data'!I99))="","",OFFSET('Water Data'!$I$28,0,10*ROW('Water Data'!I99)))</f>
        <v/>
      </c>
      <c r="CJ105" s="278" t="str">
        <f ca="true">+IF(OFFSET('Water Data'!$I$29,0,10*ROW('Water Data'!I99))="","",OFFSET('Water Data'!$I$29,0,10*ROW('Water Data'!I99)))</f>
        <v/>
      </c>
      <c r="CK105" s="278" t="str">
        <f ca="true">+IF(OFFSET('Sanitation Data'!$D$28,0,10*ROW('Sanitation Data'!D99))="","",OFFSET('Sanitation Data'!$D$28,0,10*ROW('Sanitation Data'!D99)))</f>
        <v/>
      </c>
      <c r="CL105" s="278" t="str">
        <f ca="true">+IF(OFFSET('Sanitation Data'!$D$29,0,10*ROW('Sanitation Data'!D99))="","",OFFSET('Sanitation Data'!$D$29,0,10*ROW('Sanitation Data'!D99)))</f>
        <v/>
      </c>
      <c r="CM105" s="278" t="str">
        <f ca="true">+IF(OFFSET('Sanitation Data'!$D$30,0,10*ROW('Sanitation Data'!D99))="","",OFFSET('Sanitation Data'!$D$30,0,10*ROW('Sanitation Data'!D99)))</f>
        <v/>
      </c>
      <c r="CN105" s="278" t="str">
        <f ca="true">+IF(OFFSET('Sanitation Data'!$D$31,0,10*ROW('Sanitation Data'!D99))="","",OFFSET('Sanitation Data'!$D$31,0,10*ROW('Sanitation Data'!D99)))</f>
        <v/>
      </c>
      <c r="CO105" s="278" t="str">
        <f ca="true">+IF(OFFSET('Sanitation Data'!$D$32,0,10*ROW('Sanitation Data'!D99))="","",OFFSET('Sanitation Data'!$D$32,0,10*ROW('Sanitation Data'!D99)))</f>
        <v/>
      </c>
      <c r="CP105" s="278" t="str">
        <f ca="true">+IF(OFFSET('Sanitation Data'!$E$28,0,10*ROW('Sanitation Data'!E99))="","",OFFSET('Sanitation Data'!$E$28,0,10*ROW('Sanitation Data'!E99)))</f>
        <v/>
      </c>
      <c r="CQ105" s="278" t="str">
        <f ca="true">+IF(OFFSET('Sanitation Data'!$E$29,0,10*ROW('Sanitation Data'!E99))="","",OFFSET('Sanitation Data'!$E$29,0,10*ROW('Sanitation Data'!E99)))</f>
        <v/>
      </c>
      <c r="CR105" s="278" t="str">
        <f ca="true">+IF(OFFSET('Sanitation Data'!$E$30,0,10*ROW('Sanitation Data'!E99))="","",OFFSET('Sanitation Data'!$E$30,0,10*ROW('Sanitation Data'!E99)))</f>
        <v/>
      </c>
      <c r="CS105" s="278" t="str">
        <f ca="true">+IF(OFFSET('Sanitation Data'!$E$31,0,10*ROW('Sanitation Data'!E99))="","",OFFSET('Sanitation Data'!$E$31,0,10*ROW('Sanitation Data'!E99)))</f>
        <v/>
      </c>
      <c r="CT105" s="278" t="str">
        <f ca="true">+IF(OFFSET('Sanitation Data'!$E$32,0,10*ROW('Sanitation Data'!E99))="","",OFFSET('Sanitation Data'!$E$32,0,10*ROW('Sanitation Data'!E99)))</f>
        <v/>
      </c>
      <c r="CU105" s="278" t="str">
        <f ca="true">+IF(OFFSET('Sanitation Data'!$F$28,0,10*ROW('Sanitation Data'!F99))="","",OFFSET('Sanitation Data'!$F$28,0,10*ROW('Sanitation Data'!F99)))</f>
        <v/>
      </c>
      <c r="CV105" s="278" t="str">
        <f ca="true">+IF(OFFSET('Sanitation Data'!$F$29,0,10*ROW('Sanitation Data'!F99))="","",OFFSET('Sanitation Data'!$F$29,0,10*ROW('Sanitation Data'!F99)))</f>
        <v/>
      </c>
      <c r="CW105" s="278" t="str">
        <f ca="true">+IF(OFFSET('Sanitation Data'!$F$30,0,10*ROW('Sanitation Data'!F99))="","",OFFSET('Sanitation Data'!$F$30,0,10*ROW('Sanitation Data'!F99)))</f>
        <v/>
      </c>
      <c r="CX105" s="278" t="str">
        <f ca="true">+IF(OFFSET('Sanitation Data'!$F$31,0,10*ROW('Sanitation Data'!F99))="","",OFFSET('Sanitation Data'!$F$31,0,10*ROW('Sanitation Data'!F99)))</f>
        <v/>
      </c>
      <c r="CY105" s="278" t="str">
        <f ca="true">+IF(OFFSET('Sanitation Data'!$F$32,0,10*ROW('Sanitation Data'!F99))="","",OFFSET('Sanitation Data'!$F$32,0,10*ROW('Sanitation Data'!F99)))</f>
        <v/>
      </c>
      <c r="CZ105" s="278" t="str">
        <f ca="true">+IF(OFFSET('Sanitation Data'!$G$28,0,10*ROW('Sanitation Data'!G99))="","",OFFSET('Sanitation Data'!$G$28,0,10*ROW('Sanitation Data'!G99)))</f>
        <v/>
      </c>
      <c r="DA105" s="278" t="str">
        <f ca="true">+IF(OFFSET('Sanitation Data'!$G$29,0,10*ROW('Sanitation Data'!G99))="","",OFFSET('Sanitation Data'!$G$29,0,10*ROW('Sanitation Data'!G99)))</f>
        <v/>
      </c>
      <c r="DB105" s="278" t="str">
        <f ca="true">+IF(OFFSET('Sanitation Data'!$G$30,0,10*ROW('Sanitation Data'!G99))="","",OFFSET('Sanitation Data'!$G$30,0,10*ROW('Sanitation Data'!G99)))</f>
        <v/>
      </c>
      <c r="DC105" s="278" t="str">
        <f ca="true">+IF(OFFSET('Sanitation Data'!$G$31,0,10*ROW('Sanitation Data'!G99))="","",OFFSET('Sanitation Data'!$G$31,0,10*ROW('Sanitation Data'!G99)))</f>
        <v/>
      </c>
      <c r="DD105" s="278" t="str">
        <f ca="true">+IF(OFFSET('Sanitation Data'!$G$32,0,10*ROW('Sanitation Data'!G99))="","",OFFSET('Sanitation Data'!$G$32,0,10*ROW('Sanitation Data'!G99)))</f>
        <v/>
      </c>
      <c r="DE105" s="278" t="str">
        <f ca="true">+IF(OFFSET('Sanitation Data'!$H$28,0,10*ROW('Sanitation Data'!H99))="","",OFFSET('Sanitation Data'!$H$28,0,10*ROW('Sanitation Data'!H99)))</f>
        <v/>
      </c>
      <c r="DF105" s="278" t="str">
        <f ca="true">+IF(OFFSET('Sanitation Data'!$H$29,0,10*ROW('Sanitation Data'!H99))="","",OFFSET('Sanitation Data'!$H$29,0,10*ROW('Sanitation Data'!H99)))</f>
        <v/>
      </c>
      <c r="DG105" s="278" t="str">
        <f ca="true">+IF(OFFSET('Sanitation Data'!$H$30,0,10*ROW('Sanitation Data'!H99))="","",OFFSET('Sanitation Data'!$H$30,0,10*ROW('Sanitation Data'!H99)))</f>
        <v/>
      </c>
      <c r="DH105" s="278" t="str">
        <f ca="true">+IF(OFFSET('Sanitation Data'!$H$31,0,10*ROW('Sanitation Data'!H99))="","",OFFSET('Sanitation Data'!$H$31,0,10*ROW('Sanitation Data'!H99)))</f>
        <v/>
      </c>
      <c r="DI105" s="278" t="str">
        <f ca="true">+IF(OFFSET('Sanitation Data'!$H$32,0,10*ROW('Sanitation Data'!H99))="","",OFFSET('Sanitation Data'!$H$32,0,10*ROW('Sanitation Data'!H99)))</f>
        <v/>
      </c>
      <c r="DJ105" s="278" t="str">
        <f ca="true">+IF(OFFSET('Sanitation Data'!$I$28,0,10*ROW('Sanitation Data'!I99))="","",OFFSET('Sanitation Data'!$I$28,0,10*ROW('Sanitation Data'!I99)))</f>
        <v/>
      </c>
      <c r="DK105" s="278" t="str">
        <f ca="true">+IF(OFFSET('Sanitation Data'!$I$29,0,10*ROW('Sanitation Data'!I99))="","",OFFSET('Sanitation Data'!$I$29,0,10*ROW('Sanitation Data'!I99)))</f>
        <v/>
      </c>
      <c r="DL105" s="278" t="str">
        <f ca="true">+IF(OFFSET('Sanitation Data'!$I$30,0,10*ROW('Sanitation Data'!I99))="","",OFFSET('Sanitation Data'!$I$30,0,10*ROW('Sanitation Data'!I99)))</f>
        <v/>
      </c>
      <c r="DM105" s="278" t="str">
        <f ca="true">+IF(OFFSET('Sanitation Data'!$I$31,0,10*ROW('Sanitation Data'!I99))="","",OFFSET('Sanitation Data'!$I$31,0,10*ROW('Sanitation Data'!I99)))</f>
        <v/>
      </c>
      <c r="DN105" s="278" t="str">
        <f ca="true">+IF(OFFSET('Sanitation Data'!$I$32,0,10*ROW('Sanitation Data'!I99))="","",OFFSET('Sanitation Data'!$I$32,0,10*ROW('Sanitation Data'!I99)))</f>
        <v/>
      </c>
      <c r="DO105" s="278" t="str">
        <f ca="true">+IF(OFFSET('Hygiene Data'!$D$11,0,10*ROW('Hygiene Data'!D99))="","",OFFSET('Hygiene Data'!$D$11,0,10*ROW('Hygiene Data'!D99)))</f>
        <v/>
      </c>
      <c r="DP105" s="278" t="str">
        <f ca="true">+IF(OFFSET('Hygiene Data'!$D$12,0,10*ROW('Hygiene Data'!D99))="","",OFFSET('Hygiene Data'!$D$12,0,10*ROW('Hygiene Data'!D99)))</f>
        <v/>
      </c>
      <c r="DQ105" s="278" t="str">
        <f ca="true">+IF(OFFSET('Hygiene Data'!$D$13,0,10*ROW('Hygiene Data'!D99))="","",OFFSET('Hygiene Data'!$D$13,0,10*ROW('Hygiene Data'!D99)))</f>
        <v/>
      </c>
      <c r="DR105" s="278" t="str">
        <f ca="true">+IF(OFFSET('Hygiene Data'!$E$11,0,10*ROW('Hygiene Data'!E99))="","",OFFSET('Hygiene Data'!$E$11,0,10*ROW('Hygiene Data'!E99)))</f>
        <v/>
      </c>
      <c r="DS105" s="278" t="str">
        <f ca="true">+IF(OFFSET('Hygiene Data'!$E$12,0,10*ROW('Hygiene Data'!E99))="","",OFFSET('Hygiene Data'!$E$12,0,10*ROW('Hygiene Data'!E99)))</f>
        <v/>
      </c>
      <c r="DT105" s="278" t="str">
        <f ca="true">+IF(OFFSET('Hygiene Data'!$E$13,0,10*ROW('Hygiene Data'!E99))="","",OFFSET('Hygiene Data'!$E$13,0,10*ROW('Hygiene Data'!E99)))</f>
        <v/>
      </c>
      <c r="DU105" s="278" t="str">
        <f ca="true">+IF(OFFSET('Hygiene Data'!$F$11,0,10*ROW('Hygiene Data'!F99))="","",OFFSET('Hygiene Data'!$F$11,0,10*ROW('Hygiene Data'!F99)))</f>
        <v/>
      </c>
      <c r="DV105" s="278" t="str">
        <f ca="true">+IF(OFFSET('Hygiene Data'!$F$12,0,10*ROW('Hygiene Data'!F99))="","",OFFSET('Hygiene Data'!$F$12,0,10*ROW('Hygiene Data'!F99)))</f>
        <v/>
      </c>
      <c r="DW105" s="278" t="str">
        <f ca="true">+IF(OFFSET('Hygiene Data'!$F$13,0,10*ROW('Hygiene Data'!F99))="","",OFFSET('Hygiene Data'!$F$13,0,10*ROW('Hygiene Data'!F99)))</f>
        <v/>
      </c>
      <c r="DX105" s="278" t="str">
        <f ca="true">+IF(OFFSET('Hygiene Data'!$G$11,0,10*ROW('Hygiene Data'!G99))="","",OFFSET('Hygiene Data'!$G$11,0,10*ROW('Hygiene Data'!G99)))</f>
        <v/>
      </c>
      <c r="DY105" s="278" t="str">
        <f ca="true">+IF(OFFSET('Hygiene Data'!$G$12,0,10*ROW('Hygiene Data'!G99))="","",OFFSET('Hygiene Data'!$G$12,0,10*ROW('Hygiene Data'!G99)))</f>
        <v/>
      </c>
      <c r="DZ105" s="278" t="str">
        <f ca="true">+IF(OFFSET('Hygiene Data'!$G$13,0,10*ROW('Hygiene Data'!G99))="","",OFFSET('Hygiene Data'!$G$13,0,10*ROW('Hygiene Data'!G99)))</f>
        <v/>
      </c>
      <c r="EA105" s="278" t="str">
        <f ca="true">+IF(OFFSET('Hygiene Data'!$H$11,0,10*ROW('Hygiene Data'!H99))="","",OFFSET('Hygiene Data'!$H$11,0,10*ROW('Hygiene Data'!H99)))</f>
        <v/>
      </c>
      <c r="EB105" s="278" t="str">
        <f ca="true">+IF(OFFSET('Hygiene Data'!$H$12,0,10*ROW('Hygiene Data'!H99))="","",OFFSET('Hygiene Data'!$H$12,0,10*ROW('Hygiene Data'!H99)))</f>
        <v/>
      </c>
      <c r="EC105" s="278" t="str">
        <f ca="true">+IF(OFFSET('Hygiene Data'!$H$13,0,10*ROW('Hygiene Data'!H99))="","",OFFSET('Hygiene Data'!$H$13,0,10*ROW('Hygiene Data'!H99)))</f>
        <v/>
      </c>
      <c r="ED105" s="278" t="str">
        <f ca="true">+IF(OFFSET('Hygiene Data'!$I$11,0,10*ROW('Hygiene Data'!I99))="","",OFFSET('Hygiene Data'!$I$11,0,10*ROW('Hygiene Data'!I99)))</f>
        <v/>
      </c>
      <c r="EE105" s="278" t="str">
        <f ca="true">+IF(OFFSET('Hygiene Data'!$I$12,0,10*ROW('Hygiene Data'!I99))="","",OFFSET('Hygiene Data'!$I$12,0,10*ROW('Hygiene Data'!I99)))</f>
        <v/>
      </c>
      <c r="EF105" s="278"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34" t="str">
        <f t="shared" ca="true" si="1"/>
        <v/>
      </c>
      <c r="D106" s="96"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6"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6"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6"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6"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6"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6"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6"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6"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6"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6"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6"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6"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6"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6"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6"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6"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6"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7"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7"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7"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7"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7"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7"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7"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7"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7"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7"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7"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7"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7"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7"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7"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7"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7"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7"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7"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7"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7"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7"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7"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7"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7"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7"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7"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7"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7"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7"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8"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8"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8"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8"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8"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8"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8"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8"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8"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8"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8"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8"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8"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8"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8"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8"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8"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8"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8"/>
      <c r="BS106" s="278" t="str">
        <f ca="true">+IF(OFFSET('Water Data'!$D$27,0,10*ROW('Water Data'!D100))="","",OFFSET('Water Data'!$D$27,0,10*ROW('Water Data'!D100)))</f>
        <v/>
      </c>
      <c r="BT106" s="278" t="str">
        <f ca="true">+IF(OFFSET('Water Data'!$D$28,0,10*ROW('Water Data'!D100))="","",OFFSET('Water Data'!$D$28,0,10*ROW('Water Data'!D100)))</f>
        <v/>
      </c>
      <c r="BU106" s="278" t="str">
        <f ca="true">+IF(OFFSET('Water Data'!$D$29,0,10*ROW('Water Data'!D100))="","",OFFSET('Water Data'!$D$29,0,10*ROW('Water Data'!D100)))</f>
        <v/>
      </c>
      <c r="BV106" s="278" t="str">
        <f ca="true">+IF(OFFSET('Water Data'!$E$27,0,10*ROW('Water Data'!E100))="","",OFFSET('Water Data'!$E$27,0,10*ROW('Water Data'!E100)))</f>
        <v/>
      </c>
      <c r="BW106" s="278" t="str">
        <f ca="true">+IF(OFFSET('Water Data'!$E$28,0,10*ROW('Water Data'!E100))="","",OFFSET('Water Data'!$E$28,0,10*ROW('Water Data'!E100)))</f>
        <v/>
      </c>
      <c r="BX106" s="278" t="str">
        <f ca="true">+IF(OFFSET('Water Data'!$E$29,0,10*ROW('Water Data'!E100))="","",OFFSET('Water Data'!$E$29,0,10*ROW('Water Data'!E100)))</f>
        <v/>
      </c>
      <c r="BY106" s="278" t="str">
        <f ca="true">+IF(OFFSET('Water Data'!$F$27,0,10*ROW('Water Data'!F100))="","",OFFSET('Water Data'!$F$27,0,10*ROW('Water Data'!F100)))</f>
        <v/>
      </c>
      <c r="BZ106" s="278" t="str">
        <f ca="true">+IF(OFFSET('Water Data'!$F$28,0,10*ROW('Water Data'!F100))="","",OFFSET('Water Data'!$F$28,0,10*ROW('Water Data'!F100)))</f>
        <v/>
      </c>
      <c r="CA106" s="278" t="str">
        <f ca="true">+IF(OFFSET('Water Data'!$F$29,0,10*ROW('Water Data'!F100))="","",OFFSET('Water Data'!$F$29,0,10*ROW('Water Data'!F100)))</f>
        <v/>
      </c>
      <c r="CB106" s="278" t="str">
        <f ca="true">+IF(OFFSET('Water Data'!$G$27,0,10*ROW('Water Data'!G100))="","",OFFSET('Water Data'!$G$27,0,10*ROW('Water Data'!G100)))</f>
        <v/>
      </c>
      <c r="CC106" s="278" t="str">
        <f ca="true">+IF(OFFSET('Water Data'!$G$28,0,10*ROW('Water Data'!G100))="","",OFFSET('Water Data'!$G$28,0,10*ROW('Water Data'!G100)))</f>
        <v/>
      </c>
      <c r="CD106" s="278" t="str">
        <f ca="true">+IF(OFFSET('Water Data'!$G$29,0,10*ROW('Water Data'!G100))="","",OFFSET('Water Data'!$G$29,0,10*ROW('Water Data'!G100)))</f>
        <v/>
      </c>
      <c r="CE106" s="278" t="str">
        <f ca="true">+IF(OFFSET('Water Data'!$H$27,0,10*ROW('Water Data'!H100))="","",OFFSET('Water Data'!$H$27,0,10*ROW('Water Data'!H100)))</f>
        <v/>
      </c>
      <c r="CF106" s="278" t="str">
        <f ca="true">+IF(OFFSET('Water Data'!$H$28,0,10*ROW('Water Data'!H100))="","",OFFSET('Water Data'!$H$28,0,10*ROW('Water Data'!H100)))</f>
        <v/>
      </c>
      <c r="CG106" s="278" t="str">
        <f ca="true">+IF(OFFSET('Water Data'!$H$29,0,10*ROW('Water Data'!H100))="","",OFFSET('Water Data'!$H$29,0,10*ROW('Water Data'!H100)))</f>
        <v/>
      </c>
      <c r="CH106" s="278" t="str">
        <f ca="true">+IF(OFFSET('Water Data'!$I$27,0,10*ROW('Water Data'!I100))="","",OFFSET('Water Data'!$I$27,0,10*ROW('Water Data'!I100)))</f>
        <v/>
      </c>
      <c r="CI106" s="278" t="str">
        <f ca="true">+IF(OFFSET('Water Data'!$I$28,0,10*ROW('Water Data'!I100))="","",OFFSET('Water Data'!$I$28,0,10*ROW('Water Data'!I100)))</f>
        <v/>
      </c>
      <c r="CJ106" s="278" t="str">
        <f ca="true">+IF(OFFSET('Water Data'!$I$29,0,10*ROW('Water Data'!I100))="","",OFFSET('Water Data'!$I$29,0,10*ROW('Water Data'!I100)))</f>
        <v/>
      </c>
      <c r="CK106" s="278" t="str">
        <f ca="true">+IF(OFFSET('Sanitation Data'!$D$28,0,10*ROW('Sanitation Data'!D100))="","",OFFSET('Sanitation Data'!$D$28,0,10*ROW('Sanitation Data'!D100)))</f>
        <v/>
      </c>
      <c r="CL106" s="278" t="str">
        <f ca="true">+IF(OFFSET('Sanitation Data'!$D$29,0,10*ROW('Sanitation Data'!D100))="","",OFFSET('Sanitation Data'!$D$29,0,10*ROW('Sanitation Data'!D100)))</f>
        <v/>
      </c>
      <c r="CM106" s="278" t="str">
        <f ca="true">+IF(OFFSET('Sanitation Data'!$D$30,0,10*ROW('Sanitation Data'!D100))="","",OFFSET('Sanitation Data'!$D$30,0,10*ROW('Sanitation Data'!D100)))</f>
        <v/>
      </c>
      <c r="CN106" s="278" t="str">
        <f ca="true">+IF(OFFSET('Sanitation Data'!$D$31,0,10*ROW('Sanitation Data'!D100))="","",OFFSET('Sanitation Data'!$D$31,0,10*ROW('Sanitation Data'!D100)))</f>
        <v/>
      </c>
      <c r="CO106" s="278" t="str">
        <f ca="true">+IF(OFFSET('Sanitation Data'!$D$32,0,10*ROW('Sanitation Data'!D100))="","",OFFSET('Sanitation Data'!$D$32,0,10*ROW('Sanitation Data'!D100)))</f>
        <v/>
      </c>
      <c r="CP106" s="278" t="str">
        <f ca="true">+IF(OFFSET('Sanitation Data'!$E$28,0,10*ROW('Sanitation Data'!E100))="","",OFFSET('Sanitation Data'!$E$28,0,10*ROW('Sanitation Data'!E100)))</f>
        <v/>
      </c>
      <c r="CQ106" s="278" t="str">
        <f ca="true">+IF(OFFSET('Sanitation Data'!$E$29,0,10*ROW('Sanitation Data'!E100))="","",OFFSET('Sanitation Data'!$E$29,0,10*ROW('Sanitation Data'!E100)))</f>
        <v/>
      </c>
      <c r="CR106" s="278" t="str">
        <f ca="true">+IF(OFFSET('Sanitation Data'!$E$30,0,10*ROW('Sanitation Data'!E100))="","",OFFSET('Sanitation Data'!$E$30,0,10*ROW('Sanitation Data'!E100)))</f>
        <v/>
      </c>
      <c r="CS106" s="278" t="str">
        <f ca="true">+IF(OFFSET('Sanitation Data'!$E$31,0,10*ROW('Sanitation Data'!E100))="","",OFFSET('Sanitation Data'!$E$31,0,10*ROW('Sanitation Data'!E100)))</f>
        <v/>
      </c>
      <c r="CT106" s="278" t="str">
        <f ca="true">+IF(OFFSET('Sanitation Data'!$E$32,0,10*ROW('Sanitation Data'!E100))="","",OFFSET('Sanitation Data'!$E$32,0,10*ROW('Sanitation Data'!E100)))</f>
        <v/>
      </c>
      <c r="CU106" s="278" t="str">
        <f ca="true">+IF(OFFSET('Sanitation Data'!$F$28,0,10*ROW('Sanitation Data'!F100))="","",OFFSET('Sanitation Data'!$F$28,0,10*ROW('Sanitation Data'!F100)))</f>
        <v/>
      </c>
      <c r="CV106" s="278" t="str">
        <f ca="true">+IF(OFFSET('Sanitation Data'!$F$29,0,10*ROW('Sanitation Data'!F100))="","",OFFSET('Sanitation Data'!$F$29,0,10*ROW('Sanitation Data'!F100)))</f>
        <v/>
      </c>
      <c r="CW106" s="278" t="str">
        <f ca="true">+IF(OFFSET('Sanitation Data'!$F$30,0,10*ROW('Sanitation Data'!F100))="","",OFFSET('Sanitation Data'!$F$30,0,10*ROW('Sanitation Data'!F100)))</f>
        <v/>
      </c>
      <c r="CX106" s="278" t="str">
        <f ca="true">+IF(OFFSET('Sanitation Data'!$F$31,0,10*ROW('Sanitation Data'!F100))="","",OFFSET('Sanitation Data'!$F$31,0,10*ROW('Sanitation Data'!F100)))</f>
        <v/>
      </c>
      <c r="CY106" s="278" t="str">
        <f ca="true">+IF(OFFSET('Sanitation Data'!$F$32,0,10*ROW('Sanitation Data'!F100))="","",OFFSET('Sanitation Data'!$F$32,0,10*ROW('Sanitation Data'!F100)))</f>
        <v/>
      </c>
      <c r="CZ106" s="278" t="str">
        <f ca="true">+IF(OFFSET('Sanitation Data'!$G$28,0,10*ROW('Sanitation Data'!G100))="","",OFFSET('Sanitation Data'!$G$28,0,10*ROW('Sanitation Data'!G100)))</f>
        <v/>
      </c>
      <c r="DA106" s="278" t="str">
        <f ca="true">+IF(OFFSET('Sanitation Data'!$G$29,0,10*ROW('Sanitation Data'!G100))="","",OFFSET('Sanitation Data'!$G$29,0,10*ROW('Sanitation Data'!G100)))</f>
        <v/>
      </c>
      <c r="DB106" s="278" t="str">
        <f ca="true">+IF(OFFSET('Sanitation Data'!$G$30,0,10*ROW('Sanitation Data'!G100))="","",OFFSET('Sanitation Data'!$G$30,0,10*ROW('Sanitation Data'!G100)))</f>
        <v/>
      </c>
      <c r="DC106" s="278" t="str">
        <f ca="true">+IF(OFFSET('Sanitation Data'!$G$31,0,10*ROW('Sanitation Data'!G100))="","",OFFSET('Sanitation Data'!$G$31,0,10*ROW('Sanitation Data'!G100)))</f>
        <v/>
      </c>
      <c r="DD106" s="278" t="str">
        <f ca="true">+IF(OFFSET('Sanitation Data'!$G$32,0,10*ROW('Sanitation Data'!G100))="","",OFFSET('Sanitation Data'!$G$32,0,10*ROW('Sanitation Data'!G100)))</f>
        <v/>
      </c>
      <c r="DE106" s="278" t="str">
        <f ca="true">+IF(OFFSET('Sanitation Data'!$H$28,0,10*ROW('Sanitation Data'!H100))="","",OFFSET('Sanitation Data'!$H$28,0,10*ROW('Sanitation Data'!H100)))</f>
        <v/>
      </c>
      <c r="DF106" s="278" t="str">
        <f ca="true">+IF(OFFSET('Sanitation Data'!$H$29,0,10*ROW('Sanitation Data'!H100))="","",OFFSET('Sanitation Data'!$H$29,0,10*ROW('Sanitation Data'!H100)))</f>
        <v/>
      </c>
      <c r="DG106" s="278" t="str">
        <f ca="true">+IF(OFFSET('Sanitation Data'!$H$30,0,10*ROW('Sanitation Data'!H100))="","",OFFSET('Sanitation Data'!$H$30,0,10*ROW('Sanitation Data'!H100)))</f>
        <v/>
      </c>
      <c r="DH106" s="278" t="str">
        <f ca="true">+IF(OFFSET('Sanitation Data'!$H$31,0,10*ROW('Sanitation Data'!H100))="","",OFFSET('Sanitation Data'!$H$31,0,10*ROW('Sanitation Data'!H100)))</f>
        <v/>
      </c>
      <c r="DI106" s="278" t="str">
        <f ca="true">+IF(OFFSET('Sanitation Data'!$H$32,0,10*ROW('Sanitation Data'!H100))="","",OFFSET('Sanitation Data'!$H$32,0,10*ROW('Sanitation Data'!H100)))</f>
        <v/>
      </c>
      <c r="DJ106" s="278" t="str">
        <f ca="true">+IF(OFFSET('Sanitation Data'!$I$28,0,10*ROW('Sanitation Data'!I100))="","",OFFSET('Sanitation Data'!$I$28,0,10*ROW('Sanitation Data'!I100)))</f>
        <v/>
      </c>
      <c r="DK106" s="278" t="str">
        <f ca="true">+IF(OFFSET('Sanitation Data'!$I$29,0,10*ROW('Sanitation Data'!I100))="","",OFFSET('Sanitation Data'!$I$29,0,10*ROW('Sanitation Data'!I100)))</f>
        <v/>
      </c>
      <c r="DL106" s="278" t="str">
        <f ca="true">+IF(OFFSET('Sanitation Data'!$I$30,0,10*ROW('Sanitation Data'!I100))="","",OFFSET('Sanitation Data'!$I$30,0,10*ROW('Sanitation Data'!I100)))</f>
        <v/>
      </c>
      <c r="DM106" s="278" t="str">
        <f ca="true">+IF(OFFSET('Sanitation Data'!$I$31,0,10*ROW('Sanitation Data'!I100))="","",OFFSET('Sanitation Data'!$I$31,0,10*ROW('Sanitation Data'!I100)))</f>
        <v/>
      </c>
      <c r="DN106" s="278" t="str">
        <f ca="true">+IF(OFFSET('Sanitation Data'!$I$32,0,10*ROW('Sanitation Data'!I100))="","",OFFSET('Sanitation Data'!$I$32,0,10*ROW('Sanitation Data'!I100)))</f>
        <v/>
      </c>
      <c r="DO106" s="278" t="str">
        <f ca="true">+IF(OFFSET('Hygiene Data'!$D$11,0,10*ROW('Hygiene Data'!D100))="","",OFFSET('Hygiene Data'!$D$11,0,10*ROW('Hygiene Data'!D100)))</f>
        <v/>
      </c>
      <c r="DP106" s="278" t="str">
        <f ca="true">+IF(OFFSET('Hygiene Data'!$D$12,0,10*ROW('Hygiene Data'!D100))="","",OFFSET('Hygiene Data'!$D$12,0,10*ROW('Hygiene Data'!D100)))</f>
        <v/>
      </c>
      <c r="DQ106" s="278" t="str">
        <f ca="true">+IF(OFFSET('Hygiene Data'!$D$13,0,10*ROW('Hygiene Data'!D100))="","",OFFSET('Hygiene Data'!$D$13,0,10*ROW('Hygiene Data'!D100)))</f>
        <v/>
      </c>
      <c r="DR106" s="278" t="str">
        <f ca="true">+IF(OFFSET('Hygiene Data'!$E$11,0,10*ROW('Hygiene Data'!E100))="","",OFFSET('Hygiene Data'!$E$11,0,10*ROW('Hygiene Data'!E100)))</f>
        <v/>
      </c>
      <c r="DS106" s="278" t="str">
        <f ca="true">+IF(OFFSET('Hygiene Data'!$E$12,0,10*ROW('Hygiene Data'!E100))="","",OFFSET('Hygiene Data'!$E$12,0,10*ROW('Hygiene Data'!E100)))</f>
        <v/>
      </c>
      <c r="DT106" s="278" t="str">
        <f ca="true">+IF(OFFSET('Hygiene Data'!$E$13,0,10*ROW('Hygiene Data'!E100))="","",OFFSET('Hygiene Data'!$E$13,0,10*ROW('Hygiene Data'!E100)))</f>
        <v/>
      </c>
      <c r="DU106" s="278" t="str">
        <f ca="true">+IF(OFFSET('Hygiene Data'!$F$11,0,10*ROW('Hygiene Data'!F100))="","",OFFSET('Hygiene Data'!$F$11,0,10*ROW('Hygiene Data'!F100)))</f>
        <v/>
      </c>
      <c r="DV106" s="278" t="str">
        <f ca="true">+IF(OFFSET('Hygiene Data'!$F$12,0,10*ROW('Hygiene Data'!F100))="","",OFFSET('Hygiene Data'!$F$12,0,10*ROW('Hygiene Data'!F100)))</f>
        <v/>
      </c>
      <c r="DW106" s="278" t="str">
        <f ca="true">+IF(OFFSET('Hygiene Data'!$F$13,0,10*ROW('Hygiene Data'!F100))="","",OFFSET('Hygiene Data'!$F$13,0,10*ROW('Hygiene Data'!F100)))</f>
        <v/>
      </c>
      <c r="DX106" s="278" t="str">
        <f ca="true">+IF(OFFSET('Hygiene Data'!$G$11,0,10*ROW('Hygiene Data'!G100))="","",OFFSET('Hygiene Data'!$G$11,0,10*ROW('Hygiene Data'!G100)))</f>
        <v/>
      </c>
      <c r="DY106" s="278" t="str">
        <f ca="true">+IF(OFFSET('Hygiene Data'!$G$12,0,10*ROW('Hygiene Data'!G100))="","",OFFSET('Hygiene Data'!$G$12,0,10*ROW('Hygiene Data'!G100)))</f>
        <v/>
      </c>
      <c r="DZ106" s="278" t="str">
        <f ca="true">+IF(OFFSET('Hygiene Data'!$G$13,0,10*ROW('Hygiene Data'!G100))="","",OFFSET('Hygiene Data'!$G$13,0,10*ROW('Hygiene Data'!G100)))</f>
        <v/>
      </c>
      <c r="EA106" s="278" t="str">
        <f ca="true">+IF(OFFSET('Hygiene Data'!$H$11,0,10*ROW('Hygiene Data'!H100))="","",OFFSET('Hygiene Data'!$H$11,0,10*ROW('Hygiene Data'!H100)))</f>
        <v/>
      </c>
      <c r="EB106" s="278" t="str">
        <f ca="true">+IF(OFFSET('Hygiene Data'!$H$12,0,10*ROW('Hygiene Data'!H100))="","",OFFSET('Hygiene Data'!$H$12,0,10*ROW('Hygiene Data'!H100)))</f>
        <v/>
      </c>
      <c r="EC106" s="278" t="str">
        <f ca="true">+IF(OFFSET('Hygiene Data'!$H$13,0,10*ROW('Hygiene Data'!H100))="","",OFFSET('Hygiene Data'!$H$13,0,10*ROW('Hygiene Data'!H100)))</f>
        <v/>
      </c>
      <c r="ED106" s="278" t="str">
        <f ca="true">+IF(OFFSET('Hygiene Data'!$I$11,0,10*ROW('Hygiene Data'!I100))="","",OFFSET('Hygiene Data'!$I$11,0,10*ROW('Hygiene Data'!I100)))</f>
        <v/>
      </c>
      <c r="EE106" s="278" t="str">
        <f ca="true">+IF(OFFSET('Hygiene Data'!$I$12,0,10*ROW('Hygiene Data'!I100))="","",OFFSET('Hygiene Data'!$I$12,0,10*ROW('Hygiene Data'!I100)))</f>
        <v/>
      </c>
      <c r="EF106" s="278"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34" t="str">
        <f t="shared" ca="true" si="1"/>
        <v/>
      </c>
      <c r="D107" s="96"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6"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6"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6"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6"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6"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6"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6"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6"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6"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6"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6"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6"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6"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6"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6"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6"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6"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7"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7"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7"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7"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7"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7"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7"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7"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7"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7"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7"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7"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7"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7"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7"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7"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7"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7"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7"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7"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7"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7"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7"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7"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7"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7"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7"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7"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7"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7"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8"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8"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8"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8"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8"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8"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8"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8"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8"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8"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8"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8"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8"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8"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8"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8"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8"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8"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8"/>
      <c r="BS107" s="278" t="str">
        <f ca="true">+IF(OFFSET('Water Data'!$D$27,0,10*ROW('Water Data'!D101))="","",OFFSET('Water Data'!$D$27,0,10*ROW('Water Data'!D101)))</f>
        <v/>
      </c>
      <c r="BT107" s="278" t="str">
        <f ca="true">+IF(OFFSET('Water Data'!$D$28,0,10*ROW('Water Data'!D101))="","",OFFSET('Water Data'!$D$28,0,10*ROW('Water Data'!D101)))</f>
        <v/>
      </c>
      <c r="BU107" s="278" t="str">
        <f ca="true">+IF(OFFSET('Water Data'!$D$29,0,10*ROW('Water Data'!D101))="","",OFFSET('Water Data'!$D$29,0,10*ROW('Water Data'!D101)))</f>
        <v/>
      </c>
      <c r="BV107" s="278" t="str">
        <f ca="true">+IF(OFFSET('Water Data'!$E$27,0,10*ROW('Water Data'!E101))="","",OFFSET('Water Data'!$E$27,0,10*ROW('Water Data'!E101)))</f>
        <v/>
      </c>
      <c r="BW107" s="278" t="str">
        <f ca="true">+IF(OFFSET('Water Data'!$E$28,0,10*ROW('Water Data'!E101))="","",OFFSET('Water Data'!$E$28,0,10*ROW('Water Data'!E101)))</f>
        <v/>
      </c>
      <c r="BX107" s="278" t="str">
        <f ca="true">+IF(OFFSET('Water Data'!$E$29,0,10*ROW('Water Data'!E101))="","",OFFSET('Water Data'!$E$29,0,10*ROW('Water Data'!E101)))</f>
        <v/>
      </c>
      <c r="BY107" s="278" t="str">
        <f ca="true">+IF(OFFSET('Water Data'!$F$27,0,10*ROW('Water Data'!F101))="","",OFFSET('Water Data'!$F$27,0,10*ROW('Water Data'!F101)))</f>
        <v/>
      </c>
      <c r="BZ107" s="278" t="str">
        <f ca="true">+IF(OFFSET('Water Data'!$F$28,0,10*ROW('Water Data'!F101))="","",OFFSET('Water Data'!$F$28,0,10*ROW('Water Data'!F101)))</f>
        <v/>
      </c>
      <c r="CA107" s="278" t="str">
        <f ca="true">+IF(OFFSET('Water Data'!$F$29,0,10*ROW('Water Data'!F101))="","",OFFSET('Water Data'!$F$29,0,10*ROW('Water Data'!F101)))</f>
        <v/>
      </c>
      <c r="CB107" s="278" t="str">
        <f ca="true">+IF(OFFSET('Water Data'!$G$27,0,10*ROW('Water Data'!G101))="","",OFFSET('Water Data'!$G$27,0,10*ROW('Water Data'!G101)))</f>
        <v/>
      </c>
      <c r="CC107" s="278" t="str">
        <f ca="true">+IF(OFFSET('Water Data'!$G$28,0,10*ROW('Water Data'!G101))="","",OFFSET('Water Data'!$G$28,0,10*ROW('Water Data'!G101)))</f>
        <v/>
      </c>
      <c r="CD107" s="278" t="str">
        <f ca="true">+IF(OFFSET('Water Data'!$G$29,0,10*ROW('Water Data'!G101))="","",OFFSET('Water Data'!$G$29,0,10*ROW('Water Data'!G101)))</f>
        <v/>
      </c>
      <c r="CE107" s="278" t="str">
        <f ca="true">+IF(OFFSET('Water Data'!$H$27,0,10*ROW('Water Data'!H101))="","",OFFSET('Water Data'!$H$27,0,10*ROW('Water Data'!H101)))</f>
        <v/>
      </c>
      <c r="CF107" s="278" t="str">
        <f ca="true">+IF(OFFSET('Water Data'!$H$28,0,10*ROW('Water Data'!H101))="","",OFFSET('Water Data'!$H$28,0,10*ROW('Water Data'!H101)))</f>
        <v/>
      </c>
      <c r="CG107" s="278" t="str">
        <f ca="true">+IF(OFFSET('Water Data'!$H$29,0,10*ROW('Water Data'!H101))="","",OFFSET('Water Data'!$H$29,0,10*ROW('Water Data'!H101)))</f>
        <v/>
      </c>
      <c r="CH107" s="278" t="str">
        <f ca="true">+IF(OFFSET('Water Data'!$I$27,0,10*ROW('Water Data'!I101))="","",OFFSET('Water Data'!$I$27,0,10*ROW('Water Data'!I101)))</f>
        <v/>
      </c>
      <c r="CI107" s="278" t="str">
        <f ca="true">+IF(OFFSET('Water Data'!$I$28,0,10*ROW('Water Data'!I101))="","",OFFSET('Water Data'!$I$28,0,10*ROW('Water Data'!I101)))</f>
        <v/>
      </c>
      <c r="CJ107" s="278" t="str">
        <f ca="true">+IF(OFFSET('Water Data'!$I$29,0,10*ROW('Water Data'!I101))="","",OFFSET('Water Data'!$I$29,0,10*ROW('Water Data'!I101)))</f>
        <v/>
      </c>
      <c r="CK107" s="278" t="str">
        <f ca="true">+IF(OFFSET('Sanitation Data'!$D$28,0,10*ROW('Sanitation Data'!D101))="","",OFFSET('Sanitation Data'!$D$28,0,10*ROW('Sanitation Data'!D101)))</f>
        <v/>
      </c>
      <c r="CL107" s="278" t="str">
        <f ca="true">+IF(OFFSET('Sanitation Data'!$D$29,0,10*ROW('Sanitation Data'!D101))="","",OFFSET('Sanitation Data'!$D$29,0,10*ROW('Sanitation Data'!D101)))</f>
        <v/>
      </c>
      <c r="CM107" s="278" t="str">
        <f ca="true">+IF(OFFSET('Sanitation Data'!$D$30,0,10*ROW('Sanitation Data'!D101))="","",OFFSET('Sanitation Data'!$D$30,0,10*ROW('Sanitation Data'!D101)))</f>
        <v/>
      </c>
      <c r="CN107" s="278" t="str">
        <f ca="true">+IF(OFFSET('Sanitation Data'!$D$31,0,10*ROW('Sanitation Data'!D101))="","",OFFSET('Sanitation Data'!$D$31,0,10*ROW('Sanitation Data'!D101)))</f>
        <v/>
      </c>
      <c r="CO107" s="278" t="str">
        <f ca="true">+IF(OFFSET('Sanitation Data'!$D$32,0,10*ROW('Sanitation Data'!D101))="","",OFFSET('Sanitation Data'!$D$32,0,10*ROW('Sanitation Data'!D101)))</f>
        <v/>
      </c>
      <c r="CP107" s="278" t="str">
        <f ca="true">+IF(OFFSET('Sanitation Data'!$E$28,0,10*ROW('Sanitation Data'!E101))="","",OFFSET('Sanitation Data'!$E$28,0,10*ROW('Sanitation Data'!E101)))</f>
        <v/>
      </c>
      <c r="CQ107" s="278" t="str">
        <f ca="true">+IF(OFFSET('Sanitation Data'!$E$29,0,10*ROW('Sanitation Data'!E101))="","",OFFSET('Sanitation Data'!$E$29,0,10*ROW('Sanitation Data'!E101)))</f>
        <v/>
      </c>
      <c r="CR107" s="278" t="str">
        <f ca="true">+IF(OFFSET('Sanitation Data'!$E$30,0,10*ROW('Sanitation Data'!E101))="","",OFFSET('Sanitation Data'!$E$30,0,10*ROW('Sanitation Data'!E101)))</f>
        <v/>
      </c>
      <c r="CS107" s="278" t="str">
        <f ca="true">+IF(OFFSET('Sanitation Data'!$E$31,0,10*ROW('Sanitation Data'!E101))="","",OFFSET('Sanitation Data'!$E$31,0,10*ROW('Sanitation Data'!E101)))</f>
        <v/>
      </c>
      <c r="CT107" s="278" t="str">
        <f ca="true">+IF(OFFSET('Sanitation Data'!$E$32,0,10*ROW('Sanitation Data'!E101))="","",OFFSET('Sanitation Data'!$E$32,0,10*ROW('Sanitation Data'!E101)))</f>
        <v/>
      </c>
      <c r="CU107" s="278" t="str">
        <f ca="true">+IF(OFFSET('Sanitation Data'!$F$28,0,10*ROW('Sanitation Data'!F101))="","",OFFSET('Sanitation Data'!$F$28,0,10*ROW('Sanitation Data'!F101)))</f>
        <v/>
      </c>
      <c r="CV107" s="278" t="str">
        <f ca="true">+IF(OFFSET('Sanitation Data'!$F$29,0,10*ROW('Sanitation Data'!F101))="","",OFFSET('Sanitation Data'!$F$29,0,10*ROW('Sanitation Data'!F101)))</f>
        <v/>
      </c>
      <c r="CW107" s="278" t="str">
        <f ca="true">+IF(OFFSET('Sanitation Data'!$F$30,0,10*ROW('Sanitation Data'!F101))="","",OFFSET('Sanitation Data'!$F$30,0,10*ROW('Sanitation Data'!F101)))</f>
        <v/>
      </c>
      <c r="CX107" s="278" t="str">
        <f ca="true">+IF(OFFSET('Sanitation Data'!$F$31,0,10*ROW('Sanitation Data'!F101))="","",OFFSET('Sanitation Data'!$F$31,0,10*ROW('Sanitation Data'!F101)))</f>
        <v/>
      </c>
      <c r="CY107" s="278" t="str">
        <f ca="true">+IF(OFFSET('Sanitation Data'!$F$32,0,10*ROW('Sanitation Data'!F101))="","",OFFSET('Sanitation Data'!$F$32,0,10*ROW('Sanitation Data'!F101)))</f>
        <v/>
      </c>
      <c r="CZ107" s="278" t="str">
        <f ca="true">+IF(OFFSET('Sanitation Data'!$G$28,0,10*ROW('Sanitation Data'!G101))="","",OFFSET('Sanitation Data'!$G$28,0,10*ROW('Sanitation Data'!G101)))</f>
        <v/>
      </c>
      <c r="DA107" s="278" t="str">
        <f ca="true">+IF(OFFSET('Sanitation Data'!$G$29,0,10*ROW('Sanitation Data'!G101))="","",OFFSET('Sanitation Data'!$G$29,0,10*ROW('Sanitation Data'!G101)))</f>
        <v/>
      </c>
      <c r="DB107" s="278" t="str">
        <f ca="true">+IF(OFFSET('Sanitation Data'!$G$30,0,10*ROW('Sanitation Data'!G101))="","",OFFSET('Sanitation Data'!$G$30,0,10*ROW('Sanitation Data'!G101)))</f>
        <v/>
      </c>
      <c r="DC107" s="278" t="str">
        <f ca="true">+IF(OFFSET('Sanitation Data'!$G$31,0,10*ROW('Sanitation Data'!G101))="","",OFFSET('Sanitation Data'!$G$31,0,10*ROW('Sanitation Data'!G101)))</f>
        <v/>
      </c>
      <c r="DD107" s="278" t="str">
        <f ca="true">+IF(OFFSET('Sanitation Data'!$G$32,0,10*ROW('Sanitation Data'!G101))="","",OFFSET('Sanitation Data'!$G$32,0,10*ROW('Sanitation Data'!G101)))</f>
        <v/>
      </c>
      <c r="DE107" s="278" t="str">
        <f ca="true">+IF(OFFSET('Sanitation Data'!$H$28,0,10*ROW('Sanitation Data'!H101))="","",OFFSET('Sanitation Data'!$H$28,0,10*ROW('Sanitation Data'!H101)))</f>
        <v/>
      </c>
      <c r="DF107" s="278" t="str">
        <f ca="true">+IF(OFFSET('Sanitation Data'!$H$29,0,10*ROW('Sanitation Data'!H101))="","",OFFSET('Sanitation Data'!$H$29,0,10*ROW('Sanitation Data'!H101)))</f>
        <v/>
      </c>
      <c r="DG107" s="278" t="str">
        <f ca="true">+IF(OFFSET('Sanitation Data'!$H$30,0,10*ROW('Sanitation Data'!H101))="","",OFFSET('Sanitation Data'!$H$30,0,10*ROW('Sanitation Data'!H101)))</f>
        <v/>
      </c>
      <c r="DH107" s="278" t="str">
        <f ca="true">+IF(OFFSET('Sanitation Data'!$H$31,0,10*ROW('Sanitation Data'!H101))="","",OFFSET('Sanitation Data'!$H$31,0,10*ROW('Sanitation Data'!H101)))</f>
        <v/>
      </c>
      <c r="DI107" s="278" t="str">
        <f ca="true">+IF(OFFSET('Sanitation Data'!$H$32,0,10*ROW('Sanitation Data'!H101))="","",OFFSET('Sanitation Data'!$H$32,0,10*ROW('Sanitation Data'!H101)))</f>
        <v/>
      </c>
      <c r="DJ107" s="278" t="str">
        <f ca="true">+IF(OFFSET('Sanitation Data'!$I$28,0,10*ROW('Sanitation Data'!I101))="","",OFFSET('Sanitation Data'!$I$28,0,10*ROW('Sanitation Data'!I101)))</f>
        <v/>
      </c>
      <c r="DK107" s="278" t="str">
        <f ca="true">+IF(OFFSET('Sanitation Data'!$I$29,0,10*ROW('Sanitation Data'!I101))="","",OFFSET('Sanitation Data'!$I$29,0,10*ROW('Sanitation Data'!I101)))</f>
        <v/>
      </c>
      <c r="DL107" s="278" t="str">
        <f ca="true">+IF(OFFSET('Sanitation Data'!$I$30,0,10*ROW('Sanitation Data'!I101))="","",OFFSET('Sanitation Data'!$I$30,0,10*ROW('Sanitation Data'!I101)))</f>
        <v/>
      </c>
      <c r="DM107" s="278" t="str">
        <f ca="true">+IF(OFFSET('Sanitation Data'!$I$31,0,10*ROW('Sanitation Data'!I101))="","",OFFSET('Sanitation Data'!$I$31,0,10*ROW('Sanitation Data'!I101)))</f>
        <v/>
      </c>
      <c r="DN107" s="278" t="str">
        <f ca="true">+IF(OFFSET('Sanitation Data'!$I$32,0,10*ROW('Sanitation Data'!I101))="","",OFFSET('Sanitation Data'!$I$32,0,10*ROW('Sanitation Data'!I101)))</f>
        <v/>
      </c>
      <c r="DO107" s="278" t="str">
        <f ca="true">+IF(OFFSET('Hygiene Data'!$D$11,0,10*ROW('Hygiene Data'!D101))="","",OFFSET('Hygiene Data'!$D$11,0,10*ROW('Hygiene Data'!D101)))</f>
        <v/>
      </c>
      <c r="DP107" s="278" t="str">
        <f ca="true">+IF(OFFSET('Hygiene Data'!$D$12,0,10*ROW('Hygiene Data'!D101))="","",OFFSET('Hygiene Data'!$D$12,0,10*ROW('Hygiene Data'!D101)))</f>
        <v/>
      </c>
      <c r="DQ107" s="278" t="str">
        <f ca="true">+IF(OFFSET('Hygiene Data'!$D$13,0,10*ROW('Hygiene Data'!D101))="","",OFFSET('Hygiene Data'!$D$13,0,10*ROW('Hygiene Data'!D101)))</f>
        <v/>
      </c>
      <c r="DR107" s="278" t="str">
        <f ca="true">+IF(OFFSET('Hygiene Data'!$E$11,0,10*ROW('Hygiene Data'!E101))="","",OFFSET('Hygiene Data'!$E$11,0,10*ROW('Hygiene Data'!E101)))</f>
        <v/>
      </c>
      <c r="DS107" s="278" t="str">
        <f ca="true">+IF(OFFSET('Hygiene Data'!$E$12,0,10*ROW('Hygiene Data'!E101))="","",OFFSET('Hygiene Data'!$E$12,0,10*ROW('Hygiene Data'!E101)))</f>
        <v/>
      </c>
      <c r="DT107" s="278" t="str">
        <f ca="true">+IF(OFFSET('Hygiene Data'!$E$13,0,10*ROW('Hygiene Data'!E101))="","",OFFSET('Hygiene Data'!$E$13,0,10*ROW('Hygiene Data'!E101)))</f>
        <v/>
      </c>
      <c r="DU107" s="278" t="str">
        <f ca="true">+IF(OFFSET('Hygiene Data'!$F$11,0,10*ROW('Hygiene Data'!F101))="","",OFFSET('Hygiene Data'!$F$11,0,10*ROW('Hygiene Data'!F101)))</f>
        <v/>
      </c>
      <c r="DV107" s="278" t="str">
        <f ca="true">+IF(OFFSET('Hygiene Data'!$F$12,0,10*ROW('Hygiene Data'!F101))="","",OFFSET('Hygiene Data'!$F$12,0,10*ROW('Hygiene Data'!F101)))</f>
        <v/>
      </c>
      <c r="DW107" s="278" t="str">
        <f ca="true">+IF(OFFSET('Hygiene Data'!$F$13,0,10*ROW('Hygiene Data'!F101))="","",OFFSET('Hygiene Data'!$F$13,0,10*ROW('Hygiene Data'!F101)))</f>
        <v/>
      </c>
      <c r="DX107" s="278" t="str">
        <f ca="true">+IF(OFFSET('Hygiene Data'!$G$11,0,10*ROW('Hygiene Data'!G101))="","",OFFSET('Hygiene Data'!$G$11,0,10*ROW('Hygiene Data'!G101)))</f>
        <v/>
      </c>
      <c r="DY107" s="278" t="str">
        <f ca="true">+IF(OFFSET('Hygiene Data'!$G$12,0,10*ROW('Hygiene Data'!G101))="","",OFFSET('Hygiene Data'!$G$12,0,10*ROW('Hygiene Data'!G101)))</f>
        <v/>
      </c>
      <c r="DZ107" s="278" t="str">
        <f ca="true">+IF(OFFSET('Hygiene Data'!$G$13,0,10*ROW('Hygiene Data'!G101))="","",OFFSET('Hygiene Data'!$G$13,0,10*ROW('Hygiene Data'!G101)))</f>
        <v/>
      </c>
      <c r="EA107" s="278" t="str">
        <f ca="true">+IF(OFFSET('Hygiene Data'!$H$11,0,10*ROW('Hygiene Data'!H101))="","",OFFSET('Hygiene Data'!$H$11,0,10*ROW('Hygiene Data'!H101)))</f>
        <v/>
      </c>
      <c r="EB107" s="278" t="str">
        <f ca="true">+IF(OFFSET('Hygiene Data'!$H$12,0,10*ROW('Hygiene Data'!H101))="","",OFFSET('Hygiene Data'!$H$12,0,10*ROW('Hygiene Data'!H101)))</f>
        <v/>
      </c>
      <c r="EC107" s="278" t="str">
        <f ca="true">+IF(OFFSET('Hygiene Data'!$H$13,0,10*ROW('Hygiene Data'!H101))="","",OFFSET('Hygiene Data'!$H$13,0,10*ROW('Hygiene Data'!H101)))</f>
        <v/>
      </c>
      <c r="ED107" s="278" t="str">
        <f ca="true">+IF(OFFSET('Hygiene Data'!$I$11,0,10*ROW('Hygiene Data'!I101))="","",OFFSET('Hygiene Data'!$I$11,0,10*ROW('Hygiene Data'!I101)))</f>
        <v/>
      </c>
      <c r="EE107" s="278" t="str">
        <f ca="true">+IF(OFFSET('Hygiene Data'!$I$12,0,10*ROW('Hygiene Data'!I101))="","",OFFSET('Hygiene Data'!$I$12,0,10*ROW('Hygiene Data'!I101)))</f>
        <v/>
      </c>
      <c r="EF107" s="278"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34" t="str">
        <f t="shared" ca="true" si="1"/>
        <v/>
      </c>
      <c r="D108" s="96"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6"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6"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6"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6"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6"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6"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6"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6"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6"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6"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6"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6"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6"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6"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6"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6"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6"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7"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7"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7"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7"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7"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7"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7"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7"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7"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7"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7"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7"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7"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7"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7"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7"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7"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7"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7"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7"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7"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7"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7"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7"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7"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7"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7"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7"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7"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7"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8"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8"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8"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8"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8"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8"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8"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8"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8"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8"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8"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8"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8"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8"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8"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8"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8"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8"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8"/>
      <c r="BS108" s="278" t="str">
        <f ca="true">+IF(OFFSET('Water Data'!$D$27,0,10*ROW('Water Data'!D102))="","",OFFSET('Water Data'!$D$27,0,10*ROW('Water Data'!D102)))</f>
        <v/>
      </c>
      <c r="BT108" s="278" t="str">
        <f ca="true">+IF(OFFSET('Water Data'!$D$28,0,10*ROW('Water Data'!D102))="","",OFFSET('Water Data'!$D$28,0,10*ROW('Water Data'!D102)))</f>
        <v/>
      </c>
      <c r="BU108" s="278" t="str">
        <f ca="true">+IF(OFFSET('Water Data'!$D$29,0,10*ROW('Water Data'!D102))="","",OFFSET('Water Data'!$D$29,0,10*ROW('Water Data'!D102)))</f>
        <v/>
      </c>
      <c r="BV108" s="278" t="str">
        <f ca="true">+IF(OFFSET('Water Data'!$E$27,0,10*ROW('Water Data'!E102))="","",OFFSET('Water Data'!$E$27,0,10*ROW('Water Data'!E102)))</f>
        <v/>
      </c>
      <c r="BW108" s="278" t="str">
        <f ca="true">+IF(OFFSET('Water Data'!$E$28,0,10*ROW('Water Data'!E102))="","",OFFSET('Water Data'!$E$28,0,10*ROW('Water Data'!E102)))</f>
        <v/>
      </c>
      <c r="BX108" s="278" t="str">
        <f ca="true">+IF(OFFSET('Water Data'!$E$29,0,10*ROW('Water Data'!E102))="","",OFFSET('Water Data'!$E$29,0,10*ROW('Water Data'!E102)))</f>
        <v/>
      </c>
      <c r="BY108" s="278" t="str">
        <f ca="true">+IF(OFFSET('Water Data'!$F$27,0,10*ROW('Water Data'!F102))="","",OFFSET('Water Data'!$F$27,0,10*ROW('Water Data'!F102)))</f>
        <v/>
      </c>
      <c r="BZ108" s="278" t="str">
        <f ca="true">+IF(OFFSET('Water Data'!$F$28,0,10*ROW('Water Data'!F102))="","",OFFSET('Water Data'!$F$28,0,10*ROW('Water Data'!F102)))</f>
        <v/>
      </c>
      <c r="CA108" s="278" t="str">
        <f ca="true">+IF(OFFSET('Water Data'!$F$29,0,10*ROW('Water Data'!F102))="","",OFFSET('Water Data'!$F$29,0,10*ROW('Water Data'!F102)))</f>
        <v/>
      </c>
      <c r="CB108" s="278" t="str">
        <f ca="true">+IF(OFFSET('Water Data'!$G$27,0,10*ROW('Water Data'!G102))="","",OFFSET('Water Data'!$G$27,0,10*ROW('Water Data'!G102)))</f>
        <v/>
      </c>
      <c r="CC108" s="278" t="str">
        <f ca="true">+IF(OFFSET('Water Data'!$G$28,0,10*ROW('Water Data'!G102))="","",OFFSET('Water Data'!$G$28,0,10*ROW('Water Data'!G102)))</f>
        <v/>
      </c>
      <c r="CD108" s="278" t="str">
        <f ca="true">+IF(OFFSET('Water Data'!$G$29,0,10*ROW('Water Data'!G102))="","",OFFSET('Water Data'!$G$29,0,10*ROW('Water Data'!G102)))</f>
        <v/>
      </c>
      <c r="CE108" s="278" t="str">
        <f ca="true">+IF(OFFSET('Water Data'!$H$27,0,10*ROW('Water Data'!H102))="","",OFFSET('Water Data'!$H$27,0,10*ROW('Water Data'!H102)))</f>
        <v/>
      </c>
      <c r="CF108" s="278" t="str">
        <f ca="true">+IF(OFFSET('Water Data'!$H$28,0,10*ROW('Water Data'!H102))="","",OFFSET('Water Data'!$H$28,0,10*ROW('Water Data'!H102)))</f>
        <v/>
      </c>
      <c r="CG108" s="278" t="str">
        <f ca="true">+IF(OFFSET('Water Data'!$H$29,0,10*ROW('Water Data'!H102))="","",OFFSET('Water Data'!$H$29,0,10*ROW('Water Data'!H102)))</f>
        <v/>
      </c>
      <c r="CH108" s="278" t="str">
        <f ca="true">+IF(OFFSET('Water Data'!$I$27,0,10*ROW('Water Data'!I102))="","",OFFSET('Water Data'!$I$27,0,10*ROW('Water Data'!I102)))</f>
        <v/>
      </c>
      <c r="CI108" s="278" t="str">
        <f ca="true">+IF(OFFSET('Water Data'!$I$28,0,10*ROW('Water Data'!I102))="","",OFFSET('Water Data'!$I$28,0,10*ROW('Water Data'!I102)))</f>
        <v/>
      </c>
      <c r="CJ108" s="278" t="str">
        <f ca="true">+IF(OFFSET('Water Data'!$I$29,0,10*ROW('Water Data'!I102))="","",OFFSET('Water Data'!$I$29,0,10*ROW('Water Data'!I102)))</f>
        <v/>
      </c>
      <c r="CK108" s="278" t="str">
        <f ca="true">+IF(OFFSET('Sanitation Data'!$D$28,0,10*ROW('Sanitation Data'!D102))="","",OFFSET('Sanitation Data'!$D$28,0,10*ROW('Sanitation Data'!D102)))</f>
        <v/>
      </c>
      <c r="CL108" s="278" t="str">
        <f ca="true">+IF(OFFSET('Sanitation Data'!$D$29,0,10*ROW('Sanitation Data'!D102))="","",OFFSET('Sanitation Data'!$D$29,0,10*ROW('Sanitation Data'!D102)))</f>
        <v/>
      </c>
      <c r="CM108" s="278" t="str">
        <f ca="true">+IF(OFFSET('Sanitation Data'!$D$30,0,10*ROW('Sanitation Data'!D102))="","",OFFSET('Sanitation Data'!$D$30,0,10*ROW('Sanitation Data'!D102)))</f>
        <v/>
      </c>
      <c r="CN108" s="278" t="str">
        <f ca="true">+IF(OFFSET('Sanitation Data'!$D$31,0,10*ROW('Sanitation Data'!D102))="","",OFFSET('Sanitation Data'!$D$31,0,10*ROW('Sanitation Data'!D102)))</f>
        <v/>
      </c>
      <c r="CO108" s="278" t="str">
        <f ca="true">+IF(OFFSET('Sanitation Data'!$D$32,0,10*ROW('Sanitation Data'!D102))="","",OFFSET('Sanitation Data'!$D$32,0,10*ROW('Sanitation Data'!D102)))</f>
        <v/>
      </c>
      <c r="CP108" s="278" t="str">
        <f ca="true">+IF(OFFSET('Sanitation Data'!$E$28,0,10*ROW('Sanitation Data'!E102))="","",OFFSET('Sanitation Data'!$E$28,0,10*ROW('Sanitation Data'!E102)))</f>
        <v/>
      </c>
      <c r="CQ108" s="278" t="str">
        <f ca="true">+IF(OFFSET('Sanitation Data'!$E$29,0,10*ROW('Sanitation Data'!E102))="","",OFFSET('Sanitation Data'!$E$29,0,10*ROW('Sanitation Data'!E102)))</f>
        <v/>
      </c>
      <c r="CR108" s="278" t="str">
        <f ca="true">+IF(OFFSET('Sanitation Data'!$E$30,0,10*ROW('Sanitation Data'!E102))="","",OFFSET('Sanitation Data'!$E$30,0,10*ROW('Sanitation Data'!E102)))</f>
        <v/>
      </c>
      <c r="CS108" s="278" t="str">
        <f ca="true">+IF(OFFSET('Sanitation Data'!$E$31,0,10*ROW('Sanitation Data'!E102))="","",OFFSET('Sanitation Data'!$E$31,0,10*ROW('Sanitation Data'!E102)))</f>
        <v/>
      </c>
      <c r="CT108" s="278" t="str">
        <f ca="true">+IF(OFFSET('Sanitation Data'!$E$32,0,10*ROW('Sanitation Data'!E102))="","",OFFSET('Sanitation Data'!$E$32,0,10*ROW('Sanitation Data'!E102)))</f>
        <v/>
      </c>
      <c r="CU108" s="278" t="str">
        <f ca="true">+IF(OFFSET('Sanitation Data'!$F$28,0,10*ROW('Sanitation Data'!F102))="","",OFFSET('Sanitation Data'!$F$28,0,10*ROW('Sanitation Data'!F102)))</f>
        <v/>
      </c>
      <c r="CV108" s="278" t="str">
        <f ca="true">+IF(OFFSET('Sanitation Data'!$F$29,0,10*ROW('Sanitation Data'!F102))="","",OFFSET('Sanitation Data'!$F$29,0,10*ROW('Sanitation Data'!F102)))</f>
        <v/>
      </c>
      <c r="CW108" s="278" t="str">
        <f ca="true">+IF(OFFSET('Sanitation Data'!$F$30,0,10*ROW('Sanitation Data'!F102))="","",OFFSET('Sanitation Data'!$F$30,0,10*ROW('Sanitation Data'!F102)))</f>
        <v/>
      </c>
      <c r="CX108" s="278" t="str">
        <f ca="true">+IF(OFFSET('Sanitation Data'!$F$31,0,10*ROW('Sanitation Data'!F102))="","",OFFSET('Sanitation Data'!$F$31,0,10*ROW('Sanitation Data'!F102)))</f>
        <v/>
      </c>
      <c r="CY108" s="278" t="str">
        <f ca="true">+IF(OFFSET('Sanitation Data'!$F$32,0,10*ROW('Sanitation Data'!F102))="","",OFFSET('Sanitation Data'!$F$32,0,10*ROW('Sanitation Data'!F102)))</f>
        <v/>
      </c>
      <c r="CZ108" s="278" t="str">
        <f ca="true">+IF(OFFSET('Sanitation Data'!$G$28,0,10*ROW('Sanitation Data'!G102))="","",OFFSET('Sanitation Data'!$G$28,0,10*ROW('Sanitation Data'!G102)))</f>
        <v/>
      </c>
      <c r="DA108" s="278" t="str">
        <f ca="true">+IF(OFFSET('Sanitation Data'!$G$29,0,10*ROW('Sanitation Data'!G102))="","",OFFSET('Sanitation Data'!$G$29,0,10*ROW('Sanitation Data'!G102)))</f>
        <v/>
      </c>
      <c r="DB108" s="278" t="str">
        <f ca="true">+IF(OFFSET('Sanitation Data'!$G$30,0,10*ROW('Sanitation Data'!G102))="","",OFFSET('Sanitation Data'!$G$30,0,10*ROW('Sanitation Data'!G102)))</f>
        <v/>
      </c>
      <c r="DC108" s="278" t="str">
        <f ca="true">+IF(OFFSET('Sanitation Data'!$G$31,0,10*ROW('Sanitation Data'!G102))="","",OFFSET('Sanitation Data'!$G$31,0,10*ROW('Sanitation Data'!G102)))</f>
        <v/>
      </c>
      <c r="DD108" s="278" t="str">
        <f ca="true">+IF(OFFSET('Sanitation Data'!$G$32,0,10*ROW('Sanitation Data'!G102))="","",OFFSET('Sanitation Data'!$G$32,0,10*ROW('Sanitation Data'!G102)))</f>
        <v/>
      </c>
      <c r="DE108" s="278" t="str">
        <f ca="true">+IF(OFFSET('Sanitation Data'!$H$28,0,10*ROW('Sanitation Data'!H102))="","",OFFSET('Sanitation Data'!$H$28,0,10*ROW('Sanitation Data'!H102)))</f>
        <v/>
      </c>
      <c r="DF108" s="278" t="str">
        <f ca="true">+IF(OFFSET('Sanitation Data'!$H$29,0,10*ROW('Sanitation Data'!H102))="","",OFFSET('Sanitation Data'!$H$29,0,10*ROW('Sanitation Data'!H102)))</f>
        <v/>
      </c>
      <c r="DG108" s="278" t="str">
        <f ca="true">+IF(OFFSET('Sanitation Data'!$H$30,0,10*ROW('Sanitation Data'!H102))="","",OFFSET('Sanitation Data'!$H$30,0,10*ROW('Sanitation Data'!H102)))</f>
        <v/>
      </c>
      <c r="DH108" s="278" t="str">
        <f ca="true">+IF(OFFSET('Sanitation Data'!$H$31,0,10*ROW('Sanitation Data'!H102))="","",OFFSET('Sanitation Data'!$H$31,0,10*ROW('Sanitation Data'!H102)))</f>
        <v/>
      </c>
      <c r="DI108" s="278" t="str">
        <f ca="true">+IF(OFFSET('Sanitation Data'!$H$32,0,10*ROW('Sanitation Data'!H102))="","",OFFSET('Sanitation Data'!$H$32,0,10*ROW('Sanitation Data'!H102)))</f>
        <v/>
      </c>
      <c r="DJ108" s="278" t="str">
        <f ca="true">+IF(OFFSET('Sanitation Data'!$I$28,0,10*ROW('Sanitation Data'!I102))="","",OFFSET('Sanitation Data'!$I$28,0,10*ROW('Sanitation Data'!I102)))</f>
        <v/>
      </c>
      <c r="DK108" s="278" t="str">
        <f ca="true">+IF(OFFSET('Sanitation Data'!$I$29,0,10*ROW('Sanitation Data'!I102))="","",OFFSET('Sanitation Data'!$I$29,0,10*ROW('Sanitation Data'!I102)))</f>
        <v/>
      </c>
      <c r="DL108" s="278" t="str">
        <f ca="true">+IF(OFFSET('Sanitation Data'!$I$30,0,10*ROW('Sanitation Data'!I102))="","",OFFSET('Sanitation Data'!$I$30,0,10*ROW('Sanitation Data'!I102)))</f>
        <v/>
      </c>
      <c r="DM108" s="278" t="str">
        <f ca="true">+IF(OFFSET('Sanitation Data'!$I$31,0,10*ROW('Sanitation Data'!I102))="","",OFFSET('Sanitation Data'!$I$31,0,10*ROW('Sanitation Data'!I102)))</f>
        <v/>
      </c>
      <c r="DN108" s="278" t="str">
        <f ca="true">+IF(OFFSET('Sanitation Data'!$I$32,0,10*ROW('Sanitation Data'!I102))="","",OFFSET('Sanitation Data'!$I$32,0,10*ROW('Sanitation Data'!I102)))</f>
        <v/>
      </c>
      <c r="DO108" s="278" t="str">
        <f ca="true">+IF(OFFSET('Hygiene Data'!$D$11,0,10*ROW('Hygiene Data'!D102))="","",OFFSET('Hygiene Data'!$D$11,0,10*ROW('Hygiene Data'!D102)))</f>
        <v/>
      </c>
      <c r="DP108" s="278" t="str">
        <f ca="true">+IF(OFFSET('Hygiene Data'!$D$12,0,10*ROW('Hygiene Data'!D102))="","",OFFSET('Hygiene Data'!$D$12,0,10*ROW('Hygiene Data'!D102)))</f>
        <v/>
      </c>
      <c r="DQ108" s="278" t="str">
        <f ca="true">+IF(OFFSET('Hygiene Data'!$D$13,0,10*ROW('Hygiene Data'!D102))="","",OFFSET('Hygiene Data'!$D$13,0,10*ROW('Hygiene Data'!D102)))</f>
        <v/>
      </c>
      <c r="DR108" s="278" t="str">
        <f ca="true">+IF(OFFSET('Hygiene Data'!$E$11,0,10*ROW('Hygiene Data'!E102))="","",OFFSET('Hygiene Data'!$E$11,0,10*ROW('Hygiene Data'!E102)))</f>
        <v/>
      </c>
      <c r="DS108" s="278" t="str">
        <f ca="true">+IF(OFFSET('Hygiene Data'!$E$12,0,10*ROW('Hygiene Data'!E102))="","",OFFSET('Hygiene Data'!$E$12,0,10*ROW('Hygiene Data'!E102)))</f>
        <v/>
      </c>
      <c r="DT108" s="278" t="str">
        <f ca="true">+IF(OFFSET('Hygiene Data'!$E$13,0,10*ROW('Hygiene Data'!E102))="","",OFFSET('Hygiene Data'!$E$13,0,10*ROW('Hygiene Data'!E102)))</f>
        <v/>
      </c>
      <c r="DU108" s="278" t="str">
        <f ca="true">+IF(OFFSET('Hygiene Data'!$F$11,0,10*ROW('Hygiene Data'!F102))="","",OFFSET('Hygiene Data'!$F$11,0,10*ROW('Hygiene Data'!F102)))</f>
        <v/>
      </c>
      <c r="DV108" s="278" t="str">
        <f ca="true">+IF(OFFSET('Hygiene Data'!$F$12,0,10*ROW('Hygiene Data'!F102))="","",OFFSET('Hygiene Data'!$F$12,0,10*ROW('Hygiene Data'!F102)))</f>
        <v/>
      </c>
      <c r="DW108" s="278" t="str">
        <f ca="true">+IF(OFFSET('Hygiene Data'!$F$13,0,10*ROW('Hygiene Data'!F102))="","",OFFSET('Hygiene Data'!$F$13,0,10*ROW('Hygiene Data'!F102)))</f>
        <v/>
      </c>
      <c r="DX108" s="278" t="str">
        <f ca="true">+IF(OFFSET('Hygiene Data'!$G$11,0,10*ROW('Hygiene Data'!G102))="","",OFFSET('Hygiene Data'!$G$11,0,10*ROW('Hygiene Data'!G102)))</f>
        <v/>
      </c>
      <c r="DY108" s="278" t="str">
        <f ca="true">+IF(OFFSET('Hygiene Data'!$G$12,0,10*ROW('Hygiene Data'!G102))="","",OFFSET('Hygiene Data'!$G$12,0,10*ROW('Hygiene Data'!G102)))</f>
        <v/>
      </c>
      <c r="DZ108" s="278" t="str">
        <f ca="true">+IF(OFFSET('Hygiene Data'!$G$13,0,10*ROW('Hygiene Data'!G102))="","",OFFSET('Hygiene Data'!$G$13,0,10*ROW('Hygiene Data'!G102)))</f>
        <v/>
      </c>
      <c r="EA108" s="278" t="str">
        <f ca="true">+IF(OFFSET('Hygiene Data'!$H$11,0,10*ROW('Hygiene Data'!H102))="","",OFFSET('Hygiene Data'!$H$11,0,10*ROW('Hygiene Data'!H102)))</f>
        <v/>
      </c>
      <c r="EB108" s="278" t="str">
        <f ca="true">+IF(OFFSET('Hygiene Data'!$H$12,0,10*ROW('Hygiene Data'!H102))="","",OFFSET('Hygiene Data'!$H$12,0,10*ROW('Hygiene Data'!H102)))</f>
        <v/>
      </c>
      <c r="EC108" s="278" t="str">
        <f ca="true">+IF(OFFSET('Hygiene Data'!$H$13,0,10*ROW('Hygiene Data'!H102))="","",OFFSET('Hygiene Data'!$H$13,0,10*ROW('Hygiene Data'!H102)))</f>
        <v/>
      </c>
      <c r="ED108" s="278" t="str">
        <f ca="true">+IF(OFFSET('Hygiene Data'!$I$11,0,10*ROW('Hygiene Data'!I102))="","",OFFSET('Hygiene Data'!$I$11,0,10*ROW('Hygiene Data'!I102)))</f>
        <v/>
      </c>
      <c r="EE108" s="278" t="str">
        <f ca="true">+IF(OFFSET('Hygiene Data'!$I$12,0,10*ROW('Hygiene Data'!I102))="","",OFFSET('Hygiene Data'!$I$12,0,10*ROW('Hygiene Data'!I102)))</f>
        <v/>
      </c>
      <c r="EF108" s="278"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34" t="str">
        <f t="shared" ca="true" si="1"/>
        <v/>
      </c>
      <c r="D109" s="96"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6"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6"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6"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6"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6"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6"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6"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6"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6"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6"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6"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6"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6"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6"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6"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6"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6"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7"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7"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7"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7"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7"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7"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7"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7"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7"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7"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7"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7"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7"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7"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7"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7"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7"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7"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7"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7"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7"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7"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7"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7"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7"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7"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7"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7"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7"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7"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8"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8"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8"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8"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8"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8"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8"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8"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8"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8"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8"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8"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8"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8"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8"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8"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8"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8"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8"/>
      <c r="BS109" s="278" t="str">
        <f ca="true">+IF(OFFSET('Water Data'!$D$27,0,10*ROW('Water Data'!D103))="","",OFFSET('Water Data'!$D$27,0,10*ROW('Water Data'!D103)))</f>
        <v/>
      </c>
      <c r="BT109" s="278" t="str">
        <f ca="true">+IF(OFFSET('Water Data'!$D$28,0,10*ROW('Water Data'!D103))="","",OFFSET('Water Data'!$D$28,0,10*ROW('Water Data'!D103)))</f>
        <v/>
      </c>
      <c r="BU109" s="278" t="str">
        <f ca="true">+IF(OFFSET('Water Data'!$D$29,0,10*ROW('Water Data'!D103))="","",OFFSET('Water Data'!$D$29,0,10*ROW('Water Data'!D103)))</f>
        <v/>
      </c>
      <c r="BV109" s="278" t="str">
        <f ca="true">+IF(OFFSET('Water Data'!$E$27,0,10*ROW('Water Data'!E103))="","",OFFSET('Water Data'!$E$27,0,10*ROW('Water Data'!E103)))</f>
        <v/>
      </c>
      <c r="BW109" s="278" t="str">
        <f ca="true">+IF(OFFSET('Water Data'!$E$28,0,10*ROW('Water Data'!E103))="","",OFFSET('Water Data'!$E$28,0,10*ROW('Water Data'!E103)))</f>
        <v/>
      </c>
      <c r="BX109" s="278" t="str">
        <f ca="true">+IF(OFFSET('Water Data'!$E$29,0,10*ROW('Water Data'!E103))="","",OFFSET('Water Data'!$E$29,0,10*ROW('Water Data'!E103)))</f>
        <v/>
      </c>
      <c r="BY109" s="278" t="str">
        <f ca="true">+IF(OFFSET('Water Data'!$F$27,0,10*ROW('Water Data'!F103))="","",OFFSET('Water Data'!$F$27,0,10*ROW('Water Data'!F103)))</f>
        <v/>
      </c>
      <c r="BZ109" s="278" t="str">
        <f ca="true">+IF(OFFSET('Water Data'!$F$28,0,10*ROW('Water Data'!F103))="","",OFFSET('Water Data'!$F$28,0,10*ROW('Water Data'!F103)))</f>
        <v/>
      </c>
      <c r="CA109" s="278" t="str">
        <f ca="true">+IF(OFFSET('Water Data'!$F$29,0,10*ROW('Water Data'!F103))="","",OFFSET('Water Data'!$F$29,0,10*ROW('Water Data'!F103)))</f>
        <v/>
      </c>
      <c r="CB109" s="278" t="str">
        <f ca="true">+IF(OFFSET('Water Data'!$G$27,0,10*ROW('Water Data'!G103))="","",OFFSET('Water Data'!$G$27,0,10*ROW('Water Data'!G103)))</f>
        <v/>
      </c>
      <c r="CC109" s="278" t="str">
        <f ca="true">+IF(OFFSET('Water Data'!$G$28,0,10*ROW('Water Data'!G103))="","",OFFSET('Water Data'!$G$28,0,10*ROW('Water Data'!G103)))</f>
        <v/>
      </c>
      <c r="CD109" s="278" t="str">
        <f ca="true">+IF(OFFSET('Water Data'!$G$29,0,10*ROW('Water Data'!G103))="","",OFFSET('Water Data'!$G$29,0,10*ROW('Water Data'!G103)))</f>
        <v/>
      </c>
      <c r="CE109" s="278" t="str">
        <f ca="true">+IF(OFFSET('Water Data'!$H$27,0,10*ROW('Water Data'!H103))="","",OFFSET('Water Data'!$H$27,0,10*ROW('Water Data'!H103)))</f>
        <v/>
      </c>
      <c r="CF109" s="278" t="str">
        <f ca="true">+IF(OFFSET('Water Data'!$H$28,0,10*ROW('Water Data'!H103))="","",OFFSET('Water Data'!$H$28,0,10*ROW('Water Data'!H103)))</f>
        <v/>
      </c>
      <c r="CG109" s="278" t="str">
        <f ca="true">+IF(OFFSET('Water Data'!$H$29,0,10*ROW('Water Data'!H103))="","",OFFSET('Water Data'!$H$29,0,10*ROW('Water Data'!H103)))</f>
        <v/>
      </c>
      <c r="CH109" s="278" t="str">
        <f ca="true">+IF(OFFSET('Water Data'!$I$27,0,10*ROW('Water Data'!I103))="","",OFFSET('Water Data'!$I$27,0,10*ROW('Water Data'!I103)))</f>
        <v/>
      </c>
      <c r="CI109" s="278" t="str">
        <f ca="true">+IF(OFFSET('Water Data'!$I$28,0,10*ROW('Water Data'!I103))="","",OFFSET('Water Data'!$I$28,0,10*ROW('Water Data'!I103)))</f>
        <v/>
      </c>
      <c r="CJ109" s="278" t="str">
        <f ca="true">+IF(OFFSET('Water Data'!$I$29,0,10*ROW('Water Data'!I103))="","",OFFSET('Water Data'!$I$29,0,10*ROW('Water Data'!I103)))</f>
        <v/>
      </c>
      <c r="CK109" s="278" t="str">
        <f ca="true">+IF(OFFSET('Sanitation Data'!$D$28,0,10*ROW('Sanitation Data'!D103))="","",OFFSET('Sanitation Data'!$D$28,0,10*ROW('Sanitation Data'!D103)))</f>
        <v/>
      </c>
      <c r="CL109" s="278" t="str">
        <f ca="true">+IF(OFFSET('Sanitation Data'!$D$29,0,10*ROW('Sanitation Data'!D103))="","",OFFSET('Sanitation Data'!$D$29,0,10*ROW('Sanitation Data'!D103)))</f>
        <v/>
      </c>
      <c r="CM109" s="278" t="str">
        <f ca="true">+IF(OFFSET('Sanitation Data'!$D$30,0,10*ROW('Sanitation Data'!D103))="","",OFFSET('Sanitation Data'!$D$30,0,10*ROW('Sanitation Data'!D103)))</f>
        <v/>
      </c>
      <c r="CN109" s="278" t="str">
        <f ca="true">+IF(OFFSET('Sanitation Data'!$D$31,0,10*ROW('Sanitation Data'!D103))="","",OFFSET('Sanitation Data'!$D$31,0,10*ROW('Sanitation Data'!D103)))</f>
        <v/>
      </c>
      <c r="CO109" s="278" t="str">
        <f ca="true">+IF(OFFSET('Sanitation Data'!$D$32,0,10*ROW('Sanitation Data'!D103))="","",OFFSET('Sanitation Data'!$D$32,0,10*ROW('Sanitation Data'!D103)))</f>
        <v/>
      </c>
      <c r="CP109" s="278" t="str">
        <f ca="true">+IF(OFFSET('Sanitation Data'!$E$28,0,10*ROW('Sanitation Data'!E103))="","",OFFSET('Sanitation Data'!$E$28,0,10*ROW('Sanitation Data'!E103)))</f>
        <v/>
      </c>
      <c r="CQ109" s="278" t="str">
        <f ca="true">+IF(OFFSET('Sanitation Data'!$E$29,0,10*ROW('Sanitation Data'!E103))="","",OFFSET('Sanitation Data'!$E$29,0,10*ROW('Sanitation Data'!E103)))</f>
        <v/>
      </c>
      <c r="CR109" s="278" t="str">
        <f ca="true">+IF(OFFSET('Sanitation Data'!$E$30,0,10*ROW('Sanitation Data'!E103))="","",OFFSET('Sanitation Data'!$E$30,0,10*ROW('Sanitation Data'!E103)))</f>
        <v/>
      </c>
      <c r="CS109" s="278" t="str">
        <f ca="true">+IF(OFFSET('Sanitation Data'!$E$31,0,10*ROW('Sanitation Data'!E103))="","",OFFSET('Sanitation Data'!$E$31,0,10*ROW('Sanitation Data'!E103)))</f>
        <v/>
      </c>
      <c r="CT109" s="278" t="str">
        <f ca="true">+IF(OFFSET('Sanitation Data'!$E$32,0,10*ROW('Sanitation Data'!E103))="","",OFFSET('Sanitation Data'!$E$32,0,10*ROW('Sanitation Data'!E103)))</f>
        <v/>
      </c>
      <c r="CU109" s="278" t="str">
        <f ca="true">+IF(OFFSET('Sanitation Data'!$F$28,0,10*ROW('Sanitation Data'!F103))="","",OFFSET('Sanitation Data'!$F$28,0,10*ROW('Sanitation Data'!F103)))</f>
        <v/>
      </c>
      <c r="CV109" s="278" t="str">
        <f ca="true">+IF(OFFSET('Sanitation Data'!$F$29,0,10*ROW('Sanitation Data'!F103))="","",OFFSET('Sanitation Data'!$F$29,0,10*ROW('Sanitation Data'!F103)))</f>
        <v/>
      </c>
      <c r="CW109" s="278" t="str">
        <f ca="true">+IF(OFFSET('Sanitation Data'!$F$30,0,10*ROW('Sanitation Data'!F103))="","",OFFSET('Sanitation Data'!$F$30,0,10*ROW('Sanitation Data'!F103)))</f>
        <v/>
      </c>
      <c r="CX109" s="278" t="str">
        <f ca="true">+IF(OFFSET('Sanitation Data'!$F$31,0,10*ROW('Sanitation Data'!F103))="","",OFFSET('Sanitation Data'!$F$31,0,10*ROW('Sanitation Data'!F103)))</f>
        <v/>
      </c>
      <c r="CY109" s="278" t="str">
        <f ca="true">+IF(OFFSET('Sanitation Data'!$F$32,0,10*ROW('Sanitation Data'!F103))="","",OFFSET('Sanitation Data'!$F$32,0,10*ROW('Sanitation Data'!F103)))</f>
        <v/>
      </c>
      <c r="CZ109" s="278" t="str">
        <f ca="true">+IF(OFFSET('Sanitation Data'!$G$28,0,10*ROW('Sanitation Data'!G103))="","",OFFSET('Sanitation Data'!$G$28,0,10*ROW('Sanitation Data'!G103)))</f>
        <v/>
      </c>
      <c r="DA109" s="278" t="str">
        <f ca="true">+IF(OFFSET('Sanitation Data'!$G$29,0,10*ROW('Sanitation Data'!G103))="","",OFFSET('Sanitation Data'!$G$29,0,10*ROW('Sanitation Data'!G103)))</f>
        <v/>
      </c>
      <c r="DB109" s="278" t="str">
        <f ca="true">+IF(OFFSET('Sanitation Data'!$G$30,0,10*ROW('Sanitation Data'!G103))="","",OFFSET('Sanitation Data'!$G$30,0,10*ROW('Sanitation Data'!G103)))</f>
        <v/>
      </c>
      <c r="DC109" s="278" t="str">
        <f ca="true">+IF(OFFSET('Sanitation Data'!$G$31,0,10*ROW('Sanitation Data'!G103))="","",OFFSET('Sanitation Data'!$G$31,0,10*ROW('Sanitation Data'!G103)))</f>
        <v/>
      </c>
      <c r="DD109" s="278" t="str">
        <f ca="true">+IF(OFFSET('Sanitation Data'!$G$32,0,10*ROW('Sanitation Data'!G103))="","",OFFSET('Sanitation Data'!$G$32,0,10*ROW('Sanitation Data'!G103)))</f>
        <v/>
      </c>
      <c r="DE109" s="278" t="str">
        <f ca="true">+IF(OFFSET('Sanitation Data'!$H$28,0,10*ROW('Sanitation Data'!H103))="","",OFFSET('Sanitation Data'!$H$28,0,10*ROW('Sanitation Data'!H103)))</f>
        <v/>
      </c>
      <c r="DF109" s="278" t="str">
        <f ca="true">+IF(OFFSET('Sanitation Data'!$H$29,0,10*ROW('Sanitation Data'!H103))="","",OFFSET('Sanitation Data'!$H$29,0,10*ROW('Sanitation Data'!H103)))</f>
        <v/>
      </c>
      <c r="DG109" s="278" t="str">
        <f ca="true">+IF(OFFSET('Sanitation Data'!$H$30,0,10*ROW('Sanitation Data'!H103))="","",OFFSET('Sanitation Data'!$H$30,0,10*ROW('Sanitation Data'!H103)))</f>
        <v/>
      </c>
      <c r="DH109" s="278" t="str">
        <f ca="true">+IF(OFFSET('Sanitation Data'!$H$31,0,10*ROW('Sanitation Data'!H103))="","",OFFSET('Sanitation Data'!$H$31,0,10*ROW('Sanitation Data'!H103)))</f>
        <v/>
      </c>
      <c r="DI109" s="278" t="str">
        <f ca="true">+IF(OFFSET('Sanitation Data'!$H$32,0,10*ROW('Sanitation Data'!H103))="","",OFFSET('Sanitation Data'!$H$32,0,10*ROW('Sanitation Data'!H103)))</f>
        <v/>
      </c>
      <c r="DJ109" s="278" t="str">
        <f ca="true">+IF(OFFSET('Sanitation Data'!$I$28,0,10*ROW('Sanitation Data'!I103))="","",OFFSET('Sanitation Data'!$I$28,0,10*ROW('Sanitation Data'!I103)))</f>
        <v/>
      </c>
      <c r="DK109" s="278" t="str">
        <f ca="true">+IF(OFFSET('Sanitation Data'!$I$29,0,10*ROW('Sanitation Data'!I103))="","",OFFSET('Sanitation Data'!$I$29,0,10*ROW('Sanitation Data'!I103)))</f>
        <v/>
      </c>
      <c r="DL109" s="278" t="str">
        <f ca="true">+IF(OFFSET('Sanitation Data'!$I$30,0,10*ROW('Sanitation Data'!I103))="","",OFFSET('Sanitation Data'!$I$30,0,10*ROW('Sanitation Data'!I103)))</f>
        <v/>
      </c>
      <c r="DM109" s="278" t="str">
        <f ca="true">+IF(OFFSET('Sanitation Data'!$I$31,0,10*ROW('Sanitation Data'!I103))="","",OFFSET('Sanitation Data'!$I$31,0,10*ROW('Sanitation Data'!I103)))</f>
        <v/>
      </c>
      <c r="DN109" s="278" t="str">
        <f ca="true">+IF(OFFSET('Sanitation Data'!$I$32,0,10*ROW('Sanitation Data'!I103))="","",OFFSET('Sanitation Data'!$I$32,0,10*ROW('Sanitation Data'!I103)))</f>
        <v/>
      </c>
      <c r="DO109" s="278" t="str">
        <f ca="true">+IF(OFFSET('Hygiene Data'!$D$11,0,10*ROW('Hygiene Data'!D103))="","",OFFSET('Hygiene Data'!$D$11,0,10*ROW('Hygiene Data'!D103)))</f>
        <v/>
      </c>
      <c r="DP109" s="278" t="str">
        <f ca="true">+IF(OFFSET('Hygiene Data'!$D$12,0,10*ROW('Hygiene Data'!D103))="","",OFFSET('Hygiene Data'!$D$12,0,10*ROW('Hygiene Data'!D103)))</f>
        <v/>
      </c>
      <c r="DQ109" s="278" t="str">
        <f ca="true">+IF(OFFSET('Hygiene Data'!$D$13,0,10*ROW('Hygiene Data'!D103))="","",OFFSET('Hygiene Data'!$D$13,0,10*ROW('Hygiene Data'!D103)))</f>
        <v/>
      </c>
      <c r="DR109" s="278" t="str">
        <f ca="true">+IF(OFFSET('Hygiene Data'!$E$11,0,10*ROW('Hygiene Data'!E103))="","",OFFSET('Hygiene Data'!$E$11,0,10*ROW('Hygiene Data'!E103)))</f>
        <v/>
      </c>
      <c r="DS109" s="278" t="str">
        <f ca="true">+IF(OFFSET('Hygiene Data'!$E$12,0,10*ROW('Hygiene Data'!E103))="","",OFFSET('Hygiene Data'!$E$12,0,10*ROW('Hygiene Data'!E103)))</f>
        <v/>
      </c>
      <c r="DT109" s="278" t="str">
        <f ca="true">+IF(OFFSET('Hygiene Data'!$E$13,0,10*ROW('Hygiene Data'!E103))="","",OFFSET('Hygiene Data'!$E$13,0,10*ROW('Hygiene Data'!E103)))</f>
        <v/>
      </c>
      <c r="DU109" s="278" t="str">
        <f ca="true">+IF(OFFSET('Hygiene Data'!$F$11,0,10*ROW('Hygiene Data'!F103))="","",OFFSET('Hygiene Data'!$F$11,0,10*ROW('Hygiene Data'!F103)))</f>
        <v/>
      </c>
      <c r="DV109" s="278" t="str">
        <f ca="true">+IF(OFFSET('Hygiene Data'!$F$12,0,10*ROW('Hygiene Data'!F103))="","",OFFSET('Hygiene Data'!$F$12,0,10*ROW('Hygiene Data'!F103)))</f>
        <v/>
      </c>
      <c r="DW109" s="278" t="str">
        <f ca="true">+IF(OFFSET('Hygiene Data'!$F$13,0,10*ROW('Hygiene Data'!F103))="","",OFFSET('Hygiene Data'!$F$13,0,10*ROW('Hygiene Data'!F103)))</f>
        <v/>
      </c>
      <c r="DX109" s="278" t="str">
        <f ca="true">+IF(OFFSET('Hygiene Data'!$G$11,0,10*ROW('Hygiene Data'!G103))="","",OFFSET('Hygiene Data'!$G$11,0,10*ROW('Hygiene Data'!G103)))</f>
        <v/>
      </c>
      <c r="DY109" s="278" t="str">
        <f ca="true">+IF(OFFSET('Hygiene Data'!$G$12,0,10*ROW('Hygiene Data'!G103))="","",OFFSET('Hygiene Data'!$G$12,0,10*ROW('Hygiene Data'!G103)))</f>
        <v/>
      </c>
      <c r="DZ109" s="278" t="str">
        <f ca="true">+IF(OFFSET('Hygiene Data'!$G$13,0,10*ROW('Hygiene Data'!G103))="","",OFFSET('Hygiene Data'!$G$13,0,10*ROW('Hygiene Data'!G103)))</f>
        <v/>
      </c>
      <c r="EA109" s="278" t="str">
        <f ca="true">+IF(OFFSET('Hygiene Data'!$H$11,0,10*ROW('Hygiene Data'!H103))="","",OFFSET('Hygiene Data'!$H$11,0,10*ROW('Hygiene Data'!H103)))</f>
        <v/>
      </c>
      <c r="EB109" s="278" t="str">
        <f ca="true">+IF(OFFSET('Hygiene Data'!$H$12,0,10*ROW('Hygiene Data'!H103))="","",OFFSET('Hygiene Data'!$H$12,0,10*ROW('Hygiene Data'!H103)))</f>
        <v/>
      </c>
      <c r="EC109" s="278" t="str">
        <f ca="true">+IF(OFFSET('Hygiene Data'!$H$13,0,10*ROW('Hygiene Data'!H103))="","",OFFSET('Hygiene Data'!$H$13,0,10*ROW('Hygiene Data'!H103)))</f>
        <v/>
      </c>
      <c r="ED109" s="278" t="str">
        <f ca="true">+IF(OFFSET('Hygiene Data'!$I$11,0,10*ROW('Hygiene Data'!I103))="","",OFFSET('Hygiene Data'!$I$11,0,10*ROW('Hygiene Data'!I103)))</f>
        <v/>
      </c>
      <c r="EE109" s="278" t="str">
        <f ca="true">+IF(OFFSET('Hygiene Data'!$I$12,0,10*ROW('Hygiene Data'!I103))="","",OFFSET('Hygiene Data'!$I$12,0,10*ROW('Hygiene Data'!I103)))</f>
        <v/>
      </c>
      <c r="EF109" s="278"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34" t="str">
        <f t="shared" ca="true" si="1"/>
        <v/>
      </c>
      <c r="D110" s="96"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6"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6"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6"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6"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6"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6"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6"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6"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6"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6"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6"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6"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6"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6"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6"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6"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6"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7"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7"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7"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7"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7"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7"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7"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7"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7"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7"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7"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7"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7"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7"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7"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7"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7"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7"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7"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7"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7"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7"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7"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7"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7"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7"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7"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7"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7"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7"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8"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8"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8"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8"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8"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8"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8"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8"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8"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8"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8"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8"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8"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8"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8"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8"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8"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8"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8"/>
      <c r="BS110" s="278" t="str">
        <f ca="true">+IF(OFFSET('Water Data'!$D$27,0,10*ROW('Water Data'!D104))="","",OFFSET('Water Data'!$D$27,0,10*ROW('Water Data'!D104)))</f>
        <v/>
      </c>
      <c r="BT110" s="278" t="str">
        <f ca="true">+IF(OFFSET('Water Data'!$D$28,0,10*ROW('Water Data'!D104))="","",OFFSET('Water Data'!$D$28,0,10*ROW('Water Data'!D104)))</f>
        <v/>
      </c>
      <c r="BU110" s="278" t="str">
        <f ca="true">+IF(OFFSET('Water Data'!$D$29,0,10*ROW('Water Data'!D104))="","",OFFSET('Water Data'!$D$29,0,10*ROW('Water Data'!D104)))</f>
        <v/>
      </c>
      <c r="BV110" s="278" t="str">
        <f ca="true">+IF(OFFSET('Water Data'!$E$27,0,10*ROW('Water Data'!E104))="","",OFFSET('Water Data'!$E$27,0,10*ROW('Water Data'!E104)))</f>
        <v/>
      </c>
      <c r="BW110" s="278" t="str">
        <f ca="true">+IF(OFFSET('Water Data'!$E$28,0,10*ROW('Water Data'!E104))="","",OFFSET('Water Data'!$E$28,0,10*ROW('Water Data'!E104)))</f>
        <v/>
      </c>
      <c r="BX110" s="278" t="str">
        <f ca="true">+IF(OFFSET('Water Data'!$E$29,0,10*ROW('Water Data'!E104))="","",OFFSET('Water Data'!$E$29,0,10*ROW('Water Data'!E104)))</f>
        <v/>
      </c>
      <c r="BY110" s="278" t="str">
        <f ca="true">+IF(OFFSET('Water Data'!$F$27,0,10*ROW('Water Data'!F104))="","",OFFSET('Water Data'!$F$27,0,10*ROW('Water Data'!F104)))</f>
        <v/>
      </c>
      <c r="BZ110" s="278" t="str">
        <f ca="true">+IF(OFFSET('Water Data'!$F$28,0,10*ROW('Water Data'!F104))="","",OFFSET('Water Data'!$F$28,0,10*ROW('Water Data'!F104)))</f>
        <v/>
      </c>
      <c r="CA110" s="278" t="str">
        <f ca="true">+IF(OFFSET('Water Data'!$F$29,0,10*ROW('Water Data'!F104))="","",OFFSET('Water Data'!$F$29,0,10*ROW('Water Data'!F104)))</f>
        <v/>
      </c>
      <c r="CB110" s="278" t="str">
        <f ca="true">+IF(OFFSET('Water Data'!$G$27,0,10*ROW('Water Data'!G104))="","",OFFSET('Water Data'!$G$27,0,10*ROW('Water Data'!G104)))</f>
        <v/>
      </c>
      <c r="CC110" s="278" t="str">
        <f ca="true">+IF(OFFSET('Water Data'!$G$28,0,10*ROW('Water Data'!G104))="","",OFFSET('Water Data'!$G$28,0,10*ROW('Water Data'!G104)))</f>
        <v/>
      </c>
      <c r="CD110" s="278" t="str">
        <f ca="true">+IF(OFFSET('Water Data'!$G$29,0,10*ROW('Water Data'!G104))="","",OFFSET('Water Data'!$G$29,0,10*ROW('Water Data'!G104)))</f>
        <v/>
      </c>
      <c r="CE110" s="278" t="str">
        <f ca="true">+IF(OFFSET('Water Data'!$H$27,0,10*ROW('Water Data'!H104))="","",OFFSET('Water Data'!$H$27,0,10*ROW('Water Data'!H104)))</f>
        <v/>
      </c>
      <c r="CF110" s="278" t="str">
        <f ca="true">+IF(OFFSET('Water Data'!$H$28,0,10*ROW('Water Data'!H104))="","",OFFSET('Water Data'!$H$28,0,10*ROW('Water Data'!H104)))</f>
        <v/>
      </c>
      <c r="CG110" s="278" t="str">
        <f ca="true">+IF(OFFSET('Water Data'!$H$29,0,10*ROW('Water Data'!H104))="","",OFFSET('Water Data'!$H$29,0,10*ROW('Water Data'!H104)))</f>
        <v/>
      </c>
      <c r="CH110" s="278" t="str">
        <f ca="true">+IF(OFFSET('Water Data'!$I$27,0,10*ROW('Water Data'!I104))="","",OFFSET('Water Data'!$I$27,0,10*ROW('Water Data'!I104)))</f>
        <v/>
      </c>
      <c r="CI110" s="278" t="str">
        <f ca="true">+IF(OFFSET('Water Data'!$I$28,0,10*ROW('Water Data'!I104))="","",OFFSET('Water Data'!$I$28,0,10*ROW('Water Data'!I104)))</f>
        <v/>
      </c>
      <c r="CJ110" s="278" t="str">
        <f ca="true">+IF(OFFSET('Water Data'!$I$29,0,10*ROW('Water Data'!I104))="","",OFFSET('Water Data'!$I$29,0,10*ROW('Water Data'!I104)))</f>
        <v/>
      </c>
      <c r="CK110" s="278" t="str">
        <f ca="true">+IF(OFFSET('Sanitation Data'!$D$28,0,10*ROW('Sanitation Data'!D104))="","",OFFSET('Sanitation Data'!$D$28,0,10*ROW('Sanitation Data'!D104)))</f>
        <v/>
      </c>
      <c r="CL110" s="278" t="str">
        <f ca="true">+IF(OFFSET('Sanitation Data'!$D$29,0,10*ROW('Sanitation Data'!D104))="","",OFFSET('Sanitation Data'!$D$29,0,10*ROW('Sanitation Data'!D104)))</f>
        <v/>
      </c>
      <c r="CM110" s="278" t="str">
        <f ca="true">+IF(OFFSET('Sanitation Data'!$D$30,0,10*ROW('Sanitation Data'!D104))="","",OFFSET('Sanitation Data'!$D$30,0,10*ROW('Sanitation Data'!D104)))</f>
        <v/>
      </c>
      <c r="CN110" s="278" t="str">
        <f ca="true">+IF(OFFSET('Sanitation Data'!$D$31,0,10*ROW('Sanitation Data'!D104))="","",OFFSET('Sanitation Data'!$D$31,0,10*ROW('Sanitation Data'!D104)))</f>
        <v/>
      </c>
      <c r="CO110" s="278" t="str">
        <f ca="true">+IF(OFFSET('Sanitation Data'!$D$32,0,10*ROW('Sanitation Data'!D104))="","",OFFSET('Sanitation Data'!$D$32,0,10*ROW('Sanitation Data'!D104)))</f>
        <v/>
      </c>
      <c r="CP110" s="278" t="str">
        <f ca="true">+IF(OFFSET('Sanitation Data'!$E$28,0,10*ROW('Sanitation Data'!E104))="","",OFFSET('Sanitation Data'!$E$28,0,10*ROW('Sanitation Data'!E104)))</f>
        <v/>
      </c>
      <c r="CQ110" s="278" t="str">
        <f ca="true">+IF(OFFSET('Sanitation Data'!$E$29,0,10*ROW('Sanitation Data'!E104))="","",OFFSET('Sanitation Data'!$E$29,0,10*ROW('Sanitation Data'!E104)))</f>
        <v/>
      </c>
      <c r="CR110" s="278" t="str">
        <f ca="true">+IF(OFFSET('Sanitation Data'!$E$30,0,10*ROW('Sanitation Data'!E104))="","",OFFSET('Sanitation Data'!$E$30,0,10*ROW('Sanitation Data'!E104)))</f>
        <v/>
      </c>
      <c r="CS110" s="278" t="str">
        <f ca="true">+IF(OFFSET('Sanitation Data'!$E$31,0,10*ROW('Sanitation Data'!E104))="","",OFFSET('Sanitation Data'!$E$31,0,10*ROW('Sanitation Data'!E104)))</f>
        <v/>
      </c>
      <c r="CT110" s="278" t="str">
        <f ca="true">+IF(OFFSET('Sanitation Data'!$E$32,0,10*ROW('Sanitation Data'!E104))="","",OFFSET('Sanitation Data'!$E$32,0,10*ROW('Sanitation Data'!E104)))</f>
        <v/>
      </c>
      <c r="CU110" s="278" t="str">
        <f ca="true">+IF(OFFSET('Sanitation Data'!$F$28,0,10*ROW('Sanitation Data'!F104))="","",OFFSET('Sanitation Data'!$F$28,0,10*ROW('Sanitation Data'!F104)))</f>
        <v/>
      </c>
      <c r="CV110" s="278" t="str">
        <f ca="true">+IF(OFFSET('Sanitation Data'!$F$29,0,10*ROW('Sanitation Data'!F104))="","",OFFSET('Sanitation Data'!$F$29,0,10*ROW('Sanitation Data'!F104)))</f>
        <v/>
      </c>
      <c r="CW110" s="278" t="str">
        <f ca="true">+IF(OFFSET('Sanitation Data'!$F$30,0,10*ROW('Sanitation Data'!F104))="","",OFFSET('Sanitation Data'!$F$30,0,10*ROW('Sanitation Data'!F104)))</f>
        <v/>
      </c>
      <c r="CX110" s="278" t="str">
        <f ca="true">+IF(OFFSET('Sanitation Data'!$F$31,0,10*ROW('Sanitation Data'!F104))="","",OFFSET('Sanitation Data'!$F$31,0,10*ROW('Sanitation Data'!F104)))</f>
        <v/>
      </c>
      <c r="CY110" s="278" t="str">
        <f ca="true">+IF(OFFSET('Sanitation Data'!$F$32,0,10*ROW('Sanitation Data'!F104))="","",OFFSET('Sanitation Data'!$F$32,0,10*ROW('Sanitation Data'!F104)))</f>
        <v/>
      </c>
      <c r="CZ110" s="278" t="str">
        <f ca="true">+IF(OFFSET('Sanitation Data'!$G$28,0,10*ROW('Sanitation Data'!G104))="","",OFFSET('Sanitation Data'!$G$28,0,10*ROW('Sanitation Data'!G104)))</f>
        <v/>
      </c>
      <c r="DA110" s="278" t="str">
        <f ca="true">+IF(OFFSET('Sanitation Data'!$G$29,0,10*ROW('Sanitation Data'!G104))="","",OFFSET('Sanitation Data'!$G$29,0,10*ROW('Sanitation Data'!G104)))</f>
        <v/>
      </c>
      <c r="DB110" s="278" t="str">
        <f ca="true">+IF(OFFSET('Sanitation Data'!$G$30,0,10*ROW('Sanitation Data'!G104))="","",OFFSET('Sanitation Data'!$G$30,0,10*ROW('Sanitation Data'!G104)))</f>
        <v/>
      </c>
      <c r="DC110" s="278" t="str">
        <f ca="true">+IF(OFFSET('Sanitation Data'!$G$31,0,10*ROW('Sanitation Data'!G104))="","",OFFSET('Sanitation Data'!$G$31,0,10*ROW('Sanitation Data'!G104)))</f>
        <v/>
      </c>
      <c r="DD110" s="278" t="str">
        <f ca="true">+IF(OFFSET('Sanitation Data'!$G$32,0,10*ROW('Sanitation Data'!G104))="","",OFFSET('Sanitation Data'!$G$32,0,10*ROW('Sanitation Data'!G104)))</f>
        <v/>
      </c>
      <c r="DE110" s="278" t="str">
        <f ca="true">+IF(OFFSET('Sanitation Data'!$H$28,0,10*ROW('Sanitation Data'!H104))="","",OFFSET('Sanitation Data'!$H$28,0,10*ROW('Sanitation Data'!H104)))</f>
        <v/>
      </c>
      <c r="DF110" s="278" t="str">
        <f ca="true">+IF(OFFSET('Sanitation Data'!$H$29,0,10*ROW('Sanitation Data'!H104))="","",OFFSET('Sanitation Data'!$H$29,0,10*ROW('Sanitation Data'!H104)))</f>
        <v/>
      </c>
      <c r="DG110" s="278" t="str">
        <f ca="true">+IF(OFFSET('Sanitation Data'!$H$30,0,10*ROW('Sanitation Data'!H104))="","",OFFSET('Sanitation Data'!$H$30,0,10*ROW('Sanitation Data'!H104)))</f>
        <v/>
      </c>
      <c r="DH110" s="278" t="str">
        <f ca="true">+IF(OFFSET('Sanitation Data'!$H$31,0,10*ROW('Sanitation Data'!H104))="","",OFFSET('Sanitation Data'!$H$31,0,10*ROW('Sanitation Data'!H104)))</f>
        <v/>
      </c>
      <c r="DI110" s="278" t="str">
        <f ca="true">+IF(OFFSET('Sanitation Data'!$H$32,0,10*ROW('Sanitation Data'!H104))="","",OFFSET('Sanitation Data'!$H$32,0,10*ROW('Sanitation Data'!H104)))</f>
        <v/>
      </c>
      <c r="DJ110" s="278" t="str">
        <f ca="true">+IF(OFFSET('Sanitation Data'!$I$28,0,10*ROW('Sanitation Data'!I104))="","",OFFSET('Sanitation Data'!$I$28,0,10*ROW('Sanitation Data'!I104)))</f>
        <v/>
      </c>
      <c r="DK110" s="278" t="str">
        <f ca="true">+IF(OFFSET('Sanitation Data'!$I$29,0,10*ROW('Sanitation Data'!I104))="","",OFFSET('Sanitation Data'!$I$29,0,10*ROW('Sanitation Data'!I104)))</f>
        <v/>
      </c>
      <c r="DL110" s="278" t="str">
        <f ca="true">+IF(OFFSET('Sanitation Data'!$I$30,0,10*ROW('Sanitation Data'!I104))="","",OFFSET('Sanitation Data'!$I$30,0,10*ROW('Sanitation Data'!I104)))</f>
        <v/>
      </c>
      <c r="DM110" s="278" t="str">
        <f ca="true">+IF(OFFSET('Sanitation Data'!$I$31,0,10*ROW('Sanitation Data'!I104))="","",OFFSET('Sanitation Data'!$I$31,0,10*ROW('Sanitation Data'!I104)))</f>
        <v/>
      </c>
      <c r="DN110" s="278" t="str">
        <f ca="true">+IF(OFFSET('Sanitation Data'!$I$32,0,10*ROW('Sanitation Data'!I104))="","",OFFSET('Sanitation Data'!$I$32,0,10*ROW('Sanitation Data'!I104)))</f>
        <v/>
      </c>
      <c r="DO110" s="278" t="str">
        <f ca="true">+IF(OFFSET('Hygiene Data'!$D$11,0,10*ROW('Hygiene Data'!D104))="","",OFFSET('Hygiene Data'!$D$11,0,10*ROW('Hygiene Data'!D104)))</f>
        <v/>
      </c>
      <c r="DP110" s="278" t="str">
        <f ca="true">+IF(OFFSET('Hygiene Data'!$D$12,0,10*ROW('Hygiene Data'!D104))="","",OFFSET('Hygiene Data'!$D$12,0,10*ROW('Hygiene Data'!D104)))</f>
        <v/>
      </c>
      <c r="DQ110" s="278" t="str">
        <f ca="true">+IF(OFFSET('Hygiene Data'!$D$13,0,10*ROW('Hygiene Data'!D104))="","",OFFSET('Hygiene Data'!$D$13,0,10*ROW('Hygiene Data'!D104)))</f>
        <v/>
      </c>
      <c r="DR110" s="278" t="str">
        <f ca="true">+IF(OFFSET('Hygiene Data'!$E$11,0,10*ROW('Hygiene Data'!E104))="","",OFFSET('Hygiene Data'!$E$11,0,10*ROW('Hygiene Data'!E104)))</f>
        <v/>
      </c>
      <c r="DS110" s="278" t="str">
        <f ca="true">+IF(OFFSET('Hygiene Data'!$E$12,0,10*ROW('Hygiene Data'!E104))="","",OFFSET('Hygiene Data'!$E$12,0,10*ROW('Hygiene Data'!E104)))</f>
        <v/>
      </c>
      <c r="DT110" s="278" t="str">
        <f ca="true">+IF(OFFSET('Hygiene Data'!$E$13,0,10*ROW('Hygiene Data'!E104))="","",OFFSET('Hygiene Data'!$E$13,0,10*ROW('Hygiene Data'!E104)))</f>
        <v/>
      </c>
      <c r="DU110" s="278" t="str">
        <f ca="true">+IF(OFFSET('Hygiene Data'!$F$11,0,10*ROW('Hygiene Data'!F104))="","",OFFSET('Hygiene Data'!$F$11,0,10*ROW('Hygiene Data'!F104)))</f>
        <v/>
      </c>
      <c r="DV110" s="278" t="str">
        <f ca="true">+IF(OFFSET('Hygiene Data'!$F$12,0,10*ROW('Hygiene Data'!F104))="","",OFFSET('Hygiene Data'!$F$12,0,10*ROW('Hygiene Data'!F104)))</f>
        <v/>
      </c>
      <c r="DW110" s="278" t="str">
        <f ca="true">+IF(OFFSET('Hygiene Data'!$F$13,0,10*ROW('Hygiene Data'!F104))="","",OFFSET('Hygiene Data'!$F$13,0,10*ROW('Hygiene Data'!F104)))</f>
        <v/>
      </c>
      <c r="DX110" s="278" t="str">
        <f ca="true">+IF(OFFSET('Hygiene Data'!$G$11,0,10*ROW('Hygiene Data'!G104))="","",OFFSET('Hygiene Data'!$G$11,0,10*ROW('Hygiene Data'!G104)))</f>
        <v/>
      </c>
      <c r="DY110" s="278" t="str">
        <f ca="true">+IF(OFFSET('Hygiene Data'!$G$12,0,10*ROW('Hygiene Data'!G104))="","",OFFSET('Hygiene Data'!$G$12,0,10*ROW('Hygiene Data'!G104)))</f>
        <v/>
      </c>
      <c r="DZ110" s="278" t="str">
        <f ca="true">+IF(OFFSET('Hygiene Data'!$G$13,0,10*ROW('Hygiene Data'!G104))="","",OFFSET('Hygiene Data'!$G$13,0,10*ROW('Hygiene Data'!G104)))</f>
        <v/>
      </c>
      <c r="EA110" s="278" t="str">
        <f ca="true">+IF(OFFSET('Hygiene Data'!$H$11,0,10*ROW('Hygiene Data'!H104))="","",OFFSET('Hygiene Data'!$H$11,0,10*ROW('Hygiene Data'!H104)))</f>
        <v/>
      </c>
      <c r="EB110" s="278" t="str">
        <f ca="true">+IF(OFFSET('Hygiene Data'!$H$12,0,10*ROW('Hygiene Data'!H104))="","",OFFSET('Hygiene Data'!$H$12,0,10*ROW('Hygiene Data'!H104)))</f>
        <v/>
      </c>
      <c r="EC110" s="278" t="str">
        <f ca="true">+IF(OFFSET('Hygiene Data'!$H$13,0,10*ROW('Hygiene Data'!H104))="","",OFFSET('Hygiene Data'!$H$13,0,10*ROW('Hygiene Data'!H104)))</f>
        <v/>
      </c>
      <c r="ED110" s="278" t="str">
        <f ca="true">+IF(OFFSET('Hygiene Data'!$I$11,0,10*ROW('Hygiene Data'!I104))="","",OFFSET('Hygiene Data'!$I$11,0,10*ROW('Hygiene Data'!I104)))</f>
        <v/>
      </c>
      <c r="EE110" s="278" t="str">
        <f ca="true">+IF(OFFSET('Hygiene Data'!$I$12,0,10*ROW('Hygiene Data'!I104))="","",OFFSET('Hygiene Data'!$I$12,0,10*ROW('Hygiene Data'!I104)))</f>
        <v/>
      </c>
      <c r="EF110" s="278"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34" t="str">
        <f t="shared" ca="true" si="1"/>
        <v/>
      </c>
      <c r="D111" s="96"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6"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6"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6"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6"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6"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6"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6"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6"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6"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6"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6"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6"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6"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6"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6"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6"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6"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7"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7"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7"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7"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7"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7"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7"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7"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7"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7"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7"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7"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7"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7"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7"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7"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7"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7"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7"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7"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7"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7"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7"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7"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7"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7"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7"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7"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7"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7"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8"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8"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8"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8"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8"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8"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8"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8"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8"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8"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8"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8"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8"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8"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8"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8"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8"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8"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8"/>
      <c r="BS111" s="278" t="str">
        <f ca="true">+IF(OFFSET('Water Data'!$D$27,0,10*ROW('Water Data'!D105))="","",OFFSET('Water Data'!$D$27,0,10*ROW('Water Data'!D105)))</f>
        <v/>
      </c>
      <c r="BT111" s="278" t="str">
        <f ca="true">+IF(OFFSET('Water Data'!$D$28,0,10*ROW('Water Data'!D105))="","",OFFSET('Water Data'!$D$28,0,10*ROW('Water Data'!D105)))</f>
        <v/>
      </c>
      <c r="BU111" s="278" t="str">
        <f ca="true">+IF(OFFSET('Water Data'!$D$29,0,10*ROW('Water Data'!D105))="","",OFFSET('Water Data'!$D$29,0,10*ROW('Water Data'!D105)))</f>
        <v/>
      </c>
      <c r="BV111" s="278" t="str">
        <f ca="true">+IF(OFFSET('Water Data'!$E$27,0,10*ROW('Water Data'!E105))="","",OFFSET('Water Data'!$E$27,0,10*ROW('Water Data'!E105)))</f>
        <v/>
      </c>
      <c r="BW111" s="278" t="str">
        <f ca="true">+IF(OFFSET('Water Data'!$E$28,0,10*ROW('Water Data'!E105))="","",OFFSET('Water Data'!$E$28,0,10*ROW('Water Data'!E105)))</f>
        <v/>
      </c>
      <c r="BX111" s="278" t="str">
        <f ca="true">+IF(OFFSET('Water Data'!$E$29,0,10*ROW('Water Data'!E105))="","",OFFSET('Water Data'!$E$29,0,10*ROW('Water Data'!E105)))</f>
        <v/>
      </c>
      <c r="BY111" s="278" t="str">
        <f ca="true">+IF(OFFSET('Water Data'!$F$27,0,10*ROW('Water Data'!F105))="","",OFFSET('Water Data'!$F$27,0,10*ROW('Water Data'!F105)))</f>
        <v/>
      </c>
      <c r="BZ111" s="278" t="str">
        <f ca="true">+IF(OFFSET('Water Data'!$F$28,0,10*ROW('Water Data'!F105))="","",OFFSET('Water Data'!$F$28,0,10*ROW('Water Data'!F105)))</f>
        <v/>
      </c>
      <c r="CA111" s="278" t="str">
        <f ca="true">+IF(OFFSET('Water Data'!$F$29,0,10*ROW('Water Data'!F105))="","",OFFSET('Water Data'!$F$29,0,10*ROW('Water Data'!F105)))</f>
        <v/>
      </c>
      <c r="CB111" s="278" t="str">
        <f ca="true">+IF(OFFSET('Water Data'!$G$27,0,10*ROW('Water Data'!G105))="","",OFFSET('Water Data'!$G$27,0,10*ROW('Water Data'!G105)))</f>
        <v/>
      </c>
      <c r="CC111" s="278" t="str">
        <f ca="true">+IF(OFFSET('Water Data'!$G$28,0,10*ROW('Water Data'!G105))="","",OFFSET('Water Data'!$G$28,0,10*ROW('Water Data'!G105)))</f>
        <v/>
      </c>
      <c r="CD111" s="278" t="str">
        <f ca="true">+IF(OFFSET('Water Data'!$G$29,0,10*ROW('Water Data'!G105))="","",OFFSET('Water Data'!$G$29,0,10*ROW('Water Data'!G105)))</f>
        <v/>
      </c>
      <c r="CE111" s="278" t="str">
        <f ca="true">+IF(OFFSET('Water Data'!$H$27,0,10*ROW('Water Data'!H105))="","",OFFSET('Water Data'!$H$27,0,10*ROW('Water Data'!H105)))</f>
        <v/>
      </c>
      <c r="CF111" s="278" t="str">
        <f ca="true">+IF(OFFSET('Water Data'!$H$28,0,10*ROW('Water Data'!H105))="","",OFFSET('Water Data'!$H$28,0,10*ROW('Water Data'!H105)))</f>
        <v/>
      </c>
      <c r="CG111" s="278" t="str">
        <f ca="true">+IF(OFFSET('Water Data'!$H$29,0,10*ROW('Water Data'!H105))="","",OFFSET('Water Data'!$H$29,0,10*ROW('Water Data'!H105)))</f>
        <v/>
      </c>
      <c r="CH111" s="278" t="str">
        <f ca="true">+IF(OFFSET('Water Data'!$I$27,0,10*ROW('Water Data'!I105))="","",OFFSET('Water Data'!$I$27,0,10*ROW('Water Data'!I105)))</f>
        <v/>
      </c>
      <c r="CI111" s="278" t="str">
        <f ca="true">+IF(OFFSET('Water Data'!$I$28,0,10*ROW('Water Data'!I105))="","",OFFSET('Water Data'!$I$28,0,10*ROW('Water Data'!I105)))</f>
        <v/>
      </c>
      <c r="CJ111" s="278" t="str">
        <f ca="true">+IF(OFFSET('Water Data'!$I$29,0,10*ROW('Water Data'!I105))="","",OFFSET('Water Data'!$I$29,0,10*ROW('Water Data'!I105)))</f>
        <v/>
      </c>
      <c r="CK111" s="278" t="str">
        <f ca="true">+IF(OFFSET('Sanitation Data'!$D$28,0,10*ROW('Sanitation Data'!D105))="","",OFFSET('Sanitation Data'!$D$28,0,10*ROW('Sanitation Data'!D105)))</f>
        <v/>
      </c>
      <c r="CL111" s="278" t="str">
        <f ca="true">+IF(OFFSET('Sanitation Data'!$D$29,0,10*ROW('Sanitation Data'!D105))="","",OFFSET('Sanitation Data'!$D$29,0,10*ROW('Sanitation Data'!D105)))</f>
        <v/>
      </c>
      <c r="CM111" s="278" t="str">
        <f ca="true">+IF(OFFSET('Sanitation Data'!$D$30,0,10*ROW('Sanitation Data'!D105))="","",OFFSET('Sanitation Data'!$D$30,0,10*ROW('Sanitation Data'!D105)))</f>
        <v/>
      </c>
      <c r="CN111" s="278" t="str">
        <f ca="true">+IF(OFFSET('Sanitation Data'!$D$31,0,10*ROW('Sanitation Data'!D105))="","",OFFSET('Sanitation Data'!$D$31,0,10*ROW('Sanitation Data'!D105)))</f>
        <v/>
      </c>
      <c r="CO111" s="278" t="str">
        <f ca="true">+IF(OFFSET('Sanitation Data'!$D$32,0,10*ROW('Sanitation Data'!D105))="","",OFFSET('Sanitation Data'!$D$32,0,10*ROW('Sanitation Data'!D105)))</f>
        <v/>
      </c>
      <c r="CP111" s="278" t="str">
        <f ca="true">+IF(OFFSET('Sanitation Data'!$E$28,0,10*ROW('Sanitation Data'!E105))="","",OFFSET('Sanitation Data'!$E$28,0,10*ROW('Sanitation Data'!E105)))</f>
        <v/>
      </c>
      <c r="CQ111" s="278" t="str">
        <f ca="true">+IF(OFFSET('Sanitation Data'!$E$29,0,10*ROW('Sanitation Data'!E105))="","",OFFSET('Sanitation Data'!$E$29,0,10*ROW('Sanitation Data'!E105)))</f>
        <v/>
      </c>
      <c r="CR111" s="278" t="str">
        <f ca="true">+IF(OFFSET('Sanitation Data'!$E$30,0,10*ROW('Sanitation Data'!E105))="","",OFFSET('Sanitation Data'!$E$30,0,10*ROW('Sanitation Data'!E105)))</f>
        <v/>
      </c>
      <c r="CS111" s="278" t="str">
        <f ca="true">+IF(OFFSET('Sanitation Data'!$E$31,0,10*ROW('Sanitation Data'!E105))="","",OFFSET('Sanitation Data'!$E$31,0,10*ROW('Sanitation Data'!E105)))</f>
        <v/>
      </c>
      <c r="CT111" s="278" t="str">
        <f ca="true">+IF(OFFSET('Sanitation Data'!$E$32,0,10*ROW('Sanitation Data'!E105))="","",OFFSET('Sanitation Data'!$E$32,0,10*ROW('Sanitation Data'!E105)))</f>
        <v/>
      </c>
      <c r="CU111" s="278" t="str">
        <f ca="true">+IF(OFFSET('Sanitation Data'!$F$28,0,10*ROW('Sanitation Data'!F105))="","",OFFSET('Sanitation Data'!$F$28,0,10*ROW('Sanitation Data'!F105)))</f>
        <v/>
      </c>
      <c r="CV111" s="278" t="str">
        <f ca="true">+IF(OFFSET('Sanitation Data'!$F$29,0,10*ROW('Sanitation Data'!F105))="","",OFFSET('Sanitation Data'!$F$29,0,10*ROW('Sanitation Data'!F105)))</f>
        <v/>
      </c>
      <c r="CW111" s="278" t="str">
        <f ca="true">+IF(OFFSET('Sanitation Data'!$F$30,0,10*ROW('Sanitation Data'!F105))="","",OFFSET('Sanitation Data'!$F$30,0,10*ROW('Sanitation Data'!F105)))</f>
        <v/>
      </c>
      <c r="CX111" s="278" t="str">
        <f ca="true">+IF(OFFSET('Sanitation Data'!$F$31,0,10*ROW('Sanitation Data'!F105))="","",OFFSET('Sanitation Data'!$F$31,0,10*ROW('Sanitation Data'!F105)))</f>
        <v/>
      </c>
      <c r="CY111" s="278" t="str">
        <f ca="true">+IF(OFFSET('Sanitation Data'!$F$32,0,10*ROW('Sanitation Data'!F105))="","",OFFSET('Sanitation Data'!$F$32,0,10*ROW('Sanitation Data'!F105)))</f>
        <v/>
      </c>
      <c r="CZ111" s="278" t="str">
        <f ca="true">+IF(OFFSET('Sanitation Data'!$G$28,0,10*ROW('Sanitation Data'!G105))="","",OFFSET('Sanitation Data'!$G$28,0,10*ROW('Sanitation Data'!G105)))</f>
        <v/>
      </c>
      <c r="DA111" s="278" t="str">
        <f ca="true">+IF(OFFSET('Sanitation Data'!$G$29,0,10*ROW('Sanitation Data'!G105))="","",OFFSET('Sanitation Data'!$G$29,0,10*ROW('Sanitation Data'!G105)))</f>
        <v/>
      </c>
      <c r="DB111" s="278" t="str">
        <f ca="true">+IF(OFFSET('Sanitation Data'!$G$30,0,10*ROW('Sanitation Data'!G105))="","",OFFSET('Sanitation Data'!$G$30,0,10*ROW('Sanitation Data'!G105)))</f>
        <v/>
      </c>
      <c r="DC111" s="278" t="str">
        <f ca="true">+IF(OFFSET('Sanitation Data'!$G$31,0,10*ROW('Sanitation Data'!G105))="","",OFFSET('Sanitation Data'!$G$31,0,10*ROW('Sanitation Data'!G105)))</f>
        <v/>
      </c>
      <c r="DD111" s="278" t="str">
        <f ca="true">+IF(OFFSET('Sanitation Data'!$G$32,0,10*ROW('Sanitation Data'!G105))="","",OFFSET('Sanitation Data'!$G$32,0,10*ROW('Sanitation Data'!G105)))</f>
        <v/>
      </c>
      <c r="DE111" s="278" t="str">
        <f ca="true">+IF(OFFSET('Sanitation Data'!$H$28,0,10*ROW('Sanitation Data'!H105))="","",OFFSET('Sanitation Data'!$H$28,0,10*ROW('Sanitation Data'!H105)))</f>
        <v/>
      </c>
      <c r="DF111" s="278" t="str">
        <f ca="true">+IF(OFFSET('Sanitation Data'!$H$29,0,10*ROW('Sanitation Data'!H105))="","",OFFSET('Sanitation Data'!$H$29,0,10*ROW('Sanitation Data'!H105)))</f>
        <v/>
      </c>
      <c r="DG111" s="278" t="str">
        <f ca="true">+IF(OFFSET('Sanitation Data'!$H$30,0,10*ROW('Sanitation Data'!H105))="","",OFFSET('Sanitation Data'!$H$30,0,10*ROW('Sanitation Data'!H105)))</f>
        <v/>
      </c>
      <c r="DH111" s="278" t="str">
        <f ca="true">+IF(OFFSET('Sanitation Data'!$H$31,0,10*ROW('Sanitation Data'!H105))="","",OFFSET('Sanitation Data'!$H$31,0,10*ROW('Sanitation Data'!H105)))</f>
        <v/>
      </c>
      <c r="DI111" s="278" t="str">
        <f ca="true">+IF(OFFSET('Sanitation Data'!$H$32,0,10*ROW('Sanitation Data'!H105))="","",OFFSET('Sanitation Data'!$H$32,0,10*ROW('Sanitation Data'!H105)))</f>
        <v/>
      </c>
      <c r="DJ111" s="278" t="str">
        <f ca="true">+IF(OFFSET('Sanitation Data'!$I$28,0,10*ROW('Sanitation Data'!I105))="","",OFFSET('Sanitation Data'!$I$28,0,10*ROW('Sanitation Data'!I105)))</f>
        <v/>
      </c>
      <c r="DK111" s="278" t="str">
        <f ca="true">+IF(OFFSET('Sanitation Data'!$I$29,0,10*ROW('Sanitation Data'!I105))="","",OFFSET('Sanitation Data'!$I$29,0,10*ROW('Sanitation Data'!I105)))</f>
        <v/>
      </c>
      <c r="DL111" s="278" t="str">
        <f ca="true">+IF(OFFSET('Sanitation Data'!$I$30,0,10*ROW('Sanitation Data'!I105))="","",OFFSET('Sanitation Data'!$I$30,0,10*ROW('Sanitation Data'!I105)))</f>
        <v/>
      </c>
      <c r="DM111" s="278" t="str">
        <f ca="true">+IF(OFFSET('Sanitation Data'!$I$31,0,10*ROW('Sanitation Data'!I105))="","",OFFSET('Sanitation Data'!$I$31,0,10*ROW('Sanitation Data'!I105)))</f>
        <v/>
      </c>
      <c r="DN111" s="278" t="str">
        <f ca="true">+IF(OFFSET('Sanitation Data'!$I$32,0,10*ROW('Sanitation Data'!I105))="","",OFFSET('Sanitation Data'!$I$32,0,10*ROW('Sanitation Data'!I105)))</f>
        <v/>
      </c>
      <c r="DO111" s="278" t="str">
        <f ca="true">+IF(OFFSET('Hygiene Data'!$D$11,0,10*ROW('Hygiene Data'!D105))="","",OFFSET('Hygiene Data'!$D$11,0,10*ROW('Hygiene Data'!D105)))</f>
        <v/>
      </c>
      <c r="DP111" s="278" t="str">
        <f ca="true">+IF(OFFSET('Hygiene Data'!$D$12,0,10*ROW('Hygiene Data'!D105))="","",OFFSET('Hygiene Data'!$D$12,0,10*ROW('Hygiene Data'!D105)))</f>
        <v/>
      </c>
      <c r="DQ111" s="278" t="str">
        <f ca="true">+IF(OFFSET('Hygiene Data'!$D$13,0,10*ROW('Hygiene Data'!D105))="","",OFFSET('Hygiene Data'!$D$13,0,10*ROW('Hygiene Data'!D105)))</f>
        <v/>
      </c>
      <c r="DR111" s="278" t="str">
        <f ca="true">+IF(OFFSET('Hygiene Data'!$E$11,0,10*ROW('Hygiene Data'!E105))="","",OFFSET('Hygiene Data'!$E$11,0,10*ROW('Hygiene Data'!E105)))</f>
        <v/>
      </c>
      <c r="DS111" s="278" t="str">
        <f ca="true">+IF(OFFSET('Hygiene Data'!$E$12,0,10*ROW('Hygiene Data'!E105))="","",OFFSET('Hygiene Data'!$E$12,0,10*ROW('Hygiene Data'!E105)))</f>
        <v/>
      </c>
      <c r="DT111" s="278" t="str">
        <f ca="true">+IF(OFFSET('Hygiene Data'!$E$13,0,10*ROW('Hygiene Data'!E105))="","",OFFSET('Hygiene Data'!$E$13,0,10*ROW('Hygiene Data'!E105)))</f>
        <v/>
      </c>
      <c r="DU111" s="278" t="str">
        <f ca="true">+IF(OFFSET('Hygiene Data'!$F$11,0,10*ROW('Hygiene Data'!F105))="","",OFFSET('Hygiene Data'!$F$11,0,10*ROW('Hygiene Data'!F105)))</f>
        <v/>
      </c>
      <c r="DV111" s="278" t="str">
        <f ca="true">+IF(OFFSET('Hygiene Data'!$F$12,0,10*ROW('Hygiene Data'!F105))="","",OFFSET('Hygiene Data'!$F$12,0,10*ROW('Hygiene Data'!F105)))</f>
        <v/>
      </c>
      <c r="DW111" s="278" t="str">
        <f ca="true">+IF(OFFSET('Hygiene Data'!$F$13,0,10*ROW('Hygiene Data'!F105))="","",OFFSET('Hygiene Data'!$F$13,0,10*ROW('Hygiene Data'!F105)))</f>
        <v/>
      </c>
      <c r="DX111" s="278" t="str">
        <f ca="true">+IF(OFFSET('Hygiene Data'!$G$11,0,10*ROW('Hygiene Data'!G105))="","",OFFSET('Hygiene Data'!$G$11,0,10*ROW('Hygiene Data'!G105)))</f>
        <v/>
      </c>
      <c r="DY111" s="278" t="str">
        <f ca="true">+IF(OFFSET('Hygiene Data'!$G$12,0,10*ROW('Hygiene Data'!G105))="","",OFFSET('Hygiene Data'!$G$12,0,10*ROW('Hygiene Data'!G105)))</f>
        <v/>
      </c>
      <c r="DZ111" s="278" t="str">
        <f ca="true">+IF(OFFSET('Hygiene Data'!$G$13,0,10*ROW('Hygiene Data'!G105))="","",OFFSET('Hygiene Data'!$G$13,0,10*ROW('Hygiene Data'!G105)))</f>
        <v/>
      </c>
      <c r="EA111" s="278" t="str">
        <f ca="true">+IF(OFFSET('Hygiene Data'!$H$11,0,10*ROW('Hygiene Data'!H105))="","",OFFSET('Hygiene Data'!$H$11,0,10*ROW('Hygiene Data'!H105)))</f>
        <v/>
      </c>
      <c r="EB111" s="278" t="str">
        <f ca="true">+IF(OFFSET('Hygiene Data'!$H$12,0,10*ROW('Hygiene Data'!H105))="","",OFFSET('Hygiene Data'!$H$12,0,10*ROW('Hygiene Data'!H105)))</f>
        <v/>
      </c>
      <c r="EC111" s="278" t="str">
        <f ca="true">+IF(OFFSET('Hygiene Data'!$H$13,0,10*ROW('Hygiene Data'!H105))="","",OFFSET('Hygiene Data'!$H$13,0,10*ROW('Hygiene Data'!H105)))</f>
        <v/>
      </c>
      <c r="ED111" s="278" t="str">
        <f ca="true">+IF(OFFSET('Hygiene Data'!$I$11,0,10*ROW('Hygiene Data'!I105))="","",OFFSET('Hygiene Data'!$I$11,0,10*ROW('Hygiene Data'!I105)))</f>
        <v/>
      </c>
      <c r="EE111" s="278" t="str">
        <f ca="true">+IF(OFFSET('Hygiene Data'!$I$12,0,10*ROW('Hygiene Data'!I105))="","",OFFSET('Hygiene Data'!$I$12,0,10*ROW('Hygiene Data'!I105)))</f>
        <v/>
      </c>
      <c r="EF111" s="278"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34" t="str">
        <f t="shared" ca="true" si="1"/>
        <v/>
      </c>
      <c r="D112" s="96"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6"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6"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6"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6"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6"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6"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6"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6"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6"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6"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6"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6"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6"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6"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6"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6"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6"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7"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7"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7"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7"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7"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7"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7"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7"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7"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7"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7"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7"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7"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7"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7"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7"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7"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7"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7"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7"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7"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7"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7"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7"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7"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7"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7"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7"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7"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7"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8"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8"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8"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8"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8"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8"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8"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8"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8"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8"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8"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8"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8"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8"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8"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8"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8"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8"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8"/>
      <c r="BS112" s="278" t="str">
        <f ca="true">+IF(OFFSET('Water Data'!$D$27,0,10*ROW('Water Data'!D106))="","",OFFSET('Water Data'!$D$27,0,10*ROW('Water Data'!D106)))</f>
        <v/>
      </c>
      <c r="BT112" s="278" t="str">
        <f ca="true">+IF(OFFSET('Water Data'!$D$28,0,10*ROW('Water Data'!D106))="","",OFFSET('Water Data'!$D$28,0,10*ROW('Water Data'!D106)))</f>
        <v/>
      </c>
      <c r="BU112" s="278" t="str">
        <f ca="true">+IF(OFFSET('Water Data'!$D$29,0,10*ROW('Water Data'!D106))="","",OFFSET('Water Data'!$D$29,0,10*ROW('Water Data'!D106)))</f>
        <v/>
      </c>
      <c r="BV112" s="278" t="str">
        <f ca="true">+IF(OFFSET('Water Data'!$E$27,0,10*ROW('Water Data'!E106))="","",OFFSET('Water Data'!$E$27,0,10*ROW('Water Data'!E106)))</f>
        <v/>
      </c>
      <c r="BW112" s="278" t="str">
        <f ca="true">+IF(OFFSET('Water Data'!$E$28,0,10*ROW('Water Data'!E106))="","",OFFSET('Water Data'!$E$28,0,10*ROW('Water Data'!E106)))</f>
        <v/>
      </c>
      <c r="BX112" s="278" t="str">
        <f ca="true">+IF(OFFSET('Water Data'!$E$29,0,10*ROW('Water Data'!E106))="","",OFFSET('Water Data'!$E$29,0,10*ROW('Water Data'!E106)))</f>
        <v/>
      </c>
      <c r="BY112" s="278" t="str">
        <f ca="true">+IF(OFFSET('Water Data'!$F$27,0,10*ROW('Water Data'!F106))="","",OFFSET('Water Data'!$F$27,0,10*ROW('Water Data'!F106)))</f>
        <v/>
      </c>
      <c r="BZ112" s="278" t="str">
        <f ca="true">+IF(OFFSET('Water Data'!$F$28,0,10*ROW('Water Data'!F106))="","",OFFSET('Water Data'!$F$28,0,10*ROW('Water Data'!F106)))</f>
        <v/>
      </c>
      <c r="CA112" s="278" t="str">
        <f ca="true">+IF(OFFSET('Water Data'!$F$29,0,10*ROW('Water Data'!F106))="","",OFFSET('Water Data'!$F$29,0,10*ROW('Water Data'!F106)))</f>
        <v/>
      </c>
      <c r="CB112" s="278" t="str">
        <f ca="true">+IF(OFFSET('Water Data'!$G$27,0,10*ROW('Water Data'!G106))="","",OFFSET('Water Data'!$G$27,0,10*ROW('Water Data'!G106)))</f>
        <v/>
      </c>
      <c r="CC112" s="278" t="str">
        <f ca="true">+IF(OFFSET('Water Data'!$G$28,0,10*ROW('Water Data'!G106))="","",OFFSET('Water Data'!$G$28,0,10*ROW('Water Data'!G106)))</f>
        <v/>
      </c>
      <c r="CD112" s="278" t="str">
        <f ca="true">+IF(OFFSET('Water Data'!$G$29,0,10*ROW('Water Data'!G106))="","",OFFSET('Water Data'!$G$29,0,10*ROW('Water Data'!G106)))</f>
        <v/>
      </c>
      <c r="CE112" s="278" t="str">
        <f ca="true">+IF(OFFSET('Water Data'!$H$27,0,10*ROW('Water Data'!H106))="","",OFFSET('Water Data'!$H$27,0,10*ROW('Water Data'!H106)))</f>
        <v/>
      </c>
      <c r="CF112" s="278" t="str">
        <f ca="true">+IF(OFFSET('Water Data'!$H$28,0,10*ROW('Water Data'!H106))="","",OFFSET('Water Data'!$H$28,0,10*ROW('Water Data'!H106)))</f>
        <v/>
      </c>
      <c r="CG112" s="278" t="str">
        <f ca="true">+IF(OFFSET('Water Data'!$H$29,0,10*ROW('Water Data'!H106))="","",OFFSET('Water Data'!$H$29,0,10*ROW('Water Data'!H106)))</f>
        <v/>
      </c>
      <c r="CH112" s="278" t="str">
        <f ca="true">+IF(OFFSET('Water Data'!$I$27,0,10*ROW('Water Data'!I106))="","",OFFSET('Water Data'!$I$27,0,10*ROW('Water Data'!I106)))</f>
        <v/>
      </c>
      <c r="CI112" s="278" t="str">
        <f ca="true">+IF(OFFSET('Water Data'!$I$28,0,10*ROW('Water Data'!I106))="","",OFFSET('Water Data'!$I$28,0,10*ROW('Water Data'!I106)))</f>
        <v/>
      </c>
      <c r="CJ112" s="278" t="str">
        <f ca="true">+IF(OFFSET('Water Data'!$I$29,0,10*ROW('Water Data'!I106))="","",OFFSET('Water Data'!$I$29,0,10*ROW('Water Data'!I106)))</f>
        <v/>
      </c>
      <c r="CK112" s="278" t="str">
        <f ca="true">+IF(OFFSET('Sanitation Data'!$D$28,0,10*ROW('Sanitation Data'!D106))="","",OFFSET('Sanitation Data'!$D$28,0,10*ROW('Sanitation Data'!D106)))</f>
        <v/>
      </c>
      <c r="CL112" s="278" t="str">
        <f ca="true">+IF(OFFSET('Sanitation Data'!$D$29,0,10*ROW('Sanitation Data'!D106))="","",OFFSET('Sanitation Data'!$D$29,0,10*ROW('Sanitation Data'!D106)))</f>
        <v/>
      </c>
      <c r="CM112" s="278" t="str">
        <f ca="true">+IF(OFFSET('Sanitation Data'!$D$30,0,10*ROW('Sanitation Data'!D106))="","",OFFSET('Sanitation Data'!$D$30,0,10*ROW('Sanitation Data'!D106)))</f>
        <v/>
      </c>
      <c r="CN112" s="278" t="str">
        <f ca="true">+IF(OFFSET('Sanitation Data'!$D$31,0,10*ROW('Sanitation Data'!D106))="","",OFFSET('Sanitation Data'!$D$31,0,10*ROW('Sanitation Data'!D106)))</f>
        <v/>
      </c>
      <c r="CO112" s="278" t="str">
        <f ca="true">+IF(OFFSET('Sanitation Data'!$D$32,0,10*ROW('Sanitation Data'!D106))="","",OFFSET('Sanitation Data'!$D$32,0,10*ROW('Sanitation Data'!D106)))</f>
        <v/>
      </c>
      <c r="CP112" s="278" t="str">
        <f ca="true">+IF(OFFSET('Sanitation Data'!$E$28,0,10*ROW('Sanitation Data'!E106))="","",OFFSET('Sanitation Data'!$E$28,0,10*ROW('Sanitation Data'!E106)))</f>
        <v/>
      </c>
      <c r="CQ112" s="278" t="str">
        <f ca="true">+IF(OFFSET('Sanitation Data'!$E$29,0,10*ROW('Sanitation Data'!E106))="","",OFFSET('Sanitation Data'!$E$29,0,10*ROW('Sanitation Data'!E106)))</f>
        <v/>
      </c>
      <c r="CR112" s="278" t="str">
        <f ca="true">+IF(OFFSET('Sanitation Data'!$E$30,0,10*ROW('Sanitation Data'!E106))="","",OFFSET('Sanitation Data'!$E$30,0,10*ROW('Sanitation Data'!E106)))</f>
        <v/>
      </c>
      <c r="CS112" s="278" t="str">
        <f ca="true">+IF(OFFSET('Sanitation Data'!$E$31,0,10*ROW('Sanitation Data'!E106))="","",OFFSET('Sanitation Data'!$E$31,0,10*ROW('Sanitation Data'!E106)))</f>
        <v/>
      </c>
      <c r="CT112" s="278" t="str">
        <f ca="true">+IF(OFFSET('Sanitation Data'!$E$32,0,10*ROW('Sanitation Data'!E106))="","",OFFSET('Sanitation Data'!$E$32,0,10*ROW('Sanitation Data'!E106)))</f>
        <v/>
      </c>
      <c r="CU112" s="278" t="str">
        <f ca="true">+IF(OFFSET('Sanitation Data'!$F$28,0,10*ROW('Sanitation Data'!F106))="","",OFFSET('Sanitation Data'!$F$28,0,10*ROW('Sanitation Data'!F106)))</f>
        <v/>
      </c>
      <c r="CV112" s="278" t="str">
        <f ca="true">+IF(OFFSET('Sanitation Data'!$F$29,0,10*ROW('Sanitation Data'!F106))="","",OFFSET('Sanitation Data'!$F$29,0,10*ROW('Sanitation Data'!F106)))</f>
        <v/>
      </c>
      <c r="CW112" s="278" t="str">
        <f ca="true">+IF(OFFSET('Sanitation Data'!$F$30,0,10*ROW('Sanitation Data'!F106))="","",OFFSET('Sanitation Data'!$F$30,0,10*ROW('Sanitation Data'!F106)))</f>
        <v/>
      </c>
      <c r="CX112" s="278" t="str">
        <f ca="true">+IF(OFFSET('Sanitation Data'!$F$31,0,10*ROW('Sanitation Data'!F106))="","",OFFSET('Sanitation Data'!$F$31,0,10*ROW('Sanitation Data'!F106)))</f>
        <v/>
      </c>
      <c r="CY112" s="278" t="str">
        <f ca="true">+IF(OFFSET('Sanitation Data'!$F$32,0,10*ROW('Sanitation Data'!F106))="","",OFFSET('Sanitation Data'!$F$32,0,10*ROW('Sanitation Data'!F106)))</f>
        <v/>
      </c>
      <c r="CZ112" s="278" t="str">
        <f ca="true">+IF(OFFSET('Sanitation Data'!$G$28,0,10*ROW('Sanitation Data'!G106))="","",OFFSET('Sanitation Data'!$G$28,0,10*ROW('Sanitation Data'!G106)))</f>
        <v/>
      </c>
      <c r="DA112" s="278" t="str">
        <f ca="true">+IF(OFFSET('Sanitation Data'!$G$29,0,10*ROW('Sanitation Data'!G106))="","",OFFSET('Sanitation Data'!$G$29,0,10*ROW('Sanitation Data'!G106)))</f>
        <v/>
      </c>
      <c r="DB112" s="278" t="str">
        <f ca="true">+IF(OFFSET('Sanitation Data'!$G$30,0,10*ROW('Sanitation Data'!G106))="","",OFFSET('Sanitation Data'!$G$30,0,10*ROW('Sanitation Data'!G106)))</f>
        <v/>
      </c>
      <c r="DC112" s="278" t="str">
        <f ca="true">+IF(OFFSET('Sanitation Data'!$G$31,0,10*ROW('Sanitation Data'!G106))="","",OFFSET('Sanitation Data'!$G$31,0,10*ROW('Sanitation Data'!G106)))</f>
        <v/>
      </c>
      <c r="DD112" s="278" t="str">
        <f ca="true">+IF(OFFSET('Sanitation Data'!$G$32,0,10*ROW('Sanitation Data'!G106))="","",OFFSET('Sanitation Data'!$G$32,0,10*ROW('Sanitation Data'!G106)))</f>
        <v/>
      </c>
      <c r="DE112" s="278" t="str">
        <f ca="true">+IF(OFFSET('Sanitation Data'!$H$28,0,10*ROW('Sanitation Data'!H106))="","",OFFSET('Sanitation Data'!$H$28,0,10*ROW('Sanitation Data'!H106)))</f>
        <v/>
      </c>
      <c r="DF112" s="278" t="str">
        <f ca="true">+IF(OFFSET('Sanitation Data'!$H$29,0,10*ROW('Sanitation Data'!H106))="","",OFFSET('Sanitation Data'!$H$29,0,10*ROW('Sanitation Data'!H106)))</f>
        <v/>
      </c>
      <c r="DG112" s="278" t="str">
        <f ca="true">+IF(OFFSET('Sanitation Data'!$H$30,0,10*ROW('Sanitation Data'!H106))="","",OFFSET('Sanitation Data'!$H$30,0,10*ROW('Sanitation Data'!H106)))</f>
        <v/>
      </c>
      <c r="DH112" s="278" t="str">
        <f ca="true">+IF(OFFSET('Sanitation Data'!$H$31,0,10*ROW('Sanitation Data'!H106))="","",OFFSET('Sanitation Data'!$H$31,0,10*ROW('Sanitation Data'!H106)))</f>
        <v/>
      </c>
      <c r="DI112" s="278" t="str">
        <f ca="true">+IF(OFFSET('Sanitation Data'!$H$32,0,10*ROW('Sanitation Data'!H106))="","",OFFSET('Sanitation Data'!$H$32,0,10*ROW('Sanitation Data'!H106)))</f>
        <v/>
      </c>
      <c r="DJ112" s="278" t="str">
        <f ca="true">+IF(OFFSET('Sanitation Data'!$I$28,0,10*ROW('Sanitation Data'!I106))="","",OFFSET('Sanitation Data'!$I$28,0,10*ROW('Sanitation Data'!I106)))</f>
        <v/>
      </c>
      <c r="DK112" s="278" t="str">
        <f ca="true">+IF(OFFSET('Sanitation Data'!$I$29,0,10*ROW('Sanitation Data'!I106))="","",OFFSET('Sanitation Data'!$I$29,0,10*ROW('Sanitation Data'!I106)))</f>
        <v/>
      </c>
      <c r="DL112" s="278" t="str">
        <f ca="true">+IF(OFFSET('Sanitation Data'!$I$30,0,10*ROW('Sanitation Data'!I106))="","",OFFSET('Sanitation Data'!$I$30,0,10*ROW('Sanitation Data'!I106)))</f>
        <v/>
      </c>
      <c r="DM112" s="278" t="str">
        <f ca="true">+IF(OFFSET('Sanitation Data'!$I$31,0,10*ROW('Sanitation Data'!I106))="","",OFFSET('Sanitation Data'!$I$31,0,10*ROW('Sanitation Data'!I106)))</f>
        <v/>
      </c>
      <c r="DN112" s="278" t="str">
        <f ca="true">+IF(OFFSET('Sanitation Data'!$I$32,0,10*ROW('Sanitation Data'!I106))="","",OFFSET('Sanitation Data'!$I$32,0,10*ROW('Sanitation Data'!I106)))</f>
        <v/>
      </c>
      <c r="DO112" s="278" t="str">
        <f ca="true">+IF(OFFSET('Hygiene Data'!$D$11,0,10*ROW('Hygiene Data'!D106))="","",OFFSET('Hygiene Data'!$D$11,0,10*ROW('Hygiene Data'!D106)))</f>
        <v/>
      </c>
      <c r="DP112" s="278" t="str">
        <f ca="true">+IF(OFFSET('Hygiene Data'!$D$12,0,10*ROW('Hygiene Data'!D106))="","",OFFSET('Hygiene Data'!$D$12,0,10*ROW('Hygiene Data'!D106)))</f>
        <v/>
      </c>
      <c r="DQ112" s="278" t="str">
        <f ca="true">+IF(OFFSET('Hygiene Data'!$D$13,0,10*ROW('Hygiene Data'!D106))="","",OFFSET('Hygiene Data'!$D$13,0,10*ROW('Hygiene Data'!D106)))</f>
        <v/>
      </c>
      <c r="DR112" s="278" t="str">
        <f ca="true">+IF(OFFSET('Hygiene Data'!$E$11,0,10*ROW('Hygiene Data'!E106))="","",OFFSET('Hygiene Data'!$E$11,0,10*ROW('Hygiene Data'!E106)))</f>
        <v/>
      </c>
      <c r="DS112" s="278" t="str">
        <f ca="true">+IF(OFFSET('Hygiene Data'!$E$12,0,10*ROW('Hygiene Data'!E106))="","",OFFSET('Hygiene Data'!$E$12,0,10*ROW('Hygiene Data'!E106)))</f>
        <v/>
      </c>
      <c r="DT112" s="278" t="str">
        <f ca="true">+IF(OFFSET('Hygiene Data'!$E$13,0,10*ROW('Hygiene Data'!E106))="","",OFFSET('Hygiene Data'!$E$13,0,10*ROW('Hygiene Data'!E106)))</f>
        <v/>
      </c>
      <c r="DU112" s="278" t="str">
        <f ca="true">+IF(OFFSET('Hygiene Data'!$F$11,0,10*ROW('Hygiene Data'!F106))="","",OFFSET('Hygiene Data'!$F$11,0,10*ROW('Hygiene Data'!F106)))</f>
        <v/>
      </c>
      <c r="DV112" s="278" t="str">
        <f ca="true">+IF(OFFSET('Hygiene Data'!$F$12,0,10*ROW('Hygiene Data'!F106))="","",OFFSET('Hygiene Data'!$F$12,0,10*ROW('Hygiene Data'!F106)))</f>
        <v/>
      </c>
      <c r="DW112" s="278" t="str">
        <f ca="true">+IF(OFFSET('Hygiene Data'!$F$13,0,10*ROW('Hygiene Data'!F106))="","",OFFSET('Hygiene Data'!$F$13,0,10*ROW('Hygiene Data'!F106)))</f>
        <v/>
      </c>
      <c r="DX112" s="278" t="str">
        <f ca="true">+IF(OFFSET('Hygiene Data'!$G$11,0,10*ROW('Hygiene Data'!G106))="","",OFFSET('Hygiene Data'!$G$11,0,10*ROW('Hygiene Data'!G106)))</f>
        <v/>
      </c>
      <c r="DY112" s="278" t="str">
        <f ca="true">+IF(OFFSET('Hygiene Data'!$G$12,0,10*ROW('Hygiene Data'!G106))="","",OFFSET('Hygiene Data'!$G$12,0,10*ROW('Hygiene Data'!G106)))</f>
        <v/>
      </c>
      <c r="DZ112" s="278" t="str">
        <f ca="true">+IF(OFFSET('Hygiene Data'!$G$13,0,10*ROW('Hygiene Data'!G106))="","",OFFSET('Hygiene Data'!$G$13,0,10*ROW('Hygiene Data'!G106)))</f>
        <v/>
      </c>
      <c r="EA112" s="278" t="str">
        <f ca="true">+IF(OFFSET('Hygiene Data'!$H$11,0,10*ROW('Hygiene Data'!H106))="","",OFFSET('Hygiene Data'!$H$11,0,10*ROW('Hygiene Data'!H106)))</f>
        <v/>
      </c>
      <c r="EB112" s="278" t="str">
        <f ca="true">+IF(OFFSET('Hygiene Data'!$H$12,0,10*ROW('Hygiene Data'!H106))="","",OFFSET('Hygiene Data'!$H$12,0,10*ROW('Hygiene Data'!H106)))</f>
        <v/>
      </c>
      <c r="EC112" s="278" t="str">
        <f ca="true">+IF(OFFSET('Hygiene Data'!$H$13,0,10*ROW('Hygiene Data'!H106))="","",OFFSET('Hygiene Data'!$H$13,0,10*ROW('Hygiene Data'!H106)))</f>
        <v/>
      </c>
      <c r="ED112" s="278" t="str">
        <f ca="true">+IF(OFFSET('Hygiene Data'!$I$11,0,10*ROW('Hygiene Data'!I106))="","",OFFSET('Hygiene Data'!$I$11,0,10*ROW('Hygiene Data'!I106)))</f>
        <v/>
      </c>
      <c r="EE112" s="278" t="str">
        <f ca="true">+IF(OFFSET('Hygiene Data'!$I$12,0,10*ROW('Hygiene Data'!I106))="","",OFFSET('Hygiene Data'!$I$12,0,10*ROW('Hygiene Data'!I106)))</f>
        <v/>
      </c>
      <c r="EF112" s="278"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34" t="str">
        <f t="shared" ca="true" si="1"/>
        <v/>
      </c>
      <c r="D113" s="96"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6"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6"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6"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6"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6"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6"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6"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6"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6"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6"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6"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6"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6"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6"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6"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6"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6"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7"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7"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7"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7"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7"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7"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7"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7"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7"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7"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7"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7"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7"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7"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7"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7"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7"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7"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7"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7"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7"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7"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7"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7"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7"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7"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7"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7"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7"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7"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8"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8"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8"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8"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8"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8"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8"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8"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8"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8"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8"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8"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8"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8"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8"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8"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8"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8"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8"/>
      <c r="BS113" s="278" t="str">
        <f ca="true">+IF(OFFSET('Water Data'!$D$27,0,10*ROW('Water Data'!D107))="","",OFFSET('Water Data'!$D$27,0,10*ROW('Water Data'!D107)))</f>
        <v/>
      </c>
      <c r="BT113" s="278" t="str">
        <f ca="true">+IF(OFFSET('Water Data'!$D$28,0,10*ROW('Water Data'!D107))="","",OFFSET('Water Data'!$D$28,0,10*ROW('Water Data'!D107)))</f>
        <v/>
      </c>
      <c r="BU113" s="278" t="str">
        <f ca="true">+IF(OFFSET('Water Data'!$D$29,0,10*ROW('Water Data'!D107))="","",OFFSET('Water Data'!$D$29,0,10*ROW('Water Data'!D107)))</f>
        <v/>
      </c>
      <c r="BV113" s="278" t="str">
        <f ca="true">+IF(OFFSET('Water Data'!$E$27,0,10*ROW('Water Data'!E107))="","",OFFSET('Water Data'!$E$27,0,10*ROW('Water Data'!E107)))</f>
        <v/>
      </c>
      <c r="BW113" s="278" t="str">
        <f ca="true">+IF(OFFSET('Water Data'!$E$28,0,10*ROW('Water Data'!E107))="","",OFFSET('Water Data'!$E$28,0,10*ROW('Water Data'!E107)))</f>
        <v/>
      </c>
      <c r="BX113" s="278" t="str">
        <f ca="true">+IF(OFFSET('Water Data'!$E$29,0,10*ROW('Water Data'!E107))="","",OFFSET('Water Data'!$E$29,0,10*ROW('Water Data'!E107)))</f>
        <v/>
      </c>
      <c r="BY113" s="278" t="str">
        <f ca="true">+IF(OFFSET('Water Data'!$F$27,0,10*ROW('Water Data'!F107))="","",OFFSET('Water Data'!$F$27,0,10*ROW('Water Data'!F107)))</f>
        <v/>
      </c>
      <c r="BZ113" s="278" t="str">
        <f ca="true">+IF(OFFSET('Water Data'!$F$28,0,10*ROW('Water Data'!F107))="","",OFFSET('Water Data'!$F$28,0,10*ROW('Water Data'!F107)))</f>
        <v/>
      </c>
      <c r="CA113" s="278" t="str">
        <f ca="true">+IF(OFFSET('Water Data'!$F$29,0,10*ROW('Water Data'!F107))="","",OFFSET('Water Data'!$F$29,0,10*ROW('Water Data'!F107)))</f>
        <v/>
      </c>
      <c r="CB113" s="278" t="str">
        <f ca="true">+IF(OFFSET('Water Data'!$G$27,0,10*ROW('Water Data'!G107))="","",OFFSET('Water Data'!$G$27,0,10*ROW('Water Data'!G107)))</f>
        <v/>
      </c>
      <c r="CC113" s="278" t="str">
        <f ca="true">+IF(OFFSET('Water Data'!$G$28,0,10*ROW('Water Data'!G107))="","",OFFSET('Water Data'!$G$28,0,10*ROW('Water Data'!G107)))</f>
        <v/>
      </c>
      <c r="CD113" s="278" t="str">
        <f ca="true">+IF(OFFSET('Water Data'!$G$29,0,10*ROW('Water Data'!G107))="","",OFFSET('Water Data'!$G$29,0,10*ROW('Water Data'!G107)))</f>
        <v/>
      </c>
      <c r="CE113" s="278" t="str">
        <f ca="true">+IF(OFFSET('Water Data'!$H$27,0,10*ROW('Water Data'!H107))="","",OFFSET('Water Data'!$H$27,0,10*ROW('Water Data'!H107)))</f>
        <v/>
      </c>
      <c r="CF113" s="278" t="str">
        <f ca="true">+IF(OFFSET('Water Data'!$H$28,0,10*ROW('Water Data'!H107))="","",OFFSET('Water Data'!$H$28,0,10*ROW('Water Data'!H107)))</f>
        <v/>
      </c>
      <c r="CG113" s="278" t="str">
        <f ca="true">+IF(OFFSET('Water Data'!$H$29,0,10*ROW('Water Data'!H107))="","",OFFSET('Water Data'!$H$29,0,10*ROW('Water Data'!H107)))</f>
        <v/>
      </c>
      <c r="CH113" s="278" t="str">
        <f ca="true">+IF(OFFSET('Water Data'!$I$27,0,10*ROW('Water Data'!I107))="","",OFFSET('Water Data'!$I$27,0,10*ROW('Water Data'!I107)))</f>
        <v/>
      </c>
      <c r="CI113" s="278" t="str">
        <f ca="true">+IF(OFFSET('Water Data'!$I$28,0,10*ROW('Water Data'!I107))="","",OFFSET('Water Data'!$I$28,0,10*ROW('Water Data'!I107)))</f>
        <v/>
      </c>
      <c r="CJ113" s="278" t="str">
        <f ca="true">+IF(OFFSET('Water Data'!$I$29,0,10*ROW('Water Data'!I107))="","",OFFSET('Water Data'!$I$29,0,10*ROW('Water Data'!I107)))</f>
        <v/>
      </c>
      <c r="CK113" s="278" t="str">
        <f ca="true">+IF(OFFSET('Sanitation Data'!$D$28,0,10*ROW('Sanitation Data'!D107))="","",OFFSET('Sanitation Data'!$D$28,0,10*ROW('Sanitation Data'!D107)))</f>
        <v/>
      </c>
      <c r="CL113" s="278" t="str">
        <f ca="true">+IF(OFFSET('Sanitation Data'!$D$29,0,10*ROW('Sanitation Data'!D107))="","",OFFSET('Sanitation Data'!$D$29,0,10*ROW('Sanitation Data'!D107)))</f>
        <v/>
      </c>
      <c r="CM113" s="278" t="str">
        <f ca="true">+IF(OFFSET('Sanitation Data'!$D$30,0,10*ROW('Sanitation Data'!D107))="","",OFFSET('Sanitation Data'!$D$30,0,10*ROW('Sanitation Data'!D107)))</f>
        <v/>
      </c>
      <c r="CN113" s="278" t="str">
        <f ca="true">+IF(OFFSET('Sanitation Data'!$D$31,0,10*ROW('Sanitation Data'!D107))="","",OFFSET('Sanitation Data'!$D$31,0,10*ROW('Sanitation Data'!D107)))</f>
        <v/>
      </c>
      <c r="CO113" s="278" t="str">
        <f ca="true">+IF(OFFSET('Sanitation Data'!$D$32,0,10*ROW('Sanitation Data'!D107))="","",OFFSET('Sanitation Data'!$D$32,0,10*ROW('Sanitation Data'!D107)))</f>
        <v/>
      </c>
      <c r="CP113" s="278" t="str">
        <f ca="true">+IF(OFFSET('Sanitation Data'!$E$28,0,10*ROW('Sanitation Data'!E107))="","",OFFSET('Sanitation Data'!$E$28,0,10*ROW('Sanitation Data'!E107)))</f>
        <v/>
      </c>
      <c r="CQ113" s="278" t="str">
        <f ca="true">+IF(OFFSET('Sanitation Data'!$E$29,0,10*ROW('Sanitation Data'!E107))="","",OFFSET('Sanitation Data'!$E$29,0,10*ROW('Sanitation Data'!E107)))</f>
        <v/>
      </c>
      <c r="CR113" s="278" t="str">
        <f ca="true">+IF(OFFSET('Sanitation Data'!$E$30,0,10*ROW('Sanitation Data'!E107))="","",OFFSET('Sanitation Data'!$E$30,0,10*ROW('Sanitation Data'!E107)))</f>
        <v/>
      </c>
      <c r="CS113" s="278" t="str">
        <f ca="true">+IF(OFFSET('Sanitation Data'!$E$31,0,10*ROW('Sanitation Data'!E107))="","",OFFSET('Sanitation Data'!$E$31,0,10*ROW('Sanitation Data'!E107)))</f>
        <v/>
      </c>
      <c r="CT113" s="278" t="str">
        <f ca="true">+IF(OFFSET('Sanitation Data'!$E$32,0,10*ROW('Sanitation Data'!E107))="","",OFFSET('Sanitation Data'!$E$32,0,10*ROW('Sanitation Data'!E107)))</f>
        <v/>
      </c>
      <c r="CU113" s="278" t="str">
        <f ca="true">+IF(OFFSET('Sanitation Data'!$F$28,0,10*ROW('Sanitation Data'!F107))="","",OFFSET('Sanitation Data'!$F$28,0,10*ROW('Sanitation Data'!F107)))</f>
        <v/>
      </c>
      <c r="CV113" s="278" t="str">
        <f ca="true">+IF(OFFSET('Sanitation Data'!$F$29,0,10*ROW('Sanitation Data'!F107))="","",OFFSET('Sanitation Data'!$F$29,0,10*ROW('Sanitation Data'!F107)))</f>
        <v/>
      </c>
      <c r="CW113" s="278" t="str">
        <f ca="true">+IF(OFFSET('Sanitation Data'!$F$30,0,10*ROW('Sanitation Data'!F107))="","",OFFSET('Sanitation Data'!$F$30,0,10*ROW('Sanitation Data'!F107)))</f>
        <v/>
      </c>
      <c r="CX113" s="278" t="str">
        <f ca="true">+IF(OFFSET('Sanitation Data'!$F$31,0,10*ROW('Sanitation Data'!F107))="","",OFFSET('Sanitation Data'!$F$31,0,10*ROW('Sanitation Data'!F107)))</f>
        <v/>
      </c>
      <c r="CY113" s="278" t="str">
        <f ca="true">+IF(OFFSET('Sanitation Data'!$F$32,0,10*ROW('Sanitation Data'!F107))="","",OFFSET('Sanitation Data'!$F$32,0,10*ROW('Sanitation Data'!F107)))</f>
        <v/>
      </c>
      <c r="CZ113" s="278" t="str">
        <f ca="true">+IF(OFFSET('Sanitation Data'!$G$28,0,10*ROW('Sanitation Data'!G107))="","",OFFSET('Sanitation Data'!$G$28,0,10*ROW('Sanitation Data'!G107)))</f>
        <v/>
      </c>
      <c r="DA113" s="278" t="str">
        <f ca="true">+IF(OFFSET('Sanitation Data'!$G$29,0,10*ROW('Sanitation Data'!G107))="","",OFFSET('Sanitation Data'!$G$29,0,10*ROW('Sanitation Data'!G107)))</f>
        <v/>
      </c>
      <c r="DB113" s="278" t="str">
        <f ca="true">+IF(OFFSET('Sanitation Data'!$G$30,0,10*ROW('Sanitation Data'!G107))="","",OFFSET('Sanitation Data'!$G$30,0,10*ROW('Sanitation Data'!G107)))</f>
        <v/>
      </c>
      <c r="DC113" s="278" t="str">
        <f ca="true">+IF(OFFSET('Sanitation Data'!$G$31,0,10*ROW('Sanitation Data'!G107))="","",OFFSET('Sanitation Data'!$G$31,0,10*ROW('Sanitation Data'!G107)))</f>
        <v/>
      </c>
      <c r="DD113" s="278" t="str">
        <f ca="true">+IF(OFFSET('Sanitation Data'!$G$32,0,10*ROW('Sanitation Data'!G107))="","",OFFSET('Sanitation Data'!$G$32,0,10*ROW('Sanitation Data'!G107)))</f>
        <v/>
      </c>
      <c r="DE113" s="278" t="str">
        <f ca="true">+IF(OFFSET('Sanitation Data'!$H$28,0,10*ROW('Sanitation Data'!H107))="","",OFFSET('Sanitation Data'!$H$28,0,10*ROW('Sanitation Data'!H107)))</f>
        <v/>
      </c>
      <c r="DF113" s="278" t="str">
        <f ca="true">+IF(OFFSET('Sanitation Data'!$H$29,0,10*ROW('Sanitation Data'!H107))="","",OFFSET('Sanitation Data'!$H$29,0,10*ROW('Sanitation Data'!H107)))</f>
        <v/>
      </c>
      <c r="DG113" s="278" t="str">
        <f ca="true">+IF(OFFSET('Sanitation Data'!$H$30,0,10*ROW('Sanitation Data'!H107))="","",OFFSET('Sanitation Data'!$H$30,0,10*ROW('Sanitation Data'!H107)))</f>
        <v/>
      </c>
      <c r="DH113" s="278" t="str">
        <f ca="true">+IF(OFFSET('Sanitation Data'!$H$31,0,10*ROW('Sanitation Data'!H107))="","",OFFSET('Sanitation Data'!$H$31,0,10*ROW('Sanitation Data'!H107)))</f>
        <v/>
      </c>
      <c r="DI113" s="278" t="str">
        <f ca="true">+IF(OFFSET('Sanitation Data'!$H$32,0,10*ROW('Sanitation Data'!H107))="","",OFFSET('Sanitation Data'!$H$32,0,10*ROW('Sanitation Data'!H107)))</f>
        <v/>
      </c>
      <c r="DJ113" s="278" t="str">
        <f ca="true">+IF(OFFSET('Sanitation Data'!$I$28,0,10*ROW('Sanitation Data'!I107))="","",OFFSET('Sanitation Data'!$I$28,0,10*ROW('Sanitation Data'!I107)))</f>
        <v/>
      </c>
      <c r="DK113" s="278" t="str">
        <f ca="true">+IF(OFFSET('Sanitation Data'!$I$29,0,10*ROW('Sanitation Data'!I107))="","",OFFSET('Sanitation Data'!$I$29,0,10*ROW('Sanitation Data'!I107)))</f>
        <v/>
      </c>
      <c r="DL113" s="278" t="str">
        <f ca="true">+IF(OFFSET('Sanitation Data'!$I$30,0,10*ROW('Sanitation Data'!I107))="","",OFFSET('Sanitation Data'!$I$30,0,10*ROW('Sanitation Data'!I107)))</f>
        <v/>
      </c>
      <c r="DM113" s="278" t="str">
        <f ca="true">+IF(OFFSET('Sanitation Data'!$I$31,0,10*ROW('Sanitation Data'!I107))="","",OFFSET('Sanitation Data'!$I$31,0,10*ROW('Sanitation Data'!I107)))</f>
        <v/>
      </c>
      <c r="DN113" s="278" t="str">
        <f ca="true">+IF(OFFSET('Sanitation Data'!$I$32,0,10*ROW('Sanitation Data'!I107))="","",OFFSET('Sanitation Data'!$I$32,0,10*ROW('Sanitation Data'!I107)))</f>
        <v/>
      </c>
      <c r="DO113" s="278" t="str">
        <f ca="true">+IF(OFFSET('Hygiene Data'!$D$11,0,10*ROW('Hygiene Data'!D107))="","",OFFSET('Hygiene Data'!$D$11,0,10*ROW('Hygiene Data'!D107)))</f>
        <v/>
      </c>
      <c r="DP113" s="278" t="str">
        <f ca="true">+IF(OFFSET('Hygiene Data'!$D$12,0,10*ROW('Hygiene Data'!D107))="","",OFFSET('Hygiene Data'!$D$12,0,10*ROW('Hygiene Data'!D107)))</f>
        <v/>
      </c>
      <c r="DQ113" s="278" t="str">
        <f ca="true">+IF(OFFSET('Hygiene Data'!$D$13,0,10*ROW('Hygiene Data'!D107))="","",OFFSET('Hygiene Data'!$D$13,0,10*ROW('Hygiene Data'!D107)))</f>
        <v/>
      </c>
      <c r="DR113" s="278" t="str">
        <f ca="true">+IF(OFFSET('Hygiene Data'!$E$11,0,10*ROW('Hygiene Data'!E107))="","",OFFSET('Hygiene Data'!$E$11,0,10*ROW('Hygiene Data'!E107)))</f>
        <v/>
      </c>
      <c r="DS113" s="278" t="str">
        <f ca="true">+IF(OFFSET('Hygiene Data'!$E$12,0,10*ROW('Hygiene Data'!E107))="","",OFFSET('Hygiene Data'!$E$12,0,10*ROW('Hygiene Data'!E107)))</f>
        <v/>
      </c>
      <c r="DT113" s="278" t="str">
        <f ca="true">+IF(OFFSET('Hygiene Data'!$E$13,0,10*ROW('Hygiene Data'!E107))="","",OFFSET('Hygiene Data'!$E$13,0,10*ROW('Hygiene Data'!E107)))</f>
        <v/>
      </c>
      <c r="DU113" s="278" t="str">
        <f ca="true">+IF(OFFSET('Hygiene Data'!$F$11,0,10*ROW('Hygiene Data'!F107))="","",OFFSET('Hygiene Data'!$F$11,0,10*ROW('Hygiene Data'!F107)))</f>
        <v/>
      </c>
      <c r="DV113" s="278" t="str">
        <f ca="true">+IF(OFFSET('Hygiene Data'!$F$12,0,10*ROW('Hygiene Data'!F107))="","",OFFSET('Hygiene Data'!$F$12,0,10*ROW('Hygiene Data'!F107)))</f>
        <v/>
      </c>
      <c r="DW113" s="278" t="str">
        <f ca="true">+IF(OFFSET('Hygiene Data'!$F$13,0,10*ROW('Hygiene Data'!F107))="","",OFFSET('Hygiene Data'!$F$13,0,10*ROW('Hygiene Data'!F107)))</f>
        <v/>
      </c>
      <c r="DX113" s="278" t="str">
        <f ca="true">+IF(OFFSET('Hygiene Data'!$G$11,0,10*ROW('Hygiene Data'!G107))="","",OFFSET('Hygiene Data'!$G$11,0,10*ROW('Hygiene Data'!G107)))</f>
        <v/>
      </c>
      <c r="DY113" s="278" t="str">
        <f ca="true">+IF(OFFSET('Hygiene Data'!$G$12,0,10*ROW('Hygiene Data'!G107))="","",OFFSET('Hygiene Data'!$G$12,0,10*ROW('Hygiene Data'!G107)))</f>
        <v/>
      </c>
      <c r="DZ113" s="278" t="str">
        <f ca="true">+IF(OFFSET('Hygiene Data'!$G$13,0,10*ROW('Hygiene Data'!G107))="","",OFFSET('Hygiene Data'!$G$13,0,10*ROW('Hygiene Data'!G107)))</f>
        <v/>
      </c>
      <c r="EA113" s="278" t="str">
        <f ca="true">+IF(OFFSET('Hygiene Data'!$H$11,0,10*ROW('Hygiene Data'!H107))="","",OFFSET('Hygiene Data'!$H$11,0,10*ROW('Hygiene Data'!H107)))</f>
        <v/>
      </c>
      <c r="EB113" s="278" t="str">
        <f ca="true">+IF(OFFSET('Hygiene Data'!$H$12,0,10*ROW('Hygiene Data'!H107))="","",OFFSET('Hygiene Data'!$H$12,0,10*ROW('Hygiene Data'!H107)))</f>
        <v/>
      </c>
      <c r="EC113" s="278" t="str">
        <f ca="true">+IF(OFFSET('Hygiene Data'!$H$13,0,10*ROW('Hygiene Data'!H107))="","",OFFSET('Hygiene Data'!$H$13,0,10*ROW('Hygiene Data'!H107)))</f>
        <v/>
      </c>
      <c r="ED113" s="278" t="str">
        <f ca="true">+IF(OFFSET('Hygiene Data'!$I$11,0,10*ROW('Hygiene Data'!I107))="","",OFFSET('Hygiene Data'!$I$11,0,10*ROW('Hygiene Data'!I107)))</f>
        <v/>
      </c>
      <c r="EE113" s="278" t="str">
        <f ca="true">+IF(OFFSET('Hygiene Data'!$I$12,0,10*ROW('Hygiene Data'!I107))="","",OFFSET('Hygiene Data'!$I$12,0,10*ROW('Hygiene Data'!I107)))</f>
        <v/>
      </c>
      <c r="EF113" s="278"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34" t="str">
        <f t="shared" ca="true" si="1"/>
        <v/>
      </c>
      <c r="D114" s="96"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6"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6"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6"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6"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6"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6"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6"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6"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6"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6"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6"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6"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6"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6"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6"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6"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6"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7"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7"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7"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7"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7"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7"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7"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7"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7"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7"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7"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7"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7"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7"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7"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7"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7"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7"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7"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7"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7"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7"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7"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7"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7"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7"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7"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7"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7"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7"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8"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8"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8"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8"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8"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8"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8"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8"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8"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8"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8"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8"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8"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8"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8"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8"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8"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8"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8"/>
      <c r="BS114" s="278" t="str">
        <f ca="true">+IF(OFFSET('Water Data'!$D$27,0,10*ROW('Water Data'!D108))="","",OFFSET('Water Data'!$D$27,0,10*ROW('Water Data'!D108)))</f>
        <v/>
      </c>
      <c r="BT114" s="278" t="str">
        <f ca="true">+IF(OFFSET('Water Data'!$D$28,0,10*ROW('Water Data'!D108))="","",OFFSET('Water Data'!$D$28,0,10*ROW('Water Data'!D108)))</f>
        <v/>
      </c>
      <c r="BU114" s="278" t="str">
        <f ca="true">+IF(OFFSET('Water Data'!$D$29,0,10*ROW('Water Data'!D108))="","",OFFSET('Water Data'!$D$29,0,10*ROW('Water Data'!D108)))</f>
        <v/>
      </c>
      <c r="BV114" s="278" t="str">
        <f ca="true">+IF(OFFSET('Water Data'!$E$27,0,10*ROW('Water Data'!E108))="","",OFFSET('Water Data'!$E$27,0,10*ROW('Water Data'!E108)))</f>
        <v/>
      </c>
      <c r="BW114" s="278" t="str">
        <f ca="true">+IF(OFFSET('Water Data'!$E$28,0,10*ROW('Water Data'!E108))="","",OFFSET('Water Data'!$E$28,0,10*ROW('Water Data'!E108)))</f>
        <v/>
      </c>
      <c r="BX114" s="278" t="str">
        <f ca="true">+IF(OFFSET('Water Data'!$E$29,0,10*ROW('Water Data'!E108))="","",OFFSET('Water Data'!$E$29,0,10*ROW('Water Data'!E108)))</f>
        <v/>
      </c>
      <c r="BY114" s="278" t="str">
        <f ca="true">+IF(OFFSET('Water Data'!$F$27,0,10*ROW('Water Data'!F108))="","",OFFSET('Water Data'!$F$27,0,10*ROW('Water Data'!F108)))</f>
        <v/>
      </c>
      <c r="BZ114" s="278" t="str">
        <f ca="true">+IF(OFFSET('Water Data'!$F$28,0,10*ROW('Water Data'!F108))="","",OFFSET('Water Data'!$F$28,0,10*ROW('Water Data'!F108)))</f>
        <v/>
      </c>
      <c r="CA114" s="278" t="str">
        <f ca="true">+IF(OFFSET('Water Data'!$F$29,0,10*ROW('Water Data'!F108))="","",OFFSET('Water Data'!$F$29,0,10*ROW('Water Data'!F108)))</f>
        <v/>
      </c>
      <c r="CB114" s="278" t="str">
        <f ca="true">+IF(OFFSET('Water Data'!$G$27,0,10*ROW('Water Data'!G108))="","",OFFSET('Water Data'!$G$27,0,10*ROW('Water Data'!G108)))</f>
        <v/>
      </c>
      <c r="CC114" s="278" t="str">
        <f ca="true">+IF(OFFSET('Water Data'!$G$28,0,10*ROW('Water Data'!G108))="","",OFFSET('Water Data'!$G$28,0,10*ROW('Water Data'!G108)))</f>
        <v/>
      </c>
      <c r="CD114" s="278" t="str">
        <f ca="true">+IF(OFFSET('Water Data'!$G$29,0,10*ROW('Water Data'!G108))="","",OFFSET('Water Data'!$G$29,0,10*ROW('Water Data'!G108)))</f>
        <v/>
      </c>
      <c r="CE114" s="278" t="str">
        <f ca="true">+IF(OFFSET('Water Data'!$H$27,0,10*ROW('Water Data'!H108))="","",OFFSET('Water Data'!$H$27,0,10*ROW('Water Data'!H108)))</f>
        <v/>
      </c>
      <c r="CF114" s="278" t="str">
        <f ca="true">+IF(OFFSET('Water Data'!$H$28,0,10*ROW('Water Data'!H108))="","",OFFSET('Water Data'!$H$28,0,10*ROW('Water Data'!H108)))</f>
        <v/>
      </c>
      <c r="CG114" s="278" t="str">
        <f ca="true">+IF(OFFSET('Water Data'!$H$29,0,10*ROW('Water Data'!H108))="","",OFFSET('Water Data'!$H$29,0,10*ROW('Water Data'!H108)))</f>
        <v/>
      </c>
      <c r="CH114" s="278" t="str">
        <f ca="true">+IF(OFFSET('Water Data'!$I$27,0,10*ROW('Water Data'!I108))="","",OFFSET('Water Data'!$I$27,0,10*ROW('Water Data'!I108)))</f>
        <v/>
      </c>
      <c r="CI114" s="278" t="str">
        <f ca="true">+IF(OFFSET('Water Data'!$I$28,0,10*ROW('Water Data'!I108))="","",OFFSET('Water Data'!$I$28,0,10*ROW('Water Data'!I108)))</f>
        <v/>
      </c>
      <c r="CJ114" s="278" t="str">
        <f ca="true">+IF(OFFSET('Water Data'!$I$29,0,10*ROW('Water Data'!I108))="","",OFFSET('Water Data'!$I$29,0,10*ROW('Water Data'!I108)))</f>
        <v/>
      </c>
      <c r="CK114" s="278" t="str">
        <f ca="true">+IF(OFFSET('Sanitation Data'!$D$28,0,10*ROW('Sanitation Data'!D108))="","",OFFSET('Sanitation Data'!$D$28,0,10*ROW('Sanitation Data'!D108)))</f>
        <v/>
      </c>
      <c r="CL114" s="278" t="str">
        <f ca="true">+IF(OFFSET('Sanitation Data'!$D$29,0,10*ROW('Sanitation Data'!D108))="","",OFFSET('Sanitation Data'!$D$29,0,10*ROW('Sanitation Data'!D108)))</f>
        <v/>
      </c>
      <c r="CM114" s="278" t="str">
        <f ca="true">+IF(OFFSET('Sanitation Data'!$D$30,0,10*ROW('Sanitation Data'!D108))="","",OFFSET('Sanitation Data'!$D$30,0,10*ROW('Sanitation Data'!D108)))</f>
        <v/>
      </c>
      <c r="CN114" s="278" t="str">
        <f ca="true">+IF(OFFSET('Sanitation Data'!$D$31,0,10*ROW('Sanitation Data'!D108))="","",OFFSET('Sanitation Data'!$D$31,0,10*ROW('Sanitation Data'!D108)))</f>
        <v/>
      </c>
      <c r="CO114" s="278" t="str">
        <f ca="true">+IF(OFFSET('Sanitation Data'!$D$32,0,10*ROW('Sanitation Data'!D108))="","",OFFSET('Sanitation Data'!$D$32,0,10*ROW('Sanitation Data'!D108)))</f>
        <v/>
      </c>
      <c r="CP114" s="278" t="str">
        <f ca="true">+IF(OFFSET('Sanitation Data'!$E$28,0,10*ROW('Sanitation Data'!E108))="","",OFFSET('Sanitation Data'!$E$28,0,10*ROW('Sanitation Data'!E108)))</f>
        <v/>
      </c>
      <c r="CQ114" s="278" t="str">
        <f ca="true">+IF(OFFSET('Sanitation Data'!$E$29,0,10*ROW('Sanitation Data'!E108))="","",OFFSET('Sanitation Data'!$E$29,0,10*ROW('Sanitation Data'!E108)))</f>
        <v/>
      </c>
      <c r="CR114" s="278" t="str">
        <f ca="true">+IF(OFFSET('Sanitation Data'!$E$30,0,10*ROW('Sanitation Data'!E108))="","",OFFSET('Sanitation Data'!$E$30,0,10*ROW('Sanitation Data'!E108)))</f>
        <v/>
      </c>
      <c r="CS114" s="278" t="str">
        <f ca="true">+IF(OFFSET('Sanitation Data'!$E$31,0,10*ROW('Sanitation Data'!E108))="","",OFFSET('Sanitation Data'!$E$31,0,10*ROW('Sanitation Data'!E108)))</f>
        <v/>
      </c>
      <c r="CT114" s="278" t="str">
        <f ca="true">+IF(OFFSET('Sanitation Data'!$E$32,0,10*ROW('Sanitation Data'!E108))="","",OFFSET('Sanitation Data'!$E$32,0,10*ROW('Sanitation Data'!E108)))</f>
        <v/>
      </c>
      <c r="CU114" s="278" t="str">
        <f ca="true">+IF(OFFSET('Sanitation Data'!$F$28,0,10*ROW('Sanitation Data'!F108))="","",OFFSET('Sanitation Data'!$F$28,0,10*ROW('Sanitation Data'!F108)))</f>
        <v/>
      </c>
      <c r="CV114" s="278" t="str">
        <f ca="true">+IF(OFFSET('Sanitation Data'!$F$29,0,10*ROW('Sanitation Data'!F108))="","",OFFSET('Sanitation Data'!$F$29,0,10*ROW('Sanitation Data'!F108)))</f>
        <v/>
      </c>
      <c r="CW114" s="278" t="str">
        <f ca="true">+IF(OFFSET('Sanitation Data'!$F$30,0,10*ROW('Sanitation Data'!F108))="","",OFFSET('Sanitation Data'!$F$30,0,10*ROW('Sanitation Data'!F108)))</f>
        <v/>
      </c>
      <c r="CX114" s="278" t="str">
        <f ca="true">+IF(OFFSET('Sanitation Data'!$F$31,0,10*ROW('Sanitation Data'!F108))="","",OFFSET('Sanitation Data'!$F$31,0,10*ROW('Sanitation Data'!F108)))</f>
        <v/>
      </c>
      <c r="CY114" s="278" t="str">
        <f ca="true">+IF(OFFSET('Sanitation Data'!$F$32,0,10*ROW('Sanitation Data'!F108))="","",OFFSET('Sanitation Data'!$F$32,0,10*ROW('Sanitation Data'!F108)))</f>
        <v/>
      </c>
      <c r="CZ114" s="278" t="str">
        <f ca="true">+IF(OFFSET('Sanitation Data'!$G$28,0,10*ROW('Sanitation Data'!G108))="","",OFFSET('Sanitation Data'!$G$28,0,10*ROW('Sanitation Data'!G108)))</f>
        <v/>
      </c>
      <c r="DA114" s="278" t="str">
        <f ca="true">+IF(OFFSET('Sanitation Data'!$G$29,0,10*ROW('Sanitation Data'!G108))="","",OFFSET('Sanitation Data'!$G$29,0,10*ROW('Sanitation Data'!G108)))</f>
        <v/>
      </c>
      <c r="DB114" s="278" t="str">
        <f ca="true">+IF(OFFSET('Sanitation Data'!$G$30,0,10*ROW('Sanitation Data'!G108))="","",OFFSET('Sanitation Data'!$G$30,0,10*ROW('Sanitation Data'!G108)))</f>
        <v/>
      </c>
      <c r="DC114" s="278" t="str">
        <f ca="true">+IF(OFFSET('Sanitation Data'!$G$31,0,10*ROW('Sanitation Data'!G108))="","",OFFSET('Sanitation Data'!$G$31,0,10*ROW('Sanitation Data'!G108)))</f>
        <v/>
      </c>
      <c r="DD114" s="278" t="str">
        <f ca="true">+IF(OFFSET('Sanitation Data'!$G$32,0,10*ROW('Sanitation Data'!G108))="","",OFFSET('Sanitation Data'!$G$32,0,10*ROW('Sanitation Data'!G108)))</f>
        <v/>
      </c>
      <c r="DE114" s="278" t="str">
        <f ca="true">+IF(OFFSET('Sanitation Data'!$H$28,0,10*ROW('Sanitation Data'!H108))="","",OFFSET('Sanitation Data'!$H$28,0,10*ROW('Sanitation Data'!H108)))</f>
        <v/>
      </c>
      <c r="DF114" s="278" t="str">
        <f ca="true">+IF(OFFSET('Sanitation Data'!$H$29,0,10*ROW('Sanitation Data'!H108))="","",OFFSET('Sanitation Data'!$H$29,0,10*ROW('Sanitation Data'!H108)))</f>
        <v/>
      </c>
      <c r="DG114" s="278" t="str">
        <f ca="true">+IF(OFFSET('Sanitation Data'!$H$30,0,10*ROW('Sanitation Data'!H108))="","",OFFSET('Sanitation Data'!$H$30,0,10*ROW('Sanitation Data'!H108)))</f>
        <v/>
      </c>
      <c r="DH114" s="278" t="str">
        <f ca="true">+IF(OFFSET('Sanitation Data'!$H$31,0,10*ROW('Sanitation Data'!H108))="","",OFFSET('Sanitation Data'!$H$31,0,10*ROW('Sanitation Data'!H108)))</f>
        <v/>
      </c>
      <c r="DI114" s="278" t="str">
        <f ca="true">+IF(OFFSET('Sanitation Data'!$H$32,0,10*ROW('Sanitation Data'!H108))="","",OFFSET('Sanitation Data'!$H$32,0,10*ROW('Sanitation Data'!H108)))</f>
        <v/>
      </c>
      <c r="DJ114" s="278" t="str">
        <f ca="true">+IF(OFFSET('Sanitation Data'!$I$28,0,10*ROW('Sanitation Data'!I108))="","",OFFSET('Sanitation Data'!$I$28,0,10*ROW('Sanitation Data'!I108)))</f>
        <v/>
      </c>
      <c r="DK114" s="278" t="str">
        <f ca="true">+IF(OFFSET('Sanitation Data'!$I$29,0,10*ROW('Sanitation Data'!I108))="","",OFFSET('Sanitation Data'!$I$29,0,10*ROW('Sanitation Data'!I108)))</f>
        <v/>
      </c>
      <c r="DL114" s="278" t="str">
        <f ca="true">+IF(OFFSET('Sanitation Data'!$I$30,0,10*ROW('Sanitation Data'!I108))="","",OFFSET('Sanitation Data'!$I$30,0,10*ROW('Sanitation Data'!I108)))</f>
        <v/>
      </c>
      <c r="DM114" s="278" t="str">
        <f ca="true">+IF(OFFSET('Sanitation Data'!$I$31,0,10*ROW('Sanitation Data'!I108))="","",OFFSET('Sanitation Data'!$I$31,0,10*ROW('Sanitation Data'!I108)))</f>
        <v/>
      </c>
      <c r="DN114" s="278" t="str">
        <f ca="true">+IF(OFFSET('Sanitation Data'!$I$32,0,10*ROW('Sanitation Data'!I108))="","",OFFSET('Sanitation Data'!$I$32,0,10*ROW('Sanitation Data'!I108)))</f>
        <v/>
      </c>
      <c r="DO114" s="278" t="str">
        <f ca="true">+IF(OFFSET('Hygiene Data'!$D$11,0,10*ROW('Hygiene Data'!D108))="","",OFFSET('Hygiene Data'!$D$11,0,10*ROW('Hygiene Data'!D108)))</f>
        <v/>
      </c>
      <c r="DP114" s="278" t="str">
        <f ca="true">+IF(OFFSET('Hygiene Data'!$D$12,0,10*ROW('Hygiene Data'!D108))="","",OFFSET('Hygiene Data'!$D$12,0,10*ROW('Hygiene Data'!D108)))</f>
        <v/>
      </c>
      <c r="DQ114" s="278" t="str">
        <f ca="true">+IF(OFFSET('Hygiene Data'!$D$13,0,10*ROW('Hygiene Data'!D108))="","",OFFSET('Hygiene Data'!$D$13,0,10*ROW('Hygiene Data'!D108)))</f>
        <v/>
      </c>
      <c r="DR114" s="278" t="str">
        <f ca="true">+IF(OFFSET('Hygiene Data'!$E$11,0,10*ROW('Hygiene Data'!E108))="","",OFFSET('Hygiene Data'!$E$11,0,10*ROW('Hygiene Data'!E108)))</f>
        <v/>
      </c>
      <c r="DS114" s="278" t="str">
        <f ca="true">+IF(OFFSET('Hygiene Data'!$E$12,0,10*ROW('Hygiene Data'!E108))="","",OFFSET('Hygiene Data'!$E$12,0,10*ROW('Hygiene Data'!E108)))</f>
        <v/>
      </c>
      <c r="DT114" s="278" t="str">
        <f ca="true">+IF(OFFSET('Hygiene Data'!$E$13,0,10*ROW('Hygiene Data'!E108))="","",OFFSET('Hygiene Data'!$E$13,0,10*ROW('Hygiene Data'!E108)))</f>
        <v/>
      </c>
      <c r="DU114" s="278" t="str">
        <f ca="true">+IF(OFFSET('Hygiene Data'!$F$11,0,10*ROW('Hygiene Data'!F108))="","",OFFSET('Hygiene Data'!$F$11,0,10*ROW('Hygiene Data'!F108)))</f>
        <v/>
      </c>
      <c r="DV114" s="278" t="str">
        <f ca="true">+IF(OFFSET('Hygiene Data'!$F$12,0,10*ROW('Hygiene Data'!F108))="","",OFFSET('Hygiene Data'!$F$12,0,10*ROW('Hygiene Data'!F108)))</f>
        <v/>
      </c>
      <c r="DW114" s="278" t="str">
        <f ca="true">+IF(OFFSET('Hygiene Data'!$F$13,0,10*ROW('Hygiene Data'!F108))="","",OFFSET('Hygiene Data'!$F$13,0,10*ROW('Hygiene Data'!F108)))</f>
        <v/>
      </c>
      <c r="DX114" s="278" t="str">
        <f ca="true">+IF(OFFSET('Hygiene Data'!$G$11,0,10*ROW('Hygiene Data'!G108))="","",OFFSET('Hygiene Data'!$G$11,0,10*ROW('Hygiene Data'!G108)))</f>
        <v/>
      </c>
      <c r="DY114" s="278" t="str">
        <f ca="true">+IF(OFFSET('Hygiene Data'!$G$12,0,10*ROW('Hygiene Data'!G108))="","",OFFSET('Hygiene Data'!$G$12,0,10*ROW('Hygiene Data'!G108)))</f>
        <v/>
      </c>
      <c r="DZ114" s="278" t="str">
        <f ca="true">+IF(OFFSET('Hygiene Data'!$G$13,0,10*ROW('Hygiene Data'!G108))="","",OFFSET('Hygiene Data'!$G$13,0,10*ROW('Hygiene Data'!G108)))</f>
        <v/>
      </c>
      <c r="EA114" s="278" t="str">
        <f ca="true">+IF(OFFSET('Hygiene Data'!$H$11,0,10*ROW('Hygiene Data'!H108))="","",OFFSET('Hygiene Data'!$H$11,0,10*ROW('Hygiene Data'!H108)))</f>
        <v/>
      </c>
      <c r="EB114" s="278" t="str">
        <f ca="true">+IF(OFFSET('Hygiene Data'!$H$12,0,10*ROW('Hygiene Data'!H108))="","",OFFSET('Hygiene Data'!$H$12,0,10*ROW('Hygiene Data'!H108)))</f>
        <v/>
      </c>
      <c r="EC114" s="278" t="str">
        <f ca="true">+IF(OFFSET('Hygiene Data'!$H$13,0,10*ROW('Hygiene Data'!H108))="","",OFFSET('Hygiene Data'!$H$13,0,10*ROW('Hygiene Data'!H108)))</f>
        <v/>
      </c>
      <c r="ED114" s="278" t="str">
        <f ca="true">+IF(OFFSET('Hygiene Data'!$I$11,0,10*ROW('Hygiene Data'!I108))="","",OFFSET('Hygiene Data'!$I$11,0,10*ROW('Hygiene Data'!I108)))</f>
        <v/>
      </c>
      <c r="EE114" s="278" t="str">
        <f ca="true">+IF(OFFSET('Hygiene Data'!$I$12,0,10*ROW('Hygiene Data'!I108))="","",OFFSET('Hygiene Data'!$I$12,0,10*ROW('Hygiene Data'!I108)))</f>
        <v/>
      </c>
      <c r="EF114" s="278"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34" t="str">
        <f t="shared" ca="true" si="1"/>
        <v/>
      </c>
      <c r="D115" s="96"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6"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6"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6"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6"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6"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6"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6"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6"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6"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6"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6"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6"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6"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6"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6"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6"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6"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7"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7"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7"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7"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7"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7"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7"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7"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7"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7"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7"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7"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7"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7"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7"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7"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7"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7"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7"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7"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7"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7"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7"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7"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7"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7"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7"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7"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7"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7"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8"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8"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8"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8"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8"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8"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8"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8"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8"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8"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8"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8"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8"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8"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8"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8"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8"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8"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8"/>
      <c r="BS115" s="278" t="str">
        <f ca="true">+IF(OFFSET('Water Data'!$D$27,0,10*ROW('Water Data'!D109))="","",OFFSET('Water Data'!$D$27,0,10*ROW('Water Data'!D109)))</f>
        <v/>
      </c>
      <c r="BT115" s="278" t="str">
        <f ca="true">+IF(OFFSET('Water Data'!$D$28,0,10*ROW('Water Data'!D109))="","",OFFSET('Water Data'!$D$28,0,10*ROW('Water Data'!D109)))</f>
        <v/>
      </c>
      <c r="BU115" s="278" t="str">
        <f ca="true">+IF(OFFSET('Water Data'!$D$29,0,10*ROW('Water Data'!D109))="","",OFFSET('Water Data'!$D$29,0,10*ROW('Water Data'!D109)))</f>
        <v/>
      </c>
      <c r="BV115" s="278" t="str">
        <f ca="true">+IF(OFFSET('Water Data'!$E$27,0,10*ROW('Water Data'!E109))="","",OFFSET('Water Data'!$E$27,0,10*ROW('Water Data'!E109)))</f>
        <v/>
      </c>
      <c r="BW115" s="278" t="str">
        <f ca="true">+IF(OFFSET('Water Data'!$E$28,0,10*ROW('Water Data'!E109))="","",OFFSET('Water Data'!$E$28,0,10*ROW('Water Data'!E109)))</f>
        <v/>
      </c>
      <c r="BX115" s="278" t="str">
        <f ca="true">+IF(OFFSET('Water Data'!$E$29,0,10*ROW('Water Data'!E109))="","",OFFSET('Water Data'!$E$29,0,10*ROW('Water Data'!E109)))</f>
        <v/>
      </c>
      <c r="BY115" s="278" t="str">
        <f ca="true">+IF(OFFSET('Water Data'!$F$27,0,10*ROW('Water Data'!F109))="","",OFFSET('Water Data'!$F$27,0,10*ROW('Water Data'!F109)))</f>
        <v/>
      </c>
      <c r="BZ115" s="278" t="str">
        <f ca="true">+IF(OFFSET('Water Data'!$F$28,0,10*ROW('Water Data'!F109))="","",OFFSET('Water Data'!$F$28,0,10*ROW('Water Data'!F109)))</f>
        <v/>
      </c>
      <c r="CA115" s="278" t="str">
        <f ca="true">+IF(OFFSET('Water Data'!$F$29,0,10*ROW('Water Data'!F109))="","",OFFSET('Water Data'!$F$29,0,10*ROW('Water Data'!F109)))</f>
        <v/>
      </c>
      <c r="CB115" s="278" t="str">
        <f ca="true">+IF(OFFSET('Water Data'!$G$27,0,10*ROW('Water Data'!G109))="","",OFFSET('Water Data'!$G$27,0,10*ROW('Water Data'!G109)))</f>
        <v/>
      </c>
      <c r="CC115" s="278" t="str">
        <f ca="true">+IF(OFFSET('Water Data'!$G$28,0,10*ROW('Water Data'!G109))="","",OFFSET('Water Data'!$G$28,0,10*ROW('Water Data'!G109)))</f>
        <v/>
      </c>
      <c r="CD115" s="278" t="str">
        <f ca="true">+IF(OFFSET('Water Data'!$G$29,0,10*ROW('Water Data'!G109))="","",OFFSET('Water Data'!$G$29,0,10*ROW('Water Data'!G109)))</f>
        <v/>
      </c>
      <c r="CE115" s="278" t="str">
        <f ca="true">+IF(OFFSET('Water Data'!$H$27,0,10*ROW('Water Data'!H109))="","",OFFSET('Water Data'!$H$27,0,10*ROW('Water Data'!H109)))</f>
        <v/>
      </c>
      <c r="CF115" s="278" t="str">
        <f ca="true">+IF(OFFSET('Water Data'!$H$28,0,10*ROW('Water Data'!H109))="","",OFFSET('Water Data'!$H$28,0,10*ROW('Water Data'!H109)))</f>
        <v/>
      </c>
      <c r="CG115" s="278" t="str">
        <f ca="true">+IF(OFFSET('Water Data'!$H$29,0,10*ROW('Water Data'!H109))="","",OFFSET('Water Data'!$H$29,0,10*ROW('Water Data'!H109)))</f>
        <v/>
      </c>
      <c r="CH115" s="278" t="str">
        <f ca="true">+IF(OFFSET('Water Data'!$I$27,0,10*ROW('Water Data'!I109))="","",OFFSET('Water Data'!$I$27,0,10*ROW('Water Data'!I109)))</f>
        <v/>
      </c>
      <c r="CI115" s="278" t="str">
        <f ca="true">+IF(OFFSET('Water Data'!$I$28,0,10*ROW('Water Data'!I109))="","",OFFSET('Water Data'!$I$28,0,10*ROW('Water Data'!I109)))</f>
        <v/>
      </c>
      <c r="CJ115" s="278" t="str">
        <f ca="true">+IF(OFFSET('Water Data'!$I$29,0,10*ROW('Water Data'!I109))="","",OFFSET('Water Data'!$I$29,0,10*ROW('Water Data'!I109)))</f>
        <v/>
      </c>
      <c r="CK115" s="278" t="str">
        <f ca="true">+IF(OFFSET('Sanitation Data'!$D$28,0,10*ROW('Sanitation Data'!D109))="","",OFFSET('Sanitation Data'!$D$28,0,10*ROW('Sanitation Data'!D109)))</f>
        <v/>
      </c>
      <c r="CL115" s="278" t="str">
        <f ca="true">+IF(OFFSET('Sanitation Data'!$D$29,0,10*ROW('Sanitation Data'!D109))="","",OFFSET('Sanitation Data'!$D$29,0,10*ROW('Sanitation Data'!D109)))</f>
        <v/>
      </c>
      <c r="CM115" s="278" t="str">
        <f ca="true">+IF(OFFSET('Sanitation Data'!$D$30,0,10*ROW('Sanitation Data'!D109))="","",OFFSET('Sanitation Data'!$D$30,0,10*ROW('Sanitation Data'!D109)))</f>
        <v/>
      </c>
      <c r="CN115" s="278" t="str">
        <f ca="true">+IF(OFFSET('Sanitation Data'!$D$31,0,10*ROW('Sanitation Data'!D109))="","",OFFSET('Sanitation Data'!$D$31,0,10*ROW('Sanitation Data'!D109)))</f>
        <v/>
      </c>
      <c r="CO115" s="278" t="str">
        <f ca="true">+IF(OFFSET('Sanitation Data'!$D$32,0,10*ROW('Sanitation Data'!D109))="","",OFFSET('Sanitation Data'!$D$32,0,10*ROW('Sanitation Data'!D109)))</f>
        <v/>
      </c>
      <c r="CP115" s="278" t="str">
        <f ca="true">+IF(OFFSET('Sanitation Data'!$E$28,0,10*ROW('Sanitation Data'!E109))="","",OFFSET('Sanitation Data'!$E$28,0,10*ROW('Sanitation Data'!E109)))</f>
        <v/>
      </c>
      <c r="CQ115" s="278" t="str">
        <f ca="true">+IF(OFFSET('Sanitation Data'!$E$29,0,10*ROW('Sanitation Data'!E109))="","",OFFSET('Sanitation Data'!$E$29,0,10*ROW('Sanitation Data'!E109)))</f>
        <v/>
      </c>
      <c r="CR115" s="278" t="str">
        <f ca="true">+IF(OFFSET('Sanitation Data'!$E$30,0,10*ROW('Sanitation Data'!E109))="","",OFFSET('Sanitation Data'!$E$30,0,10*ROW('Sanitation Data'!E109)))</f>
        <v/>
      </c>
      <c r="CS115" s="278" t="str">
        <f ca="true">+IF(OFFSET('Sanitation Data'!$E$31,0,10*ROW('Sanitation Data'!E109))="","",OFFSET('Sanitation Data'!$E$31,0,10*ROW('Sanitation Data'!E109)))</f>
        <v/>
      </c>
      <c r="CT115" s="278" t="str">
        <f ca="true">+IF(OFFSET('Sanitation Data'!$E$32,0,10*ROW('Sanitation Data'!E109))="","",OFFSET('Sanitation Data'!$E$32,0,10*ROW('Sanitation Data'!E109)))</f>
        <v/>
      </c>
      <c r="CU115" s="278" t="str">
        <f ca="true">+IF(OFFSET('Sanitation Data'!$F$28,0,10*ROW('Sanitation Data'!F109))="","",OFFSET('Sanitation Data'!$F$28,0,10*ROW('Sanitation Data'!F109)))</f>
        <v/>
      </c>
      <c r="CV115" s="278" t="str">
        <f ca="true">+IF(OFFSET('Sanitation Data'!$F$29,0,10*ROW('Sanitation Data'!F109))="","",OFFSET('Sanitation Data'!$F$29,0,10*ROW('Sanitation Data'!F109)))</f>
        <v/>
      </c>
      <c r="CW115" s="278" t="str">
        <f ca="true">+IF(OFFSET('Sanitation Data'!$F$30,0,10*ROW('Sanitation Data'!F109))="","",OFFSET('Sanitation Data'!$F$30,0,10*ROW('Sanitation Data'!F109)))</f>
        <v/>
      </c>
      <c r="CX115" s="278" t="str">
        <f ca="true">+IF(OFFSET('Sanitation Data'!$F$31,0,10*ROW('Sanitation Data'!F109))="","",OFFSET('Sanitation Data'!$F$31,0,10*ROW('Sanitation Data'!F109)))</f>
        <v/>
      </c>
      <c r="CY115" s="278" t="str">
        <f ca="true">+IF(OFFSET('Sanitation Data'!$F$32,0,10*ROW('Sanitation Data'!F109))="","",OFFSET('Sanitation Data'!$F$32,0,10*ROW('Sanitation Data'!F109)))</f>
        <v/>
      </c>
      <c r="CZ115" s="278" t="str">
        <f ca="true">+IF(OFFSET('Sanitation Data'!$G$28,0,10*ROW('Sanitation Data'!G109))="","",OFFSET('Sanitation Data'!$G$28,0,10*ROW('Sanitation Data'!G109)))</f>
        <v/>
      </c>
      <c r="DA115" s="278" t="str">
        <f ca="true">+IF(OFFSET('Sanitation Data'!$G$29,0,10*ROW('Sanitation Data'!G109))="","",OFFSET('Sanitation Data'!$G$29,0,10*ROW('Sanitation Data'!G109)))</f>
        <v/>
      </c>
      <c r="DB115" s="278" t="str">
        <f ca="true">+IF(OFFSET('Sanitation Data'!$G$30,0,10*ROW('Sanitation Data'!G109))="","",OFFSET('Sanitation Data'!$G$30,0,10*ROW('Sanitation Data'!G109)))</f>
        <v/>
      </c>
      <c r="DC115" s="278" t="str">
        <f ca="true">+IF(OFFSET('Sanitation Data'!$G$31,0,10*ROW('Sanitation Data'!G109))="","",OFFSET('Sanitation Data'!$G$31,0,10*ROW('Sanitation Data'!G109)))</f>
        <v/>
      </c>
      <c r="DD115" s="278" t="str">
        <f ca="true">+IF(OFFSET('Sanitation Data'!$G$32,0,10*ROW('Sanitation Data'!G109))="","",OFFSET('Sanitation Data'!$G$32,0,10*ROW('Sanitation Data'!G109)))</f>
        <v/>
      </c>
      <c r="DE115" s="278" t="str">
        <f ca="true">+IF(OFFSET('Sanitation Data'!$H$28,0,10*ROW('Sanitation Data'!H109))="","",OFFSET('Sanitation Data'!$H$28,0,10*ROW('Sanitation Data'!H109)))</f>
        <v/>
      </c>
      <c r="DF115" s="278" t="str">
        <f ca="true">+IF(OFFSET('Sanitation Data'!$H$29,0,10*ROW('Sanitation Data'!H109))="","",OFFSET('Sanitation Data'!$H$29,0,10*ROW('Sanitation Data'!H109)))</f>
        <v/>
      </c>
      <c r="DG115" s="278" t="str">
        <f ca="true">+IF(OFFSET('Sanitation Data'!$H$30,0,10*ROW('Sanitation Data'!H109))="","",OFFSET('Sanitation Data'!$H$30,0,10*ROW('Sanitation Data'!H109)))</f>
        <v/>
      </c>
      <c r="DH115" s="278" t="str">
        <f ca="true">+IF(OFFSET('Sanitation Data'!$H$31,0,10*ROW('Sanitation Data'!H109))="","",OFFSET('Sanitation Data'!$H$31,0,10*ROW('Sanitation Data'!H109)))</f>
        <v/>
      </c>
      <c r="DI115" s="278" t="str">
        <f ca="true">+IF(OFFSET('Sanitation Data'!$H$32,0,10*ROW('Sanitation Data'!H109))="","",OFFSET('Sanitation Data'!$H$32,0,10*ROW('Sanitation Data'!H109)))</f>
        <v/>
      </c>
      <c r="DJ115" s="278" t="str">
        <f ca="true">+IF(OFFSET('Sanitation Data'!$I$28,0,10*ROW('Sanitation Data'!I109))="","",OFFSET('Sanitation Data'!$I$28,0,10*ROW('Sanitation Data'!I109)))</f>
        <v/>
      </c>
      <c r="DK115" s="278" t="str">
        <f ca="true">+IF(OFFSET('Sanitation Data'!$I$29,0,10*ROW('Sanitation Data'!I109))="","",OFFSET('Sanitation Data'!$I$29,0,10*ROW('Sanitation Data'!I109)))</f>
        <v/>
      </c>
      <c r="DL115" s="278" t="str">
        <f ca="true">+IF(OFFSET('Sanitation Data'!$I$30,0,10*ROW('Sanitation Data'!I109))="","",OFFSET('Sanitation Data'!$I$30,0,10*ROW('Sanitation Data'!I109)))</f>
        <v/>
      </c>
      <c r="DM115" s="278" t="str">
        <f ca="true">+IF(OFFSET('Sanitation Data'!$I$31,0,10*ROW('Sanitation Data'!I109))="","",OFFSET('Sanitation Data'!$I$31,0,10*ROW('Sanitation Data'!I109)))</f>
        <v/>
      </c>
      <c r="DN115" s="278" t="str">
        <f ca="true">+IF(OFFSET('Sanitation Data'!$I$32,0,10*ROW('Sanitation Data'!I109))="","",OFFSET('Sanitation Data'!$I$32,0,10*ROW('Sanitation Data'!I109)))</f>
        <v/>
      </c>
      <c r="DO115" s="278" t="str">
        <f ca="true">+IF(OFFSET('Hygiene Data'!$D$11,0,10*ROW('Hygiene Data'!D109))="","",OFFSET('Hygiene Data'!$D$11,0,10*ROW('Hygiene Data'!D109)))</f>
        <v/>
      </c>
      <c r="DP115" s="278" t="str">
        <f ca="true">+IF(OFFSET('Hygiene Data'!$D$12,0,10*ROW('Hygiene Data'!D109))="","",OFFSET('Hygiene Data'!$D$12,0,10*ROW('Hygiene Data'!D109)))</f>
        <v/>
      </c>
      <c r="DQ115" s="278" t="str">
        <f ca="true">+IF(OFFSET('Hygiene Data'!$D$13,0,10*ROW('Hygiene Data'!D109))="","",OFFSET('Hygiene Data'!$D$13,0,10*ROW('Hygiene Data'!D109)))</f>
        <v/>
      </c>
      <c r="DR115" s="278" t="str">
        <f ca="true">+IF(OFFSET('Hygiene Data'!$E$11,0,10*ROW('Hygiene Data'!E109))="","",OFFSET('Hygiene Data'!$E$11,0,10*ROW('Hygiene Data'!E109)))</f>
        <v/>
      </c>
      <c r="DS115" s="278" t="str">
        <f ca="true">+IF(OFFSET('Hygiene Data'!$E$12,0,10*ROW('Hygiene Data'!E109))="","",OFFSET('Hygiene Data'!$E$12,0,10*ROW('Hygiene Data'!E109)))</f>
        <v/>
      </c>
      <c r="DT115" s="278" t="str">
        <f ca="true">+IF(OFFSET('Hygiene Data'!$E$13,0,10*ROW('Hygiene Data'!E109))="","",OFFSET('Hygiene Data'!$E$13,0,10*ROW('Hygiene Data'!E109)))</f>
        <v/>
      </c>
      <c r="DU115" s="278" t="str">
        <f ca="true">+IF(OFFSET('Hygiene Data'!$F$11,0,10*ROW('Hygiene Data'!F109))="","",OFFSET('Hygiene Data'!$F$11,0,10*ROW('Hygiene Data'!F109)))</f>
        <v/>
      </c>
      <c r="DV115" s="278" t="str">
        <f ca="true">+IF(OFFSET('Hygiene Data'!$F$12,0,10*ROW('Hygiene Data'!F109))="","",OFFSET('Hygiene Data'!$F$12,0,10*ROW('Hygiene Data'!F109)))</f>
        <v/>
      </c>
      <c r="DW115" s="278" t="str">
        <f ca="true">+IF(OFFSET('Hygiene Data'!$F$13,0,10*ROW('Hygiene Data'!F109))="","",OFFSET('Hygiene Data'!$F$13,0,10*ROW('Hygiene Data'!F109)))</f>
        <v/>
      </c>
      <c r="DX115" s="278" t="str">
        <f ca="true">+IF(OFFSET('Hygiene Data'!$G$11,0,10*ROW('Hygiene Data'!G109))="","",OFFSET('Hygiene Data'!$G$11,0,10*ROW('Hygiene Data'!G109)))</f>
        <v/>
      </c>
      <c r="DY115" s="278" t="str">
        <f ca="true">+IF(OFFSET('Hygiene Data'!$G$12,0,10*ROW('Hygiene Data'!G109))="","",OFFSET('Hygiene Data'!$G$12,0,10*ROW('Hygiene Data'!G109)))</f>
        <v/>
      </c>
      <c r="DZ115" s="278" t="str">
        <f ca="true">+IF(OFFSET('Hygiene Data'!$G$13,0,10*ROW('Hygiene Data'!G109))="","",OFFSET('Hygiene Data'!$G$13,0,10*ROW('Hygiene Data'!G109)))</f>
        <v/>
      </c>
      <c r="EA115" s="278" t="str">
        <f ca="true">+IF(OFFSET('Hygiene Data'!$H$11,0,10*ROW('Hygiene Data'!H109))="","",OFFSET('Hygiene Data'!$H$11,0,10*ROW('Hygiene Data'!H109)))</f>
        <v/>
      </c>
      <c r="EB115" s="278" t="str">
        <f ca="true">+IF(OFFSET('Hygiene Data'!$H$12,0,10*ROW('Hygiene Data'!H109))="","",OFFSET('Hygiene Data'!$H$12,0,10*ROW('Hygiene Data'!H109)))</f>
        <v/>
      </c>
      <c r="EC115" s="278" t="str">
        <f ca="true">+IF(OFFSET('Hygiene Data'!$H$13,0,10*ROW('Hygiene Data'!H109))="","",OFFSET('Hygiene Data'!$H$13,0,10*ROW('Hygiene Data'!H109)))</f>
        <v/>
      </c>
      <c r="ED115" s="278" t="str">
        <f ca="true">+IF(OFFSET('Hygiene Data'!$I$11,0,10*ROW('Hygiene Data'!I109))="","",OFFSET('Hygiene Data'!$I$11,0,10*ROW('Hygiene Data'!I109)))</f>
        <v/>
      </c>
      <c r="EE115" s="278" t="str">
        <f ca="true">+IF(OFFSET('Hygiene Data'!$I$12,0,10*ROW('Hygiene Data'!I109))="","",OFFSET('Hygiene Data'!$I$12,0,10*ROW('Hygiene Data'!I109)))</f>
        <v/>
      </c>
      <c r="EF115" s="278"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34" t="str">
        <f t="shared" ca="true" si="1"/>
        <v/>
      </c>
      <c r="D116" s="96"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6"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6"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6"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6"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6"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6"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6"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6"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6"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6"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6"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6"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6"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6"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6"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6"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6"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7"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7"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7"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7"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7"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7"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7"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7"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7"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7"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7"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7"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7"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7"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7"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7"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7"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7"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7"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7"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7"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7"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7"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7"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7"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7"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7"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7"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7"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7"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8"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8"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8"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8"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8"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8"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8"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8"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8"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8"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8"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8"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8"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8"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8"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8"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8"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8"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8"/>
      <c r="BS116" s="278" t="str">
        <f ca="true">+IF(OFFSET('Water Data'!$D$27,0,10*ROW('Water Data'!D110))="","",OFFSET('Water Data'!$D$27,0,10*ROW('Water Data'!D110)))</f>
        <v/>
      </c>
      <c r="BT116" s="278" t="str">
        <f ca="true">+IF(OFFSET('Water Data'!$D$28,0,10*ROW('Water Data'!D110))="","",OFFSET('Water Data'!$D$28,0,10*ROW('Water Data'!D110)))</f>
        <v/>
      </c>
      <c r="BU116" s="278" t="str">
        <f ca="true">+IF(OFFSET('Water Data'!$D$29,0,10*ROW('Water Data'!D110))="","",OFFSET('Water Data'!$D$29,0,10*ROW('Water Data'!D110)))</f>
        <v/>
      </c>
      <c r="BV116" s="278" t="str">
        <f ca="true">+IF(OFFSET('Water Data'!$E$27,0,10*ROW('Water Data'!E110))="","",OFFSET('Water Data'!$E$27,0,10*ROW('Water Data'!E110)))</f>
        <v/>
      </c>
      <c r="BW116" s="278" t="str">
        <f ca="true">+IF(OFFSET('Water Data'!$E$28,0,10*ROW('Water Data'!E110))="","",OFFSET('Water Data'!$E$28,0,10*ROW('Water Data'!E110)))</f>
        <v/>
      </c>
      <c r="BX116" s="278" t="str">
        <f ca="true">+IF(OFFSET('Water Data'!$E$29,0,10*ROW('Water Data'!E110))="","",OFFSET('Water Data'!$E$29,0,10*ROW('Water Data'!E110)))</f>
        <v/>
      </c>
      <c r="BY116" s="278" t="str">
        <f ca="true">+IF(OFFSET('Water Data'!$F$27,0,10*ROW('Water Data'!F110))="","",OFFSET('Water Data'!$F$27,0,10*ROW('Water Data'!F110)))</f>
        <v/>
      </c>
      <c r="BZ116" s="278" t="str">
        <f ca="true">+IF(OFFSET('Water Data'!$F$28,0,10*ROW('Water Data'!F110))="","",OFFSET('Water Data'!$F$28,0,10*ROW('Water Data'!F110)))</f>
        <v/>
      </c>
      <c r="CA116" s="278" t="str">
        <f ca="true">+IF(OFFSET('Water Data'!$F$29,0,10*ROW('Water Data'!F110))="","",OFFSET('Water Data'!$F$29,0,10*ROW('Water Data'!F110)))</f>
        <v/>
      </c>
      <c r="CB116" s="278" t="str">
        <f ca="true">+IF(OFFSET('Water Data'!$G$27,0,10*ROW('Water Data'!G110))="","",OFFSET('Water Data'!$G$27,0,10*ROW('Water Data'!G110)))</f>
        <v/>
      </c>
      <c r="CC116" s="278" t="str">
        <f ca="true">+IF(OFFSET('Water Data'!$G$28,0,10*ROW('Water Data'!G110))="","",OFFSET('Water Data'!$G$28,0,10*ROW('Water Data'!G110)))</f>
        <v/>
      </c>
      <c r="CD116" s="278" t="str">
        <f ca="true">+IF(OFFSET('Water Data'!$G$29,0,10*ROW('Water Data'!G110))="","",OFFSET('Water Data'!$G$29,0,10*ROW('Water Data'!G110)))</f>
        <v/>
      </c>
      <c r="CE116" s="278" t="str">
        <f ca="true">+IF(OFFSET('Water Data'!$H$27,0,10*ROW('Water Data'!H110))="","",OFFSET('Water Data'!$H$27,0,10*ROW('Water Data'!H110)))</f>
        <v/>
      </c>
      <c r="CF116" s="278" t="str">
        <f ca="true">+IF(OFFSET('Water Data'!$H$28,0,10*ROW('Water Data'!H110))="","",OFFSET('Water Data'!$H$28,0,10*ROW('Water Data'!H110)))</f>
        <v/>
      </c>
      <c r="CG116" s="278" t="str">
        <f ca="true">+IF(OFFSET('Water Data'!$H$29,0,10*ROW('Water Data'!H110))="","",OFFSET('Water Data'!$H$29,0,10*ROW('Water Data'!H110)))</f>
        <v/>
      </c>
      <c r="CH116" s="278" t="str">
        <f ca="true">+IF(OFFSET('Water Data'!$I$27,0,10*ROW('Water Data'!I110))="","",OFFSET('Water Data'!$I$27,0,10*ROW('Water Data'!I110)))</f>
        <v/>
      </c>
      <c r="CI116" s="278" t="str">
        <f ca="true">+IF(OFFSET('Water Data'!$I$28,0,10*ROW('Water Data'!I110))="","",OFFSET('Water Data'!$I$28,0,10*ROW('Water Data'!I110)))</f>
        <v/>
      </c>
      <c r="CJ116" s="278" t="str">
        <f ca="true">+IF(OFFSET('Water Data'!$I$29,0,10*ROW('Water Data'!I110))="","",OFFSET('Water Data'!$I$29,0,10*ROW('Water Data'!I110)))</f>
        <v/>
      </c>
      <c r="CK116" s="278" t="str">
        <f ca="true">+IF(OFFSET('Sanitation Data'!$D$28,0,10*ROW('Sanitation Data'!D110))="","",OFFSET('Sanitation Data'!$D$28,0,10*ROW('Sanitation Data'!D110)))</f>
        <v/>
      </c>
      <c r="CL116" s="278" t="str">
        <f ca="true">+IF(OFFSET('Sanitation Data'!$D$29,0,10*ROW('Sanitation Data'!D110))="","",OFFSET('Sanitation Data'!$D$29,0,10*ROW('Sanitation Data'!D110)))</f>
        <v/>
      </c>
      <c r="CM116" s="278" t="str">
        <f ca="true">+IF(OFFSET('Sanitation Data'!$D$30,0,10*ROW('Sanitation Data'!D110))="","",OFFSET('Sanitation Data'!$D$30,0,10*ROW('Sanitation Data'!D110)))</f>
        <v/>
      </c>
      <c r="CN116" s="278" t="str">
        <f ca="true">+IF(OFFSET('Sanitation Data'!$D$31,0,10*ROW('Sanitation Data'!D110))="","",OFFSET('Sanitation Data'!$D$31,0,10*ROW('Sanitation Data'!D110)))</f>
        <v/>
      </c>
      <c r="CO116" s="278" t="str">
        <f ca="true">+IF(OFFSET('Sanitation Data'!$D$32,0,10*ROW('Sanitation Data'!D110))="","",OFFSET('Sanitation Data'!$D$32,0,10*ROW('Sanitation Data'!D110)))</f>
        <v/>
      </c>
      <c r="CP116" s="278" t="str">
        <f ca="true">+IF(OFFSET('Sanitation Data'!$E$28,0,10*ROW('Sanitation Data'!E110))="","",OFFSET('Sanitation Data'!$E$28,0,10*ROW('Sanitation Data'!E110)))</f>
        <v/>
      </c>
      <c r="CQ116" s="278" t="str">
        <f ca="true">+IF(OFFSET('Sanitation Data'!$E$29,0,10*ROW('Sanitation Data'!E110))="","",OFFSET('Sanitation Data'!$E$29,0,10*ROW('Sanitation Data'!E110)))</f>
        <v/>
      </c>
      <c r="CR116" s="278" t="str">
        <f ca="true">+IF(OFFSET('Sanitation Data'!$E$30,0,10*ROW('Sanitation Data'!E110))="","",OFFSET('Sanitation Data'!$E$30,0,10*ROW('Sanitation Data'!E110)))</f>
        <v/>
      </c>
      <c r="CS116" s="278" t="str">
        <f ca="true">+IF(OFFSET('Sanitation Data'!$E$31,0,10*ROW('Sanitation Data'!E110))="","",OFFSET('Sanitation Data'!$E$31,0,10*ROW('Sanitation Data'!E110)))</f>
        <v/>
      </c>
      <c r="CT116" s="278" t="str">
        <f ca="true">+IF(OFFSET('Sanitation Data'!$E$32,0,10*ROW('Sanitation Data'!E110))="","",OFFSET('Sanitation Data'!$E$32,0,10*ROW('Sanitation Data'!E110)))</f>
        <v/>
      </c>
      <c r="CU116" s="278" t="str">
        <f ca="true">+IF(OFFSET('Sanitation Data'!$F$28,0,10*ROW('Sanitation Data'!F110))="","",OFFSET('Sanitation Data'!$F$28,0,10*ROW('Sanitation Data'!F110)))</f>
        <v/>
      </c>
      <c r="CV116" s="278" t="str">
        <f ca="true">+IF(OFFSET('Sanitation Data'!$F$29,0,10*ROW('Sanitation Data'!F110))="","",OFFSET('Sanitation Data'!$F$29,0,10*ROW('Sanitation Data'!F110)))</f>
        <v/>
      </c>
      <c r="CW116" s="278" t="str">
        <f ca="true">+IF(OFFSET('Sanitation Data'!$F$30,0,10*ROW('Sanitation Data'!F110))="","",OFFSET('Sanitation Data'!$F$30,0,10*ROW('Sanitation Data'!F110)))</f>
        <v/>
      </c>
      <c r="CX116" s="278" t="str">
        <f ca="true">+IF(OFFSET('Sanitation Data'!$F$31,0,10*ROW('Sanitation Data'!F110))="","",OFFSET('Sanitation Data'!$F$31,0,10*ROW('Sanitation Data'!F110)))</f>
        <v/>
      </c>
      <c r="CY116" s="278" t="str">
        <f ca="true">+IF(OFFSET('Sanitation Data'!$F$32,0,10*ROW('Sanitation Data'!F110))="","",OFFSET('Sanitation Data'!$F$32,0,10*ROW('Sanitation Data'!F110)))</f>
        <v/>
      </c>
      <c r="CZ116" s="278" t="str">
        <f ca="true">+IF(OFFSET('Sanitation Data'!$G$28,0,10*ROW('Sanitation Data'!G110))="","",OFFSET('Sanitation Data'!$G$28,0,10*ROW('Sanitation Data'!G110)))</f>
        <v/>
      </c>
      <c r="DA116" s="278" t="str">
        <f ca="true">+IF(OFFSET('Sanitation Data'!$G$29,0,10*ROW('Sanitation Data'!G110))="","",OFFSET('Sanitation Data'!$G$29,0,10*ROW('Sanitation Data'!G110)))</f>
        <v/>
      </c>
      <c r="DB116" s="278" t="str">
        <f ca="true">+IF(OFFSET('Sanitation Data'!$G$30,0,10*ROW('Sanitation Data'!G110))="","",OFFSET('Sanitation Data'!$G$30,0,10*ROW('Sanitation Data'!G110)))</f>
        <v/>
      </c>
      <c r="DC116" s="278" t="str">
        <f ca="true">+IF(OFFSET('Sanitation Data'!$G$31,0,10*ROW('Sanitation Data'!G110))="","",OFFSET('Sanitation Data'!$G$31,0,10*ROW('Sanitation Data'!G110)))</f>
        <v/>
      </c>
      <c r="DD116" s="278" t="str">
        <f ca="true">+IF(OFFSET('Sanitation Data'!$G$32,0,10*ROW('Sanitation Data'!G110))="","",OFFSET('Sanitation Data'!$G$32,0,10*ROW('Sanitation Data'!G110)))</f>
        <v/>
      </c>
      <c r="DE116" s="278" t="str">
        <f ca="true">+IF(OFFSET('Sanitation Data'!$H$28,0,10*ROW('Sanitation Data'!H110))="","",OFFSET('Sanitation Data'!$H$28,0,10*ROW('Sanitation Data'!H110)))</f>
        <v/>
      </c>
      <c r="DF116" s="278" t="str">
        <f ca="true">+IF(OFFSET('Sanitation Data'!$H$29,0,10*ROW('Sanitation Data'!H110))="","",OFFSET('Sanitation Data'!$H$29,0,10*ROW('Sanitation Data'!H110)))</f>
        <v/>
      </c>
      <c r="DG116" s="278" t="str">
        <f ca="true">+IF(OFFSET('Sanitation Data'!$H$30,0,10*ROW('Sanitation Data'!H110))="","",OFFSET('Sanitation Data'!$H$30,0,10*ROW('Sanitation Data'!H110)))</f>
        <v/>
      </c>
      <c r="DH116" s="278" t="str">
        <f ca="true">+IF(OFFSET('Sanitation Data'!$H$31,0,10*ROW('Sanitation Data'!H110))="","",OFFSET('Sanitation Data'!$H$31,0,10*ROW('Sanitation Data'!H110)))</f>
        <v/>
      </c>
      <c r="DI116" s="278" t="str">
        <f ca="true">+IF(OFFSET('Sanitation Data'!$H$32,0,10*ROW('Sanitation Data'!H110))="","",OFFSET('Sanitation Data'!$H$32,0,10*ROW('Sanitation Data'!H110)))</f>
        <v/>
      </c>
      <c r="DJ116" s="278" t="str">
        <f ca="true">+IF(OFFSET('Sanitation Data'!$I$28,0,10*ROW('Sanitation Data'!I110))="","",OFFSET('Sanitation Data'!$I$28,0,10*ROW('Sanitation Data'!I110)))</f>
        <v/>
      </c>
      <c r="DK116" s="278" t="str">
        <f ca="true">+IF(OFFSET('Sanitation Data'!$I$29,0,10*ROW('Sanitation Data'!I110))="","",OFFSET('Sanitation Data'!$I$29,0,10*ROW('Sanitation Data'!I110)))</f>
        <v/>
      </c>
      <c r="DL116" s="278" t="str">
        <f ca="true">+IF(OFFSET('Sanitation Data'!$I$30,0,10*ROW('Sanitation Data'!I110))="","",OFFSET('Sanitation Data'!$I$30,0,10*ROW('Sanitation Data'!I110)))</f>
        <v/>
      </c>
      <c r="DM116" s="278" t="str">
        <f ca="true">+IF(OFFSET('Sanitation Data'!$I$31,0,10*ROW('Sanitation Data'!I110))="","",OFFSET('Sanitation Data'!$I$31,0,10*ROW('Sanitation Data'!I110)))</f>
        <v/>
      </c>
      <c r="DN116" s="278" t="str">
        <f ca="true">+IF(OFFSET('Sanitation Data'!$I$32,0,10*ROW('Sanitation Data'!I110))="","",OFFSET('Sanitation Data'!$I$32,0,10*ROW('Sanitation Data'!I110)))</f>
        <v/>
      </c>
      <c r="DO116" s="278" t="str">
        <f ca="true">+IF(OFFSET('Hygiene Data'!$D$11,0,10*ROW('Hygiene Data'!D110))="","",OFFSET('Hygiene Data'!$D$11,0,10*ROW('Hygiene Data'!D110)))</f>
        <v/>
      </c>
      <c r="DP116" s="278" t="str">
        <f ca="true">+IF(OFFSET('Hygiene Data'!$D$12,0,10*ROW('Hygiene Data'!D110))="","",OFFSET('Hygiene Data'!$D$12,0,10*ROW('Hygiene Data'!D110)))</f>
        <v/>
      </c>
      <c r="DQ116" s="278" t="str">
        <f ca="true">+IF(OFFSET('Hygiene Data'!$D$13,0,10*ROW('Hygiene Data'!D110))="","",OFFSET('Hygiene Data'!$D$13,0,10*ROW('Hygiene Data'!D110)))</f>
        <v/>
      </c>
      <c r="DR116" s="278" t="str">
        <f ca="true">+IF(OFFSET('Hygiene Data'!$E$11,0,10*ROW('Hygiene Data'!E110))="","",OFFSET('Hygiene Data'!$E$11,0,10*ROW('Hygiene Data'!E110)))</f>
        <v/>
      </c>
      <c r="DS116" s="278" t="str">
        <f ca="true">+IF(OFFSET('Hygiene Data'!$E$12,0,10*ROW('Hygiene Data'!E110))="","",OFFSET('Hygiene Data'!$E$12,0,10*ROW('Hygiene Data'!E110)))</f>
        <v/>
      </c>
      <c r="DT116" s="278" t="str">
        <f ca="true">+IF(OFFSET('Hygiene Data'!$E$13,0,10*ROW('Hygiene Data'!E110))="","",OFFSET('Hygiene Data'!$E$13,0,10*ROW('Hygiene Data'!E110)))</f>
        <v/>
      </c>
      <c r="DU116" s="278" t="str">
        <f ca="true">+IF(OFFSET('Hygiene Data'!$F$11,0,10*ROW('Hygiene Data'!F110))="","",OFFSET('Hygiene Data'!$F$11,0,10*ROW('Hygiene Data'!F110)))</f>
        <v/>
      </c>
      <c r="DV116" s="278" t="str">
        <f ca="true">+IF(OFFSET('Hygiene Data'!$F$12,0,10*ROW('Hygiene Data'!F110))="","",OFFSET('Hygiene Data'!$F$12,0,10*ROW('Hygiene Data'!F110)))</f>
        <v/>
      </c>
      <c r="DW116" s="278" t="str">
        <f ca="true">+IF(OFFSET('Hygiene Data'!$F$13,0,10*ROW('Hygiene Data'!F110))="","",OFFSET('Hygiene Data'!$F$13,0,10*ROW('Hygiene Data'!F110)))</f>
        <v/>
      </c>
      <c r="DX116" s="278" t="str">
        <f ca="true">+IF(OFFSET('Hygiene Data'!$G$11,0,10*ROW('Hygiene Data'!G110))="","",OFFSET('Hygiene Data'!$G$11,0,10*ROW('Hygiene Data'!G110)))</f>
        <v/>
      </c>
      <c r="DY116" s="278" t="str">
        <f ca="true">+IF(OFFSET('Hygiene Data'!$G$12,0,10*ROW('Hygiene Data'!G110))="","",OFFSET('Hygiene Data'!$G$12,0,10*ROW('Hygiene Data'!G110)))</f>
        <v/>
      </c>
      <c r="DZ116" s="278" t="str">
        <f ca="true">+IF(OFFSET('Hygiene Data'!$G$13,0,10*ROW('Hygiene Data'!G110))="","",OFFSET('Hygiene Data'!$G$13,0,10*ROW('Hygiene Data'!G110)))</f>
        <v/>
      </c>
      <c r="EA116" s="278" t="str">
        <f ca="true">+IF(OFFSET('Hygiene Data'!$H$11,0,10*ROW('Hygiene Data'!H110))="","",OFFSET('Hygiene Data'!$H$11,0,10*ROW('Hygiene Data'!H110)))</f>
        <v/>
      </c>
      <c r="EB116" s="278" t="str">
        <f ca="true">+IF(OFFSET('Hygiene Data'!$H$12,0,10*ROW('Hygiene Data'!H110))="","",OFFSET('Hygiene Data'!$H$12,0,10*ROW('Hygiene Data'!H110)))</f>
        <v/>
      </c>
      <c r="EC116" s="278" t="str">
        <f ca="true">+IF(OFFSET('Hygiene Data'!$H$13,0,10*ROW('Hygiene Data'!H110))="","",OFFSET('Hygiene Data'!$H$13,0,10*ROW('Hygiene Data'!H110)))</f>
        <v/>
      </c>
      <c r="ED116" s="278" t="str">
        <f ca="true">+IF(OFFSET('Hygiene Data'!$I$11,0,10*ROW('Hygiene Data'!I110))="","",OFFSET('Hygiene Data'!$I$11,0,10*ROW('Hygiene Data'!I110)))</f>
        <v/>
      </c>
      <c r="EE116" s="278" t="str">
        <f ca="true">+IF(OFFSET('Hygiene Data'!$I$12,0,10*ROW('Hygiene Data'!I110))="","",OFFSET('Hygiene Data'!$I$12,0,10*ROW('Hygiene Data'!I110)))</f>
        <v/>
      </c>
      <c r="EF116" s="278"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34" t="str">
        <f t="shared" ca="true" si="1"/>
        <v/>
      </c>
      <c r="D117" s="96"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6"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6"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6"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6"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6"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6"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6"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6"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6"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6"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6"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6"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6"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6"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6"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6"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6"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7"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7"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7"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7"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7"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7"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7"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7"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7"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7"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7"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7"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7"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7"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7"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7"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7"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7"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7"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7"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7"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7"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7"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7"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7"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7"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7"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7"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7"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7"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8"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8"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8"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8"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8"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8"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8"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8"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8"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8"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8"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8"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8"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8"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8"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8"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8"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8"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8"/>
      <c r="BS117" s="278" t="str">
        <f ca="true">+IF(OFFSET('Water Data'!$D$27,0,10*ROW('Water Data'!D111))="","",OFFSET('Water Data'!$D$27,0,10*ROW('Water Data'!D111)))</f>
        <v/>
      </c>
      <c r="BT117" s="278" t="str">
        <f ca="true">+IF(OFFSET('Water Data'!$D$28,0,10*ROW('Water Data'!D111))="","",OFFSET('Water Data'!$D$28,0,10*ROW('Water Data'!D111)))</f>
        <v/>
      </c>
      <c r="BU117" s="278" t="str">
        <f ca="true">+IF(OFFSET('Water Data'!$D$29,0,10*ROW('Water Data'!D111))="","",OFFSET('Water Data'!$D$29,0,10*ROW('Water Data'!D111)))</f>
        <v/>
      </c>
      <c r="BV117" s="278" t="str">
        <f ca="true">+IF(OFFSET('Water Data'!$E$27,0,10*ROW('Water Data'!E111))="","",OFFSET('Water Data'!$E$27,0,10*ROW('Water Data'!E111)))</f>
        <v/>
      </c>
      <c r="BW117" s="278" t="str">
        <f ca="true">+IF(OFFSET('Water Data'!$E$28,0,10*ROW('Water Data'!E111))="","",OFFSET('Water Data'!$E$28,0,10*ROW('Water Data'!E111)))</f>
        <v/>
      </c>
      <c r="BX117" s="278" t="str">
        <f ca="true">+IF(OFFSET('Water Data'!$E$29,0,10*ROW('Water Data'!E111))="","",OFFSET('Water Data'!$E$29,0,10*ROW('Water Data'!E111)))</f>
        <v/>
      </c>
      <c r="BY117" s="278" t="str">
        <f ca="true">+IF(OFFSET('Water Data'!$F$27,0,10*ROW('Water Data'!F111))="","",OFFSET('Water Data'!$F$27,0,10*ROW('Water Data'!F111)))</f>
        <v/>
      </c>
      <c r="BZ117" s="278" t="str">
        <f ca="true">+IF(OFFSET('Water Data'!$F$28,0,10*ROW('Water Data'!F111))="","",OFFSET('Water Data'!$F$28,0,10*ROW('Water Data'!F111)))</f>
        <v/>
      </c>
      <c r="CA117" s="278" t="str">
        <f ca="true">+IF(OFFSET('Water Data'!$F$29,0,10*ROW('Water Data'!F111))="","",OFFSET('Water Data'!$F$29,0,10*ROW('Water Data'!F111)))</f>
        <v/>
      </c>
      <c r="CB117" s="278" t="str">
        <f ca="true">+IF(OFFSET('Water Data'!$G$27,0,10*ROW('Water Data'!G111))="","",OFFSET('Water Data'!$G$27,0,10*ROW('Water Data'!G111)))</f>
        <v/>
      </c>
      <c r="CC117" s="278" t="str">
        <f ca="true">+IF(OFFSET('Water Data'!$G$28,0,10*ROW('Water Data'!G111))="","",OFFSET('Water Data'!$G$28,0,10*ROW('Water Data'!G111)))</f>
        <v/>
      </c>
      <c r="CD117" s="278" t="str">
        <f ca="true">+IF(OFFSET('Water Data'!$G$29,0,10*ROW('Water Data'!G111))="","",OFFSET('Water Data'!$G$29,0,10*ROW('Water Data'!G111)))</f>
        <v/>
      </c>
      <c r="CE117" s="278" t="str">
        <f ca="true">+IF(OFFSET('Water Data'!$H$27,0,10*ROW('Water Data'!H111))="","",OFFSET('Water Data'!$H$27,0,10*ROW('Water Data'!H111)))</f>
        <v/>
      </c>
      <c r="CF117" s="278" t="str">
        <f ca="true">+IF(OFFSET('Water Data'!$H$28,0,10*ROW('Water Data'!H111))="","",OFFSET('Water Data'!$H$28,0,10*ROW('Water Data'!H111)))</f>
        <v/>
      </c>
      <c r="CG117" s="278" t="str">
        <f ca="true">+IF(OFFSET('Water Data'!$H$29,0,10*ROW('Water Data'!H111))="","",OFFSET('Water Data'!$H$29,0,10*ROW('Water Data'!H111)))</f>
        <v/>
      </c>
      <c r="CH117" s="278" t="str">
        <f ca="true">+IF(OFFSET('Water Data'!$I$27,0,10*ROW('Water Data'!I111))="","",OFFSET('Water Data'!$I$27,0,10*ROW('Water Data'!I111)))</f>
        <v/>
      </c>
      <c r="CI117" s="278" t="str">
        <f ca="true">+IF(OFFSET('Water Data'!$I$28,0,10*ROW('Water Data'!I111))="","",OFFSET('Water Data'!$I$28,0,10*ROW('Water Data'!I111)))</f>
        <v/>
      </c>
      <c r="CJ117" s="278" t="str">
        <f ca="true">+IF(OFFSET('Water Data'!$I$29,0,10*ROW('Water Data'!I111))="","",OFFSET('Water Data'!$I$29,0,10*ROW('Water Data'!I111)))</f>
        <v/>
      </c>
      <c r="CK117" s="278" t="str">
        <f ca="true">+IF(OFFSET('Sanitation Data'!$D$28,0,10*ROW('Sanitation Data'!D111))="","",OFFSET('Sanitation Data'!$D$28,0,10*ROW('Sanitation Data'!D111)))</f>
        <v/>
      </c>
      <c r="CL117" s="278" t="str">
        <f ca="true">+IF(OFFSET('Sanitation Data'!$D$29,0,10*ROW('Sanitation Data'!D111))="","",OFFSET('Sanitation Data'!$D$29,0,10*ROW('Sanitation Data'!D111)))</f>
        <v/>
      </c>
      <c r="CM117" s="278" t="str">
        <f ca="true">+IF(OFFSET('Sanitation Data'!$D$30,0,10*ROW('Sanitation Data'!D111))="","",OFFSET('Sanitation Data'!$D$30,0,10*ROW('Sanitation Data'!D111)))</f>
        <v/>
      </c>
      <c r="CN117" s="278" t="str">
        <f ca="true">+IF(OFFSET('Sanitation Data'!$D$31,0,10*ROW('Sanitation Data'!D111))="","",OFFSET('Sanitation Data'!$D$31,0,10*ROW('Sanitation Data'!D111)))</f>
        <v/>
      </c>
      <c r="CO117" s="278" t="str">
        <f ca="true">+IF(OFFSET('Sanitation Data'!$D$32,0,10*ROW('Sanitation Data'!D111))="","",OFFSET('Sanitation Data'!$D$32,0,10*ROW('Sanitation Data'!D111)))</f>
        <v/>
      </c>
      <c r="CP117" s="278" t="str">
        <f ca="true">+IF(OFFSET('Sanitation Data'!$E$28,0,10*ROW('Sanitation Data'!E111))="","",OFFSET('Sanitation Data'!$E$28,0,10*ROW('Sanitation Data'!E111)))</f>
        <v/>
      </c>
      <c r="CQ117" s="278" t="str">
        <f ca="true">+IF(OFFSET('Sanitation Data'!$E$29,0,10*ROW('Sanitation Data'!E111))="","",OFFSET('Sanitation Data'!$E$29,0,10*ROW('Sanitation Data'!E111)))</f>
        <v/>
      </c>
      <c r="CR117" s="278" t="str">
        <f ca="true">+IF(OFFSET('Sanitation Data'!$E$30,0,10*ROW('Sanitation Data'!E111))="","",OFFSET('Sanitation Data'!$E$30,0,10*ROW('Sanitation Data'!E111)))</f>
        <v/>
      </c>
      <c r="CS117" s="278" t="str">
        <f ca="true">+IF(OFFSET('Sanitation Data'!$E$31,0,10*ROW('Sanitation Data'!E111))="","",OFFSET('Sanitation Data'!$E$31,0,10*ROW('Sanitation Data'!E111)))</f>
        <v/>
      </c>
      <c r="CT117" s="278" t="str">
        <f ca="true">+IF(OFFSET('Sanitation Data'!$E$32,0,10*ROW('Sanitation Data'!E111))="","",OFFSET('Sanitation Data'!$E$32,0,10*ROW('Sanitation Data'!E111)))</f>
        <v/>
      </c>
      <c r="CU117" s="278" t="str">
        <f ca="true">+IF(OFFSET('Sanitation Data'!$F$28,0,10*ROW('Sanitation Data'!F111))="","",OFFSET('Sanitation Data'!$F$28,0,10*ROW('Sanitation Data'!F111)))</f>
        <v/>
      </c>
      <c r="CV117" s="278" t="str">
        <f ca="true">+IF(OFFSET('Sanitation Data'!$F$29,0,10*ROW('Sanitation Data'!F111))="","",OFFSET('Sanitation Data'!$F$29,0,10*ROW('Sanitation Data'!F111)))</f>
        <v/>
      </c>
      <c r="CW117" s="278" t="str">
        <f ca="true">+IF(OFFSET('Sanitation Data'!$F$30,0,10*ROW('Sanitation Data'!F111))="","",OFFSET('Sanitation Data'!$F$30,0,10*ROW('Sanitation Data'!F111)))</f>
        <v/>
      </c>
      <c r="CX117" s="278" t="str">
        <f ca="true">+IF(OFFSET('Sanitation Data'!$F$31,0,10*ROW('Sanitation Data'!F111))="","",OFFSET('Sanitation Data'!$F$31,0,10*ROW('Sanitation Data'!F111)))</f>
        <v/>
      </c>
      <c r="CY117" s="278" t="str">
        <f ca="true">+IF(OFFSET('Sanitation Data'!$F$32,0,10*ROW('Sanitation Data'!F111))="","",OFFSET('Sanitation Data'!$F$32,0,10*ROW('Sanitation Data'!F111)))</f>
        <v/>
      </c>
      <c r="CZ117" s="278" t="str">
        <f ca="true">+IF(OFFSET('Sanitation Data'!$G$28,0,10*ROW('Sanitation Data'!G111))="","",OFFSET('Sanitation Data'!$G$28,0,10*ROW('Sanitation Data'!G111)))</f>
        <v/>
      </c>
      <c r="DA117" s="278" t="str">
        <f ca="true">+IF(OFFSET('Sanitation Data'!$G$29,0,10*ROW('Sanitation Data'!G111))="","",OFFSET('Sanitation Data'!$G$29,0,10*ROW('Sanitation Data'!G111)))</f>
        <v/>
      </c>
      <c r="DB117" s="278" t="str">
        <f ca="true">+IF(OFFSET('Sanitation Data'!$G$30,0,10*ROW('Sanitation Data'!G111))="","",OFFSET('Sanitation Data'!$G$30,0,10*ROW('Sanitation Data'!G111)))</f>
        <v/>
      </c>
      <c r="DC117" s="278" t="str">
        <f ca="true">+IF(OFFSET('Sanitation Data'!$G$31,0,10*ROW('Sanitation Data'!G111))="","",OFFSET('Sanitation Data'!$G$31,0,10*ROW('Sanitation Data'!G111)))</f>
        <v/>
      </c>
      <c r="DD117" s="278" t="str">
        <f ca="true">+IF(OFFSET('Sanitation Data'!$G$32,0,10*ROW('Sanitation Data'!G111))="","",OFFSET('Sanitation Data'!$G$32,0,10*ROW('Sanitation Data'!G111)))</f>
        <v/>
      </c>
      <c r="DE117" s="278" t="str">
        <f ca="true">+IF(OFFSET('Sanitation Data'!$H$28,0,10*ROW('Sanitation Data'!H111))="","",OFFSET('Sanitation Data'!$H$28,0,10*ROW('Sanitation Data'!H111)))</f>
        <v/>
      </c>
      <c r="DF117" s="278" t="str">
        <f ca="true">+IF(OFFSET('Sanitation Data'!$H$29,0,10*ROW('Sanitation Data'!H111))="","",OFFSET('Sanitation Data'!$H$29,0,10*ROW('Sanitation Data'!H111)))</f>
        <v/>
      </c>
      <c r="DG117" s="278" t="str">
        <f ca="true">+IF(OFFSET('Sanitation Data'!$H$30,0,10*ROW('Sanitation Data'!H111))="","",OFFSET('Sanitation Data'!$H$30,0,10*ROW('Sanitation Data'!H111)))</f>
        <v/>
      </c>
      <c r="DH117" s="278" t="str">
        <f ca="true">+IF(OFFSET('Sanitation Data'!$H$31,0,10*ROW('Sanitation Data'!H111))="","",OFFSET('Sanitation Data'!$H$31,0,10*ROW('Sanitation Data'!H111)))</f>
        <v/>
      </c>
      <c r="DI117" s="278" t="str">
        <f ca="true">+IF(OFFSET('Sanitation Data'!$H$32,0,10*ROW('Sanitation Data'!H111))="","",OFFSET('Sanitation Data'!$H$32,0,10*ROW('Sanitation Data'!H111)))</f>
        <v/>
      </c>
      <c r="DJ117" s="278" t="str">
        <f ca="true">+IF(OFFSET('Sanitation Data'!$I$28,0,10*ROW('Sanitation Data'!I111))="","",OFFSET('Sanitation Data'!$I$28,0,10*ROW('Sanitation Data'!I111)))</f>
        <v/>
      </c>
      <c r="DK117" s="278" t="str">
        <f ca="true">+IF(OFFSET('Sanitation Data'!$I$29,0,10*ROW('Sanitation Data'!I111))="","",OFFSET('Sanitation Data'!$I$29,0,10*ROW('Sanitation Data'!I111)))</f>
        <v/>
      </c>
      <c r="DL117" s="278" t="str">
        <f ca="true">+IF(OFFSET('Sanitation Data'!$I$30,0,10*ROW('Sanitation Data'!I111))="","",OFFSET('Sanitation Data'!$I$30,0,10*ROW('Sanitation Data'!I111)))</f>
        <v/>
      </c>
      <c r="DM117" s="278" t="str">
        <f ca="true">+IF(OFFSET('Sanitation Data'!$I$31,0,10*ROW('Sanitation Data'!I111))="","",OFFSET('Sanitation Data'!$I$31,0,10*ROW('Sanitation Data'!I111)))</f>
        <v/>
      </c>
      <c r="DN117" s="278" t="str">
        <f ca="true">+IF(OFFSET('Sanitation Data'!$I$32,0,10*ROW('Sanitation Data'!I111))="","",OFFSET('Sanitation Data'!$I$32,0,10*ROW('Sanitation Data'!I111)))</f>
        <v/>
      </c>
      <c r="DO117" s="278" t="str">
        <f ca="true">+IF(OFFSET('Hygiene Data'!$D$11,0,10*ROW('Hygiene Data'!D111))="","",OFFSET('Hygiene Data'!$D$11,0,10*ROW('Hygiene Data'!D111)))</f>
        <v/>
      </c>
      <c r="DP117" s="278" t="str">
        <f ca="true">+IF(OFFSET('Hygiene Data'!$D$12,0,10*ROW('Hygiene Data'!D111))="","",OFFSET('Hygiene Data'!$D$12,0,10*ROW('Hygiene Data'!D111)))</f>
        <v/>
      </c>
      <c r="DQ117" s="278" t="str">
        <f ca="true">+IF(OFFSET('Hygiene Data'!$D$13,0,10*ROW('Hygiene Data'!D111))="","",OFFSET('Hygiene Data'!$D$13,0,10*ROW('Hygiene Data'!D111)))</f>
        <v/>
      </c>
      <c r="DR117" s="278" t="str">
        <f ca="true">+IF(OFFSET('Hygiene Data'!$E$11,0,10*ROW('Hygiene Data'!E111))="","",OFFSET('Hygiene Data'!$E$11,0,10*ROW('Hygiene Data'!E111)))</f>
        <v/>
      </c>
      <c r="DS117" s="278" t="str">
        <f ca="true">+IF(OFFSET('Hygiene Data'!$E$12,0,10*ROW('Hygiene Data'!E111))="","",OFFSET('Hygiene Data'!$E$12,0,10*ROW('Hygiene Data'!E111)))</f>
        <v/>
      </c>
      <c r="DT117" s="278" t="str">
        <f ca="true">+IF(OFFSET('Hygiene Data'!$E$13,0,10*ROW('Hygiene Data'!E111))="","",OFFSET('Hygiene Data'!$E$13,0,10*ROW('Hygiene Data'!E111)))</f>
        <v/>
      </c>
      <c r="DU117" s="278" t="str">
        <f ca="true">+IF(OFFSET('Hygiene Data'!$F$11,0,10*ROW('Hygiene Data'!F111))="","",OFFSET('Hygiene Data'!$F$11,0,10*ROW('Hygiene Data'!F111)))</f>
        <v/>
      </c>
      <c r="DV117" s="278" t="str">
        <f ca="true">+IF(OFFSET('Hygiene Data'!$F$12,0,10*ROW('Hygiene Data'!F111))="","",OFFSET('Hygiene Data'!$F$12,0,10*ROW('Hygiene Data'!F111)))</f>
        <v/>
      </c>
      <c r="DW117" s="278" t="str">
        <f ca="true">+IF(OFFSET('Hygiene Data'!$F$13,0,10*ROW('Hygiene Data'!F111))="","",OFFSET('Hygiene Data'!$F$13,0,10*ROW('Hygiene Data'!F111)))</f>
        <v/>
      </c>
      <c r="DX117" s="278" t="str">
        <f ca="true">+IF(OFFSET('Hygiene Data'!$G$11,0,10*ROW('Hygiene Data'!G111))="","",OFFSET('Hygiene Data'!$G$11,0,10*ROW('Hygiene Data'!G111)))</f>
        <v/>
      </c>
      <c r="DY117" s="278" t="str">
        <f ca="true">+IF(OFFSET('Hygiene Data'!$G$12,0,10*ROW('Hygiene Data'!G111))="","",OFFSET('Hygiene Data'!$G$12,0,10*ROW('Hygiene Data'!G111)))</f>
        <v/>
      </c>
      <c r="DZ117" s="278" t="str">
        <f ca="true">+IF(OFFSET('Hygiene Data'!$G$13,0,10*ROW('Hygiene Data'!G111))="","",OFFSET('Hygiene Data'!$G$13,0,10*ROW('Hygiene Data'!G111)))</f>
        <v/>
      </c>
      <c r="EA117" s="278" t="str">
        <f ca="true">+IF(OFFSET('Hygiene Data'!$H$11,0,10*ROW('Hygiene Data'!H111))="","",OFFSET('Hygiene Data'!$H$11,0,10*ROW('Hygiene Data'!H111)))</f>
        <v/>
      </c>
      <c r="EB117" s="278" t="str">
        <f ca="true">+IF(OFFSET('Hygiene Data'!$H$12,0,10*ROW('Hygiene Data'!H111))="","",OFFSET('Hygiene Data'!$H$12,0,10*ROW('Hygiene Data'!H111)))</f>
        <v/>
      </c>
      <c r="EC117" s="278" t="str">
        <f ca="true">+IF(OFFSET('Hygiene Data'!$H$13,0,10*ROW('Hygiene Data'!H111))="","",OFFSET('Hygiene Data'!$H$13,0,10*ROW('Hygiene Data'!H111)))</f>
        <v/>
      </c>
      <c r="ED117" s="278" t="str">
        <f ca="true">+IF(OFFSET('Hygiene Data'!$I$11,0,10*ROW('Hygiene Data'!I111))="","",OFFSET('Hygiene Data'!$I$11,0,10*ROW('Hygiene Data'!I111)))</f>
        <v/>
      </c>
      <c r="EE117" s="278" t="str">
        <f ca="true">+IF(OFFSET('Hygiene Data'!$I$12,0,10*ROW('Hygiene Data'!I111))="","",OFFSET('Hygiene Data'!$I$12,0,10*ROW('Hygiene Data'!I111)))</f>
        <v/>
      </c>
      <c r="EF117" s="278"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34" t="str">
        <f t="shared" ca="true" si="1"/>
        <v/>
      </c>
      <c r="D118" s="96"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6"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6"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6"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6"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6"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6"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6"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6"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6"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6"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6"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6"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6"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6"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6"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6"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6"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7"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7"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7"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7"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7"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7"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7"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7"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7"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7"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7"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7"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7"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7"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7"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7"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7"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7"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7"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7"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7"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7"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7"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7"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7"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7"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7"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7"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7"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7"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8"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8"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8"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8"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8"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8"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8"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8"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8"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8"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8"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8"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8"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8"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8"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8"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8"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8"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8"/>
      <c r="BS118" s="278" t="str">
        <f ca="true">+IF(OFFSET('Water Data'!$D$27,0,10*ROW('Water Data'!D112))="","",OFFSET('Water Data'!$D$27,0,10*ROW('Water Data'!D112)))</f>
        <v/>
      </c>
      <c r="BT118" s="278" t="str">
        <f ca="true">+IF(OFFSET('Water Data'!$D$28,0,10*ROW('Water Data'!D112))="","",OFFSET('Water Data'!$D$28,0,10*ROW('Water Data'!D112)))</f>
        <v/>
      </c>
      <c r="BU118" s="278" t="str">
        <f ca="true">+IF(OFFSET('Water Data'!$D$29,0,10*ROW('Water Data'!D112))="","",OFFSET('Water Data'!$D$29,0,10*ROW('Water Data'!D112)))</f>
        <v/>
      </c>
      <c r="BV118" s="278" t="str">
        <f ca="true">+IF(OFFSET('Water Data'!$E$27,0,10*ROW('Water Data'!E112))="","",OFFSET('Water Data'!$E$27,0,10*ROW('Water Data'!E112)))</f>
        <v/>
      </c>
      <c r="BW118" s="278" t="str">
        <f ca="true">+IF(OFFSET('Water Data'!$E$28,0,10*ROW('Water Data'!E112))="","",OFFSET('Water Data'!$E$28,0,10*ROW('Water Data'!E112)))</f>
        <v/>
      </c>
      <c r="BX118" s="278" t="str">
        <f ca="true">+IF(OFFSET('Water Data'!$E$29,0,10*ROW('Water Data'!E112))="","",OFFSET('Water Data'!$E$29,0,10*ROW('Water Data'!E112)))</f>
        <v/>
      </c>
      <c r="BY118" s="278" t="str">
        <f ca="true">+IF(OFFSET('Water Data'!$F$27,0,10*ROW('Water Data'!F112))="","",OFFSET('Water Data'!$F$27,0,10*ROW('Water Data'!F112)))</f>
        <v/>
      </c>
      <c r="BZ118" s="278" t="str">
        <f ca="true">+IF(OFFSET('Water Data'!$F$28,0,10*ROW('Water Data'!F112))="","",OFFSET('Water Data'!$F$28,0,10*ROW('Water Data'!F112)))</f>
        <v/>
      </c>
      <c r="CA118" s="278" t="str">
        <f ca="true">+IF(OFFSET('Water Data'!$F$29,0,10*ROW('Water Data'!F112))="","",OFFSET('Water Data'!$F$29,0,10*ROW('Water Data'!F112)))</f>
        <v/>
      </c>
      <c r="CB118" s="278" t="str">
        <f ca="true">+IF(OFFSET('Water Data'!$G$27,0,10*ROW('Water Data'!G112))="","",OFFSET('Water Data'!$G$27,0,10*ROW('Water Data'!G112)))</f>
        <v/>
      </c>
      <c r="CC118" s="278" t="str">
        <f ca="true">+IF(OFFSET('Water Data'!$G$28,0,10*ROW('Water Data'!G112))="","",OFFSET('Water Data'!$G$28,0,10*ROW('Water Data'!G112)))</f>
        <v/>
      </c>
      <c r="CD118" s="278" t="str">
        <f ca="true">+IF(OFFSET('Water Data'!$G$29,0,10*ROW('Water Data'!G112))="","",OFFSET('Water Data'!$G$29,0,10*ROW('Water Data'!G112)))</f>
        <v/>
      </c>
      <c r="CE118" s="278" t="str">
        <f ca="true">+IF(OFFSET('Water Data'!$H$27,0,10*ROW('Water Data'!H112))="","",OFFSET('Water Data'!$H$27,0,10*ROW('Water Data'!H112)))</f>
        <v/>
      </c>
      <c r="CF118" s="278" t="str">
        <f ca="true">+IF(OFFSET('Water Data'!$H$28,0,10*ROW('Water Data'!H112))="","",OFFSET('Water Data'!$H$28,0,10*ROW('Water Data'!H112)))</f>
        <v/>
      </c>
      <c r="CG118" s="278" t="str">
        <f ca="true">+IF(OFFSET('Water Data'!$H$29,0,10*ROW('Water Data'!H112))="","",OFFSET('Water Data'!$H$29,0,10*ROW('Water Data'!H112)))</f>
        <v/>
      </c>
      <c r="CH118" s="278" t="str">
        <f ca="true">+IF(OFFSET('Water Data'!$I$27,0,10*ROW('Water Data'!I112))="","",OFFSET('Water Data'!$I$27,0,10*ROW('Water Data'!I112)))</f>
        <v/>
      </c>
      <c r="CI118" s="278" t="str">
        <f ca="true">+IF(OFFSET('Water Data'!$I$28,0,10*ROW('Water Data'!I112))="","",OFFSET('Water Data'!$I$28,0,10*ROW('Water Data'!I112)))</f>
        <v/>
      </c>
      <c r="CJ118" s="278" t="str">
        <f ca="true">+IF(OFFSET('Water Data'!$I$29,0,10*ROW('Water Data'!I112))="","",OFFSET('Water Data'!$I$29,0,10*ROW('Water Data'!I112)))</f>
        <v/>
      </c>
      <c r="CK118" s="278" t="str">
        <f ca="true">+IF(OFFSET('Sanitation Data'!$D$28,0,10*ROW('Sanitation Data'!D112))="","",OFFSET('Sanitation Data'!$D$28,0,10*ROW('Sanitation Data'!D112)))</f>
        <v/>
      </c>
      <c r="CL118" s="278" t="str">
        <f ca="true">+IF(OFFSET('Sanitation Data'!$D$29,0,10*ROW('Sanitation Data'!D112))="","",OFFSET('Sanitation Data'!$D$29,0,10*ROW('Sanitation Data'!D112)))</f>
        <v/>
      </c>
      <c r="CM118" s="278" t="str">
        <f ca="true">+IF(OFFSET('Sanitation Data'!$D$30,0,10*ROW('Sanitation Data'!D112))="","",OFFSET('Sanitation Data'!$D$30,0,10*ROW('Sanitation Data'!D112)))</f>
        <v/>
      </c>
      <c r="CN118" s="278" t="str">
        <f ca="true">+IF(OFFSET('Sanitation Data'!$D$31,0,10*ROW('Sanitation Data'!D112))="","",OFFSET('Sanitation Data'!$D$31,0,10*ROW('Sanitation Data'!D112)))</f>
        <v/>
      </c>
      <c r="CO118" s="278" t="str">
        <f ca="true">+IF(OFFSET('Sanitation Data'!$D$32,0,10*ROW('Sanitation Data'!D112))="","",OFFSET('Sanitation Data'!$D$32,0,10*ROW('Sanitation Data'!D112)))</f>
        <v/>
      </c>
      <c r="CP118" s="278" t="str">
        <f ca="true">+IF(OFFSET('Sanitation Data'!$E$28,0,10*ROW('Sanitation Data'!E112))="","",OFFSET('Sanitation Data'!$E$28,0,10*ROW('Sanitation Data'!E112)))</f>
        <v/>
      </c>
      <c r="CQ118" s="278" t="str">
        <f ca="true">+IF(OFFSET('Sanitation Data'!$E$29,0,10*ROW('Sanitation Data'!E112))="","",OFFSET('Sanitation Data'!$E$29,0,10*ROW('Sanitation Data'!E112)))</f>
        <v/>
      </c>
      <c r="CR118" s="278" t="str">
        <f ca="true">+IF(OFFSET('Sanitation Data'!$E$30,0,10*ROW('Sanitation Data'!E112))="","",OFFSET('Sanitation Data'!$E$30,0,10*ROW('Sanitation Data'!E112)))</f>
        <v/>
      </c>
      <c r="CS118" s="278" t="str">
        <f ca="true">+IF(OFFSET('Sanitation Data'!$E$31,0,10*ROW('Sanitation Data'!E112))="","",OFFSET('Sanitation Data'!$E$31,0,10*ROW('Sanitation Data'!E112)))</f>
        <v/>
      </c>
      <c r="CT118" s="278" t="str">
        <f ca="true">+IF(OFFSET('Sanitation Data'!$E$32,0,10*ROW('Sanitation Data'!E112))="","",OFFSET('Sanitation Data'!$E$32,0,10*ROW('Sanitation Data'!E112)))</f>
        <v/>
      </c>
      <c r="CU118" s="278" t="str">
        <f ca="true">+IF(OFFSET('Sanitation Data'!$F$28,0,10*ROW('Sanitation Data'!F112))="","",OFFSET('Sanitation Data'!$F$28,0,10*ROW('Sanitation Data'!F112)))</f>
        <v/>
      </c>
      <c r="CV118" s="278" t="str">
        <f ca="true">+IF(OFFSET('Sanitation Data'!$F$29,0,10*ROW('Sanitation Data'!F112))="","",OFFSET('Sanitation Data'!$F$29,0,10*ROW('Sanitation Data'!F112)))</f>
        <v/>
      </c>
      <c r="CW118" s="278" t="str">
        <f ca="true">+IF(OFFSET('Sanitation Data'!$F$30,0,10*ROW('Sanitation Data'!F112))="","",OFFSET('Sanitation Data'!$F$30,0,10*ROW('Sanitation Data'!F112)))</f>
        <v/>
      </c>
      <c r="CX118" s="278" t="str">
        <f ca="true">+IF(OFFSET('Sanitation Data'!$F$31,0,10*ROW('Sanitation Data'!F112))="","",OFFSET('Sanitation Data'!$F$31,0,10*ROW('Sanitation Data'!F112)))</f>
        <v/>
      </c>
      <c r="CY118" s="278" t="str">
        <f ca="true">+IF(OFFSET('Sanitation Data'!$F$32,0,10*ROW('Sanitation Data'!F112))="","",OFFSET('Sanitation Data'!$F$32,0,10*ROW('Sanitation Data'!F112)))</f>
        <v/>
      </c>
      <c r="CZ118" s="278" t="str">
        <f ca="true">+IF(OFFSET('Sanitation Data'!$G$28,0,10*ROW('Sanitation Data'!G112))="","",OFFSET('Sanitation Data'!$G$28,0,10*ROW('Sanitation Data'!G112)))</f>
        <v/>
      </c>
      <c r="DA118" s="278" t="str">
        <f ca="true">+IF(OFFSET('Sanitation Data'!$G$29,0,10*ROW('Sanitation Data'!G112))="","",OFFSET('Sanitation Data'!$G$29,0,10*ROW('Sanitation Data'!G112)))</f>
        <v/>
      </c>
      <c r="DB118" s="278" t="str">
        <f ca="true">+IF(OFFSET('Sanitation Data'!$G$30,0,10*ROW('Sanitation Data'!G112))="","",OFFSET('Sanitation Data'!$G$30,0,10*ROW('Sanitation Data'!G112)))</f>
        <v/>
      </c>
      <c r="DC118" s="278" t="str">
        <f ca="true">+IF(OFFSET('Sanitation Data'!$G$31,0,10*ROW('Sanitation Data'!G112))="","",OFFSET('Sanitation Data'!$G$31,0,10*ROW('Sanitation Data'!G112)))</f>
        <v/>
      </c>
      <c r="DD118" s="278" t="str">
        <f ca="true">+IF(OFFSET('Sanitation Data'!$G$32,0,10*ROW('Sanitation Data'!G112))="","",OFFSET('Sanitation Data'!$G$32,0,10*ROW('Sanitation Data'!G112)))</f>
        <v/>
      </c>
      <c r="DE118" s="278" t="str">
        <f ca="true">+IF(OFFSET('Sanitation Data'!$H$28,0,10*ROW('Sanitation Data'!H112))="","",OFFSET('Sanitation Data'!$H$28,0,10*ROW('Sanitation Data'!H112)))</f>
        <v/>
      </c>
      <c r="DF118" s="278" t="str">
        <f ca="true">+IF(OFFSET('Sanitation Data'!$H$29,0,10*ROW('Sanitation Data'!H112))="","",OFFSET('Sanitation Data'!$H$29,0,10*ROW('Sanitation Data'!H112)))</f>
        <v/>
      </c>
      <c r="DG118" s="278" t="str">
        <f ca="true">+IF(OFFSET('Sanitation Data'!$H$30,0,10*ROW('Sanitation Data'!H112))="","",OFFSET('Sanitation Data'!$H$30,0,10*ROW('Sanitation Data'!H112)))</f>
        <v/>
      </c>
      <c r="DH118" s="278" t="str">
        <f ca="true">+IF(OFFSET('Sanitation Data'!$H$31,0,10*ROW('Sanitation Data'!H112))="","",OFFSET('Sanitation Data'!$H$31,0,10*ROW('Sanitation Data'!H112)))</f>
        <v/>
      </c>
      <c r="DI118" s="278" t="str">
        <f ca="true">+IF(OFFSET('Sanitation Data'!$H$32,0,10*ROW('Sanitation Data'!H112))="","",OFFSET('Sanitation Data'!$H$32,0,10*ROW('Sanitation Data'!H112)))</f>
        <v/>
      </c>
      <c r="DJ118" s="278" t="str">
        <f ca="true">+IF(OFFSET('Sanitation Data'!$I$28,0,10*ROW('Sanitation Data'!I112))="","",OFFSET('Sanitation Data'!$I$28,0,10*ROW('Sanitation Data'!I112)))</f>
        <v/>
      </c>
      <c r="DK118" s="278" t="str">
        <f ca="true">+IF(OFFSET('Sanitation Data'!$I$29,0,10*ROW('Sanitation Data'!I112))="","",OFFSET('Sanitation Data'!$I$29,0,10*ROW('Sanitation Data'!I112)))</f>
        <v/>
      </c>
      <c r="DL118" s="278" t="str">
        <f ca="true">+IF(OFFSET('Sanitation Data'!$I$30,0,10*ROW('Sanitation Data'!I112))="","",OFFSET('Sanitation Data'!$I$30,0,10*ROW('Sanitation Data'!I112)))</f>
        <v/>
      </c>
      <c r="DM118" s="278" t="str">
        <f ca="true">+IF(OFFSET('Sanitation Data'!$I$31,0,10*ROW('Sanitation Data'!I112))="","",OFFSET('Sanitation Data'!$I$31,0,10*ROW('Sanitation Data'!I112)))</f>
        <v/>
      </c>
      <c r="DN118" s="278" t="str">
        <f ca="true">+IF(OFFSET('Sanitation Data'!$I$32,0,10*ROW('Sanitation Data'!I112))="","",OFFSET('Sanitation Data'!$I$32,0,10*ROW('Sanitation Data'!I112)))</f>
        <v/>
      </c>
      <c r="DO118" s="278" t="str">
        <f ca="true">+IF(OFFSET('Hygiene Data'!$D$11,0,10*ROW('Hygiene Data'!D112))="","",OFFSET('Hygiene Data'!$D$11,0,10*ROW('Hygiene Data'!D112)))</f>
        <v/>
      </c>
      <c r="DP118" s="278" t="str">
        <f ca="true">+IF(OFFSET('Hygiene Data'!$D$12,0,10*ROW('Hygiene Data'!D112))="","",OFFSET('Hygiene Data'!$D$12,0,10*ROW('Hygiene Data'!D112)))</f>
        <v/>
      </c>
      <c r="DQ118" s="278" t="str">
        <f ca="true">+IF(OFFSET('Hygiene Data'!$D$13,0,10*ROW('Hygiene Data'!D112))="","",OFFSET('Hygiene Data'!$D$13,0,10*ROW('Hygiene Data'!D112)))</f>
        <v/>
      </c>
      <c r="DR118" s="278" t="str">
        <f ca="true">+IF(OFFSET('Hygiene Data'!$E$11,0,10*ROW('Hygiene Data'!E112))="","",OFFSET('Hygiene Data'!$E$11,0,10*ROW('Hygiene Data'!E112)))</f>
        <v/>
      </c>
      <c r="DS118" s="278" t="str">
        <f ca="true">+IF(OFFSET('Hygiene Data'!$E$12,0,10*ROW('Hygiene Data'!E112))="","",OFFSET('Hygiene Data'!$E$12,0,10*ROW('Hygiene Data'!E112)))</f>
        <v/>
      </c>
      <c r="DT118" s="278" t="str">
        <f ca="true">+IF(OFFSET('Hygiene Data'!$E$13,0,10*ROW('Hygiene Data'!E112))="","",OFFSET('Hygiene Data'!$E$13,0,10*ROW('Hygiene Data'!E112)))</f>
        <v/>
      </c>
      <c r="DU118" s="278" t="str">
        <f ca="true">+IF(OFFSET('Hygiene Data'!$F$11,0,10*ROW('Hygiene Data'!F112))="","",OFFSET('Hygiene Data'!$F$11,0,10*ROW('Hygiene Data'!F112)))</f>
        <v/>
      </c>
      <c r="DV118" s="278" t="str">
        <f ca="true">+IF(OFFSET('Hygiene Data'!$F$12,0,10*ROW('Hygiene Data'!F112))="","",OFFSET('Hygiene Data'!$F$12,0,10*ROW('Hygiene Data'!F112)))</f>
        <v/>
      </c>
      <c r="DW118" s="278" t="str">
        <f ca="true">+IF(OFFSET('Hygiene Data'!$F$13,0,10*ROW('Hygiene Data'!F112))="","",OFFSET('Hygiene Data'!$F$13,0,10*ROW('Hygiene Data'!F112)))</f>
        <v/>
      </c>
      <c r="DX118" s="278" t="str">
        <f ca="true">+IF(OFFSET('Hygiene Data'!$G$11,0,10*ROW('Hygiene Data'!G112))="","",OFFSET('Hygiene Data'!$G$11,0,10*ROW('Hygiene Data'!G112)))</f>
        <v/>
      </c>
      <c r="DY118" s="278" t="str">
        <f ca="true">+IF(OFFSET('Hygiene Data'!$G$12,0,10*ROW('Hygiene Data'!G112))="","",OFFSET('Hygiene Data'!$G$12,0,10*ROW('Hygiene Data'!G112)))</f>
        <v/>
      </c>
      <c r="DZ118" s="278" t="str">
        <f ca="true">+IF(OFFSET('Hygiene Data'!$G$13,0,10*ROW('Hygiene Data'!G112))="","",OFFSET('Hygiene Data'!$G$13,0,10*ROW('Hygiene Data'!G112)))</f>
        <v/>
      </c>
      <c r="EA118" s="278" t="str">
        <f ca="true">+IF(OFFSET('Hygiene Data'!$H$11,0,10*ROW('Hygiene Data'!H112))="","",OFFSET('Hygiene Data'!$H$11,0,10*ROW('Hygiene Data'!H112)))</f>
        <v/>
      </c>
      <c r="EB118" s="278" t="str">
        <f ca="true">+IF(OFFSET('Hygiene Data'!$H$12,0,10*ROW('Hygiene Data'!H112))="","",OFFSET('Hygiene Data'!$H$12,0,10*ROW('Hygiene Data'!H112)))</f>
        <v/>
      </c>
      <c r="EC118" s="278" t="str">
        <f ca="true">+IF(OFFSET('Hygiene Data'!$H$13,0,10*ROW('Hygiene Data'!H112))="","",OFFSET('Hygiene Data'!$H$13,0,10*ROW('Hygiene Data'!H112)))</f>
        <v/>
      </c>
      <c r="ED118" s="278" t="str">
        <f ca="true">+IF(OFFSET('Hygiene Data'!$I$11,0,10*ROW('Hygiene Data'!I112))="","",OFFSET('Hygiene Data'!$I$11,0,10*ROW('Hygiene Data'!I112)))</f>
        <v/>
      </c>
      <c r="EE118" s="278" t="str">
        <f ca="true">+IF(OFFSET('Hygiene Data'!$I$12,0,10*ROW('Hygiene Data'!I112))="","",OFFSET('Hygiene Data'!$I$12,0,10*ROW('Hygiene Data'!I112)))</f>
        <v/>
      </c>
      <c r="EF118" s="278"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34" t="str">
        <f t="shared" ca="true" si="1"/>
        <v/>
      </c>
      <c r="D119" s="96"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6"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6"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6"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6"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6"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6"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6"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6"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6"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6"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6"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6"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6"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6"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6"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6"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6"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7"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7"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7"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7"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7"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7"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7"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7"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7"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7"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7"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7"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7"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7"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7"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7"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7"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7"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7"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7"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7"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7"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7"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7"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7"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7"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7"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7"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7"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7"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8"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8"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8"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8"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8"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8"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8"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8"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8"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8"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8"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8"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8"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8"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8"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8"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8"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8"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8"/>
      <c r="BS119" s="278" t="str">
        <f ca="true">+IF(OFFSET('Water Data'!$D$27,0,10*ROW('Water Data'!D113))="","",OFFSET('Water Data'!$D$27,0,10*ROW('Water Data'!D113)))</f>
        <v/>
      </c>
      <c r="BT119" s="278" t="str">
        <f ca="true">+IF(OFFSET('Water Data'!$D$28,0,10*ROW('Water Data'!D113))="","",OFFSET('Water Data'!$D$28,0,10*ROW('Water Data'!D113)))</f>
        <v/>
      </c>
      <c r="BU119" s="278" t="str">
        <f ca="true">+IF(OFFSET('Water Data'!$D$29,0,10*ROW('Water Data'!D113))="","",OFFSET('Water Data'!$D$29,0,10*ROW('Water Data'!D113)))</f>
        <v/>
      </c>
      <c r="BV119" s="278" t="str">
        <f ca="true">+IF(OFFSET('Water Data'!$E$27,0,10*ROW('Water Data'!E113))="","",OFFSET('Water Data'!$E$27,0,10*ROW('Water Data'!E113)))</f>
        <v/>
      </c>
      <c r="BW119" s="278" t="str">
        <f ca="true">+IF(OFFSET('Water Data'!$E$28,0,10*ROW('Water Data'!E113))="","",OFFSET('Water Data'!$E$28,0,10*ROW('Water Data'!E113)))</f>
        <v/>
      </c>
      <c r="BX119" s="278" t="str">
        <f ca="true">+IF(OFFSET('Water Data'!$E$29,0,10*ROW('Water Data'!E113))="","",OFFSET('Water Data'!$E$29,0,10*ROW('Water Data'!E113)))</f>
        <v/>
      </c>
      <c r="BY119" s="278" t="str">
        <f ca="true">+IF(OFFSET('Water Data'!$F$27,0,10*ROW('Water Data'!F113))="","",OFFSET('Water Data'!$F$27,0,10*ROW('Water Data'!F113)))</f>
        <v/>
      </c>
      <c r="BZ119" s="278" t="str">
        <f ca="true">+IF(OFFSET('Water Data'!$F$28,0,10*ROW('Water Data'!F113))="","",OFFSET('Water Data'!$F$28,0,10*ROW('Water Data'!F113)))</f>
        <v/>
      </c>
      <c r="CA119" s="278" t="str">
        <f ca="true">+IF(OFFSET('Water Data'!$F$29,0,10*ROW('Water Data'!F113))="","",OFFSET('Water Data'!$F$29,0,10*ROW('Water Data'!F113)))</f>
        <v/>
      </c>
      <c r="CB119" s="278" t="str">
        <f ca="true">+IF(OFFSET('Water Data'!$G$27,0,10*ROW('Water Data'!G113))="","",OFFSET('Water Data'!$G$27,0,10*ROW('Water Data'!G113)))</f>
        <v/>
      </c>
      <c r="CC119" s="278" t="str">
        <f ca="true">+IF(OFFSET('Water Data'!$G$28,0,10*ROW('Water Data'!G113))="","",OFFSET('Water Data'!$G$28,0,10*ROW('Water Data'!G113)))</f>
        <v/>
      </c>
      <c r="CD119" s="278" t="str">
        <f ca="true">+IF(OFFSET('Water Data'!$G$29,0,10*ROW('Water Data'!G113))="","",OFFSET('Water Data'!$G$29,0,10*ROW('Water Data'!G113)))</f>
        <v/>
      </c>
      <c r="CE119" s="278" t="str">
        <f ca="true">+IF(OFFSET('Water Data'!$H$27,0,10*ROW('Water Data'!H113))="","",OFFSET('Water Data'!$H$27,0,10*ROW('Water Data'!H113)))</f>
        <v/>
      </c>
      <c r="CF119" s="278" t="str">
        <f ca="true">+IF(OFFSET('Water Data'!$H$28,0,10*ROW('Water Data'!H113))="","",OFFSET('Water Data'!$H$28,0,10*ROW('Water Data'!H113)))</f>
        <v/>
      </c>
      <c r="CG119" s="278" t="str">
        <f ca="true">+IF(OFFSET('Water Data'!$H$29,0,10*ROW('Water Data'!H113))="","",OFFSET('Water Data'!$H$29,0,10*ROW('Water Data'!H113)))</f>
        <v/>
      </c>
      <c r="CH119" s="278" t="str">
        <f ca="true">+IF(OFFSET('Water Data'!$I$27,0,10*ROW('Water Data'!I113))="","",OFFSET('Water Data'!$I$27,0,10*ROW('Water Data'!I113)))</f>
        <v/>
      </c>
      <c r="CI119" s="278" t="str">
        <f ca="true">+IF(OFFSET('Water Data'!$I$28,0,10*ROW('Water Data'!I113))="","",OFFSET('Water Data'!$I$28,0,10*ROW('Water Data'!I113)))</f>
        <v/>
      </c>
      <c r="CJ119" s="278" t="str">
        <f ca="true">+IF(OFFSET('Water Data'!$I$29,0,10*ROW('Water Data'!I113))="","",OFFSET('Water Data'!$I$29,0,10*ROW('Water Data'!I113)))</f>
        <v/>
      </c>
      <c r="CK119" s="278" t="str">
        <f ca="true">+IF(OFFSET('Sanitation Data'!$D$28,0,10*ROW('Sanitation Data'!D113))="","",OFFSET('Sanitation Data'!$D$28,0,10*ROW('Sanitation Data'!D113)))</f>
        <v/>
      </c>
      <c r="CL119" s="278" t="str">
        <f ca="true">+IF(OFFSET('Sanitation Data'!$D$29,0,10*ROW('Sanitation Data'!D113))="","",OFFSET('Sanitation Data'!$D$29,0,10*ROW('Sanitation Data'!D113)))</f>
        <v/>
      </c>
      <c r="CM119" s="278" t="str">
        <f ca="true">+IF(OFFSET('Sanitation Data'!$D$30,0,10*ROW('Sanitation Data'!D113))="","",OFFSET('Sanitation Data'!$D$30,0,10*ROW('Sanitation Data'!D113)))</f>
        <v/>
      </c>
      <c r="CN119" s="278" t="str">
        <f ca="true">+IF(OFFSET('Sanitation Data'!$D$31,0,10*ROW('Sanitation Data'!D113))="","",OFFSET('Sanitation Data'!$D$31,0,10*ROW('Sanitation Data'!D113)))</f>
        <v/>
      </c>
      <c r="CO119" s="278" t="str">
        <f ca="true">+IF(OFFSET('Sanitation Data'!$D$32,0,10*ROW('Sanitation Data'!D113))="","",OFFSET('Sanitation Data'!$D$32,0,10*ROW('Sanitation Data'!D113)))</f>
        <v/>
      </c>
      <c r="CP119" s="278" t="str">
        <f ca="true">+IF(OFFSET('Sanitation Data'!$E$28,0,10*ROW('Sanitation Data'!E113))="","",OFFSET('Sanitation Data'!$E$28,0,10*ROW('Sanitation Data'!E113)))</f>
        <v/>
      </c>
      <c r="CQ119" s="278" t="str">
        <f ca="true">+IF(OFFSET('Sanitation Data'!$E$29,0,10*ROW('Sanitation Data'!E113))="","",OFFSET('Sanitation Data'!$E$29,0,10*ROW('Sanitation Data'!E113)))</f>
        <v/>
      </c>
      <c r="CR119" s="278" t="str">
        <f ca="true">+IF(OFFSET('Sanitation Data'!$E$30,0,10*ROW('Sanitation Data'!E113))="","",OFFSET('Sanitation Data'!$E$30,0,10*ROW('Sanitation Data'!E113)))</f>
        <v/>
      </c>
      <c r="CS119" s="278" t="str">
        <f ca="true">+IF(OFFSET('Sanitation Data'!$E$31,0,10*ROW('Sanitation Data'!E113))="","",OFFSET('Sanitation Data'!$E$31,0,10*ROW('Sanitation Data'!E113)))</f>
        <v/>
      </c>
      <c r="CT119" s="278" t="str">
        <f ca="true">+IF(OFFSET('Sanitation Data'!$E$32,0,10*ROW('Sanitation Data'!E113))="","",OFFSET('Sanitation Data'!$E$32,0,10*ROW('Sanitation Data'!E113)))</f>
        <v/>
      </c>
      <c r="CU119" s="278" t="str">
        <f ca="true">+IF(OFFSET('Sanitation Data'!$F$28,0,10*ROW('Sanitation Data'!F113))="","",OFFSET('Sanitation Data'!$F$28,0,10*ROW('Sanitation Data'!F113)))</f>
        <v/>
      </c>
      <c r="CV119" s="278" t="str">
        <f ca="true">+IF(OFFSET('Sanitation Data'!$F$29,0,10*ROW('Sanitation Data'!F113))="","",OFFSET('Sanitation Data'!$F$29,0,10*ROW('Sanitation Data'!F113)))</f>
        <v/>
      </c>
      <c r="CW119" s="278" t="str">
        <f ca="true">+IF(OFFSET('Sanitation Data'!$F$30,0,10*ROW('Sanitation Data'!F113))="","",OFFSET('Sanitation Data'!$F$30,0,10*ROW('Sanitation Data'!F113)))</f>
        <v/>
      </c>
      <c r="CX119" s="278" t="str">
        <f ca="true">+IF(OFFSET('Sanitation Data'!$F$31,0,10*ROW('Sanitation Data'!F113))="","",OFFSET('Sanitation Data'!$F$31,0,10*ROW('Sanitation Data'!F113)))</f>
        <v/>
      </c>
      <c r="CY119" s="278" t="str">
        <f ca="true">+IF(OFFSET('Sanitation Data'!$F$32,0,10*ROW('Sanitation Data'!F113))="","",OFFSET('Sanitation Data'!$F$32,0,10*ROW('Sanitation Data'!F113)))</f>
        <v/>
      </c>
      <c r="CZ119" s="278" t="str">
        <f ca="true">+IF(OFFSET('Sanitation Data'!$G$28,0,10*ROW('Sanitation Data'!G113))="","",OFFSET('Sanitation Data'!$G$28,0,10*ROW('Sanitation Data'!G113)))</f>
        <v/>
      </c>
      <c r="DA119" s="278" t="str">
        <f ca="true">+IF(OFFSET('Sanitation Data'!$G$29,0,10*ROW('Sanitation Data'!G113))="","",OFFSET('Sanitation Data'!$G$29,0,10*ROW('Sanitation Data'!G113)))</f>
        <v/>
      </c>
      <c r="DB119" s="278" t="str">
        <f ca="true">+IF(OFFSET('Sanitation Data'!$G$30,0,10*ROW('Sanitation Data'!G113))="","",OFFSET('Sanitation Data'!$G$30,0,10*ROW('Sanitation Data'!G113)))</f>
        <v/>
      </c>
      <c r="DC119" s="278" t="str">
        <f ca="true">+IF(OFFSET('Sanitation Data'!$G$31,0,10*ROW('Sanitation Data'!G113))="","",OFFSET('Sanitation Data'!$G$31,0,10*ROW('Sanitation Data'!G113)))</f>
        <v/>
      </c>
      <c r="DD119" s="278" t="str">
        <f ca="true">+IF(OFFSET('Sanitation Data'!$G$32,0,10*ROW('Sanitation Data'!G113))="","",OFFSET('Sanitation Data'!$G$32,0,10*ROW('Sanitation Data'!G113)))</f>
        <v/>
      </c>
      <c r="DE119" s="278" t="str">
        <f ca="true">+IF(OFFSET('Sanitation Data'!$H$28,0,10*ROW('Sanitation Data'!H113))="","",OFFSET('Sanitation Data'!$H$28,0,10*ROW('Sanitation Data'!H113)))</f>
        <v/>
      </c>
      <c r="DF119" s="278" t="str">
        <f ca="true">+IF(OFFSET('Sanitation Data'!$H$29,0,10*ROW('Sanitation Data'!H113))="","",OFFSET('Sanitation Data'!$H$29,0,10*ROW('Sanitation Data'!H113)))</f>
        <v/>
      </c>
      <c r="DG119" s="278" t="str">
        <f ca="true">+IF(OFFSET('Sanitation Data'!$H$30,0,10*ROW('Sanitation Data'!H113))="","",OFFSET('Sanitation Data'!$H$30,0,10*ROW('Sanitation Data'!H113)))</f>
        <v/>
      </c>
      <c r="DH119" s="278" t="str">
        <f ca="true">+IF(OFFSET('Sanitation Data'!$H$31,0,10*ROW('Sanitation Data'!H113))="","",OFFSET('Sanitation Data'!$H$31,0,10*ROW('Sanitation Data'!H113)))</f>
        <v/>
      </c>
      <c r="DI119" s="278" t="str">
        <f ca="true">+IF(OFFSET('Sanitation Data'!$H$32,0,10*ROW('Sanitation Data'!H113))="","",OFFSET('Sanitation Data'!$H$32,0,10*ROW('Sanitation Data'!H113)))</f>
        <v/>
      </c>
      <c r="DJ119" s="278" t="str">
        <f ca="true">+IF(OFFSET('Sanitation Data'!$I$28,0,10*ROW('Sanitation Data'!I113))="","",OFFSET('Sanitation Data'!$I$28,0,10*ROW('Sanitation Data'!I113)))</f>
        <v/>
      </c>
      <c r="DK119" s="278" t="str">
        <f ca="true">+IF(OFFSET('Sanitation Data'!$I$29,0,10*ROW('Sanitation Data'!I113))="","",OFFSET('Sanitation Data'!$I$29,0,10*ROW('Sanitation Data'!I113)))</f>
        <v/>
      </c>
      <c r="DL119" s="278" t="str">
        <f ca="true">+IF(OFFSET('Sanitation Data'!$I$30,0,10*ROW('Sanitation Data'!I113))="","",OFFSET('Sanitation Data'!$I$30,0,10*ROW('Sanitation Data'!I113)))</f>
        <v/>
      </c>
      <c r="DM119" s="278" t="str">
        <f ca="true">+IF(OFFSET('Sanitation Data'!$I$31,0,10*ROW('Sanitation Data'!I113))="","",OFFSET('Sanitation Data'!$I$31,0,10*ROW('Sanitation Data'!I113)))</f>
        <v/>
      </c>
      <c r="DN119" s="278" t="str">
        <f ca="true">+IF(OFFSET('Sanitation Data'!$I$32,0,10*ROW('Sanitation Data'!I113))="","",OFFSET('Sanitation Data'!$I$32,0,10*ROW('Sanitation Data'!I113)))</f>
        <v/>
      </c>
      <c r="DO119" s="278" t="str">
        <f ca="true">+IF(OFFSET('Hygiene Data'!$D$11,0,10*ROW('Hygiene Data'!D113))="","",OFFSET('Hygiene Data'!$D$11,0,10*ROW('Hygiene Data'!D113)))</f>
        <v/>
      </c>
      <c r="DP119" s="278" t="str">
        <f ca="true">+IF(OFFSET('Hygiene Data'!$D$12,0,10*ROW('Hygiene Data'!D113))="","",OFFSET('Hygiene Data'!$D$12,0,10*ROW('Hygiene Data'!D113)))</f>
        <v/>
      </c>
      <c r="DQ119" s="278" t="str">
        <f ca="true">+IF(OFFSET('Hygiene Data'!$D$13,0,10*ROW('Hygiene Data'!D113))="","",OFFSET('Hygiene Data'!$D$13,0,10*ROW('Hygiene Data'!D113)))</f>
        <v/>
      </c>
      <c r="DR119" s="278" t="str">
        <f ca="true">+IF(OFFSET('Hygiene Data'!$E$11,0,10*ROW('Hygiene Data'!E113))="","",OFFSET('Hygiene Data'!$E$11,0,10*ROW('Hygiene Data'!E113)))</f>
        <v/>
      </c>
      <c r="DS119" s="278" t="str">
        <f ca="true">+IF(OFFSET('Hygiene Data'!$E$12,0,10*ROW('Hygiene Data'!E113))="","",OFFSET('Hygiene Data'!$E$12,0,10*ROW('Hygiene Data'!E113)))</f>
        <v/>
      </c>
      <c r="DT119" s="278" t="str">
        <f ca="true">+IF(OFFSET('Hygiene Data'!$E$13,0,10*ROW('Hygiene Data'!E113))="","",OFFSET('Hygiene Data'!$E$13,0,10*ROW('Hygiene Data'!E113)))</f>
        <v/>
      </c>
      <c r="DU119" s="278" t="str">
        <f ca="true">+IF(OFFSET('Hygiene Data'!$F$11,0,10*ROW('Hygiene Data'!F113))="","",OFFSET('Hygiene Data'!$F$11,0,10*ROW('Hygiene Data'!F113)))</f>
        <v/>
      </c>
      <c r="DV119" s="278" t="str">
        <f ca="true">+IF(OFFSET('Hygiene Data'!$F$12,0,10*ROW('Hygiene Data'!F113))="","",OFFSET('Hygiene Data'!$F$12,0,10*ROW('Hygiene Data'!F113)))</f>
        <v/>
      </c>
      <c r="DW119" s="278" t="str">
        <f ca="true">+IF(OFFSET('Hygiene Data'!$F$13,0,10*ROW('Hygiene Data'!F113))="","",OFFSET('Hygiene Data'!$F$13,0,10*ROW('Hygiene Data'!F113)))</f>
        <v/>
      </c>
      <c r="DX119" s="278" t="str">
        <f ca="true">+IF(OFFSET('Hygiene Data'!$G$11,0,10*ROW('Hygiene Data'!G113))="","",OFFSET('Hygiene Data'!$G$11,0,10*ROW('Hygiene Data'!G113)))</f>
        <v/>
      </c>
      <c r="DY119" s="278" t="str">
        <f ca="true">+IF(OFFSET('Hygiene Data'!$G$12,0,10*ROW('Hygiene Data'!G113))="","",OFFSET('Hygiene Data'!$G$12,0,10*ROW('Hygiene Data'!G113)))</f>
        <v/>
      </c>
      <c r="DZ119" s="278" t="str">
        <f ca="true">+IF(OFFSET('Hygiene Data'!$G$13,0,10*ROW('Hygiene Data'!G113))="","",OFFSET('Hygiene Data'!$G$13,0,10*ROW('Hygiene Data'!G113)))</f>
        <v/>
      </c>
      <c r="EA119" s="278" t="str">
        <f ca="true">+IF(OFFSET('Hygiene Data'!$H$11,0,10*ROW('Hygiene Data'!H113))="","",OFFSET('Hygiene Data'!$H$11,0,10*ROW('Hygiene Data'!H113)))</f>
        <v/>
      </c>
      <c r="EB119" s="278" t="str">
        <f ca="true">+IF(OFFSET('Hygiene Data'!$H$12,0,10*ROW('Hygiene Data'!H113))="","",OFFSET('Hygiene Data'!$H$12,0,10*ROW('Hygiene Data'!H113)))</f>
        <v/>
      </c>
      <c r="EC119" s="278" t="str">
        <f ca="true">+IF(OFFSET('Hygiene Data'!$H$13,0,10*ROW('Hygiene Data'!H113))="","",OFFSET('Hygiene Data'!$H$13,0,10*ROW('Hygiene Data'!H113)))</f>
        <v/>
      </c>
      <c r="ED119" s="278" t="str">
        <f ca="true">+IF(OFFSET('Hygiene Data'!$I$11,0,10*ROW('Hygiene Data'!I113))="","",OFFSET('Hygiene Data'!$I$11,0,10*ROW('Hygiene Data'!I113)))</f>
        <v/>
      </c>
      <c r="EE119" s="278" t="str">
        <f ca="true">+IF(OFFSET('Hygiene Data'!$I$12,0,10*ROW('Hygiene Data'!I113))="","",OFFSET('Hygiene Data'!$I$12,0,10*ROW('Hygiene Data'!I113)))</f>
        <v/>
      </c>
      <c r="EF119" s="278"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34" t="str">
        <f t="shared" ca="true" si="1"/>
        <v/>
      </c>
      <c r="D120" s="96"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6"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6"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6"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6"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6"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6"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6"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6"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6"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6"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6"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6"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6"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6"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6"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6"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6"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7"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7"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7"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7"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7"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7"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7"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7"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7"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7"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7"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7"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7"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7"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7"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7"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7"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7"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7"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7"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7"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7"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7"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7"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7"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7"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7"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7"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7"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7"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8"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8"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8"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8"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8"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8"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8"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8"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8"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8"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8"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8"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8"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8"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8"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8"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8"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8"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8"/>
      <c r="BS120" s="278" t="str">
        <f ca="true">+IF(OFFSET('Water Data'!$D$27,0,10*ROW('Water Data'!D114))="","",OFFSET('Water Data'!$D$27,0,10*ROW('Water Data'!D114)))</f>
        <v/>
      </c>
      <c r="BT120" s="278" t="str">
        <f ca="true">+IF(OFFSET('Water Data'!$D$28,0,10*ROW('Water Data'!D114))="","",OFFSET('Water Data'!$D$28,0,10*ROW('Water Data'!D114)))</f>
        <v/>
      </c>
      <c r="BU120" s="278" t="str">
        <f ca="true">+IF(OFFSET('Water Data'!$D$29,0,10*ROW('Water Data'!D114))="","",OFFSET('Water Data'!$D$29,0,10*ROW('Water Data'!D114)))</f>
        <v/>
      </c>
      <c r="BV120" s="278" t="str">
        <f ca="true">+IF(OFFSET('Water Data'!$E$27,0,10*ROW('Water Data'!E114))="","",OFFSET('Water Data'!$E$27,0,10*ROW('Water Data'!E114)))</f>
        <v/>
      </c>
      <c r="BW120" s="278" t="str">
        <f ca="true">+IF(OFFSET('Water Data'!$E$28,0,10*ROW('Water Data'!E114))="","",OFFSET('Water Data'!$E$28,0,10*ROW('Water Data'!E114)))</f>
        <v/>
      </c>
      <c r="BX120" s="278" t="str">
        <f ca="true">+IF(OFFSET('Water Data'!$E$29,0,10*ROW('Water Data'!E114))="","",OFFSET('Water Data'!$E$29,0,10*ROW('Water Data'!E114)))</f>
        <v/>
      </c>
      <c r="BY120" s="278" t="str">
        <f ca="true">+IF(OFFSET('Water Data'!$F$27,0,10*ROW('Water Data'!F114))="","",OFFSET('Water Data'!$F$27,0,10*ROW('Water Data'!F114)))</f>
        <v/>
      </c>
      <c r="BZ120" s="278" t="str">
        <f ca="true">+IF(OFFSET('Water Data'!$F$28,0,10*ROW('Water Data'!F114))="","",OFFSET('Water Data'!$F$28,0,10*ROW('Water Data'!F114)))</f>
        <v/>
      </c>
      <c r="CA120" s="278" t="str">
        <f ca="true">+IF(OFFSET('Water Data'!$F$29,0,10*ROW('Water Data'!F114))="","",OFFSET('Water Data'!$F$29,0,10*ROW('Water Data'!F114)))</f>
        <v/>
      </c>
      <c r="CB120" s="278" t="str">
        <f ca="true">+IF(OFFSET('Water Data'!$G$27,0,10*ROW('Water Data'!G114))="","",OFFSET('Water Data'!$G$27,0,10*ROW('Water Data'!G114)))</f>
        <v/>
      </c>
      <c r="CC120" s="278" t="str">
        <f ca="true">+IF(OFFSET('Water Data'!$G$28,0,10*ROW('Water Data'!G114))="","",OFFSET('Water Data'!$G$28,0,10*ROW('Water Data'!G114)))</f>
        <v/>
      </c>
      <c r="CD120" s="278" t="str">
        <f ca="true">+IF(OFFSET('Water Data'!$G$29,0,10*ROW('Water Data'!G114))="","",OFFSET('Water Data'!$G$29,0,10*ROW('Water Data'!G114)))</f>
        <v/>
      </c>
      <c r="CE120" s="278" t="str">
        <f ca="true">+IF(OFFSET('Water Data'!$H$27,0,10*ROW('Water Data'!H114))="","",OFFSET('Water Data'!$H$27,0,10*ROW('Water Data'!H114)))</f>
        <v/>
      </c>
      <c r="CF120" s="278" t="str">
        <f ca="true">+IF(OFFSET('Water Data'!$H$28,0,10*ROW('Water Data'!H114))="","",OFFSET('Water Data'!$H$28,0,10*ROW('Water Data'!H114)))</f>
        <v/>
      </c>
      <c r="CG120" s="278" t="str">
        <f ca="true">+IF(OFFSET('Water Data'!$H$29,0,10*ROW('Water Data'!H114))="","",OFFSET('Water Data'!$H$29,0,10*ROW('Water Data'!H114)))</f>
        <v/>
      </c>
      <c r="CH120" s="278" t="str">
        <f ca="true">+IF(OFFSET('Water Data'!$I$27,0,10*ROW('Water Data'!I114))="","",OFFSET('Water Data'!$I$27,0,10*ROW('Water Data'!I114)))</f>
        <v/>
      </c>
      <c r="CI120" s="278" t="str">
        <f ca="true">+IF(OFFSET('Water Data'!$I$28,0,10*ROW('Water Data'!I114))="","",OFFSET('Water Data'!$I$28,0,10*ROW('Water Data'!I114)))</f>
        <v/>
      </c>
      <c r="CJ120" s="278" t="str">
        <f ca="true">+IF(OFFSET('Water Data'!$I$29,0,10*ROW('Water Data'!I114))="","",OFFSET('Water Data'!$I$29,0,10*ROW('Water Data'!I114)))</f>
        <v/>
      </c>
      <c r="CK120" s="278" t="str">
        <f ca="true">+IF(OFFSET('Sanitation Data'!$D$28,0,10*ROW('Sanitation Data'!D114))="","",OFFSET('Sanitation Data'!$D$28,0,10*ROW('Sanitation Data'!D114)))</f>
        <v/>
      </c>
      <c r="CL120" s="278" t="str">
        <f ca="true">+IF(OFFSET('Sanitation Data'!$D$29,0,10*ROW('Sanitation Data'!D114))="","",OFFSET('Sanitation Data'!$D$29,0,10*ROW('Sanitation Data'!D114)))</f>
        <v/>
      </c>
      <c r="CM120" s="278" t="str">
        <f ca="true">+IF(OFFSET('Sanitation Data'!$D$30,0,10*ROW('Sanitation Data'!D114))="","",OFFSET('Sanitation Data'!$D$30,0,10*ROW('Sanitation Data'!D114)))</f>
        <v/>
      </c>
      <c r="CN120" s="278" t="str">
        <f ca="true">+IF(OFFSET('Sanitation Data'!$D$31,0,10*ROW('Sanitation Data'!D114))="","",OFFSET('Sanitation Data'!$D$31,0,10*ROW('Sanitation Data'!D114)))</f>
        <v/>
      </c>
      <c r="CO120" s="278" t="str">
        <f ca="true">+IF(OFFSET('Sanitation Data'!$D$32,0,10*ROW('Sanitation Data'!D114))="","",OFFSET('Sanitation Data'!$D$32,0,10*ROW('Sanitation Data'!D114)))</f>
        <v/>
      </c>
      <c r="CP120" s="278" t="str">
        <f ca="true">+IF(OFFSET('Sanitation Data'!$E$28,0,10*ROW('Sanitation Data'!E114))="","",OFFSET('Sanitation Data'!$E$28,0,10*ROW('Sanitation Data'!E114)))</f>
        <v/>
      </c>
      <c r="CQ120" s="278" t="str">
        <f ca="true">+IF(OFFSET('Sanitation Data'!$E$29,0,10*ROW('Sanitation Data'!E114))="","",OFFSET('Sanitation Data'!$E$29,0,10*ROW('Sanitation Data'!E114)))</f>
        <v/>
      </c>
      <c r="CR120" s="278" t="str">
        <f ca="true">+IF(OFFSET('Sanitation Data'!$E$30,0,10*ROW('Sanitation Data'!E114))="","",OFFSET('Sanitation Data'!$E$30,0,10*ROW('Sanitation Data'!E114)))</f>
        <v/>
      </c>
      <c r="CS120" s="278" t="str">
        <f ca="true">+IF(OFFSET('Sanitation Data'!$E$31,0,10*ROW('Sanitation Data'!E114))="","",OFFSET('Sanitation Data'!$E$31,0,10*ROW('Sanitation Data'!E114)))</f>
        <v/>
      </c>
      <c r="CT120" s="278" t="str">
        <f ca="true">+IF(OFFSET('Sanitation Data'!$E$32,0,10*ROW('Sanitation Data'!E114))="","",OFFSET('Sanitation Data'!$E$32,0,10*ROW('Sanitation Data'!E114)))</f>
        <v/>
      </c>
      <c r="CU120" s="278" t="str">
        <f ca="true">+IF(OFFSET('Sanitation Data'!$F$28,0,10*ROW('Sanitation Data'!F114))="","",OFFSET('Sanitation Data'!$F$28,0,10*ROW('Sanitation Data'!F114)))</f>
        <v/>
      </c>
      <c r="CV120" s="278" t="str">
        <f ca="true">+IF(OFFSET('Sanitation Data'!$F$29,0,10*ROW('Sanitation Data'!F114))="","",OFFSET('Sanitation Data'!$F$29,0,10*ROW('Sanitation Data'!F114)))</f>
        <v/>
      </c>
      <c r="CW120" s="278" t="str">
        <f ca="true">+IF(OFFSET('Sanitation Data'!$F$30,0,10*ROW('Sanitation Data'!F114))="","",OFFSET('Sanitation Data'!$F$30,0,10*ROW('Sanitation Data'!F114)))</f>
        <v/>
      </c>
      <c r="CX120" s="278" t="str">
        <f ca="true">+IF(OFFSET('Sanitation Data'!$F$31,0,10*ROW('Sanitation Data'!F114))="","",OFFSET('Sanitation Data'!$F$31,0,10*ROW('Sanitation Data'!F114)))</f>
        <v/>
      </c>
      <c r="CY120" s="278" t="str">
        <f ca="true">+IF(OFFSET('Sanitation Data'!$F$32,0,10*ROW('Sanitation Data'!F114))="","",OFFSET('Sanitation Data'!$F$32,0,10*ROW('Sanitation Data'!F114)))</f>
        <v/>
      </c>
      <c r="CZ120" s="278" t="str">
        <f ca="true">+IF(OFFSET('Sanitation Data'!$G$28,0,10*ROW('Sanitation Data'!G114))="","",OFFSET('Sanitation Data'!$G$28,0,10*ROW('Sanitation Data'!G114)))</f>
        <v/>
      </c>
      <c r="DA120" s="278" t="str">
        <f ca="true">+IF(OFFSET('Sanitation Data'!$G$29,0,10*ROW('Sanitation Data'!G114))="","",OFFSET('Sanitation Data'!$G$29,0,10*ROW('Sanitation Data'!G114)))</f>
        <v/>
      </c>
      <c r="DB120" s="278" t="str">
        <f ca="true">+IF(OFFSET('Sanitation Data'!$G$30,0,10*ROW('Sanitation Data'!G114))="","",OFFSET('Sanitation Data'!$G$30,0,10*ROW('Sanitation Data'!G114)))</f>
        <v/>
      </c>
      <c r="DC120" s="278" t="str">
        <f ca="true">+IF(OFFSET('Sanitation Data'!$G$31,0,10*ROW('Sanitation Data'!G114))="","",OFFSET('Sanitation Data'!$G$31,0,10*ROW('Sanitation Data'!G114)))</f>
        <v/>
      </c>
      <c r="DD120" s="278" t="str">
        <f ca="true">+IF(OFFSET('Sanitation Data'!$G$32,0,10*ROW('Sanitation Data'!G114))="","",OFFSET('Sanitation Data'!$G$32,0,10*ROW('Sanitation Data'!G114)))</f>
        <v/>
      </c>
      <c r="DE120" s="278" t="str">
        <f ca="true">+IF(OFFSET('Sanitation Data'!$H$28,0,10*ROW('Sanitation Data'!H114))="","",OFFSET('Sanitation Data'!$H$28,0,10*ROW('Sanitation Data'!H114)))</f>
        <v/>
      </c>
      <c r="DF120" s="278" t="str">
        <f ca="true">+IF(OFFSET('Sanitation Data'!$H$29,0,10*ROW('Sanitation Data'!H114))="","",OFFSET('Sanitation Data'!$H$29,0,10*ROW('Sanitation Data'!H114)))</f>
        <v/>
      </c>
      <c r="DG120" s="278" t="str">
        <f ca="true">+IF(OFFSET('Sanitation Data'!$H$30,0,10*ROW('Sanitation Data'!H114))="","",OFFSET('Sanitation Data'!$H$30,0,10*ROW('Sanitation Data'!H114)))</f>
        <v/>
      </c>
      <c r="DH120" s="278" t="str">
        <f ca="true">+IF(OFFSET('Sanitation Data'!$H$31,0,10*ROW('Sanitation Data'!H114))="","",OFFSET('Sanitation Data'!$H$31,0,10*ROW('Sanitation Data'!H114)))</f>
        <v/>
      </c>
      <c r="DI120" s="278" t="str">
        <f ca="true">+IF(OFFSET('Sanitation Data'!$H$32,0,10*ROW('Sanitation Data'!H114))="","",OFFSET('Sanitation Data'!$H$32,0,10*ROW('Sanitation Data'!H114)))</f>
        <v/>
      </c>
      <c r="DJ120" s="278" t="str">
        <f ca="true">+IF(OFFSET('Sanitation Data'!$I$28,0,10*ROW('Sanitation Data'!I114))="","",OFFSET('Sanitation Data'!$I$28,0,10*ROW('Sanitation Data'!I114)))</f>
        <v/>
      </c>
      <c r="DK120" s="278" t="str">
        <f ca="true">+IF(OFFSET('Sanitation Data'!$I$29,0,10*ROW('Sanitation Data'!I114))="","",OFFSET('Sanitation Data'!$I$29,0,10*ROW('Sanitation Data'!I114)))</f>
        <v/>
      </c>
      <c r="DL120" s="278" t="str">
        <f ca="true">+IF(OFFSET('Sanitation Data'!$I$30,0,10*ROW('Sanitation Data'!I114))="","",OFFSET('Sanitation Data'!$I$30,0,10*ROW('Sanitation Data'!I114)))</f>
        <v/>
      </c>
      <c r="DM120" s="278" t="str">
        <f ca="true">+IF(OFFSET('Sanitation Data'!$I$31,0,10*ROW('Sanitation Data'!I114))="","",OFFSET('Sanitation Data'!$I$31,0,10*ROW('Sanitation Data'!I114)))</f>
        <v/>
      </c>
      <c r="DN120" s="278" t="str">
        <f ca="true">+IF(OFFSET('Sanitation Data'!$I$32,0,10*ROW('Sanitation Data'!I114))="","",OFFSET('Sanitation Data'!$I$32,0,10*ROW('Sanitation Data'!I114)))</f>
        <v/>
      </c>
      <c r="DO120" s="278" t="str">
        <f ca="true">+IF(OFFSET('Hygiene Data'!$D$11,0,10*ROW('Hygiene Data'!D114))="","",OFFSET('Hygiene Data'!$D$11,0,10*ROW('Hygiene Data'!D114)))</f>
        <v/>
      </c>
      <c r="DP120" s="278" t="str">
        <f ca="true">+IF(OFFSET('Hygiene Data'!$D$12,0,10*ROW('Hygiene Data'!D114))="","",OFFSET('Hygiene Data'!$D$12,0,10*ROW('Hygiene Data'!D114)))</f>
        <v/>
      </c>
      <c r="DQ120" s="278" t="str">
        <f ca="true">+IF(OFFSET('Hygiene Data'!$D$13,0,10*ROW('Hygiene Data'!D114))="","",OFFSET('Hygiene Data'!$D$13,0,10*ROW('Hygiene Data'!D114)))</f>
        <v/>
      </c>
      <c r="DR120" s="278" t="str">
        <f ca="true">+IF(OFFSET('Hygiene Data'!$E$11,0,10*ROW('Hygiene Data'!E114))="","",OFFSET('Hygiene Data'!$E$11,0,10*ROW('Hygiene Data'!E114)))</f>
        <v/>
      </c>
      <c r="DS120" s="278" t="str">
        <f ca="true">+IF(OFFSET('Hygiene Data'!$E$12,0,10*ROW('Hygiene Data'!E114))="","",OFFSET('Hygiene Data'!$E$12,0,10*ROW('Hygiene Data'!E114)))</f>
        <v/>
      </c>
      <c r="DT120" s="278" t="str">
        <f ca="true">+IF(OFFSET('Hygiene Data'!$E$13,0,10*ROW('Hygiene Data'!E114))="","",OFFSET('Hygiene Data'!$E$13,0,10*ROW('Hygiene Data'!E114)))</f>
        <v/>
      </c>
      <c r="DU120" s="278" t="str">
        <f ca="true">+IF(OFFSET('Hygiene Data'!$F$11,0,10*ROW('Hygiene Data'!F114))="","",OFFSET('Hygiene Data'!$F$11,0,10*ROW('Hygiene Data'!F114)))</f>
        <v/>
      </c>
      <c r="DV120" s="278" t="str">
        <f ca="true">+IF(OFFSET('Hygiene Data'!$F$12,0,10*ROW('Hygiene Data'!F114))="","",OFFSET('Hygiene Data'!$F$12,0,10*ROW('Hygiene Data'!F114)))</f>
        <v/>
      </c>
      <c r="DW120" s="278" t="str">
        <f ca="true">+IF(OFFSET('Hygiene Data'!$F$13,0,10*ROW('Hygiene Data'!F114))="","",OFFSET('Hygiene Data'!$F$13,0,10*ROW('Hygiene Data'!F114)))</f>
        <v/>
      </c>
      <c r="DX120" s="278" t="str">
        <f ca="true">+IF(OFFSET('Hygiene Data'!$G$11,0,10*ROW('Hygiene Data'!G114))="","",OFFSET('Hygiene Data'!$G$11,0,10*ROW('Hygiene Data'!G114)))</f>
        <v/>
      </c>
      <c r="DY120" s="278" t="str">
        <f ca="true">+IF(OFFSET('Hygiene Data'!$G$12,0,10*ROW('Hygiene Data'!G114))="","",OFFSET('Hygiene Data'!$G$12,0,10*ROW('Hygiene Data'!G114)))</f>
        <v/>
      </c>
      <c r="DZ120" s="278" t="str">
        <f ca="true">+IF(OFFSET('Hygiene Data'!$G$13,0,10*ROW('Hygiene Data'!G114))="","",OFFSET('Hygiene Data'!$G$13,0,10*ROW('Hygiene Data'!G114)))</f>
        <v/>
      </c>
      <c r="EA120" s="278" t="str">
        <f ca="true">+IF(OFFSET('Hygiene Data'!$H$11,0,10*ROW('Hygiene Data'!H114))="","",OFFSET('Hygiene Data'!$H$11,0,10*ROW('Hygiene Data'!H114)))</f>
        <v/>
      </c>
      <c r="EB120" s="278" t="str">
        <f ca="true">+IF(OFFSET('Hygiene Data'!$H$12,0,10*ROW('Hygiene Data'!H114))="","",OFFSET('Hygiene Data'!$H$12,0,10*ROW('Hygiene Data'!H114)))</f>
        <v/>
      </c>
      <c r="EC120" s="278" t="str">
        <f ca="true">+IF(OFFSET('Hygiene Data'!$H$13,0,10*ROW('Hygiene Data'!H114))="","",OFFSET('Hygiene Data'!$H$13,0,10*ROW('Hygiene Data'!H114)))</f>
        <v/>
      </c>
      <c r="ED120" s="278" t="str">
        <f ca="true">+IF(OFFSET('Hygiene Data'!$I$11,0,10*ROW('Hygiene Data'!I114))="","",OFFSET('Hygiene Data'!$I$11,0,10*ROW('Hygiene Data'!I114)))</f>
        <v/>
      </c>
      <c r="EE120" s="278" t="str">
        <f ca="true">+IF(OFFSET('Hygiene Data'!$I$12,0,10*ROW('Hygiene Data'!I114))="","",OFFSET('Hygiene Data'!$I$12,0,10*ROW('Hygiene Data'!I114)))</f>
        <v/>
      </c>
      <c r="EF120" s="278"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34" t="str">
        <f t="shared" ca="true" si="1"/>
        <v/>
      </c>
      <c r="D121" s="96"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6"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6"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6"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6"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6"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6"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6"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6"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6"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6"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6"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6"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6"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6"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6"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6"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6"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7"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7"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7"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7"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7"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7"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7"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7"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7"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7"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7"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7"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7"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7"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7"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7"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7"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7"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7"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7"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7"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7"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7"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7"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7"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7"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7"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7"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7"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7"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8"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8"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8"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8"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8"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8"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8"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8"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8"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8"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8"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8"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8"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8"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8"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8"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8"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8"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8"/>
      <c r="BS121" s="278" t="str">
        <f ca="true">+IF(OFFSET('Water Data'!$D$27,0,10*ROW('Water Data'!D115))="","",OFFSET('Water Data'!$D$27,0,10*ROW('Water Data'!D115)))</f>
        <v/>
      </c>
      <c r="BT121" s="278" t="str">
        <f ca="true">+IF(OFFSET('Water Data'!$D$28,0,10*ROW('Water Data'!D115))="","",OFFSET('Water Data'!$D$28,0,10*ROW('Water Data'!D115)))</f>
        <v/>
      </c>
      <c r="BU121" s="278" t="str">
        <f ca="true">+IF(OFFSET('Water Data'!$D$29,0,10*ROW('Water Data'!D115))="","",OFFSET('Water Data'!$D$29,0,10*ROW('Water Data'!D115)))</f>
        <v/>
      </c>
      <c r="BV121" s="278" t="str">
        <f ca="true">+IF(OFFSET('Water Data'!$E$27,0,10*ROW('Water Data'!E115))="","",OFFSET('Water Data'!$E$27,0,10*ROW('Water Data'!E115)))</f>
        <v/>
      </c>
      <c r="BW121" s="278" t="str">
        <f ca="true">+IF(OFFSET('Water Data'!$E$28,0,10*ROW('Water Data'!E115))="","",OFFSET('Water Data'!$E$28,0,10*ROW('Water Data'!E115)))</f>
        <v/>
      </c>
      <c r="BX121" s="278" t="str">
        <f ca="true">+IF(OFFSET('Water Data'!$E$29,0,10*ROW('Water Data'!E115))="","",OFFSET('Water Data'!$E$29,0,10*ROW('Water Data'!E115)))</f>
        <v/>
      </c>
      <c r="BY121" s="278" t="str">
        <f ca="true">+IF(OFFSET('Water Data'!$F$27,0,10*ROW('Water Data'!F115))="","",OFFSET('Water Data'!$F$27,0,10*ROW('Water Data'!F115)))</f>
        <v/>
      </c>
      <c r="BZ121" s="278" t="str">
        <f ca="true">+IF(OFFSET('Water Data'!$F$28,0,10*ROW('Water Data'!F115))="","",OFFSET('Water Data'!$F$28,0,10*ROW('Water Data'!F115)))</f>
        <v/>
      </c>
      <c r="CA121" s="278" t="str">
        <f ca="true">+IF(OFFSET('Water Data'!$F$29,0,10*ROW('Water Data'!F115))="","",OFFSET('Water Data'!$F$29,0,10*ROW('Water Data'!F115)))</f>
        <v/>
      </c>
      <c r="CB121" s="278" t="str">
        <f ca="true">+IF(OFFSET('Water Data'!$G$27,0,10*ROW('Water Data'!G115))="","",OFFSET('Water Data'!$G$27,0,10*ROW('Water Data'!G115)))</f>
        <v/>
      </c>
      <c r="CC121" s="278" t="str">
        <f ca="true">+IF(OFFSET('Water Data'!$G$28,0,10*ROW('Water Data'!G115))="","",OFFSET('Water Data'!$G$28,0,10*ROW('Water Data'!G115)))</f>
        <v/>
      </c>
      <c r="CD121" s="278" t="str">
        <f ca="true">+IF(OFFSET('Water Data'!$G$29,0,10*ROW('Water Data'!G115))="","",OFFSET('Water Data'!$G$29,0,10*ROW('Water Data'!G115)))</f>
        <v/>
      </c>
      <c r="CE121" s="278" t="str">
        <f ca="true">+IF(OFFSET('Water Data'!$H$27,0,10*ROW('Water Data'!H115))="","",OFFSET('Water Data'!$H$27,0,10*ROW('Water Data'!H115)))</f>
        <v/>
      </c>
      <c r="CF121" s="278" t="str">
        <f ca="true">+IF(OFFSET('Water Data'!$H$28,0,10*ROW('Water Data'!H115))="","",OFFSET('Water Data'!$H$28,0,10*ROW('Water Data'!H115)))</f>
        <v/>
      </c>
      <c r="CG121" s="278" t="str">
        <f ca="true">+IF(OFFSET('Water Data'!$H$29,0,10*ROW('Water Data'!H115))="","",OFFSET('Water Data'!$H$29,0,10*ROW('Water Data'!H115)))</f>
        <v/>
      </c>
      <c r="CH121" s="278" t="str">
        <f ca="true">+IF(OFFSET('Water Data'!$I$27,0,10*ROW('Water Data'!I115))="","",OFFSET('Water Data'!$I$27,0,10*ROW('Water Data'!I115)))</f>
        <v/>
      </c>
      <c r="CI121" s="278" t="str">
        <f ca="true">+IF(OFFSET('Water Data'!$I$28,0,10*ROW('Water Data'!I115))="","",OFFSET('Water Data'!$I$28,0,10*ROW('Water Data'!I115)))</f>
        <v/>
      </c>
      <c r="CJ121" s="278" t="str">
        <f ca="true">+IF(OFFSET('Water Data'!$I$29,0,10*ROW('Water Data'!I115))="","",OFFSET('Water Data'!$I$29,0,10*ROW('Water Data'!I115)))</f>
        <v/>
      </c>
      <c r="CK121" s="278" t="str">
        <f ca="true">+IF(OFFSET('Sanitation Data'!$D$28,0,10*ROW('Sanitation Data'!D115))="","",OFFSET('Sanitation Data'!$D$28,0,10*ROW('Sanitation Data'!D115)))</f>
        <v/>
      </c>
      <c r="CL121" s="278" t="str">
        <f ca="true">+IF(OFFSET('Sanitation Data'!$D$29,0,10*ROW('Sanitation Data'!D115))="","",OFFSET('Sanitation Data'!$D$29,0,10*ROW('Sanitation Data'!D115)))</f>
        <v/>
      </c>
      <c r="CM121" s="278" t="str">
        <f ca="true">+IF(OFFSET('Sanitation Data'!$D$30,0,10*ROW('Sanitation Data'!D115))="","",OFFSET('Sanitation Data'!$D$30,0,10*ROW('Sanitation Data'!D115)))</f>
        <v/>
      </c>
      <c r="CN121" s="278" t="str">
        <f ca="true">+IF(OFFSET('Sanitation Data'!$D$31,0,10*ROW('Sanitation Data'!D115))="","",OFFSET('Sanitation Data'!$D$31,0,10*ROW('Sanitation Data'!D115)))</f>
        <v/>
      </c>
      <c r="CO121" s="278" t="str">
        <f ca="true">+IF(OFFSET('Sanitation Data'!$D$32,0,10*ROW('Sanitation Data'!D115))="","",OFFSET('Sanitation Data'!$D$32,0,10*ROW('Sanitation Data'!D115)))</f>
        <v/>
      </c>
      <c r="CP121" s="278" t="str">
        <f ca="true">+IF(OFFSET('Sanitation Data'!$E$28,0,10*ROW('Sanitation Data'!E115))="","",OFFSET('Sanitation Data'!$E$28,0,10*ROW('Sanitation Data'!E115)))</f>
        <v/>
      </c>
      <c r="CQ121" s="278" t="str">
        <f ca="true">+IF(OFFSET('Sanitation Data'!$E$29,0,10*ROW('Sanitation Data'!E115))="","",OFFSET('Sanitation Data'!$E$29,0,10*ROW('Sanitation Data'!E115)))</f>
        <v/>
      </c>
      <c r="CR121" s="278" t="str">
        <f ca="true">+IF(OFFSET('Sanitation Data'!$E$30,0,10*ROW('Sanitation Data'!E115))="","",OFFSET('Sanitation Data'!$E$30,0,10*ROW('Sanitation Data'!E115)))</f>
        <v/>
      </c>
      <c r="CS121" s="278" t="str">
        <f ca="true">+IF(OFFSET('Sanitation Data'!$E$31,0,10*ROW('Sanitation Data'!E115))="","",OFFSET('Sanitation Data'!$E$31,0,10*ROW('Sanitation Data'!E115)))</f>
        <v/>
      </c>
      <c r="CT121" s="278" t="str">
        <f ca="true">+IF(OFFSET('Sanitation Data'!$E$32,0,10*ROW('Sanitation Data'!E115))="","",OFFSET('Sanitation Data'!$E$32,0,10*ROW('Sanitation Data'!E115)))</f>
        <v/>
      </c>
      <c r="CU121" s="278" t="str">
        <f ca="true">+IF(OFFSET('Sanitation Data'!$F$28,0,10*ROW('Sanitation Data'!F115))="","",OFFSET('Sanitation Data'!$F$28,0,10*ROW('Sanitation Data'!F115)))</f>
        <v/>
      </c>
      <c r="CV121" s="278" t="str">
        <f ca="true">+IF(OFFSET('Sanitation Data'!$F$29,0,10*ROW('Sanitation Data'!F115))="","",OFFSET('Sanitation Data'!$F$29,0,10*ROW('Sanitation Data'!F115)))</f>
        <v/>
      </c>
      <c r="CW121" s="278" t="str">
        <f ca="true">+IF(OFFSET('Sanitation Data'!$F$30,0,10*ROW('Sanitation Data'!F115))="","",OFFSET('Sanitation Data'!$F$30,0,10*ROW('Sanitation Data'!F115)))</f>
        <v/>
      </c>
      <c r="CX121" s="278" t="str">
        <f ca="true">+IF(OFFSET('Sanitation Data'!$F$31,0,10*ROW('Sanitation Data'!F115))="","",OFFSET('Sanitation Data'!$F$31,0,10*ROW('Sanitation Data'!F115)))</f>
        <v/>
      </c>
      <c r="CY121" s="278" t="str">
        <f ca="true">+IF(OFFSET('Sanitation Data'!$F$32,0,10*ROW('Sanitation Data'!F115))="","",OFFSET('Sanitation Data'!$F$32,0,10*ROW('Sanitation Data'!F115)))</f>
        <v/>
      </c>
      <c r="CZ121" s="278" t="str">
        <f ca="true">+IF(OFFSET('Sanitation Data'!$G$28,0,10*ROW('Sanitation Data'!G115))="","",OFFSET('Sanitation Data'!$G$28,0,10*ROW('Sanitation Data'!G115)))</f>
        <v/>
      </c>
      <c r="DA121" s="278" t="str">
        <f ca="true">+IF(OFFSET('Sanitation Data'!$G$29,0,10*ROW('Sanitation Data'!G115))="","",OFFSET('Sanitation Data'!$G$29,0,10*ROW('Sanitation Data'!G115)))</f>
        <v/>
      </c>
      <c r="DB121" s="278" t="str">
        <f ca="true">+IF(OFFSET('Sanitation Data'!$G$30,0,10*ROW('Sanitation Data'!G115))="","",OFFSET('Sanitation Data'!$G$30,0,10*ROW('Sanitation Data'!G115)))</f>
        <v/>
      </c>
      <c r="DC121" s="278" t="str">
        <f ca="true">+IF(OFFSET('Sanitation Data'!$G$31,0,10*ROW('Sanitation Data'!G115))="","",OFFSET('Sanitation Data'!$G$31,0,10*ROW('Sanitation Data'!G115)))</f>
        <v/>
      </c>
      <c r="DD121" s="278" t="str">
        <f ca="true">+IF(OFFSET('Sanitation Data'!$G$32,0,10*ROW('Sanitation Data'!G115))="","",OFFSET('Sanitation Data'!$G$32,0,10*ROW('Sanitation Data'!G115)))</f>
        <v/>
      </c>
      <c r="DE121" s="278" t="str">
        <f ca="true">+IF(OFFSET('Sanitation Data'!$H$28,0,10*ROW('Sanitation Data'!H115))="","",OFFSET('Sanitation Data'!$H$28,0,10*ROW('Sanitation Data'!H115)))</f>
        <v/>
      </c>
      <c r="DF121" s="278" t="str">
        <f ca="true">+IF(OFFSET('Sanitation Data'!$H$29,0,10*ROW('Sanitation Data'!H115))="","",OFFSET('Sanitation Data'!$H$29,0,10*ROW('Sanitation Data'!H115)))</f>
        <v/>
      </c>
      <c r="DG121" s="278" t="str">
        <f ca="true">+IF(OFFSET('Sanitation Data'!$H$30,0,10*ROW('Sanitation Data'!H115))="","",OFFSET('Sanitation Data'!$H$30,0,10*ROW('Sanitation Data'!H115)))</f>
        <v/>
      </c>
      <c r="DH121" s="278" t="str">
        <f ca="true">+IF(OFFSET('Sanitation Data'!$H$31,0,10*ROW('Sanitation Data'!H115))="","",OFFSET('Sanitation Data'!$H$31,0,10*ROW('Sanitation Data'!H115)))</f>
        <v/>
      </c>
      <c r="DI121" s="278" t="str">
        <f ca="true">+IF(OFFSET('Sanitation Data'!$H$32,0,10*ROW('Sanitation Data'!H115))="","",OFFSET('Sanitation Data'!$H$32,0,10*ROW('Sanitation Data'!H115)))</f>
        <v/>
      </c>
      <c r="DJ121" s="278" t="str">
        <f ca="true">+IF(OFFSET('Sanitation Data'!$I$28,0,10*ROW('Sanitation Data'!I115))="","",OFFSET('Sanitation Data'!$I$28,0,10*ROW('Sanitation Data'!I115)))</f>
        <v/>
      </c>
      <c r="DK121" s="278" t="str">
        <f ca="true">+IF(OFFSET('Sanitation Data'!$I$29,0,10*ROW('Sanitation Data'!I115))="","",OFFSET('Sanitation Data'!$I$29,0,10*ROW('Sanitation Data'!I115)))</f>
        <v/>
      </c>
      <c r="DL121" s="278" t="str">
        <f ca="true">+IF(OFFSET('Sanitation Data'!$I$30,0,10*ROW('Sanitation Data'!I115))="","",OFFSET('Sanitation Data'!$I$30,0,10*ROW('Sanitation Data'!I115)))</f>
        <v/>
      </c>
      <c r="DM121" s="278" t="str">
        <f ca="true">+IF(OFFSET('Sanitation Data'!$I$31,0,10*ROW('Sanitation Data'!I115))="","",OFFSET('Sanitation Data'!$I$31,0,10*ROW('Sanitation Data'!I115)))</f>
        <v/>
      </c>
      <c r="DN121" s="278" t="str">
        <f ca="true">+IF(OFFSET('Sanitation Data'!$I$32,0,10*ROW('Sanitation Data'!I115))="","",OFFSET('Sanitation Data'!$I$32,0,10*ROW('Sanitation Data'!I115)))</f>
        <v/>
      </c>
      <c r="DO121" s="278" t="str">
        <f ca="true">+IF(OFFSET('Hygiene Data'!$D$11,0,10*ROW('Hygiene Data'!D115))="","",OFFSET('Hygiene Data'!$D$11,0,10*ROW('Hygiene Data'!D115)))</f>
        <v/>
      </c>
      <c r="DP121" s="278" t="str">
        <f ca="true">+IF(OFFSET('Hygiene Data'!$D$12,0,10*ROW('Hygiene Data'!D115))="","",OFFSET('Hygiene Data'!$D$12,0,10*ROW('Hygiene Data'!D115)))</f>
        <v/>
      </c>
      <c r="DQ121" s="278" t="str">
        <f ca="true">+IF(OFFSET('Hygiene Data'!$D$13,0,10*ROW('Hygiene Data'!D115))="","",OFFSET('Hygiene Data'!$D$13,0,10*ROW('Hygiene Data'!D115)))</f>
        <v/>
      </c>
      <c r="DR121" s="278" t="str">
        <f ca="true">+IF(OFFSET('Hygiene Data'!$E$11,0,10*ROW('Hygiene Data'!E115))="","",OFFSET('Hygiene Data'!$E$11,0,10*ROW('Hygiene Data'!E115)))</f>
        <v/>
      </c>
      <c r="DS121" s="278" t="str">
        <f ca="true">+IF(OFFSET('Hygiene Data'!$E$12,0,10*ROW('Hygiene Data'!E115))="","",OFFSET('Hygiene Data'!$E$12,0,10*ROW('Hygiene Data'!E115)))</f>
        <v/>
      </c>
      <c r="DT121" s="278" t="str">
        <f ca="true">+IF(OFFSET('Hygiene Data'!$E$13,0,10*ROW('Hygiene Data'!E115))="","",OFFSET('Hygiene Data'!$E$13,0,10*ROW('Hygiene Data'!E115)))</f>
        <v/>
      </c>
      <c r="DU121" s="278" t="str">
        <f ca="true">+IF(OFFSET('Hygiene Data'!$F$11,0,10*ROW('Hygiene Data'!F115))="","",OFFSET('Hygiene Data'!$F$11,0,10*ROW('Hygiene Data'!F115)))</f>
        <v/>
      </c>
      <c r="DV121" s="278" t="str">
        <f ca="true">+IF(OFFSET('Hygiene Data'!$F$12,0,10*ROW('Hygiene Data'!F115))="","",OFFSET('Hygiene Data'!$F$12,0,10*ROW('Hygiene Data'!F115)))</f>
        <v/>
      </c>
      <c r="DW121" s="278" t="str">
        <f ca="true">+IF(OFFSET('Hygiene Data'!$F$13,0,10*ROW('Hygiene Data'!F115))="","",OFFSET('Hygiene Data'!$F$13,0,10*ROW('Hygiene Data'!F115)))</f>
        <v/>
      </c>
      <c r="DX121" s="278" t="str">
        <f ca="true">+IF(OFFSET('Hygiene Data'!$G$11,0,10*ROW('Hygiene Data'!G115))="","",OFFSET('Hygiene Data'!$G$11,0,10*ROW('Hygiene Data'!G115)))</f>
        <v/>
      </c>
      <c r="DY121" s="278" t="str">
        <f ca="true">+IF(OFFSET('Hygiene Data'!$G$12,0,10*ROW('Hygiene Data'!G115))="","",OFFSET('Hygiene Data'!$G$12,0,10*ROW('Hygiene Data'!G115)))</f>
        <v/>
      </c>
      <c r="DZ121" s="278" t="str">
        <f ca="true">+IF(OFFSET('Hygiene Data'!$G$13,0,10*ROW('Hygiene Data'!G115))="","",OFFSET('Hygiene Data'!$G$13,0,10*ROW('Hygiene Data'!G115)))</f>
        <v/>
      </c>
      <c r="EA121" s="278" t="str">
        <f ca="true">+IF(OFFSET('Hygiene Data'!$H$11,0,10*ROW('Hygiene Data'!H115))="","",OFFSET('Hygiene Data'!$H$11,0,10*ROW('Hygiene Data'!H115)))</f>
        <v/>
      </c>
      <c r="EB121" s="278" t="str">
        <f ca="true">+IF(OFFSET('Hygiene Data'!$H$12,0,10*ROW('Hygiene Data'!H115))="","",OFFSET('Hygiene Data'!$H$12,0,10*ROW('Hygiene Data'!H115)))</f>
        <v/>
      </c>
      <c r="EC121" s="278" t="str">
        <f ca="true">+IF(OFFSET('Hygiene Data'!$H$13,0,10*ROW('Hygiene Data'!H115))="","",OFFSET('Hygiene Data'!$H$13,0,10*ROW('Hygiene Data'!H115)))</f>
        <v/>
      </c>
      <c r="ED121" s="278" t="str">
        <f ca="true">+IF(OFFSET('Hygiene Data'!$I$11,0,10*ROW('Hygiene Data'!I115))="","",OFFSET('Hygiene Data'!$I$11,0,10*ROW('Hygiene Data'!I115)))</f>
        <v/>
      </c>
      <c r="EE121" s="278" t="str">
        <f ca="true">+IF(OFFSET('Hygiene Data'!$I$12,0,10*ROW('Hygiene Data'!I115))="","",OFFSET('Hygiene Data'!$I$12,0,10*ROW('Hygiene Data'!I115)))</f>
        <v/>
      </c>
      <c r="EF121" s="278"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34" t="str">
        <f t="shared" ca="true" si="1"/>
        <v/>
      </c>
      <c r="D122" s="96"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6"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6"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6"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6"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6"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6"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6"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6"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6"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6"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6"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6"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6"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6"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6"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6"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6"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7"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7"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7"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7"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7"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7"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7"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7"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7"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7"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7"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7"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7"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7"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7"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7"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7"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7"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7"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7"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7"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7"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7"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7"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7"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7"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7"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7"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7"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7"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8"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8"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8"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8"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8"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8"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8"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8"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8"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8"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8"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8"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8"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8"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8"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8"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8"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8"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8"/>
      <c r="BS122" s="278" t="str">
        <f ca="true">+IF(OFFSET('Water Data'!$D$27,0,10*ROW('Water Data'!D116))="","",OFFSET('Water Data'!$D$27,0,10*ROW('Water Data'!D116)))</f>
        <v/>
      </c>
      <c r="BT122" s="278" t="str">
        <f ca="true">+IF(OFFSET('Water Data'!$D$28,0,10*ROW('Water Data'!D116))="","",OFFSET('Water Data'!$D$28,0,10*ROW('Water Data'!D116)))</f>
        <v/>
      </c>
      <c r="BU122" s="278" t="str">
        <f ca="true">+IF(OFFSET('Water Data'!$D$29,0,10*ROW('Water Data'!D116))="","",OFFSET('Water Data'!$D$29,0,10*ROW('Water Data'!D116)))</f>
        <v/>
      </c>
      <c r="BV122" s="278" t="str">
        <f ca="true">+IF(OFFSET('Water Data'!$E$27,0,10*ROW('Water Data'!E116))="","",OFFSET('Water Data'!$E$27,0,10*ROW('Water Data'!E116)))</f>
        <v/>
      </c>
      <c r="BW122" s="278" t="str">
        <f ca="true">+IF(OFFSET('Water Data'!$E$28,0,10*ROW('Water Data'!E116))="","",OFFSET('Water Data'!$E$28,0,10*ROW('Water Data'!E116)))</f>
        <v/>
      </c>
      <c r="BX122" s="278" t="str">
        <f ca="true">+IF(OFFSET('Water Data'!$E$29,0,10*ROW('Water Data'!E116))="","",OFFSET('Water Data'!$E$29,0,10*ROW('Water Data'!E116)))</f>
        <v/>
      </c>
      <c r="BY122" s="278" t="str">
        <f ca="true">+IF(OFFSET('Water Data'!$F$27,0,10*ROW('Water Data'!F116))="","",OFFSET('Water Data'!$F$27,0,10*ROW('Water Data'!F116)))</f>
        <v/>
      </c>
      <c r="BZ122" s="278" t="str">
        <f ca="true">+IF(OFFSET('Water Data'!$F$28,0,10*ROW('Water Data'!F116))="","",OFFSET('Water Data'!$F$28,0,10*ROW('Water Data'!F116)))</f>
        <v/>
      </c>
      <c r="CA122" s="278" t="str">
        <f ca="true">+IF(OFFSET('Water Data'!$F$29,0,10*ROW('Water Data'!F116))="","",OFFSET('Water Data'!$F$29,0,10*ROW('Water Data'!F116)))</f>
        <v/>
      </c>
      <c r="CB122" s="278" t="str">
        <f ca="true">+IF(OFFSET('Water Data'!$G$27,0,10*ROW('Water Data'!G116))="","",OFFSET('Water Data'!$G$27,0,10*ROW('Water Data'!G116)))</f>
        <v/>
      </c>
      <c r="CC122" s="278" t="str">
        <f ca="true">+IF(OFFSET('Water Data'!$G$28,0,10*ROW('Water Data'!G116))="","",OFFSET('Water Data'!$G$28,0,10*ROW('Water Data'!G116)))</f>
        <v/>
      </c>
      <c r="CD122" s="278" t="str">
        <f ca="true">+IF(OFFSET('Water Data'!$G$29,0,10*ROW('Water Data'!G116))="","",OFFSET('Water Data'!$G$29,0,10*ROW('Water Data'!G116)))</f>
        <v/>
      </c>
      <c r="CE122" s="278" t="str">
        <f ca="true">+IF(OFFSET('Water Data'!$H$27,0,10*ROW('Water Data'!H116))="","",OFFSET('Water Data'!$H$27,0,10*ROW('Water Data'!H116)))</f>
        <v/>
      </c>
      <c r="CF122" s="278" t="str">
        <f ca="true">+IF(OFFSET('Water Data'!$H$28,0,10*ROW('Water Data'!H116))="","",OFFSET('Water Data'!$H$28,0,10*ROW('Water Data'!H116)))</f>
        <v/>
      </c>
      <c r="CG122" s="278" t="str">
        <f ca="true">+IF(OFFSET('Water Data'!$H$29,0,10*ROW('Water Data'!H116))="","",OFFSET('Water Data'!$H$29,0,10*ROW('Water Data'!H116)))</f>
        <v/>
      </c>
      <c r="CH122" s="278" t="str">
        <f ca="true">+IF(OFFSET('Water Data'!$I$27,0,10*ROW('Water Data'!I116))="","",OFFSET('Water Data'!$I$27,0,10*ROW('Water Data'!I116)))</f>
        <v/>
      </c>
      <c r="CI122" s="278" t="str">
        <f ca="true">+IF(OFFSET('Water Data'!$I$28,0,10*ROW('Water Data'!I116))="","",OFFSET('Water Data'!$I$28,0,10*ROW('Water Data'!I116)))</f>
        <v/>
      </c>
      <c r="CJ122" s="278" t="str">
        <f ca="true">+IF(OFFSET('Water Data'!$I$29,0,10*ROW('Water Data'!I116))="","",OFFSET('Water Data'!$I$29,0,10*ROW('Water Data'!I116)))</f>
        <v/>
      </c>
      <c r="CK122" s="278" t="str">
        <f ca="true">+IF(OFFSET('Sanitation Data'!$D$28,0,10*ROW('Sanitation Data'!D116))="","",OFFSET('Sanitation Data'!$D$28,0,10*ROW('Sanitation Data'!D116)))</f>
        <v/>
      </c>
      <c r="CL122" s="278" t="str">
        <f ca="true">+IF(OFFSET('Sanitation Data'!$D$29,0,10*ROW('Sanitation Data'!D116))="","",OFFSET('Sanitation Data'!$D$29,0,10*ROW('Sanitation Data'!D116)))</f>
        <v/>
      </c>
      <c r="CM122" s="278" t="str">
        <f ca="true">+IF(OFFSET('Sanitation Data'!$D$30,0,10*ROW('Sanitation Data'!D116))="","",OFFSET('Sanitation Data'!$D$30,0,10*ROW('Sanitation Data'!D116)))</f>
        <v/>
      </c>
      <c r="CN122" s="278" t="str">
        <f ca="true">+IF(OFFSET('Sanitation Data'!$D$31,0,10*ROW('Sanitation Data'!D116))="","",OFFSET('Sanitation Data'!$D$31,0,10*ROW('Sanitation Data'!D116)))</f>
        <v/>
      </c>
      <c r="CO122" s="278" t="str">
        <f ca="true">+IF(OFFSET('Sanitation Data'!$D$32,0,10*ROW('Sanitation Data'!D116))="","",OFFSET('Sanitation Data'!$D$32,0,10*ROW('Sanitation Data'!D116)))</f>
        <v/>
      </c>
      <c r="CP122" s="278" t="str">
        <f ca="true">+IF(OFFSET('Sanitation Data'!$E$28,0,10*ROW('Sanitation Data'!E116))="","",OFFSET('Sanitation Data'!$E$28,0,10*ROW('Sanitation Data'!E116)))</f>
        <v/>
      </c>
      <c r="CQ122" s="278" t="str">
        <f ca="true">+IF(OFFSET('Sanitation Data'!$E$29,0,10*ROW('Sanitation Data'!E116))="","",OFFSET('Sanitation Data'!$E$29,0,10*ROW('Sanitation Data'!E116)))</f>
        <v/>
      </c>
      <c r="CR122" s="278" t="str">
        <f ca="true">+IF(OFFSET('Sanitation Data'!$E$30,0,10*ROW('Sanitation Data'!E116))="","",OFFSET('Sanitation Data'!$E$30,0,10*ROW('Sanitation Data'!E116)))</f>
        <v/>
      </c>
      <c r="CS122" s="278" t="str">
        <f ca="true">+IF(OFFSET('Sanitation Data'!$E$31,0,10*ROW('Sanitation Data'!E116))="","",OFFSET('Sanitation Data'!$E$31,0,10*ROW('Sanitation Data'!E116)))</f>
        <v/>
      </c>
      <c r="CT122" s="278" t="str">
        <f ca="true">+IF(OFFSET('Sanitation Data'!$E$32,0,10*ROW('Sanitation Data'!E116))="","",OFFSET('Sanitation Data'!$E$32,0,10*ROW('Sanitation Data'!E116)))</f>
        <v/>
      </c>
      <c r="CU122" s="278" t="str">
        <f ca="true">+IF(OFFSET('Sanitation Data'!$F$28,0,10*ROW('Sanitation Data'!F116))="","",OFFSET('Sanitation Data'!$F$28,0,10*ROW('Sanitation Data'!F116)))</f>
        <v/>
      </c>
      <c r="CV122" s="278" t="str">
        <f ca="true">+IF(OFFSET('Sanitation Data'!$F$29,0,10*ROW('Sanitation Data'!F116))="","",OFFSET('Sanitation Data'!$F$29,0,10*ROW('Sanitation Data'!F116)))</f>
        <v/>
      </c>
      <c r="CW122" s="278" t="str">
        <f ca="true">+IF(OFFSET('Sanitation Data'!$F$30,0,10*ROW('Sanitation Data'!F116))="","",OFFSET('Sanitation Data'!$F$30,0,10*ROW('Sanitation Data'!F116)))</f>
        <v/>
      </c>
      <c r="CX122" s="278" t="str">
        <f ca="true">+IF(OFFSET('Sanitation Data'!$F$31,0,10*ROW('Sanitation Data'!F116))="","",OFFSET('Sanitation Data'!$F$31,0,10*ROW('Sanitation Data'!F116)))</f>
        <v/>
      </c>
      <c r="CY122" s="278" t="str">
        <f ca="true">+IF(OFFSET('Sanitation Data'!$F$32,0,10*ROW('Sanitation Data'!F116))="","",OFFSET('Sanitation Data'!$F$32,0,10*ROW('Sanitation Data'!F116)))</f>
        <v/>
      </c>
      <c r="CZ122" s="278" t="str">
        <f ca="true">+IF(OFFSET('Sanitation Data'!$G$28,0,10*ROW('Sanitation Data'!G116))="","",OFFSET('Sanitation Data'!$G$28,0,10*ROW('Sanitation Data'!G116)))</f>
        <v/>
      </c>
      <c r="DA122" s="278" t="str">
        <f ca="true">+IF(OFFSET('Sanitation Data'!$G$29,0,10*ROW('Sanitation Data'!G116))="","",OFFSET('Sanitation Data'!$G$29,0,10*ROW('Sanitation Data'!G116)))</f>
        <v/>
      </c>
      <c r="DB122" s="278" t="str">
        <f ca="true">+IF(OFFSET('Sanitation Data'!$G$30,0,10*ROW('Sanitation Data'!G116))="","",OFFSET('Sanitation Data'!$G$30,0,10*ROW('Sanitation Data'!G116)))</f>
        <v/>
      </c>
      <c r="DC122" s="278" t="str">
        <f ca="true">+IF(OFFSET('Sanitation Data'!$G$31,0,10*ROW('Sanitation Data'!G116))="","",OFFSET('Sanitation Data'!$G$31,0,10*ROW('Sanitation Data'!G116)))</f>
        <v/>
      </c>
      <c r="DD122" s="278" t="str">
        <f ca="true">+IF(OFFSET('Sanitation Data'!$G$32,0,10*ROW('Sanitation Data'!G116))="","",OFFSET('Sanitation Data'!$G$32,0,10*ROW('Sanitation Data'!G116)))</f>
        <v/>
      </c>
      <c r="DE122" s="278" t="str">
        <f ca="true">+IF(OFFSET('Sanitation Data'!$H$28,0,10*ROW('Sanitation Data'!H116))="","",OFFSET('Sanitation Data'!$H$28,0,10*ROW('Sanitation Data'!H116)))</f>
        <v/>
      </c>
      <c r="DF122" s="278" t="str">
        <f ca="true">+IF(OFFSET('Sanitation Data'!$H$29,0,10*ROW('Sanitation Data'!H116))="","",OFFSET('Sanitation Data'!$H$29,0,10*ROW('Sanitation Data'!H116)))</f>
        <v/>
      </c>
      <c r="DG122" s="278" t="str">
        <f ca="true">+IF(OFFSET('Sanitation Data'!$H$30,0,10*ROW('Sanitation Data'!H116))="","",OFFSET('Sanitation Data'!$H$30,0,10*ROW('Sanitation Data'!H116)))</f>
        <v/>
      </c>
      <c r="DH122" s="278" t="str">
        <f ca="true">+IF(OFFSET('Sanitation Data'!$H$31,0,10*ROW('Sanitation Data'!H116))="","",OFFSET('Sanitation Data'!$H$31,0,10*ROW('Sanitation Data'!H116)))</f>
        <v/>
      </c>
      <c r="DI122" s="278" t="str">
        <f ca="true">+IF(OFFSET('Sanitation Data'!$H$32,0,10*ROW('Sanitation Data'!H116))="","",OFFSET('Sanitation Data'!$H$32,0,10*ROW('Sanitation Data'!H116)))</f>
        <v/>
      </c>
      <c r="DJ122" s="278" t="str">
        <f ca="true">+IF(OFFSET('Sanitation Data'!$I$28,0,10*ROW('Sanitation Data'!I116))="","",OFFSET('Sanitation Data'!$I$28,0,10*ROW('Sanitation Data'!I116)))</f>
        <v/>
      </c>
      <c r="DK122" s="278" t="str">
        <f ca="true">+IF(OFFSET('Sanitation Data'!$I$29,0,10*ROW('Sanitation Data'!I116))="","",OFFSET('Sanitation Data'!$I$29,0,10*ROW('Sanitation Data'!I116)))</f>
        <v/>
      </c>
      <c r="DL122" s="278" t="str">
        <f ca="true">+IF(OFFSET('Sanitation Data'!$I$30,0,10*ROW('Sanitation Data'!I116))="","",OFFSET('Sanitation Data'!$I$30,0,10*ROW('Sanitation Data'!I116)))</f>
        <v/>
      </c>
      <c r="DM122" s="278" t="str">
        <f ca="true">+IF(OFFSET('Sanitation Data'!$I$31,0,10*ROW('Sanitation Data'!I116))="","",OFFSET('Sanitation Data'!$I$31,0,10*ROW('Sanitation Data'!I116)))</f>
        <v/>
      </c>
      <c r="DN122" s="278" t="str">
        <f ca="true">+IF(OFFSET('Sanitation Data'!$I$32,0,10*ROW('Sanitation Data'!I116))="","",OFFSET('Sanitation Data'!$I$32,0,10*ROW('Sanitation Data'!I116)))</f>
        <v/>
      </c>
      <c r="DO122" s="278" t="str">
        <f ca="true">+IF(OFFSET('Hygiene Data'!$D$11,0,10*ROW('Hygiene Data'!D116))="","",OFFSET('Hygiene Data'!$D$11,0,10*ROW('Hygiene Data'!D116)))</f>
        <v/>
      </c>
      <c r="DP122" s="278" t="str">
        <f ca="true">+IF(OFFSET('Hygiene Data'!$D$12,0,10*ROW('Hygiene Data'!D116))="","",OFFSET('Hygiene Data'!$D$12,0,10*ROW('Hygiene Data'!D116)))</f>
        <v/>
      </c>
      <c r="DQ122" s="278" t="str">
        <f ca="true">+IF(OFFSET('Hygiene Data'!$D$13,0,10*ROW('Hygiene Data'!D116))="","",OFFSET('Hygiene Data'!$D$13,0,10*ROW('Hygiene Data'!D116)))</f>
        <v/>
      </c>
      <c r="DR122" s="278" t="str">
        <f ca="true">+IF(OFFSET('Hygiene Data'!$E$11,0,10*ROW('Hygiene Data'!E116))="","",OFFSET('Hygiene Data'!$E$11,0,10*ROW('Hygiene Data'!E116)))</f>
        <v/>
      </c>
      <c r="DS122" s="278" t="str">
        <f ca="true">+IF(OFFSET('Hygiene Data'!$E$12,0,10*ROW('Hygiene Data'!E116))="","",OFFSET('Hygiene Data'!$E$12,0,10*ROW('Hygiene Data'!E116)))</f>
        <v/>
      </c>
      <c r="DT122" s="278" t="str">
        <f ca="true">+IF(OFFSET('Hygiene Data'!$E$13,0,10*ROW('Hygiene Data'!E116))="","",OFFSET('Hygiene Data'!$E$13,0,10*ROW('Hygiene Data'!E116)))</f>
        <v/>
      </c>
      <c r="DU122" s="278" t="str">
        <f ca="true">+IF(OFFSET('Hygiene Data'!$F$11,0,10*ROW('Hygiene Data'!F116))="","",OFFSET('Hygiene Data'!$F$11,0,10*ROW('Hygiene Data'!F116)))</f>
        <v/>
      </c>
      <c r="DV122" s="278" t="str">
        <f ca="true">+IF(OFFSET('Hygiene Data'!$F$12,0,10*ROW('Hygiene Data'!F116))="","",OFFSET('Hygiene Data'!$F$12,0,10*ROW('Hygiene Data'!F116)))</f>
        <v/>
      </c>
      <c r="DW122" s="278" t="str">
        <f ca="true">+IF(OFFSET('Hygiene Data'!$F$13,0,10*ROW('Hygiene Data'!F116))="","",OFFSET('Hygiene Data'!$F$13,0,10*ROW('Hygiene Data'!F116)))</f>
        <v/>
      </c>
      <c r="DX122" s="278" t="str">
        <f ca="true">+IF(OFFSET('Hygiene Data'!$G$11,0,10*ROW('Hygiene Data'!G116))="","",OFFSET('Hygiene Data'!$G$11,0,10*ROW('Hygiene Data'!G116)))</f>
        <v/>
      </c>
      <c r="DY122" s="278" t="str">
        <f ca="true">+IF(OFFSET('Hygiene Data'!$G$12,0,10*ROW('Hygiene Data'!G116))="","",OFFSET('Hygiene Data'!$G$12,0,10*ROW('Hygiene Data'!G116)))</f>
        <v/>
      </c>
      <c r="DZ122" s="278" t="str">
        <f ca="true">+IF(OFFSET('Hygiene Data'!$G$13,0,10*ROW('Hygiene Data'!G116))="","",OFFSET('Hygiene Data'!$G$13,0,10*ROW('Hygiene Data'!G116)))</f>
        <v/>
      </c>
      <c r="EA122" s="278" t="str">
        <f ca="true">+IF(OFFSET('Hygiene Data'!$H$11,0,10*ROW('Hygiene Data'!H116))="","",OFFSET('Hygiene Data'!$H$11,0,10*ROW('Hygiene Data'!H116)))</f>
        <v/>
      </c>
      <c r="EB122" s="278" t="str">
        <f ca="true">+IF(OFFSET('Hygiene Data'!$H$12,0,10*ROW('Hygiene Data'!H116))="","",OFFSET('Hygiene Data'!$H$12,0,10*ROW('Hygiene Data'!H116)))</f>
        <v/>
      </c>
      <c r="EC122" s="278" t="str">
        <f ca="true">+IF(OFFSET('Hygiene Data'!$H$13,0,10*ROW('Hygiene Data'!H116))="","",OFFSET('Hygiene Data'!$H$13,0,10*ROW('Hygiene Data'!H116)))</f>
        <v/>
      </c>
      <c r="ED122" s="278" t="str">
        <f ca="true">+IF(OFFSET('Hygiene Data'!$I$11,0,10*ROW('Hygiene Data'!I116))="","",OFFSET('Hygiene Data'!$I$11,0,10*ROW('Hygiene Data'!I116)))</f>
        <v/>
      </c>
      <c r="EE122" s="278" t="str">
        <f ca="true">+IF(OFFSET('Hygiene Data'!$I$12,0,10*ROW('Hygiene Data'!I116))="","",OFFSET('Hygiene Data'!$I$12,0,10*ROW('Hygiene Data'!I116)))</f>
        <v/>
      </c>
      <c r="EF122" s="278"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34" t="str">
        <f t="shared" ca="true" si="1"/>
        <v/>
      </c>
      <c r="D123" s="96"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6"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6"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6"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6"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6"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6"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6"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6"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6"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6"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6"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6"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6"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6"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6"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6"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6"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7"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7"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7"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7"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7"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7"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7"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7"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7"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7"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7"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7"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7"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7"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7"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7"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7"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7"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7"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7"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7"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7"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7"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7"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7"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7"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7"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7"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7"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7"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8"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8"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8"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8"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8"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8"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8"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8"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8"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8"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8"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8"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8"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8"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8"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8"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8"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8"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8"/>
      <c r="BS123" s="278" t="str">
        <f ca="true">+IF(OFFSET('Water Data'!$D$27,0,10*ROW('Water Data'!D117))="","",OFFSET('Water Data'!$D$27,0,10*ROW('Water Data'!D117)))</f>
        <v/>
      </c>
      <c r="BT123" s="278" t="str">
        <f ca="true">+IF(OFFSET('Water Data'!$D$28,0,10*ROW('Water Data'!D117))="","",OFFSET('Water Data'!$D$28,0,10*ROW('Water Data'!D117)))</f>
        <v/>
      </c>
      <c r="BU123" s="278" t="str">
        <f ca="true">+IF(OFFSET('Water Data'!$D$29,0,10*ROW('Water Data'!D117))="","",OFFSET('Water Data'!$D$29,0,10*ROW('Water Data'!D117)))</f>
        <v/>
      </c>
      <c r="BV123" s="278" t="str">
        <f ca="true">+IF(OFFSET('Water Data'!$E$27,0,10*ROW('Water Data'!E117))="","",OFFSET('Water Data'!$E$27,0,10*ROW('Water Data'!E117)))</f>
        <v/>
      </c>
      <c r="BW123" s="278" t="str">
        <f ca="true">+IF(OFFSET('Water Data'!$E$28,0,10*ROW('Water Data'!E117))="","",OFFSET('Water Data'!$E$28,0,10*ROW('Water Data'!E117)))</f>
        <v/>
      </c>
      <c r="BX123" s="278" t="str">
        <f ca="true">+IF(OFFSET('Water Data'!$E$29,0,10*ROW('Water Data'!E117))="","",OFFSET('Water Data'!$E$29,0,10*ROW('Water Data'!E117)))</f>
        <v/>
      </c>
      <c r="BY123" s="278" t="str">
        <f ca="true">+IF(OFFSET('Water Data'!$F$27,0,10*ROW('Water Data'!F117))="","",OFFSET('Water Data'!$F$27,0,10*ROW('Water Data'!F117)))</f>
        <v/>
      </c>
      <c r="BZ123" s="278" t="str">
        <f ca="true">+IF(OFFSET('Water Data'!$F$28,0,10*ROW('Water Data'!F117))="","",OFFSET('Water Data'!$F$28,0,10*ROW('Water Data'!F117)))</f>
        <v/>
      </c>
      <c r="CA123" s="278" t="str">
        <f ca="true">+IF(OFFSET('Water Data'!$F$29,0,10*ROW('Water Data'!F117))="","",OFFSET('Water Data'!$F$29,0,10*ROW('Water Data'!F117)))</f>
        <v/>
      </c>
      <c r="CB123" s="278" t="str">
        <f ca="true">+IF(OFFSET('Water Data'!$G$27,0,10*ROW('Water Data'!G117))="","",OFFSET('Water Data'!$G$27,0,10*ROW('Water Data'!G117)))</f>
        <v/>
      </c>
      <c r="CC123" s="278" t="str">
        <f ca="true">+IF(OFFSET('Water Data'!$G$28,0,10*ROW('Water Data'!G117))="","",OFFSET('Water Data'!$G$28,0,10*ROW('Water Data'!G117)))</f>
        <v/>
      </c>
      <c r="CD123" s="278" t="str">
        <f ca="true">+IF(OFFSET('Water Data'!$G$29,0,10*ROW('Water Data'!G117))="","",OFFSET('Water Data'!$G$29,0,10*ROW('Water Data'!G117)))</f>
        <v/>
      </c>
      <c r="CE123" s="278" t="str">
        <f ca="true">+IF(OFFSET('Water Data'!$H$27,0,10*ROW('Water Data'!H117))="","",OFFSET('Water Data'!$H$27,0,10*ROW('Water Data'!H117)))</f>
        <v/>
      </c>
      <c r="CF123" s="278" t="str">
        <f ca="true">+IF(OFFSET('Water Data'!$H$28,0,10*ROW('Water Data'!H117))="","",OFFSET('Water Data'!$H$28,0,10*ROW('Water Data'!H117)))</f>
        <v/>
      </c>
      <c r="CG123" s="278" t="str">
        <f ca="true">+IF(OFFSET('Water Data'!$H$29,0,10*ROW('Water Data'!H117))="","",OFFSET('Water Data'!$H$29,0,10*ROW('Water Data'!H117)))</f>
        <v/>
      </c>
      <c r="CH123" s="278" t="str">
        <f ca="true">+IF(OFFSET('Water Data'!$I$27,0,10*ROW('Water Data'!I117))="","",OFFSET('Water Data'!$I$27,0,10*ROW('Water Data'!I117)))</f>
        <v/>
      </c>
      <c r="CI123" s="278" t="str">
        <f ca="true">+IF(OFFSET('Water Data'!$I$28,0,10*ROW('Water Data'!I117))="","",OFFSET('Water Data'!$I$28,0,10*ROW('Water Data'!I117)))</f>
        <v/>
      </c>
      <c r="CJ123" s="278" t="str">
        <f ca="true">+IF(OFFSET('Water Data'!$I$29,0,10*ROW('Water Data'!I117))="","",OFFSET('Water Data'!$I$29,0,10*ROW('Water Data'!I117)))</f>
        <v/>
      </c>
      <c r="CK123" s="278" t="str">
        <f ca="true">+IF(OFFSET('Sanitation Data'!$D$28,0,10*ROW('Sanitation Data'!D117))="","",OFFSET('Sanitation Data'!$D$28,0,10*ROW('Sanitation Data'!D117)))</f>
        <v/>
      </c>
      <c r="CL123" s="278" t="str">
        <f ca="true">+IF(OFFSET('Sanitation Data'!$D$29,0,10*ROW('Sanitation Data'!D117))="","",OFFSET('Sanitation Data'!$D$29,0,10*ROW('Sanitation Data'!D117)))</f>
        <v/>
      </c>
      <c r="CM123" s="278" t="str">
        <f ca="true">+IF(OFFSET('Sanitation Data'!$D$30,0,10*ROW('Sanitation Data'!D117))="","",OFFSET('Sanitation Data'!$D$30,0,10*ROW('Sanitation Data'!D117)))</f>
        <v/>
      </c>
      <c r="CN123" s="278" t="str">
        <f ca="true">+IF(OFFSET('Sanitation Data'!$D$31,0,10*ROW('Sanitation Data'!D117))="","",OFFSET('Sanitation Data'!$D$31,0,10*ROW('Sanitation Data'!D117)))</f>
        <v/>
      </c>
      <c r="CO123" s="278" t="str">
        <f ca="true">+IF(OFFSET('Sanitation Data'!$D$32,0,10*ROW('Sanitation Data'!D117))="","",OFFSET('Sanitation Data'!$D$32,0,10*ROW('Sanitation Data'!D117)))</f>
        <v/>
      </c>
      <c r="CP123" s="278" t="str">
        <f ca="true">+IF(OFFSET('Sanitation Data'!$E$28,0,10*ROW('Sanitation Data'!E117))="","",OFFSET('Sanitation Data'!$E$28,0,10*ROW('Sanitation Data'!E117)))</f>
        <v/>
      </c>
      <c r="CQ123" s="278" t="str">
        <f ca="true">+IF(OFFSET('Sanitation Data'!$E$29,0,10*ROW('Sanitation Data'!E117))="","",OFFSET('Sanitation Data'!$E$29,0,10*ROW('Sanitation Data'!E117)))</f>
        <v/>
      </c>
      <c r="CR123" s="278" t="str">
        <f ca="true">+IF(OFFSET('Sanitation Data'!$E$30,0,10*ROW('Sanitation Data'!E117))="","",OFFSET('Sanitation Data'!$E$30,0,10*ROW('Sanitation Data'!E117)))</f>
        <v/>
      </c>
      <c r="CS123" s="278" t="str">
        <f ca="true">+IF(OFFSET('Sanitation Data'!$E$31,0,10*ROW('Sanitation Data'!E117))="","",OFFSET('Sanitation Data'!$E$31,0,10*ROW('Sanitation Data'!E117)))</f>
        <v/>
      </c>
      <c r="CT123" s="278" t="str">
        <f ca="true">+IF(OFFSET('Sanitation Data'!$E$32,0,10*ROW('Sanitation Data'!E117))="","",OFFSET('Sanitation Data'!$E$32,0,10*ROW('Sanitation Data'!E117)))</f>
        <v/>
      </c>
      <c r="CU123" s="278" t="str">
        <f ca="true">+IF(OFFSET('Sanitation Data'!$F$28,0,10*ROW('Sanitation Data'!F117))="","",OFFSET('Sanitation Data'!$F$28,0,10*ROW('Sanitation Data'!F117)))</f>
        <v/>
      </c>
      <c r="CV123" s="278" t="str">
        <f ca="true">+IF(OFFSET('Sanitation Data'!$F$29,0,10*ROW('Sanitation Data'!F117))="","",OFFSET('Sanitation Data'!$F$29,0,10*ROW('Sanitation Data'!F117)))</f>
        <v/>
      </c>
      <c r="CW123" s="278" t="str">
        <f ca="true">+IF(OFFSET('Sanitation Data'!$F$30,0,10*ROW('Sanitation Data'!F117))="","",OFFSET('Sanitation Data'!$F$30,0,10*ROW('Sanitation Data'!F117)))</f>
        <v/>
      </c>
      <c r="CX123" s="278" t="str">
        <f ca="true">+IF(OFFSET('Sanitation Data'!$F$31,0,10*ROW('Sanitation Data'!F117))="","",OFFSET('Sanitation Data'!$F$31,0,10*ROW('Sanitation Data'!F117)))</f>
        <v/>
      </c>
      <c r="CY123" s="278" t="str">
        <f ca="true">+IF(OFFSET('Sanitation Data'!$F$32,0,10*ROW('Sanitation Data'!F117))="","",OFFSET('Sanitation Data'!$F$32,0,10*ROW('Sanitation Data'!F117)))</f>
        <v/>
      </c>
      <c r="CZ123" s="278" t="str">
        <f ca="true">+IF(OFFSET('Sanitation Data'!$G$28,0,10*ROW('Sanitation Data'!G117))="","",OFFSET('Sanitation Data'!$G$28,0,10*ROW('Sanitation Data'!G117)))</f>
        <v/>
      </c>
      <c r="DA123" s="278" t="str">
        <f ca="true">+IF(OFFSET('Sanitation Data'!$G$29,0,10*ROW('Sanitation Data'!G117))="","",OFFSET('Sanitation Data'!$G$29,0,10*ROW('Sanitation Data'!G117)))</f>
        <v/>
      </c>
      <c r="DB123" s="278" t="str">
        <f ca="true">+IF(OFFSET('Sanitation Data'!$G$30,0,10*ROW('Sanitation Data'!G117))="","",OFFSET('Sanitation Data'!$G$30,0,10*ROW('Sanitation Data'!G117)))</f>
        <v/>
      </c>
      <c r="DC123" s="278" t="str">
        <f ca="true">+IF(OFFSET('Sanitation Data'!$G$31,0,10*ROW('Sanitation Data'!G117))="","",OFFSET('Sanitation Data'!$G$31,0,10*ROW('Sanitation Data'!G117)))</f>
        <v/>
      </c>
      <c r="DD123" s="278" t="str">
        <f ca="true">+IF(OFFSET('Sanitation Data'!$G$32,0,10*ROW('Sanitation Data'!G117))="","",OFFSET('Sanitation Data'!$G$32,0,10*ROW('Sanitation Data'!G117)))</f>
        <v/>
      </c>
      <c r="DE123" s="278" t="str">
        <f ca="true">+IF(OFFSET('Sanitation Data'!$H$28,0,10*ROW('Sanitation Data'!H117))="","",OFFSET('Sanitation Data'!$H$28,0,10*ROW('Sanitation Data'!H117)))</f>
        <v/>
      </c>
      <c r="DF123" s="278" t="str">
        <f ca="true">+IF(OFFSET('Sanitation Data'!$H$29,0,10*ROW('Sanitation Data'!H117))="","",OFFSET('Sanitation Data'!$H$29,0,10*ROW('Sanitation Data'!H117)))</f>
        <v/>
      </c>
      <c r="DG123" s="278" t="str">
        <f ca="true">+IF(OFFSET('Sanitation Data'!$H$30,0,10*ROW('Sanitation Data'!H117))="","",OFFSET('Sanitation Data'!$H$30,0,10*ROW('Sanitation Data'!H117)))</f>
        <v/>
      </c>
      <c r="DH123" s="278" t="str">
        <f ca="true">+IF(OFFSET('Sanitation Data'!$H$31,0,10*ROW('Sanitation Data'!H117))="","",OFFSET('Sanitation Data'!$H$31,0,10*ROW('Sanitation Data'!H117)))</f>
        <v/>
      </c>
      <c r="DI123" s="278" t="str">
        <f ca="true">+IF(OFFSET('Sanitation Data'!$H$32,0,10*ROW('Sanitation Data'!H117))="","",OFFSET('Sanitation Data'!$H$32,0,10*ROW('Sanitation Data'!H117)))</f>
        <v/>
      </c>
      <c r="DJ123" s="278" t="str">
        <f ca="true">+IF(OFFSET('Sanitation Data'!$I$28,0,10*ROW('Sanitation Data'!I117))="","",OFFSET('Sanitation Data'!$I$28,0,10*ROW('Sanitation Data'!I117)))</f>
        <v/>
      </c>
      <c r="DK123" s="278" t="str">
        <f ca="true">+IF(OFFSET('Sanitation Data'!$I$29,0,10*ROW('Sanitation Data'!I117))="","",OFFSET('Sanitation Data'!$I$29,0,10*ROW('Sanitation Data'!I117)))</f>
        <v/>
      </c>
      <c r="DL123" s="278" t="str">
        <f ca="true">+IF(OFFSET('Sanitation Data'!$I$30,0,10*ROW('Sanitation Data'!I117))="","",OFFSET('Sanitation Data'!$I$30,0,10*ROW('Sanitation Data'!I117)))</f>
        <v/>
      </c>
      <c r="DM123" s="278" t="str">
        <f ca="true">+IF(OFFSET('Sanitation Data'!$I$31,0,10*ROW('Sanitation Data'!I117))="","",OFFSET('Sanitation Data'!$I$31,0,10*ROW('Sanitation Data'!I117)))</f>
        <v/>
      </c>
      <c r="DN123" s="278" t="str">
        <f ca="true">+IF(OFFSET('Sanitation Data'!$I$32,0,10*ROW('Sanitation Data'!I117))="","",OFFSET('Sanitation Data'!$I$32,0,10*ROW('Sanitation Data'!I117)))</f>
        <v/>
      </c>
      <c r="DO123" s="278" t="str">
        <f ca="true">+IF(OFFSET('Hygiene Data'!$D$11,0,10*ROW('Hygiene Data'!D117))="","",OFFSET('Hygiene Data'!$D$11,0,10*ROW('Hygiene Data'!D117)))</f>
        <v/>
      </c>
      <c r="DP123" s="278" t="str">
        <f ca="true">+IF(OFFSET('Hygiene Data'!$D$12,0,10*ROW('Hygiene Data'!D117))="","",OFFSET('Hygiene Data'!$D$12,0,10*ROW('Hygiene Data'!D117)))</f>
        <v/>
      </c>
      <c r="DQ123" s="278" t="str">
        <f ca="true">+IF(OFFSET('Hygiene Data'!$D$13,0,10*ROW('Hygiene Data'!D117))="","",OFFSET('Hygiene Data'!$D$13,0,10*ROW('Hygiene Data'!D117)))</f>
        <v/>
      </c>
      <c r="DR123" s="278" t="str">
        <f ca="true">+IF(OFFSET('Hygiene Data'!$E$11,0,10*ROW('Hygiene Data'!E117))="","",OFFSET('Hygiene Data'!$E$11,0,10*ROW('Hygiene Data'!E117)))</f>
        <v/>
      </c>
      <c r="DS123" s="278" t="str">
        <f ca="true">+IF(OFFSET('Hygiene Data'!$E$12,0,10*ROW('Hygiene Data'!E117))="","",OFFSET('Hygiene Data'!$E$12,0,10*ROW('Hygiene Data'!E117)))</f>
        <v/>
      </c>
      <c r="DT123" s="278" t="str">
        <f ca="true">+IF(OFFSET('Hygiene Data'!$E$13,0,10*ROW('Hygiene Data'!E117))="","",OFFSET('Hygiene Data'!$E$13,0,10*ROW('Hygiene Data'!E117)))</f>
        <v/>
      </c>
      <c r="DU123" s="278" t="str">
        <f ca="true">+IF(OFFSET('Hygiene Data'!$F$11,0,10*ROW('Hygiene Data'!F117))="","",OFFSET('Hygiene Data'!$F$11,0,10*ROW('Hygiene Data'!F117)))</f>
        <v/>
      </c>
      <c r="DV123" s="278" t="str">
        <f ca="true">+IF(OFFSET('Hygiene Data'!$F$12,0,10*ROW('Hygiene Data'!F117))="","",OFFSET('Hygiene Data'!$F$12,0,10*ROW('Hygiene Data'!F117)))</f>
        <v/>
      </c>
      <c r="DW123" s="278" t="str">
        <f ca="true">+IF(OFFSET('Hygiene Data'!$F$13,0,10*ROW('Hygiene Data'!F117))="","",OFFSET('Hygiene Data'!$F$13,0,10*ROW('Hygiene Data'!F117)))</f>
        <v/>
      </c>
      <c r="DX123" s="278" t="str">
        <f ca="true">+IF(OFFSET('Hygiene Data'!$G$11,0,10*ROW('Hygiene Data'!G117))="","",OFFSET('Hygiene Data'!$G$11,0,10*ROW('Hygiene Data'!G117)))</f>
        <v/>
      </c>
      <c r="DY123" s="278" t="str">
        <f ca="true">+IF(OFFSET('Hygiene Data'!$G$12,0,10*ROW('Hygiene Data'!G117))="","",OFFSET('Hygiene Data'!$G$12,0,10*ROW('Hygiene Data'!G117)))</f>
        <v/>
      </c>
      <c r="DZ123" s="278" t="str">
        <f ca="true">+IF(OFFSET('Hygiene Data'!$G$13,0,10*ROW('Hygiene Data'!G117))="","",OFFSET('Hygiene Data'!$G$13,0,10*ROW('Hygiene Data'!G117)))</f>
        <v/>
      </c>
      <c r="EA123" s="278" t="str">
        <f ca="true">+IF(OFFSET('Hygiene Data'!$H$11,0,10*ROW('Hygiene Data'!H117))="","",OFFSET('Hygiene Data'!$H$11,0,10*ROW('Hygiene Data'!H117)))</f>
        <v/>
      </c>
      <c r="EB123" s="278" t="str">
        <f ca="true">+IF(OFFSET('Hygiene Data'!$H$12,0,10*ROW('Hygiene Data'!H117))="","",OFFSET('Hygiene Data'!$H$12,0,10*ROW('Hygiene Data'!H117)))</f>
        <v/>
      </c>
      <c r="EC123" s="278" t="str">
        <f ca="true">+IF(OFFSET('Hygiene Data'!$H$13,0,10*ROW('Hygiene Data'!H117))="","",OFFSET('Hygiene Data'!$H$13,0,10*ROW('Hygiene Data'!H117)))</f>
        <v/>
      </c>
      <c r="ED123" s="278" t="str">
        <f ca="true">+IF(OFFSET('Hygiene Data'!$I$11,0,10*ROW('Hygiene Data'!I117))="","",OFFSET('Hygiene Data'!$I$11,0,10*ROW('Hygiene Data'!I117)))</f>
        <v/>
      </c>
      <c r="EE123" s="278" t="str">
        <f ca="true">+IF(OFFSET('Hygiene Data'!$I$12,0,10*ROW('Hygiene Data'!I117))="","",OFFSET('Hygiene Data'!$I$12,0,10*ROW('Hygiene Data'!I117)))</f>
        <v/>
      </c>
      <c r="EF123" s="278"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34" t="str">
        <f t="shared" ca="true" si="1"/>
        <v/>
      </c>
      <c r="D124" s="96"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6"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6"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6"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6"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6"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6"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6"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6"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6"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6"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6"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6"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6"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6"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6"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6"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6"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7"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7"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7"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7"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7"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7"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7"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7"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7"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7"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7"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7"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7"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7"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7"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7"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7"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7"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7"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7"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7"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7"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7"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7"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7"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7"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7"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7"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7"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7"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8"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8"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8"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8"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8"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8"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8"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8"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8"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8"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8"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8"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8"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8"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8"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8"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8"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8"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8"/>
      <c r="BS124" s="278" t="str">
        <f ca="true">+IF(OFFSET('Water Data'!$D$27,0,10*ROW('Water Data'!D118))="","",OFFSET('Water Data'!$D$27,0,10*ROW('Water Data'!D118)))</f>
        <v/>
      </c>
      <c r="BT124" s="278" t="str">
        <f ca="true">+IF(OFFSET('Water Data'!$D$28,0,10*ROW('Water Data'!D118))="","",OFFSET('Water Data'!$D$28,0,10*ROW('Water Data'!D118)))</f>
        <v/>
      </c>
      <c r="BU124" s="278" t="str">
        <f ca="true">+IF(OFFSET('Water Data'!$D$29,0,10*ROW('Water Data'!D118))="","",OFFSET('Water Data'!$D$29,0,10*ROW('Water Data'!D118)))</f>
        <v/>
      </c>
      <c r="BV124" s="278" t="str">
        <f ca="true">+IF(OFFSET('Water Data'!$E$27,0,10*ROW('Water Data'!E118))="","",OFFSET('Water Data'!$E$27,0,10*ROW('Water Data'!E118)))</f>
        <v/>
      </c>
      <c r="BW124" s="278" t="str">
        <f ca="true">+IF(OFFSET('Water Data'!$E$28,0,10*ROW('Water Data'!E118))="","",OFFSET('Water Data'!$E$28,0,10*ROW('Water Data'!E118)))</f>
        <v/>
      </c>
      <c r="BX124" s="278" t="str">
        <f ca="true">+IF(OFFSET('Water Data'!$E$29,0,10*ROW('Water Data'!E118))="","",OFFSET('Water Data'!$E$29,0,10*ROW('Water Data'!E118)))</f>
        <v/>
      </c>
      <c r="BY124" s="278" t="str">
        <f ca="true">+IF(OFFSET('Water Data'!$F$27,0,10*ROW('Water Data'!F118))="","",OFFSET('Water Data'!$F$27,0,10*ROW('Water Data'!F118)))</f>
        <v/>
      </c>
      <c r="BZ124" s="278" t="str">
        <f ca="true">+IF(OFFSET('Water Data'!$F$28,0,10*ROW('Water Data'!F118))="","",OFFSET('Water Data'!$F$28,0,10*ROW('Water Data'!F118)))</f>
        <v/>
      </c>
      <c r="CA124" s="278" t="str">
        <f ca="true">+IF(OFFSET('Water Data'!$F$29,0,10*ROW('Water Data'!F118))="","",OFFSET('Water Data'!$F$29,0,10*ROW('Water Data'!F118)))</f>
        <v/>
      </c>
      <c r="CB124" s="278" t="str">
        <f ca="true">+IF(OFFSET('Water Data'!$G$27,0,10*ROW('Water Data'!G118))="","",OFFSET('Water Data'!$G$27,0,10*ROW('Water Data'!G118)))</f>
        <v/>
      </c>
      <c r="CC124" s="278" t="str">
        <f ca="true">+IF(OFFSET('Water Data'!$G$28,0,10*ROW('Water Data'!G118))="","",OFFSET('Water Data'!$G$28,0,10*ROW('Water Data'!G118)))</f>
        <v/>
      </c>
      <c r="CD124" s="278" t="str">
        <f ca="true">+IF(OFFSET('Water Data'!$G$29,0,10*ROW('Water Data'!G118))="","",OFFSET('Water Data'!$G$29,0,10*ROW('Water Data'!G118)))</f>
        <v/>
      </c>
      <c r="CE124" s="278" t="str">
        <f ca="true">+IF(OFFSET('Water Data'!$H$27,0,10*ROW('Water Data'!H118))="","",OFFSET('Water Data'!$H$27,0,10*ROW('Water Data'!H118)))</f>
        <v/>
      </c>
      <c r="CF124" s="278" t="str">
        <f ca="true">+IF(OFFSET('Water Data'!$H$28,0,10*ROW('Water Data'!H118))="","",OFFSET('Water Data'!$H$28,0,10*ROW('Water Data'!H118)))</f>
        <v/>
      </c>
      <c r="CG124" s="278" t="str">
        <f ca="true">+IF(OFFSET('Water Data'!$H$29,0,10*ROW('Water Data'!H118))="","",OFFSET('Water Data'!$H$29,0,10*ROW('Water Data'!H118)))</f>
        <v/>
      </c>
      <c r="CH124" s="278" t="str">
        <f ca="true">+IF(OFFSET('Water Data'!$I$27,0,10*ROW('Water Data'!I118))="","",OFFSET('Water Data'!$I$27,0,10*ROW('Water Data'!I118)))</f>
        <v/>
      </c>
      <c r="CI124" s="278" t="str">
        <f ca="true">+IF(OFFSET('Water Data'!$I$28,0,10*ROW('Water Data'!I118))="","",OFFSET('Water Data'!$I$28,0,10*ROW('Water Data'!I118)))</f>
        <v/>
      </c>
      <c r="CJ124" s="278" t="str">
        <f ca="true">+IF(OFFSET('Water Data'!$I$29,0,10*ROW('Water Data'!I118))="","",OFFSET('Water Data'!$I$29,0,10*ROW('Water Data'!I118)))</f>
        <v/>
      </c>
      <c r="CK124" s="278" t="str">
        <f ca="true">+IF(OFFSET('Sanitation Data'!$D$28,0,10*ROW('Sanitation Data'!D118))="","",OFFSET('Sanitation Data'!$D$28,0,10*ROW('Sanitation Data'!D118)))</f>
        <v/>
      </c>
      <c r="CL124" s="278" t="str">
        <f ca="true">+IF(OFFSET('Sanitation Data'!$D$29,0,10*ROW('Sanitation Data'!D118))="","",OFFSET('Sanitation Data'!$D$29,0,10*ROW('Sanitation Data'!D118)))</f>
        <v/>
      </c>
      <c r="CM124" s="278" t="str">
        <f ca="true">+IF(OFFSET('Sanitation Data'!$D$30,0,10*ROW('Sanitation Data'!D118))="","",OFFSET('Sanitation Data'!$D$30,0,10*ROW('Sanitation Data'!D118)))</f>
        <v/>
      </c>
      <c r="CN124" s="278" t="str">
        <f ca="true">+IF(OFFSET('Sanitation Data'!$D$31,0,10*ROW('Sanitation Data'!D118))="","",OFFSET('Sanitation Data'!$D$31,0,10*ROW('Sanitation Data'!D118)))</f>
        <v/>
      </c>
      <c r="CO124" s="278" t="str">
        <f ca="true">+IF(OFFSET('Sanitation Data'!$D$32,0,10*ROW('Sanitation Data'!D118))="","",OFFSET('Sanitation Data'!$D$32,0,10*ROW('Sanitation Data'!D118)))</f>
        <v/>
      </c>
      <c r="CP124" s="278" t="str">
        <f ca="true">+IF(OFFSET('Sanitation Data'!$E$28,0,10*ROW('Sanitation Data'!E118))="","",OFFSET('Sanitation Data'!$E$28,0,10*ROW('Sanitation Data'!E118)))</f>
        <v/>
      </c>
      <c r="CQ124" s="278" t="str">
        <f ca="true">+IF(OFFSET('Sanitation Data'!$E$29,0,10*ROW('Sanitation Data'!E118))="","",OFFSET('Sanitation Data'!$E$29,0,10*ROW('Sanitation Data'!E118)))</f>
        <v/>
      </c>
      <c r="CR124" s="278" t="str">
        <f ca="true">+IF(OFFSET('Sanitation Data'!$E$30,0,10*ROW('Sanitation Data'!E118))="","",OFFSET('Sanitation Data'!$E$30,0,10*ROW('Sanitation Data'!E118)))</f>
        <v/>
      </c>
      <c r="CS124" s="278" t="str">
        <f ca="true">+IF(OFFSET('Sanitation Data'!$E$31,0,10*ROW('Sanitation Data'!E118))="","",OFFSET('Sanitation Data'!$E$31,0,10*ROW('Sanitation Data'!E118)))</f>
        <v/>
      </c>
      <c r="CT124" s="278" t="str">
        <f ca="true">+IF(OFFSET('Sanitation Data'!$E$32,0,10*ROW('Sanitation Data'!E118))="","",OFFSET('Sanitation Data'!$E$32,0,10*ROW('Sanitation Data'!E118)))</f>
        <v/>
      </c>
      <c r="CU124" s="278" t="str">
        <f ca="true">+IF(OFFSET('Sanitation Data'!$F$28,0,10*ROW('Sanitation Data'!F118))="","",OFFSET('Sanitation Data'!$F$28,0,10*ROW('Sanitation Data'!F118)))</f>
        <v/>
      </c>
      <c r="CV124" s="278" t="str">
        <f ca="true">+IF(OFFSET('Sanitation Data'!$F$29,0,10*ROW('Sanitation Data'!F118))="","",OFFSET('Sanitation Data'!$F$29,0,10*ROW('Sanitation Data'!F118)))</f>
        <v/>
      </c>
      <c r="CW124" s="278" t="str">
        <f ca="true">+IF(OFFSET('Sanitation Data'!$F$30,0,10*ROW('Sanitation Data'!F118))="","",OFFSET('Sanitation Data'!$F$30,0,10*ROW('Sanitation Data'!F118)))</f>
        <v/>
      </c>
      <c r="CX124" s="278" t="str">
        <f ca="true">+IF(OFFSET('Sanitation Data'!$F$31,0,10*ROW('Sanitation Data'!F118))="","",OFFSET('Sanitation Data'!$F$31,0,10*ROW('Sanitation Data'!F118)))</f>
        <v/>
      </c>
      <c r="CY124" s="278" t="str">
        <f ca="true">+IF(OFFSET('Sanitation Data'!$F$32,0,10*ROW('Sanitation Data'!F118))="","",OFFSET('Sanitation Data'!$F$32,0,10*ROW('Sanitation Data'!F118)))</f>
        <v/>
      </c>
      <c r="CZ124" s="278" t="str">
        <f ca="true">+IF(OFFSET('Sanitation Data'!$G$28,0,10*ROW('Sanitation Data'!G118))="","",OFFSET('Sanitation Data'!$G$28,0,10*ROW('Sanitation Data'!G118)))</f>
        <v/>
      </c>
      <c r="DA124" s="278" t="str">
        <f ca="true">+IF(OFFSET('Sanitation Data'!$G$29,0,10*ROW('Sanitation Data'!G118))="","",OFFSET('Sanitation Data'!$G$29,0,10*ROW('Sanitation Data'!G118)))</f>
        <v/>
      </c>
      <c r="DB124" s="278" t="str">
        <f ca="true">+IF(OFFSET('Sanitation Data'!$G$30,0,10*ROW('Sanitation Data'!G118))="","",OFFSET('Sanitation Data'!$G$30,0,10*ROW('Sanitation Data'!G118)))</f>
        <v/>
      </c>
      <c r="DC124" s="278" t="str">
        <f ca="true">+IF(OFFSET('Sanitation Data'!$G$31,0,10*ROW('Sanitation Data'!G118))="","",OFFSET('Sanitation Data'!$G$31,0,10*ROW('Sanitation Data'!G118)))</f>
        <v/>
      </c>
      <c r="DD124" s="278" t="str">
        <f ca="true">+IF(OFFSET('Sanitation Data'!$G$32,0,10*ROW('Sanitation Data'!G118))="","",OFFSET('Sanitation Data'!$G$32,0,10*ROW('Sanitation Data'!G118)))</f>
        <v/>
      </c>
      <c r="DE124" s="278" t="str">
        <f ca="true">+IF(OFFSET('Sanitation Data'!$H$28,0,10*ROW('Sanitation Data'!H118))="","",OFFSET('Sanitation Data'!$H$28,0,10*ROW('Sanitation Data'!H118)))</f>
        <v/>
      </c>
      <c r="DF124" s="278" t="str">
        <f ca="true">+IF(OFFSET('Sanitation Data'!$H$29,0,10*ROW('Sanitation Data'!H118))="","",OFFSET('Sanitation Data'!$H$29,0,10*ROW('Sanitation Data'!H118)))</f>
        <v/>
      </c>
      <c r="DG124" s="278" t="str">
        <f ca="true">+IF(OFFSET('Sanitation Data'!$H$30,0,10*ROW('Sanitation Data'!H118))="","",OFFSET('Sanitation Data'!$H$30,0,10*ROW('Sanitation Data'!H118)))</f>
        <v/>
      </c>
      <c r="DH124" s="278" t="str">
        <f ca="true">+IF(OFFSET('Sanitation Data'!$H$31,0,10*ROW('Sanitation Data'!H118))="","",OFFSET('Sanitation Data'!$H$31,0,10*ROW('Sanitation Data'!H118)))</f>
        <v/>
      </c>
      <c r="DI124" s="278" t="str">
        <f ca="true">+IF(OFFSET('Sanitation Data'!$H$32,0,10*ROW('Sanitation Data'!H118))="","",OFFSET('Sanitation Data'!$H$32,0,10*ROW('Sanitation Data'!H118)))</f>
        <v/>
      </c>
      <c r="DJ124" s="278" t="str">
        <f ca="true">+IF(OFFSET('Sanitation Data'!$I$28,0,10*ROW('Sanitation Data'!I118))="","",OFFSET('Sanitation Data'!$I$28,0,10*ROW('Sanitation Data'!I118)))</f>
        <v/>
      </c>
      <c r="DK124" s="278" t="str">
        <f ca="true">+IF(OFFSET('Sanitation Data'!$I$29,0,10*ROW('Sanitation Data'!I118))="","",OFFSET('Sanitation Data'!$I$29,0,10*ROW('Sanitation Data'!I118)))</f>
        <v/>
      </c>
      <c r="DL124" s="278" t="str">
        <f ca="true">+IF(OFFSET('Sanitation Data'!$I$30,0,10*ROW('Sanitation Data'!I118))="","",OFFSET('Sanitation Data'!$I$30,0,10*ROW('Sanitation Data'!I118)))</f>
        <v/>
      </c>
      <c r="DM124" s="278" t="str">
        <f ca="true">+IF(OFFSET('Sanitation Data'!$I$31,0,10*ROW('Sanitation Data'!I118))="","",OFFSET('Sanitation Data'!$I$31,0,10*ROW('Sanitation Data'!I118)))</f>
        <v/>
      </c>
      <c r="DN124" s="278" t="str">
        <f ca="true">+IF(OFFSET('Sanitation Data'!$I$32,0,10*ROW('Sanitation Data'!I118))="","",OFFSET('Sanitation Data'!$I$32,0,10*ROW('Sanitation Data'!I118)))</f>
        <v/>
      </c>
      <c r="DO124" s="278" t="str">
        <f ca="true">+IF(OFFSET('Hygiene Data'!$D$11,0,10*ROW('Hygiene Data'!D118))="","",OFFSET('Hygiene Data'!$D$11,0,10*ROW('Hygiene Data'!D118)))</f>
        <v/>
      </c>
      <c r="DP124" s="278" t="str">
        <f ca="true">+IF(OFFSET('Hygiene Data'!$D$12,0,10*ROW('Hygiene Data'!D118))="","",OFFSET('Hygiene Data'!$D$12,0,10*ROW('Hygiene Data'!D118)))</f>
        <v/>
      </c>
      <c r="DQ124" s="278" t="str">
        <f ca="true">+IF(OFFSET('Hygiene Data'!$D$13,0,10*ROW('Hygiene Data'!D118))="","",OFFSET('Hygiene Data'!$D$13,0,10*ROW('Hygiene Data'!D118)))</f>
        <v/>
      </c>
      <c r="DR124" s="278" t="str">
        <f ca="true">+IF(OFFSET('Hygiene Data'!$E$11,0,10*ROW('Hygiene Data'!E118))="","",OFFSET('Hygiene Data'!$E$11,0,10*ROW('Hygiene Data'!E118)))</f>
        <v/>
      </c>
      <c r="DS124" s="278" t="str">
        <f ca="true">+IF(OFFSET('Hygiene Data'!$E$12,0,10*ROW('Hygiene Data'!E118))="","",OFFSET('Hygiene Data'!$E$12,0,10*ROW('Hygiene Data'!E118)))</f>
        <v/>
      </c>
      <c r="DT124" s="278" t="str">
        <f ca="true">+IF(OFFSET('Hygiene Data'!$E$13,0,10*ROW('Hygiene Data'!E118))="","",OFFSET('Hygiene Data'!$E$13,0,10*ROW('Hygiene Data'!E118)))</f>
        <v/>
      </c>
      <c r="DU124" s="278" t="str">
        <f ca="true">+IF(OFFSET('Hygiene Data'!$F$11,0,10*ROW('Hygiene Data'!F118))="","",OFFSET('Hygiene Data'!$F$11,0,10*ROW('Hygiene Data'!F118)))</f>
        <v/>
      </c>
      <c r="DV124" s="278" t="str">
        <f ca="true">+IF(OFFSET('Hygiene Data'!$F$12,0,10*ROW('Hygiene Data'!F118))="","",OFFSET('Hygiene Data'!$F$12,0,10*ROW('Hygiene Data'!F118)))</f>
        <v/>
      </c>
      <c r="DW124" s="278" t="str">
        <f ca="true">+IF(OFFSET('Hygiene Data'!$F$13,0,10*ROW('Hygiene Data'!F118))="","",OFFSET('Hygiene Data'!$F$13,0,10*ROW('Hygiene Data'!F118)))</f>
        <v/>
      </c>
      <c r="DX124" s="278" t="str">
        <f ca="true">+IF(OFFSET('Hygiene Data'!$G$11,0,10*ROW('Hygiene Data'!G118))="","",OFFSET('Hygiene Data'!$G$11,0,10*ROW('Hygiene Data'!G118)))</f>
        <v/>
      </c>
      <c r="DY124" s="278" t="str">
        <f ca="true">+IF(OFFSET('Hygiene Data'!$G$12,0,10*ROW('Hygiene Data'!G118))="","",OFFSET('Hygiene Data'!$G$12,0,10*ROW('Hygiene Data'!G118)))</f>
        <v/>
      </c>
      <c r="DZ124" s="278" t="str">
        <f ca="true">+IF(OFFSET('Hygiene Data'!$G$13,0,10*ROW('Hygiene Data'!G118))="","",OFFSET('Hygiene Data'!$G$13,0,10*ROW('Hygiene Data'!G118)))</f>
        <v/>
      </c>
      <c r="EA124" s="278" t="str">
        <f ca="true">+IF(OFFSET('Hygiene Data'!$H$11,0,10*ROW('Hygiene Data'!H118))="","",OFFSET('Hygiene Data'!$H$11,0,10*ROW('Hygiene Data'!H118)))</f>
        <v/>
      </c>
      <c r="EB124" s="278" t="str">
        <f ca="true">+IF(OFFSET('Hygiene Data'!$H$12,0,10*ROW('Hygiene Data'!H118))="","",OFFSET('Hygiene Data'!$H$12,0,10*ROW('Hygiene Data'!H118)))</f>
        <v/>
      </c>
      <c r="EC124" s="278" t="str">
        <f ca="true">+IF(OFFSET('Hygiene Data'!$H$13,0,10*ROW('Hygiene Data'!H118))="","",OFFSET('Hygiene Data'!$H$13,0,10*ROW('Hygiene Data'!H118)))</f>
        <v/>
      </c>
      <c r="ED124" s="278" t="str">
        <f ca="true">+IF(OFFSET('Hygiene Data'!$I$11,0,10*ROW('Hygiene Data'!I118))="","",OFFSET('Hygiene Data'!$I$11,0,10*ROW('Hygiene Data'!I118)))</f>
        <v/>
      </c>
      <c r="EE124" s="278" t="str">
        <f ca="true">+IF(OFFSET('Hygiene Data'!$I$12,0,10*ROW('Hygiene Data'!I118))="","",OFFSET('Hygiene Data'!$I$12,0,10*ROW('Hygiene Data'!I118)))</f>
        <v/>
      </c>
      <c r="EF124" s="278"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34" t="str">
        <f t="shared" ca="true" si="1"/>
        <v/>
      </c>
      <c r="D125" s="96"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6"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6"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6"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6"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6"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6"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6"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6"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6"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6"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6"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6"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6"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6"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6"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6"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6"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7"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7"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7"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7"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7"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7"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7"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7"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7"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7"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7"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7"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7"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7"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7"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7"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7"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7"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7"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7"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7"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7"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7"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7"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7"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7"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7"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7"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7"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7"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8"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8"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8"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8"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8"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8"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8"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8"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8"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8"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8"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8"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8"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8"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8"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8"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8"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8"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8"/>
      <c r="BS125" s="278" t="str">
        <f ca="true">+IF(OFFSET('Water Data'!$D$27,0,10*ROW('Water Data'!D119))="","",OFFSET('Water Data'!$D$27,0,10*ROW('Water Data'!D119)))</f>
        <v/>
      </c>
      <c r="BT125" s="278" t="str">
        <f ca="true">+IF(OFFSET('Water Data'!$D$28,0,10*ROW('Water Data'!D119))="","",OFFSET('Water Data'!$D$28,0,10*ROW('Water Data'!D119)))</f>
        <v/>
      </c>
      <c r="BU125" s="278" t="str">
        <f ca="true">+IF(OFFSET('Water Data'!$D$29,0,10*ROW('Water Data'!D119))="","",OFFSET('Water Data'!$D$29,0,10*ROW('Water Data'!D119)))</f>
        <v/>
      </c>
      <c r="BV125" s="278" t="str">
        <f ca="true">+IF(OFFSET('Water Data'!$E$27,0,10*ROW('Water Data'!E119))="","",OFFSET('Water Data'!$E$27,0,10*ROW('Water Data'!E119)))</f>
        <v/>
      </c>
      <c r="BW125" s="278" t="str">
        <f ca="true">+IF(OFFSET('Water Data'!$E$28,0,10*ROW('Water Data'!E119))="","",OFFSET('Water Data'!$E$28,0,10*ROW('Water Data'!E119)))</f>
        <v/>
      </c>
      <c r="BX125" s="278" t="str">
        <f ca="true">+IF(OFFSET('Water Data'!$E$29,0,10*ROW('Water Data'!E119))="","",OFFSET('Water Data'!$E$29,0,10*ROW('Water Data'!E119)))</f>
        <v/>
      </c>
      <c r="BY125" s="278" t="str">
        <f ca="true">+IF(OFFSET('Water Data'!$F$27,0,10*ROW('Water Data'!F119))="","",OFFSET('Water Data'!$F$27,0,10*ROW('Water Data'!F119)))</f>
        <v/>
      </c>
      <c r="BZ125" s="278" t="str">
        <f ca="true">+IF(OFFSET('Water Data'!$F$28,0,10*ROW('Water Data'!F119))="","",OFFSET('Water Data'!$F$28,0,10*ROW('Water Data'!F119)))</f>
        <v/>
      </c>
      <c r="CA125" s="278" t="str">
        <f ca="true">+IF(OFFSET('Water Data'!$F$29,0,10*ROW('Water Data'!F119))="","",OFFSET('Water Data'!$F$29,0,10*ROW('Water Data'!F119)))</f>
        <v/>
      </c>
      <c r="CB125" s="278" t="str">
        <f ca="true">+IF(OFFSET('Water Data'!$G$27,0,10*ROW('Water Data'!G119))="","",OFFSET('Water Data'!$G$27,0,10*ROW('Water Data'!G119)))</f>
        <v/>
      </c>
      <c r="CC125" s="278" t="str">
        <f ca="true">+IF(OFFSET('Water Data'!$G$28,0,10*ROW('Water Data'!G119))="","",OFFSET('Water Data'!$G$28,0,10*ROW('Water Data'!G119)))</f>
        <v/>
      </c>
      <c r="CD125" s="278" t="str">
        <f ca="true">+IF(OFFSET('Water Data'!$G$29,0,10*ROW('Water Data'!G119))="","",OFFSET('Water Data'!$G$29,0,10*ROW('Water Data'!G119)))</f>
        <v/>
      </c>
      <c r="CE125" s="278" t="str">
        <f ca="true">+IF(OFFSET('Water Data'!$H$27,0,10*ROW('Water Data'!H119))="","",OFFSET('Water Data'!$H$27,0,10*ROW('Water Data'!H119)))</f>
        <v/>
      </c>
      <c r="CF125" s="278" t="str">
        <f ca="true">+IF(OFFSET('Water Data'!$H$28,0,10*ROW('Water Data'!H119))="","",OFFSET('Water Data'!$H$28,0,10*ROW('Water Data'!H119)))</f>
        <v/>
      </c>
      <c r="CG125" s="278" t="str">
        <f ca="true">+IF(OFFSET('Water Data'!$H$29,0,10*ROW('Water Data'!H119))="","",OFFSET('Water Data'!$H$29,0,10*ROW('Water Data'!H119)))</f>
        <v/>
      </c>
      <c r="CH125" s="278" t="str">
        <f ca="true">+IF(OFFSET('Water Data'!$I$27,0,10*ROW('Water Data'!I119))="","",OFFSET('Water Data'!$I$27,0,10*ROW('Water Data'!I119)))</f>
        <v/>
      </c>
      <c r="CI125" s="278" t="str">
        <f ca="true">+IF(OFFSET('Water Data'!$I$28,0,10*ROW('Water Data'!I119))="","",OFFSET('Water Data'!$I$28,0,10*ROW('Water Data'!I119)))</f>
        <v/>
      </c>
      <c r="CJ125" s="278" t="str">
        <f ca="true">+IF(OFFSET('Water Data'!$I$29,0,10*ROW('Water Data'!I119))="","",OFFSET('Water Data'!$I$29,0,10*ROW('Water Data'!I119)))</f>
        <v/>
      </c>
      <c r="CK125" s="278" t="str">
        <f ca="true">+IF(OFFSET('Sanitation Data'!$D$28,0,10*ROW('Sanitation Data'!D119))="","",OFFSET('Sanitation Data'!$D$28,0,10*ROW('Sanitation Data'!D119)))</f>
        <v/>
      </c>
      <c r="CL125" s="278" t="str">
        <f ca="true">+IF(OFFSET('Sanitation Data'!$D$29,0,10*ROW('Sanitation Data'!D119))="","",OFFSET('Sanitation Data'!$D$29,0,10*ROW('Sanitation Data'!D119)))</f>
        <v/>
      </c>
      <c r="CM125" s="278" t="str">
        <f ca="true">+IF(OFFSET('Sanitation Data'!$D$30,0,10*ROW('Sanitation Data'!D119))="","",OFFSET('Sanitation Data'!$D$30,0,10*ROW('Sanitation Data'!D119)))</f>
        <v/>
      </c>
      <c r="CN125" s="278" t="str">
        <f ca="true">+IF(OFFSET('Sanitation Data'!$D$31,0,10*ROW('Sanitation Data'!D119))="","",OFFSET('Sanitation Data'!$D$31,0,10*ROW('Sanitation Data'!D119)))</f>
        <v/>
      </c>
      <c r="CO125" s="278" t="str">
        <f ca="true">+IF(OFFSET('Sanitation Data'!$D$32,0,10*ROW('Sanitation Data'!D119))="","",OFFSET('Sanitation Data'!$D$32,0,10*ROW('Sanitation Data'!D119)))</f>
        <v/>
      </c>
      <c r="CP125" s="278" t="str">
        <f ca="true">+IF(OFFSET('Sanitation Data'!$E$28,0,10*ROW('Sanitation Data'!E119))="","",OFFSET('Sanitation Data'!$E$28,0,10*ROW('Sanitation Data'!E119)))</f>
        <v/>
      </c>
      <c r="CQ125" s="278" t="str">
        <f ca="true">+IF(OFFSET('Sanitation Data'!$E$29,0,10*ROW('Sanitation Data'!E119))="","",OFFSET('Sanitation Data'!$E$29,0,10*ROW('Sanitation Data'!E119)))</f>
        <v/>
      </c>
      <c r="CR125" s="278" t="str">
        <f ca="true">+IF(OFFSET('Sanitation Data'!$E$30,0,10*ROW('Sanitation Data'!E119))="","",OFFSET('Sanitation Data'!$E$30,0,10*ROW('Sanitation Data'!E119)))</f>
        <v/>
      </c>
      <c r="CS125" s="278" t="str">
        <f ca="true">+IF(OFFSET('Sanitation Data'!$E$31,0,10*ROW('Sanitation Data'!E119))="","",OFFSET('Sanitation Data'!$E$31,0,10*ROW('Sanitation Data'!E119)))</f>
        <v/>
      </c>
      <c r="CT125" s="278" t="str">
        <f ca="true">+IF(OFFSET('Sanitation Data'!$E$32,0,10*ROW('Sanitation Data'!E119))="","",OFFSET('Sanitation Data'!$E$32,0,10*ROW('Sanitation Data'!E119)))</f>
        <v/>
      </c>
      <c r="CU125" s="278" t="str">
        <f ca="true">+IF(OFFSET('Sanitation Data'!$F$28,0,10*ROW('Sanitation Data'!F119))="","",OFFSET('Sanitation Data'!$F$28,0,10*ROW('Sanitation Data'!F119)))</f>
        <v/>
      </c>
      <c r="CV125" s="278" t="str">
        <f ca="true">+IF(OFFSET('Sanitation Data'!$F$29,0,10*ROW('Sanitation Data'!F119))="","",OFFSET('Sanitation Data'!$F$29,0,10*ROW('Sanitation Data'!F119)))</f>
        <v/>
      </c>
      <c r="CW125" s="278" t="str">
        <f ca="true">+IF(OFFSET('Sanitation Data'!$F$30,0,10*ROW('Sanitation Data'!F119))="","",OFFSET('Sanitation Data'!$F$30,0,10*ROW('Sanitation Data'!F119)))</f>
        <v/>
      </c>
      <c r="CX125" s="278" t="str">
        <f ca="true">+IF(OFFSET('Sanitation Data'!$F$31,0,10*ROW('Sanitation Data'!F119))="","",OFFSET('Sanitation Data'!$F$31,0,10*ROW('Sanitation Data'!F119)))</f>
        <v/>
      </c>
      <c r="CY125" s="278" t="str">
        <f ca="true">+IF(OFFSET('Sanitation Data'!$F$32,0,10*ROW('Sanitation Data'!F119))="","",OFFSET('Sanitation Data'!$F$32,0,10*ROW('Sanitation Data'!F119)))</f>
        <v/>
      </c>
      <c r="CZ125" s="278" t="str">
        <f ca="true">+IF(OFFSET('Sanitation Data'!$G$28,0,10*ROW('Sanitation Data'!G119))="","",OFFSET('Sanitation Data'!$G$28,0,10*ROW('Sanitation Data'!G119)))</f>
        <v/>
      </c>
      <c r="DA125" s="278" t="str">
        <f ca="true">+IF(OFFSET('Sanitation Data'!$G$29,0,10*ROW('Sanitation Data'!G119))="","",OFFSET('Sanitation Data'!$G$29,0,10*ROW('Sanitation Data'!G119)))</f>
        <v/>
      </c>
      <c r="DB125" s="278" t="str">
        <f ca="true">+IF(OFFSET('Sanitation Data'!$G$30,0,10*ROW('Sanitation Data'!G119))="","",OFFSET('Sanitation Data'!$G$30,0,10*ROW('Sanitation Data'!G119)))</f>
        <v/>
      </c>
      <c r="DC125" s="278" t="str">
        <f ca="true">+IF(OFFSET('Sanitation Data'!$G$31,0,10*ROW('Sanitation Data'!G119))="","",OFFSET('Sanitation Data'!$G$31,0,10*ROW('Sanitation Data'!G119)))</f>
        <v/>
      </c>
      <c r="DD125" s="278" t="str">
        <f ca="true">+IF(OFFSET('Sanitation Data'!$G$32,0,10*ROW('Sanitation Data'!G119))="","",OFFSET('Sanitation Data'!$G$32,0,10*ROW('Sanitation Data'!G119)))</f>
        <v/>
      </c>
      <c r="DE125" s="278" t="str">
        <f ca="true">+IF(OFFSET('Sanitation Data'!$H$28,0,10*ROW('Sanitation Data'!H119))="","",OFFSET('Sanitation Data'!$H$28,0,10*ROW('Sanitation Data'!H119)))</f>
        <v/>
      </c>
      <c r="DF125" s="278" t="str">
        <f ca="true">+IF(OFFSET('Sanitation Data'!$H$29,0,10*ROW('Sanitation Data'!H119))="","",OFFSET('Sanitation Data'!$H$29,0,10*ROW('Sanitation Data'!H119)))</f>
        <v/>
      </c>
      <c r="DG125" s="278" t="str">
        <f ca="true">+IF(OFFSET('Sanitation Data'!$H$30,0,10*ROW('Sanitation Data'!H119))="","",OFFSET('Sanitation Data'!$H$30,0,10*ROW('Sanitation Data'!H119)))</f>
        <v/>
      </c>
      <c r="DH125" s="278" t="str">
        <f ca="true">+IF(OFFSET('Sanitation Data'!$H$31,0,10*ROW('Sanitation Data'!H119))="","",OFFSET('Sanitation Data'!$H$31,0,10*ROW('Sanitation Data'!H119)))</f>
        <v/>
      </c>
      <c r="DI125" s="278" t="str">
        <f ca="true">+IF(OFFSET('Sanitation Data'!$H$32,0,10*ROW('Sanitation Data'!H119))="","",OFFSET('Sanitation Data'!$H$32,0,10*ROW('Sanitation Data'!H119)))</f>
        <v/>
      </c>
      <c r="DJ125" s="278" t="str">
        <f ca="true">+IF(OFFSET('Sanitation Data'!$I$28,0,10*ROW('Sanitation Data'!I119))="","",OFFSET('Sanitation Data'!$I$28,0,10*ROW('Sanitation Data'!I119)))</f>
        <v/>
      </c>
      <c r="DK125" s="278" t="str">
        <f ca="true">+IF(OFFSET('Sanitation Data'!$I$29,0,10*ROW('Sanitation Data'!I119))="","",OFFSET('Sanitation Data'!$I$29,0,10*ROW('Sanitation Data'!I119)))</f>
        <v/>
      </c>
      <c r="DL125" s="278" t="str">
        <f ca="true">+IF(OFFSET('Sanitation Data'!$I$30,0,10*ROW('Sanitation Data'!I119))="","",OFFSET('Sanitation Data'!$I$30,0,10*ROW('Sanitation Data'!I119)))</f>
        <v/>
      </c>
      <c r="DM125" s="278" t="str">
        <f ca="true">+IF(OFFSET('Sanitation Data'!$I$31,0,10*ROW('Sanitation Data'!I119))="","",OFFSET('Sanitation Data'!$I$31,0,10*ROW('Sanitation Data'!I119)))</f>
        <v/>
      </c>
      <c r="DN125" s="278" t="str">
        <f ca="true">+IF(OFFSET('Sanitation Data'!$I$32,0,10*ROW('Sanitation Data'!I119))="","",OFFSET('Sanitation Data'!$I$32,0,10*ROW('Sanitation Data'!I119)))</f>
        <v/>
      </c>
      <c r="DO125" s="278" t="str">
        <f ca="true">+IF(OFFSET('Hygiene Data'!$D$11,0,10*ROW('Hygiene Data'!D119))="","",OFFSET('Hygiene Data'!$D$11,0,10*ROW('Hygiene Data'!D119)))</f>
        <v/>
      </c>
      <c r="DP125" s="278" t="str">
        <f ca="true">+IF(OFFSET('Hygiene Data'!$D$12,0,10*ROW('Hygiene Data'!D119))="","",OFFSET('Hygiene Data'!$D$12,0,10*ROW('Hygiene Data'!D119)))</f>
        <v/>
      </c>
      <c r="DQ125" s="278" t="str">
        <f ca="true">+IF(OFFSET('Hygiene Data'!$D$13,0,10*ROW('Hygiene Data'!D119))="","",OFFSET('Hygiene Data'!$D$13,0,10*ROW('Hygiene Data'!D119)))</f>
        <v/>
      </c>
      <c r="DR125" s="278" t="str">
        <f ca="true">+IF(OFFSET('Hygiene Data'!$E$11,0,10*ROW('Hygiene Data'!E119))="","",OFFSET('Hygiene Data'!$E$11,0,10*ROW('Hygiene Data'!E119)))</f>
        <v/>
      </c>
      <c r="DS125" s="278" t="str">
        <f ca="true">+IF(OFFSET('Hygiene Data'!$E$12,0,10*ROW('Hygiene Data'!E119))="","",OFFSET('Hygiene Data'!$E$12,0,10*ROW('Hygiene Data'!E119)))</f>
        <v/>
      </c>
      <c r="DT125" s="278" t="str">
        <f ca="true">+IF(OFFSET('Hygiene Data'!$E$13,0,10*ROW('Hygiene Data'!E119))="","",OFFSET('Hygiene Data'!$E$13,0,10*ROW('Hygiene Data'!E119)))</f>
        <v/>
      </c>
      <c r="DU125" s="278" t="str">
        <f ca="true">+IF(OFFSET('Hygiene Data'!$F$11,0,10*ROW('Hygiene Data'!F119))="","",OFFSET('Hygiene Data'!$F$11,0,10*ROW('Hygiene Data'!F119)))</f>
        <v/>
      </c>
      <c r="DV125" s="278" t="str">
        <f ca="true">+IF(OFFSET('Hygiene Data'!$F$12,0,10*ROW('Hygiene Data'!F119))="","",OFFSET('Hygiene Data'!$F$12,0,10*ROW('Hygiene Data'!F119)))</f>
        <v/>
      </c>
      <c r="DW125" s="278" t="str">
        <f ca="true">+IF(OFFSET('Hygiene Data'!$F$13,0,10*ROW('Hygiene Data'!F119))="","",OFFSET('Hygiene Data'!$F$13,0,10*ROW('Hygiene Data'!F119)))</f>
        <v/>
      </c>
      <c r="DX125" s="278" t="str">
        <f ca="true">+IF(OFFSET('Hygiene Data'!$G$11,0,10*ROW('Hygiene Data'!G119))="","",OFFSET('Hygiene Data'!$G$11,0,10*ROW('Hygiene Data'!G119)))</f>
        <v/>
      </c>
      <c r="DY125" s="278" t="str">
        <f ca="true">+IF(OFFSET('Hygiene Data'!$G$12,0,10*ROW('Hygiene Data'!G119))="","",OFFSET('Hygiene Data'!$G$12,0,10*ROW('Hygiene Data'!G119)))</f>
        <v/>
      </c>
      <c r="DZ125" s="278" t="str">
        <f ca="true">+IF(OFFSET('Hygiene Data'!$G$13,0,10*ROW('Hygiene Data'!G119))="","",OFFSET('Hygiene Data'!$G$13,0,10*ROW('Hygiene Data'!G119)))</f>
        <v/>
      </c>
      <c r="EA125" s="278" t="str">
        <f ca="true">+IF(OFFSET('Hygiene Data'!$H$11,0,10*ROW('Hygiene Data'!H119))="","",OFFSET('Hygiene Data'!$H$11,0,10*ROW('Hygiene Data'!H119)))</f>
        <v/>
      </c>
      <c r="EB125" s="278" t="str">
        <f ca="true">+IF(OFFSET('Hygiene Data'!$H$12,0,10*ROW('Hygiene Data'!H119))="","",OFFSET('Hygiene Data'!$H$12,0,10*ROW('Hygiene Data'!H119)))</f>
        <v/>
      </c>
      <c r="EC125" s="278" t="str">
        <f ca="true">+IF(OFFSET('Hygiene Data'!$H$13,0,10*ROW('Hygiene Data'!H119))="","",OFFSET('Hygiene Data'!$H$13,0,10*ROW('Hygiene Data'!H119)))</f>
        <v/>
      </c>
      <c r="ED125" s="278" t="str">
        <f ca="true">+IF(OFFSET('Hygiene Data'!$I$11,0,10*ROW('Hygiene Data'!I119))="","",OFFSET('Hygiene Data'!$I$11,0,10*ROW('Hygiene Data'!I119)))</f>
        <v/>
      </c>
      <c r="EE125" s="278" t="str">
        <f ca="true">+IF(OFFSET('Hygiene Data'!$I$12,0,10*ROW('Hygiene Data'!I119))="","",OFFSET('Hygiene Data'!$I$12,0,10*ROW('Hygiene Data'!I119)))</f>
        <v/>
      </c>
      <c r="EF125" s="278"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34" t="str">
        <f t="shared" ca="true" si="1"/>
        <v/>
      </c>
      <c r="D126" s="96"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6"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6"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6"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6"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6"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6"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6"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6"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6"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6"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6"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6"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6"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6"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6"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6"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6"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7"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7"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7"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7"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7"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7"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7"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7"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7"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7"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7"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7"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7"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7"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7"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7"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7"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7"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7"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7"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7"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7"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7"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7"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7"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7"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7"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7"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7"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7"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8"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8"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8"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8"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8"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8"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8"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8"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8"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8"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8"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8"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8"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8"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8"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8"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8"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8"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8"/>
      <c r="BS126" s="278" t="str">
        <f ca="true">+IF(OFFSET('Water Data'!$D$27,0,10*ROW('Water Data'!D120))="","",OFFSET('Water Data'!$D$27,0,10*ROW('Water Data'!D120)))</f>
        <v/>
      </c>
      <c r="BT126" s="278" t="str">
        <f ca="true">+IF(OFFSET('Water Data'!$D$28,0,10*ROW('Water Data'!D120))="","",OFFSET('Water Data'!$D$28,0,10*ROW('Water Data'!D120)))</f>
        <v/>
      </c>
      <c r="BU126" s="278" t="str">
        <f ca="true">+IF(OFFSET('Water Data'!$D$29,0,10*ROW('Water Data'!D120))="","",OFFSET('Water Data'!$D$29,0,10*ROW('Water Data'!D120)))</f>
        <v/>
      </c>
      <c r="BV126" s="278" t="str">
        <f ca="true">+IF(OFFSET('Water Data'!$E$27,0,10*ROW('Water Data'!E120))="","",OFFSET('Water Data'!$E$27,0,10*ROW('Water Data'!E120)))</f>
        <v/>
      </c>
      <c r="BW126" s="278" t="str">
        <f ca="true">+IF(OFFSET('Water Data'!$E$28,0,10*ROW('Water Data'!E120))="","",OFFSET('Water Data'!$E$28,0,10*ROW('Water Data'!E120)))</f>
        <v/>
      </c>
      <c r="BX126" s="278" t="str">
        <f ca="true">+IF(OFFSET('Water Data'!$E$29,0,10*ROW('Water Data'!E120))="","",OFFSET('Water Data'!$E$29,0,10*ROW('Water Data'!E120)))</f>
        <v/>
      </c>
      <c r="BY126" s="278" t="str">
        <f ca="true">+IF(OFFSET('Water Data'!$F$27,0,10*ROW('Water Data'!F120))="","",OFFSET('Water Data'!$F$27,0,10*ROW('Water Data'!F120)))</f>
        <v/>
      </c>
      <c r="BZ126" s="278" t="str">
        <f ca="true">+IF(OFFSET('Water Data'!$F$28,0,10*ROW('Water Data'!F120))="","",OFFSET('Water Data'!$F$28,0,10*ROW('Water Data'!F120)))</f>
        <v/>
      </c>
      <c r="CA126" s="278" t="str">
        <f ca="true">+IF(OFFSET('Water Data'!$F$29,0,10*ROW('Water Data'!F120))="","",OFFSET('Water Data'!$F$29,0,10*ROW('Water Data'!F120)))</f>
        <v/>
      </c>
      <c r="CB126" s="278" t="str">
        <f ca="true">+IF(OFFSET('Water Data'!$G$27,0,10*ROW('Water Data'!G120))="","",OFFSET('Water Data'!$G$27,0,10*ROW('Water Data'!G120)))</f>
        <v/>
      </c>
      <c r="CC126" s="278" t="str">
        <f ca="true">+IF(OFFSET('Water Data'!$G$28,0,10*ROW('Water Data'!G120))="","",OFFSET('Water Data'!$G$28,0,10*ROW('Water Data'!G120)))</f>
        <v/>
      </c>
      <c r="CD126" s="278" t="str">
        <f ca="true">+IF(OFFSET('Water Data'!$G$29,0,10*ROW('Water Data'!G120))="","",OFFSET('Water Data'!$G$29,0,10*ROW('Water Data'!G120)))</f>
        <v/>
      </c>
      <c r="CE126" s="278" t="str">
        <f ca="true">+IF(OFFSET('Water Data'!$H$27,0,10*ROW('Water Data'!H120))="","",OFFSET('Water Data'!$H$27,0,10*ROW('Water Data'!H120)))</f>
        <v/>
      </c>
      <c r="CF126" s="278" t="str">
        <f ca="true">+IF(OFFSET('Water Data'!$H$28,0,10*ROW('Water Data'!H120))="","",OFFSET('Water Data'!$H$28,0,10*ROW('Water Data'!H120)))</f>
        <v/>
      </c>
      <c r="CG126" s="278" t="str">
        <f ca="true">+IF(OFFSET('Water Data'!$H$29,0,10*ROW('Water Data'!H120))="","",OFFSET('Water Data'!$H$29,0,10*ROW('Water Data'!H120)))</f>
        <v/>
      </c>
      <c r="CH126" s="278" t="str">
        <f ca="true">+IF(OFFSET('Water Data'!$I$27,0,10*ROW('Water Data'!I120))="","",OFFSET('Water Data'!$I$27,0,10*ROW('Water Data'!I120)))</f>
        <v/>
      </c>
      <c r="CI126" s="278" t="str">
        <f ca="true">+IF(OFFSET('Water Data'!$I$28,0,10*ROW('Water Data'!I120))="","",OFFSET('Water Data'!$I$28,0,10*ROW('Water Data'!I120)))</f>
        <v/>
      </c>
      <c r="CJ126" s="278" t="str">
        <f ca="true">+IF(OFFSET('Water Data'!$I$29,0,10*ROW('Water Data'!I120))="","",OFFSET('Water Data'!$I$29,0,10*ROW('Water Data'!I120)))</f>
        <v/>
      </c>
      <c r="CK126" s="278" t="str">
        <f ca="true">+IF(OFFSET('Sanitation Data'!$D$28,0,10*ROW('Sanitation Data'!D120))="","",OFFSET('Sanitation Data'!$D$28,0,10*ROW('Sanitation Data'!D120)))</f>
        <v/>
      </c>
      <c r="CL126" s="278" t="str">
        <f ca="true">+IF(OFFSET('Sanitation Data'!$D$29,0,10*ROW('Sanitation Data'!D120))="","",OFFSET('Sanitation Data'!$D$29,0,10*ROW('Sanitation Data'!D120)))</f>
        <v/>
      </c>
      <c r="CM126" s="278" t="str">
        <f ca="true">+IF(OFFSET('Sanitation Data'!$D$30,0,10*ROW('Sanitation Data'!D120))="","",OFFSET('Sanitation Data'!$D$30,0,10*ROW('Sanitation Data'!D120)))</f>
        <v/>
      </c>
      <c r="CN126" s="278" t="str">
        <f ca="true">+IF(OFFSET('Sanitation Data'!$D$31,0,10*ROW('Sanitation Data'!D120))="","",OFFSET('Sanitation Data'!$D$31,0,10*ROW('Sanitation Data'!D120)))</f>
        <v/>
      </c>
      <c r="CO126" s="278" t="str">
        <f ca="true">+IF(OFFSET('Sanitation Data'!$D$32,0,10*ROW('Sanitation Data'!D120))="","",OFFSET('Sanitation Data'!$D$32,0,10*ROW('Sanitation Data'!D120)))</f>
        <v/>
      </c>
      <c r="CP126" s="278" t="str">
        <f ca="true">+IF(OFFSET('Sanitation Data'!$E$28,0,10*ROW('Sanitation Data'!E120))="","",OFFSET('Sanitation Data'!$E$28,0,10*ROW('Sanitation Data'!E120)))</f>
        <v/>
      </c>
      <c r="CQ126" s="278" t="str">
        <f ca="true">+IF(OFFSET('Sanitation Data'!$E$29,0,10*ROW('Sanitation Data'!E120))="","",OFFSET('Sanitation Data'!$E$29,0,10*ROW('Sanitation Data'!E120)))</f>
        <v/>
      </c>
      <c r="CR126" s="278" t="str">
        <f ca="true">+IF(OFFSET('Sanitation Data'!$E$30,0,10*ROW('Sanitation Data'!E120))="","",OFFSET('Sanitation Data'!$E$30,0,10*ROW('Sanitation Data'!E120)))</f>
        <v/>
      </c>
      <c r="CS126" s="278" t="str">
        <f ca="true">+IF(OFFSET('Sanitation Data'!$E$31,0,10*ROW('Sanitation Data'!E120))="","",OFFSET('Sanitation Data'!$E$31,0,10*ROW('Sanitation Data'!E120)))</f>
        <v/>
      </c>
      <c r="CT126" s="278" t="str">
        <f ca="true">+IF(OFFSET('Sanitation Data'!$E$32,0,10*ROW('Sanitation Data'!E120))="","",OFFSET('Sanitation Data'!$E$32,0,10*ROW('Sanitation Data'!E120)))</f>
        <v/>
      </c>
      <c r="CU126" s="278" t="str">
        <f ca="true">+IF(OFFSET('Sanitation Data'!$F$28,0,10*ROW('Sanitation Data'!F120))="","",OFFSET('Sanitation Data'!$F$28,0,10*ROW('Sanitation Data'!F120)))</f>
        <v/>
      </c>
      <c r="CV126" s="278" t="str">
        <f ca="true">+IF(OFFSET('Sanitation Data'!$F$29,0,10*ROW('Sanitation Data'!F120))="","",OFFSET('Sanitation Data'!$F$29,0,10*ROW('Sanitation Data'!F120)))</f>
        <v/>
      </c>
      <c r="CW126" s="278" t="str">
        <f ca="true">+IF(OFFSET('Sanitation Data'!$F$30,0,10*ROW('Sanitation Data'!F120))="","",OFFSET('Sanitation Data'!$F$30,0,10*ROW('Sanitation Data'!F120)))</f>
        <v/>
      </c>
      <c r="CX126" s="278" t="str">
        <f ca="true">+IF(OFFSET('Sanitation Data'!$F$31,0,10*ROW('Sanitation Data'!F120))="","",OFFSET('Sanitation Data'!$F$31,0,10*ROW('Sanitation Data'!F120)))</f>
        <v/>
      </c>
      <c r="CY126" s="278" t="str">
        <f ca="true">+IF(OFFSET('Sanitation Data'!$F$32,0,10*ROW('Sanitation Data'!F120))="","",OFFSET('Sanitation Data'!$F$32,0,10*ROW('Sanitation Data'!F120)))</f>
        <v/>
      </c>
      <c r="CZ126" s="278" t="str">
        <f ca="true">+IF(OFFSET('Sanitation Data'!$G$28,0,10*ROW('Sanitation Data'!G120))="","",OFFSET('Sanitation Data'!$G$28,0,10*ROW('Sanitation Data'!G120)))</f>
        <v/>
      </c>
      <c r="DA126" s="278" t="str">
        <f ca="true">+IF(OFFSET('Sanitation Data'!$G$29,0,10*ROW('Sanitation Data'!G120))="","",OFFSET('Sanitation Data'!$G$29,0,10*ROW('Sanitation Data'!G120)))</f>
        <v/>
      </c>
      <c r="DB126" s="278" t="str">
        <f ca="true">+IF(OFFSET('Sanitation Data'!$G$30,0,10*ROW('Sanitation Data'!G120))="","",OFFSET('Sanitation Data'!$G$30,0,10*ROW('Sanitation Data'!G120)))</f>
        <v/>
      </c>
      <c r="DC126" s="278" t="str">
        <f ca="true">+IF(OFFSET('Sanitation Data'!$G$31,0,10*ROW('Sanitation Data'!G120))="","",OFFSET('Sanitation Data'!$G$31,0,10*ROW('Sanitation Data'!G120)))</f>
        <v/>
      </c>
      <c r="DD126" s="278" t="str">
        <f ca="true">+IF(OFFSET('Sanitation Data'!$G$32,0,10*ROW('Sanitation Data'!G120))="","",OFFSET('Sanitation Data'!$G$32,0,10*ROW('Sanitation Data'!G120)))</f>
        <v/>
      </c>
      <c r="DE126" s="278" t="str">
        <f ca="true">+IF(OFFSET('Sanitation Data'!$H$28,0,10*ROW('Sanitation Data'!H120))="","",OFFSET('Sanitation Data'!$H$28,0,10*ROW('Sanitation Data'!H120)))</f>
        <v/>
      </c>
      <c r="DF126" s="278" t="str">
        <f ca="true">+IF(OFFSET('Sanitation Data'!$H$29,0,10*ROW('Sanitation Data'!H120))="","",OFFSET('Sanitation Data'!$H$29,0,10*ROW('Sanitation Data'!H120)))</f>
        <v/>
      </c>
      <c r="DG126" s="278" t="str">
        <f ca="true">+IF(OFFSET('Sanitation Data'!$H$30,0,10*ROW('Sanitation Data'!H120))="","",OFFSET('Sanitation Data'!$H$30,0,10*ROW('Sanitation Data'!H120)))</f>
        <v/>
      </c>
      <c r="DH126" s="278" t="str">
        <f ca="true">+IF(OFFSET('Sanitation Data'!$H$31,0,10*ROW('Sanitation Data'!H120))="","",OFFSET('Sanitation Data'!$H$31,0,10*ROW('Sanitation Data'!H120)))</f>
        <v/>
      </c>
      <c r="DI126" s="278" t="str">
        <f ca="true">+IF(OFFSET('Sanitation Data'!$H$32,0,10*ROW('Sanitation Data'!H120))="","",OFFSET('Sanitation Data'!$H$32,0,10*ROW('Sanitation Data'!H120)))</f>
        <v/>
      </c>
      <c r="DJ126" s="278" t="str">
        <f ca="true">+IF(OFFSET('Sanitation Data'!$I$28,0,10*ROW('Sanitation Data'!I120))="","",OFFSET('Sanitation Data'!$I$28,0,10*ROW('Sanitation Data'!I120)))</f>
        <v/>
      </c>
      <c r="DK126" s="278" t="str">
        <f ca="true">+IF(OFFSET('Sanitation Data'!$I$29,0,10*ROW('Sanitation Data'!I120))="","",OFFSET('Sanitation Data'!$I$29,0,10*ROW('Sanitation Data'!I120)))</f>
        <v/>
      </c>
      <c r="DL126" s="278" t="str">
        <f ca="true">+IF(OFFSET('Sanitation Data'!$I$30,0,10*ROW('Sanitation Data'!I120))="","",OFFSET('Sanitation Data'!$I$30,0,10*ROW('Sanitation Data'!I120)))</f>
        <v/>
      </c>
      <c r="DM126" s="278" t="str">
        <f ca="true">+IF(OFFSET('Sanitation Data'!$I$31,0,10*ROW('Sanitation Data'!I120))="","",OFFSET('Sanitation Data'!$I$31,0,10*ROW('Sanitation Data'!I120)))</f>
        <v/>
      </c>
      <c r="DN126" s="278" t="str">
        <f ca="true">+IF(OFFSET('Sanitation Data'!$I$32,0,10*ROW('Sanitation Data'!I120))="","",OFFSET('Sanitation Data'!$I$32,0,10*ROW('Sanitation Data'!I120)))</f>
        <v/>
      </c>
      <c r="DO126" s="278" t="str">
        <f ca="true">+IF(OFFSET('Hygiene Data'!$D$11,0,10*ROW('Hygiene Data'!D120))="","",OFFSET('Hygiene Data'!$D$11,0,10*ROW('Hygiene Data'!D120)))</f>
        <v/>
      </c>
      <c r="DP126" s="278" t="str">
        <f ca="true">+IF(OFFSET('Hygiene Data'!$D$12,0,10*ROW('Hygiene Data'!D120))="","",OFFSET('Hygiene Data'!$D$12,0,10*ROW('Hygiene Data'!D120)))</f>
        <v/>
      </c>
      <c r="DQ126" s="278" t="str">
        <f ca="true">+IF(OFFSET('Hygiene Data'!$D$13,0,10*ROW('Hygiene Data'!D120))="","",OFFSET('Hygiene Data'!$D$13,0,10*ROW('Hygiene Data'!D120)))</f>
        <v/>
      </c>
      <c r="DR126" s="278" t="str">
        <f ca="true">+IF(OFFSET('Hygiene Data'!$E$11,0,10*ROW('Hygiene Data'!E120))="","",OFFSET('Hygiene Data'!$E$11,0,10*ROW('Hygiene Data'!E120)))</f>
        <v/>
      </c>
      <c r="DS126" s="278" t="str">
        <f ca="true">+IF(OFFSET('Hygiene Data'!$E$12,0,10*ROW('Hygiene Data'!E120))="","",OFFSET('Hygiene Data'!$E$12,0,10*ROW('Hygiene Data'!E120)))</f>
        <v/>
      </c>
      <c r="DT126" s="278" t="str">
        <f ca="true">+IF(OFFSET('Hygiene Data'!$E$13,0,10*ROW('Hygiene Data'!E120))="","",OFFSET('Hygiene Data'!$E$13,0,10*ROW('Hygiene Data'!E120)))</f>
        <v/>
      </c>
      <c r="DU126" s="278" t="str">
        <f ca="true">+IF(OFFSET('Hygiene Data'!$F$11,0,10*ROW('Hygiene Data'!F120))="","",OFFSET('Hygiene Data'!$F$11,0,10*ROW('Hygiene Data'!F120)))</f>
        <v/>
      </c>
      <c r="DV126" s="278" t="str">
        <f ca="true">+IF(OFFSET('Hygiene Data'!$F$12,0,10*ROW('Hygiene Data'!F120))="","",OFFSET('Hygiene Data'!$F$12,0,10*ROW('Hygiene Data'!F120)))</f>
        <v/>
      </c>
      <c r="DW126" s="278" t="str">
        <f ca="true">+IF(OFFSET('Hygiene Data'!$F$13,0,10*ROW('Hygiene Data'!F120))="","",OFFSET('Hygiene Data'!$F$13,0,10*ROW('Hygiene Data'!F120)))</f>
        <v/>
      </c>
      <c r="DX126" s="278" t="str">
        <f ca="true">+IF(OFFSET('Hygiene Data'!$G$11,0,10*ROW('Hygiene Data'!G120))="","",OFFSET('Hygiene Data'!$G$11,0,10*ROW('Hygiene Data'!G120)))</f>
        <v/>
      </c>
      <c r="DY126" s="278" t="str">
        <f ca="true">+IF(OFFSET('Hygiene Data'!$G$12,0,10*ROW('Hygiene Data'!G120))="","",OFFSET('Hygiene Data'!$G$12,0,10*ROW('Hygiene Data'!G120)))</f>
        <v/>
      </c>
      <c r="DZ126" s="278" t="str">
        <f ca="true">+IF(OFFSET('Hygiene Data'!$G$13,0,10*ROW('Hygiene Data'!G120))="","",OFFSET('Hygiene Data'!$G$13,0,10*ROW('Hygiene Data'!G120)))</f>
        <v/>
      </c>
      <c r="EA126" s="278" t="str">
        <f ca="true">+IF(OFFSET('Hygiene Data'!$H$11,0,10*ROW('Hygiene Data'!H120))="","",OFFSET('Hygiene Data'!$H$11,0,10*ROW('Hygiene Data'!H120)))</f>
        <v/>
      </c>
      <c r="EB126" s="278" t="str">
        <f ca="true">+IF(OFFSET('Hygiene Data'!$H$12,0,10*ROW('Hygiene Data'!H120))="","",OFFSET('Hygiene Data'!$H$12,0,10*ROW('Hygiene Data'!H120)))</f>
        <v/>
      </c>
      <c r="EC126" s="278" t="str">
        <f ca="true">+IF(OFFSET('Hygiene Data'!$H$13,0,10*ROW('Hygiene Data'!H120))="","",OFFSET('Hygiene Data'!$H$13,0,10*ROW('Hygiene Data'!H120)))</f>
        <v/>
      </c>
      <c r="ED126" s="278" t="str">
        <f ca="true">+IF(OFFSET('Hygiene Data'!$I$11,0,10*ROW('Hygiene Data'!I120))="","",OFFSET('Hygiene Data'!$I$11,0,10*ROW('Hygiene Data'!I120)))</f>
        <v/>
      </c>
      <c r="EE126" s="278" t="str">
        <f ca="true">+IF(OFFSET('Hygiene Data'!$I$12,0,10*ROW('Hygiene Data'!I120))="","",OFFSET('Hygiene Data'!$I$12,0,10*ROW('Hygiene Data'!I120)))</f>
        <v/>
      </c>
      <c r="EF126" s="278"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34" t="str">
        <f t="shared" ca="true" si="1"/>
        <v/>
      </c>
      <c r="D127" s="96"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6"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6"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6"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6"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6"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6"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6"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6"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6"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6"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6"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6"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6"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6"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6"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6"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6"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7"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7"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7"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7"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7"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7"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7"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7"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7"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7"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7"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7"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7"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7"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7"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7"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7"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7"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7"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7"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7"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7"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7"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7"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7"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7"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7"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7"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7"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7"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8"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8"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8"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8"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8"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8"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8"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8"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8"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8"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8"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8"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8"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8"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8"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8"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8"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8"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8"/>
      <c r="BS127" s="278" t="str">
        <f ca="true">+IF(OFFSET('Water Data'!$D$27,0,10*ROW('Water Data'!D121))="","",OFFSET('Water Data'!$D$27,0,10*ROW('Water Data'!D121)))</f>
        <v/>
      </c>
      <c r="BT127" s="278" t="str">
        <f ca="true">+IF(OFFSET('Water Data'!$D$28,0,10*ROW('Water Data'!D121))="","",OFFSET('Water Data'!$D$28,0,10*ROW('Water Data'!D121)))</f>
        <v/>
      </c>
      <c r="BU127" s="278" t="str">
        <f ca="true">+IF(OFFSET('Water Data'!$D$29,0,10*ROW('Water Data'!D121))="","",OFFSET('Water Data'!$D$29,0,10*ROW('Water Data'!D121)))</f>
        <v/>
      </c>
      <c r="BV127" s="278" t="str">
        <f ca="true">+IF(OFFSET('Water Data'!$E$27,0,10*ROW('Water Data'!E121))="","",OFFSET('Water Data'!$E$27,0,10*ROW('Water Data'!E121)))</f>
        <v/>
      </c>
      <c r="BW127" s="278" t="str">
        <f ca="true">+IF(OFFSET('Water Data'!$E$28,0,10*ROW('Water Data'!E121))="","",OFFSET('Water Data'!$E$28,0,10*ROW('Water Data'!E121)))</f>
        <v/>
      </c>
      <c r="BX127" s="278" t="str">
        <f ca="true">+IF(OFFSET('Water Data'!$E$29,0,10*ROW('Water Data'!E121))="","",OFFSET('Water Data'!$E$29,0,10*ROW('Water Data'!E121)))</f>
        <v/>
      </c>
      <c r="BY127" s="278" t="str">
        <f ca="true">+IF(OFFSET('Water Data'!$F$27,0,10*ROW('Water Data'!F121))="","",OFFSET('Water Data'!$F$27,0,10*ROW('Water Data'!F121)))</f>
        <v/>
      </c>
      <c r="BZ127" s="278" t="str">
        <f ca="true">+IF(OFFSET('Water Data'!$F$28,0,10*ROW('Water Data'!F121))="","",OFFSET('Water Data'!$F$28,0,10*ROW('Water Data'!F121)))</f>
        <v/>
      </c>
      <c r="CA127" s="278" t="str">
        <f ca="true">+IF(OFFSET('Water Data'!$F$29,0,10*ROW('Water Data'!F121))="","",OFFSET('Water Data'!$F$29,0,10*ROW('Water Data'!F121)))</f>
        <v/>
      </c>
      <c r="CB127" s="278" t="str">
        <f ca="true">+IF(OFFSET('Water Data'!$G$27,0,10*ROW('Water Data'!G121))="","",OFFSET('Water Data'!$G$27,0,10*ROW('Water Data'!G121)))</f>
        <v/>
      </c>
      <c r="CC127" s="278" t="str">
        <f ca="true">+IF(OFFSET('Water Data'!$G$28,0,10*ROW('Water Data'!G121))="","",OFFSET('Water Data'!$G$28,0,10*ROW('Water Data'!G121)))</f>
        <v/>
      </c>
      <c r="CD127" s="278" t="str">
        <f ca="true">+IF(OFFSET('Water Data'!$G$29,0,10*ROW('Water Data'!G121))="","",OFFSET('Water Data'!$G$29,0,10*ROW('Water Data'!G121)))</f>
        <v/>
      </c>
      <c r="CE127" s="278" t="str">
        <f ca="true">+IF(OFFSET('Water Data'!$H$27,0,10*ROW('Water Data'!H121))="","",OFFSET('Water Data'!$H$27,0,10*ROW('Water Data'!H121)))</f>
        <v/>
      </c>
      <c r="CF127" s="278" t="str">
        <f ca="true">+IF(OFFSET('Water Data'!$H$28,0,10*ROW('Water Data'!H121))="","",OFFSET('Water Data'!$H$28,0,10*ROW('Water Data'!H121)))</f>
        <v/>
      </c>
      <c r="CG127" s="278" t="str">
        <f ca="true">+IF(OFFSET('Water Data'!$H$29,0,10*ROW('Water Data'!H121))="","",OFFSET('Water Data'!$H$29,0,10*ROW('Water Data'!H121)))</f>
        <v/>
      </c>
      <c r="CH127" s="278" t="str">
        <f ca="true">+IF(OFFSET('Water Data'!$I$27,0,10*ROW('Water Data'!I121))="","",OFFSET('Water Data'!$I$27,0,10*ROW('Water Data'!I121)))</f>
        <v/>
      </c>
      <c r="CI127" s="278" t="str">
        <f ca="true">+IF(OFFSET('Water Data'!$I$28,0,10*ROW('Water Data'!I121))="","",OFFSET('Water Data'!$I$28,0,10*ROW('Water Data'!I121)))</f>
        <v/>
      </c>
      <c r="CJ127" s="278" t="str">
        <f ca="true">+IF(OFFSET('Water Data'!$I$29,0,10*ROW('Water Data'!I121))="","",OFFSET('Water Data'!$I$29,0,10*ROW('Water Data'!I121)))</f>
        <v/>
      </c>
      <c r="CK127" s="278" t="str">
        <f ca="true">+IF(OFFSET('Sanitation Data'!$D$28,0,10*ROW('Sanitation Data'!D121))="","",OFFSET('Sanitation Data'!$D$28,0,10*ROW('Sanitation Data'!D121)))</f>
        <v/>
      </c>
      <c r="CL127" s="278" t="str">
        <f ca="true">+IF(OFFSET('Sanitation Data'!$D$29,0,10*ROW('Sanitation Data'!D121))="","",OFFSET('Sanitation Data'!$D$29,0,10*ROW('Sanitation Data'!D121)))</f>
        <v/>
      </c>
      <c r="CM127" s="278" t="str">
        <f ca="true">+IF(OFFSET('Sanitation Data'!$D$30,0,10*ROW('Sanitation Data'!D121))="","",OFFSET('Sanitation Data'!$D$30,0,10*ROW('Sanitation Data'!D121)))</f>
        <v/>
      </c>
      <c r="CN127" s="278" t="str">
        <f ca="true">+IF(OFFSET('Sanitation Data'!$D$31,0,10*ROW('Sanitation Data'!D121))="","",OFFSET('Sanitation Data'!$D$31,0,10*ROW('Sanitation Data'!D121)))</f>
        <v/>
      </c>
      <c r="CO127" s="278" t="str">
        <f ca="true">+IF(OFFSET('Sanitation Data'!$D$32,0,10*ROW('Sanitation Data'!D121))="","",OFFSET('Sanitation Data'!$D$32,0,10*ROW('Sanitation Data'!D121)))</f>
        <v/>
      </c>
      <c r="CP127" s="278" t="str">
        <f ca="true">+IF(OFFSET('Sanitation Data'!$E$28,0,10*ROW('Sanitation Data'!E121))="","",OFFSET('Sanitation Data'!$E$28,0,10*ROW('Sanitation Data'!E121)))</f>
        <v/>
      </c>
      <c r="CQ127" s="278" t="str">
        <f ca="true">+IF(OFFSET('Sanitation Data'!$E$29,0,10*ROW('Sanitation Data'!E121))="","",OFFSET('Sanitation Data'!$E$29,0,10*ROW('Sanitation Data'!E121)))</f>
        <v/>
      </c>
      <c r="CR127" s="278" t="str">
        <f ca="true">+IF(OFFSET('Sanitation Data'!$E$30,0,10*ROW('Sanitation Data'!E121))="","",OFFSET('Sanitation Data'!$E$30,0,10*ROW('Sanitation Data'!E121)))</f>
        <v/>
      </c>
      <c r="CS127" s="278" t="str">
        <f ca="true">+IF(OFFSET('Sanitation Data'!$E$31,0,10*ROW('Sanitation Data'!E121))="","",OFFSET('Sanitation Data'!$E$31,0,10*ROW('Sanitation Data'!E121)))</f>
        <v/>
      </c>
      <c r="CT127" s="278" t="str">
        <f ca="true">+IF(OFFSET('Sanitation Data'!$E$32,0,10*ROW('Sanitation Data'!E121))="","",OFFSET('Sanitation Data'!$E$32,0,10*ROW('Sanitation Data'!E121)))</f>
        <v/>
      </c>
      <c r="CU127" s="278" t="str">
        <f ca="true">+IF(OFFSET('Sanitation Data'!$F$28,0,10*ROW('Sanitation Data'!F121))="","",OFFSET('Sanitation Data'!$F$28,0,10*ROW('Sanitation Data'!F121)))</f>
        <v/>
      </c>
      <c r="CV127" s="278" t="str">
        <f ca="true">+IF(OFFSET('Sanitation Data'!$F$29,0,10*ROW('Sanitation Data'!F121))="","",OFFSET('Sanitation Data'!$F$29,0,10*ROW('Sanitation Data'!F121)))</f>
        <v/>
      </c>
      <c r="CW127" s="278" t="str">
        <f ca="true">+IF(OFFSET('Sanitation Data'!$F$30,0,10*ROW('Sanitation Data'!F121))="","",OFFSET('Sanitation Data'!$F$30,0,10*ROW('Sanitation Data'!F121)))</f>
        <v/>
      </c>
      <c r="CX127" s="278" t="str">
        <f ca="true">+IF(OFFSET('Sanitation Data'!$F$31,0,10*ROW('Sanitation Data'!F121))="","",OFFSET('Sanitation Data'!$F$31,0,10*ROW('Sanitation Data'!F121)))</f>
        <v/>
      </c>
      <c r="CY127" s="278" t="str">
        <f ca="true">+IF(OFFSET('Sanitation Data'!$F$32,0,10*ROW('Sanitation Data'!F121))="","",OFFSET('Sanitation Data'!$F$32,0,10*ROW('Sanitation Data'!F121)))</f>
        <v/>
      </c>
      <c r="CZ127" s="278" t="str">
        <f ca="true">+IF(OFFSET('Sanitation Data'!$G$28,0,10*ROW('Sanitation Data'!G121))="","",OFFSET('Sanitation Data'!$G$28,0,10*ROW('Sanitation Data'!G121)))</f>
        <v/>
      </c>
      <c r="DA127" s="278" t="str">
        <f ca="true">+IF(OFFSET('Sanitation Data'!$G$29,0,10*ROW('Sanitation Data'!G121))="","",OFFSET('Sanitation Data'!$G$29,0,10*ROW('Sanitation Data'!G121)))</f>
        <v/>
      </c>
      <c r="DB127" s="278" t="str">
        <f ca="true">+IF(OFFSET('Sanitation Data'!$G$30,0,10*ROW('Sanitation Data'!G121))="","",OFFSET('Sanitation Data'!$G$30,0,10*ROW('Sanitation Data'!G121)))</f>
        <v/>
      </c>
      <c r="DC127" s="278" t="str">
        <f ca="true">+IF(OFFSET('Sanitation Data'!$G$31,0,10*ROW('Sanitation Data'!G121))="","",OFFSET('Sanitation Data'!$G$31,0,10*ROW('Sanitation Data'!G121)))</f>
        <v/>
      </c>
      <c r="DD127" s="278" t="str">
        <f ca="true">+IF(OFFSET('Sanitation Data'!$G$32,0,10*ROW('Sanitation Data'!G121))="","",OFFSET('Sanitation Data'!$G$32,0,10*ROW('Sanitation Data'!G121)))</f>
        <v/>
      </c>
      <c r="DE127" s="278" t="str">
        <f ca="true">+IF(OFFSET('Sanitation Data'!$H$28,0,10*ROW('Sanitation Data'!H121))="","",OFFSET('Sanitation Data'!$H$28,0,10*ROW('Sanitation Data'!H121)))</f>
        <v/>
      </c>
      <c r="DF127" s="278" t="str">
        <f ca="true">+IF(OFFSET('Sanitation Data'!$H$29,0,10*ROW('Sanitation Data'!H121))="","",OFFSET('Sanitation Data'!$H$29,0,10*ROW('Sanitation Data'!H121)))</f>
        <v/>
      </c>
      <c r="DG127" s="278" t="str">
        <f ca="true">+IF(OFFSET('Sanitation Data'!$H$30,0,10*ROW('Sanitation Data'!H121))="","",OFFSET('Sanitation Data'!$H$30,0,10*ROW('Sanitation Data'!H121)))</f>
        <v/>
      </c>
      <c r="DH127" s="278" t="str">
        <f ca="true">+IF(OFFSET('Sanitation Data'!$H$31,0,10*ROW('Sanitation Data'!H121))="","",OFFSET('Sanitation Data'!$H$31,0,10*ROW('Sanitation Data'!H121)))</f>
        <v/>
      </c>
      <c r="DI127" s="278" t="str">
        <f ca="true">+IF(OFFSET('Sanitation Data'!$H$32,0,10*ROW('Sanitation Data'!H121))="","",OFFSET('Sanitation Data'!$H$32,0,10*ROW('Sanitation Data'!H121)))</f>
        <v/>
      </c>
      <c r="DJ127" s="278" t="str">
        <f ca="true">+IF(OFFSET('Sanitation Data'!$I$28,0,10*ROW('Sanitation Data'!I121))="","",OFFSET('Sanitation Data'!$I$28,0,10*ROW('Sanitation Data'!I121)))</f>
        <v/>
      </c>
      <c r="DK127" s="278" t="str">
        <f ca="true">+IF(OFFSET('Sanitation Data'!$I$29,0,10*ROW('Sanitation Data'!I121))="","",OFFSET('Sanitation Data'!$I$29,0,10*ROW('Sanitation Data'!I121)))</f>
        <v/>
      </c>
      <c r="DL127" s="278" t="str">
        <f ca="true">+IF(OFFSET('Sanitation Data'!$I$30,0,10*ROW('Sanitation Data'!I121))="","",OFFSET('Sanitation Data'!$I$30,0,10*ROW('Sanitation Data'!I121)))</f>
        <v/>
      </c>
      <c r="DM127" s="278" t="str">
        <f ca="true">+IF(OFFSET('Sanitation Data'!$I$31,0,10*ROW('Sanitation Data'!I121))="","",OFFSET('Sanitation Data'!$I$31,0,10*ROW('Sanitation Data'!I121)))</f>
        <v/>
      </c>
      <c r="DN127" s="278" t="str">
        <f ca="true">+IF(OFFSET('Sanitation Data'!$I$32,0,10*ROW('Sanitation Data'!I121))="","",OFFSET('Sanitation Data'!$I$32,0,10*ROW('Sanitation Data'!I121)))</f>
        <v/>
      </c>
      <c r="DO127" s="278" t="str">
        <f ca="true">+IF(OFFSET('Hygiene Data'!$D$11,0,10*ROW('Hygiene Data'!D121))="","",OFFSET('Hygiene Data'!$D$11,0,10*ROW('Hygiene Data'!D121)))</f>
        <v/>
      </c>
      <c r="DP127" s="278" t="str">
        <f ca="true">+IF(OFFSET('Hygiene Data'!$D$12,0,10*ROW('Hygiene Data'!D121))="","",OFFSET('Hygiene Data'!$D$12,0,10*ROW('Hygiene Data'!D121)))</f>
        <v/>
      </c>
      <c r="DQ127" s="278" t="str">
        <f ca="true">+IF(OFFSET('Hygiene Data'!$D$13,0,10*ROW('Hygiene Data'!D121))="","",OFFSET('Hygiene Data'!$D$13,0,10*ROW('Hygiene Data'!D121)))</f>
        <v/>
      </c>
      <c r="DR127" s="278" t="str">
        <f ca="true">+IF(OFFSET('Hygiene Data'!$E$11,0,10*ROW('Hygiene Data'!E121))="","",OFFSET('Hygiene Data'!$E$11,0,10*ROW('Hygiene Data'!E121)))</f>
        <v/>
      </c>
      <c r="DS127" s="278" t="str">
        <f ca="true">+IF(OFFSET('Hygiene Data'!$E$12,0,10*ROW('Hygiene Data'!E121))="","",OFFSET('Hygiene Data'!$E$12,0,10*ROW('Hygiene Data'!E121)))</f>
        <v/>
      </c>
      <c r="DT127" s="278" t="str">
        <f ca="true">+IF(OFFSET('Hygiene Data'!$E$13,0,10*ROW('Hygiene Data'!E121))="","",OFFSET('Hygiene Data'!$E$13,0,10*ROW('Hygiene Data'!E121)))</f>
        <v/>
      </c>
      <c r="DU127" s="278" t="str">
        <f ca="true">+IF(OFFSET('Hygiene Data'!$F$11,0,10*ROW('Hygiene Data'!F121))="","",OFFSET('Hygiene Data'!$F$11,0,10*ROW('Hygiene Data'!F121)))</f>
        <v/>
      </c>
      <c r="DV127" s="278" t="str">
        <f ca="true">+IF(OFFSET('Hygiene Data'!$F$12,0,10*ROW('Hygiene Data'!F121))="","",OFFSET('Hygiene Data'!$F$12,0,10*ROW('Hygiene Data'!F121)))</f>
        <v/>
      </c>
      <c r="DW127" s="278" t="str">
        <f ca="true">+IF(OFFSET('Hygiene Data'!$F$13,0,10*ROW('Hygiene Data'!F121))="","",OFFSET('Hygiene Data'!$F$13,0,10*ROW('Hygiene Data'!F121)))</f>
        <v/>
      </c>
      <c r="DX127" s="278" t="str">
        <f ca="true">+IF(OFFSET('Hygiene Data'!$G$11,0,10*ROW('Hygiene Data'!G121))="","",OFFSET('Hygiene Data'!$G$11,0,10*ROW('Hygiene Data'!G121)))</f>
        <v/>
      </c>
      <c r="DY127" s="278" t="str">
        <f ca="true">+IF(OFFSET('Hygiene Data'!$G$12,0,10*ROW('Hygiene Data'!G121))="","",OFFSET('Hygiene Data'!$G$12,0,10*ROW('Hygiene Data'!G121)))</f>
        <v/>
      </c>
      <c r="DZ127" s="278" t="str">
        <f ca="true">+IF(OFFSET('Hygiene Data'!$G$13,0,10*ROW('Hygiene Data'!G121))="","",OFFSET('Hygiene Data'!$G$13,0,10*ROW('Hygiene Data'!G121)))</f>
        <v/>
      </c>
      <c r="EA127" s="278" t="str">
        <f ca="true">+IF(OFFSET('Hygiene Data'!$H$11,0,10*ROW('Hygiene Data'!H121))="","",OFFSET('Hygiene Data'!$H$11,0,10*ROW('Hygiene Data'!H121)))</f>
        <v/>
      </c>
      <c r="EB127" s="278" t="str">
        <f ca="true">+IF(OFFSET('Hygiene Data'!$H$12,0,10*ROW('Hygiene Data'!H121))="","",OFFSET('Hygiene Data'!$H$12,0,10*ROW('Hygiene Data'!H121)))</f>
        <v/>
      </c>
      <c r="EC127" s="278" t="str">
        <f ca="true">+IF(OFFSET('Hygiene Data'!$H$13,0,10*ROW('Hygiene Data'!H121))="","",OFFSET('Hygiene Data'!$H$13,0,10*ROW('Hygiene Data'!H121)))</f>
        <v/>
      </c>
      <c r="ED127" s="278" t="str">
        <f ca="true">+IF(OFFSET('Hygiene Data'!$I$11,0,10*ROW('Hygiene Data'!I121))="","",OFFSET('Hygiene Data'!$I$11,0,10*ROW('Hygiene Data'!I121)))</f>
        <v/>
      </c>
      <c r="EE127" s="278" t="str">
        <f ca="true">+IF(OFFSET('Hygiene Data'!$I$12,0,10*ROW('Hygiene Data'!I121))="","",OFFSET('Hygiene Data'!$I$12,0,10*ROW('Hygiene Data'!I121)))</f>
        <v/>
      </c>
      <c r="EF127" s="278"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34" t="str">
        <f t="shared" ca="true" si="1"/>
        <v/>
      </c>
      <c r="D128" s="96"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6"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6"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6"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6"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6"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6"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6"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6"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6"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6"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6"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6"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6"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6"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6"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6"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6"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7"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7"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7"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7"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7"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7"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7"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7"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7"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7"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7"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7"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7"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7"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7"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7"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7"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7"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7"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7"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7"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7"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7"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7"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7"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7"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7"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7"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7"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7"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8"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8"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8"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8"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8"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8"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8"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8"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8"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8"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8"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8"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8"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8"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8"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8"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8"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8"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8"/>
      <c r="BS128" s="278" t="str">
        <f ca="true">+IF(OFFSET('Water Data'!$D$27,0,10*ROW('Water Data'!D122))="","",OFFSET('Water Data'!$D$27,0,10*ROW('Water Data'!D122)))</f>
        <v/>
      </c>
      <c r="BT128" s="278" t="str">
        <f ca="true">+IF(OFFSET('Water Data'!$D$28,0,10*ROW('Water Data'!D122))="","",OFFSET('Water Data'!$D$28,0,10*ROW('Water Data'!D122)))</f>
        <v/>
      </c>
      <c r="BU128" s="278" t="str">
        <f ca="true">+IF(OFFSET('Water Data'!$D$29,0,10*ROW('Water Data'!D122))="","",OFFSET('Water Data'!$D$29,0,10*ROW('Water Data'!D122)))</f>
        <v/>
      </c>
      <c r="BV128" s="278" t="str">
        <f ca="true">+IF(OFFSET('Water Data'!$E$27,0,10*ROW('Water Data'!E122))="","",OFFSET('Water Data'!$E$27,0,10*ROW('Water Data'!E122)))</f>
        <v/>
      </c>
      <c r="BW128" s="278" t="str">
        <f ca="true">+IF(OFFSET('Water Data'!$E$28,0,10*ROW('Water Data'!E122))="","",OFFSET('Water Data'!$E$28,0,10*ROW('Water Data'!E122)))</f>
        <v/>
      </c>
      <c r="BX128" s="278" t="str">
        <f ca="true">+IF(OFFSET('Water Data'!$E$29,0,10*ROW('Water Data'!E122))="","",OFFSET('Water Data'!$E$29,0,10*ROW('Water Data'!E122)))</f>
        <v/>
      </c>
      <c r="BY128" s="278" t="str">
        <f ca="true">+IF(OFFSET('Water Data'!$F$27,0,10*ROW('Water Data'!F122))="","",OFFSET('Water Data'!$F$27,0,10*ROW('Water Data'!F122)))</f>
        <v/>
      </c>
      <c r="BZ128" s="278" t="str">
        <f ca="true">+IF(OFFSET('Water Data'!$F$28,0,10*ROW('Water Data'!F122))="","",OFFSET('Water Data'!$F$28,0,10*ROW('Water Data'!F122)))</f>
        <v/>
      </c>
      <c r="CA128" s="278" t="str">
        <f ca="true">+IF(OFFSET('Water Data'!$F$29,0,10*ROW('Water Data'!F122))="","",OFFSET('Water Data'!$F$29,0,10*ROW('Water Data'!F122)))</f>
        <v/>
      </c>
      <c r="CB128" s="278" t="str">
        <f ca="true">+IF(OFFSET('Water Data'!$G$27,0,10*ROW('Water Data'!G122))="","",OFFSET('Water Data'!$G$27,0,10*ROW('Water Data'!G122)))</f>
        <v/>
      </c>
      <c r="CC128" s="278" t="str">
        <f ca="true">+IF(OFFSET('Water Data'!$G$28,0,10*ROW('Water Data'!G122))="","",OFFSET('Water Data'!$G$28,0,10*ROW('Water Data'!G122)))</f>
        <v/>
      </c>
      <c r="CD128" s="278" t="str">
        <f ca="true">+IF(OFFSET('Water Data'!$G$29,0,10*ROW('Water Data'!G122))="","",OFFSET('Water Data'!$G$29,0,10*ROW('Water Data'!G122)))</f>
        <v/>
      </c>
      <c r="CE128" s="278" t="str">
        <f ca="true">+IF(OFFSET('Water Data'!$H$27,0,10*ROW('Water Data'!H122))="","",OFFSET('Water Data'!$H$27,0,10*ROW('Water Data'!H122)))</f>
        <v/>
      </c>
      <c r="CF128" s="278" t="str">
        <f ca="true">+IF(OFFSET('Water Data'!$H$28,0,10*ROW('Water Data'!H122))="","",OFFSET('Water Data'!$H$28,0,10*ROW('Water Data'!H122)))</f>
        <v/>
      </c>
      <c r="CG128" s="278" t="str">
        <f ca="true">+IF(OFFSET('Water Data'!$H$29,0,10*ROW('Water Data'!H122))="","",OFFSET('Water Data'!$H$29,0,10*ROW('Water Data'!H122)))</f>
        <v/>
      </c>
      <c r="CH128" s="278" t="str">
        <f ca="true">+IF(OFFSET('Water Data'!$I$27,0,10*ROW('Water Data'!I122))="","",OFFSET('Water Data'!$I$27,0,10*ROW('Water Data'!I122)))</f>
        <v/>
      </c>
      <c r="CI128" s="278" t="str">
        <f ca="true">+IF(OFFSET('Water Data'!$I$28,0,10*ROW('Water Data'!I122))="","",OFFSET('Water Data'!$I$28,0,10*ROW('Water Data'!I122)))</f>
        <v/>
      </c>
      <c r="CJ128" s="278" t="str">
        <f ca="true">+IF(OFFSET('Water Data'!$I$29,0,10*ROW('Water Data'!I122))="","",OFFSET('Water Data'!$I$29,0,10*ROW('Water Data'!I122)))</f>
        <v/>
      </c>
      <c r="CK128" s="278" t="str">
        <f ca="true">+IF(OFFSET('Sanitation Data'!$D$28,0,10*ROW('Sanitation Data'!D122))="","",OFFSET('Sanitation Data'!$D$28,0,10*ROW('Sanitation Data'!D122)))</f>
        <v/>
      </c>
      <c r="CL128" s="278" t="str">
        <f ca="true">+IF(OFFSET('Sanitation Data'!$D$29,0,10*ROW('Sanitation Data'!D122))="","",OFFSET('Sanitation Data'!$D$29,0,10*ROW('Sanitation Data'!D122)))</f>
        <v/>
      </c>
      <c r="CM128" s="278" t="str">
        <f ca="true">+IF(OFFSET('Sanitation Data'!$D$30,0,10*ROW('Sanitation Data'!D122))="","",OFFSET('Sanitation Data'!$D$30,0,10*ROW('Sanitation Data'!D122)))</f>
        <v/>
      </c>
      <c r="CN128" s="278" t="str">
        <f ca="true">+IF(OFFSET('Sanitation Data'!$D$31,0,10*ROW('Sanitation Data'!D122))="","",OFFSET('Sanitation Data'!$D$31,0,10*ROW('Sanitation Data'!D122)))</f>
        <v/>
      </c>
      <c r="CO128" s="278" t="str">
        <f ca="true">+IF(OFFSET('Sanitation Data'!$D$32,0,10*ROW('Sanitation Data'!D122))="","",OFFSET('Sanitation Data'!$D$32,0,10*ROW('Sanitation Data'!D122)))</f>
        <v/>
      </c>
      <c r="CP128" s="278" t="str">
        <f ca="true">+IF(OFFSET('Sanitation Data'!$E$28,0,10*ROW('Sanitation Data'!E122))="","",OFFSET('Sanitation Data'!$E$28,0,10*ROW('Sanitation Data'!E122)))</f>
        <v/>
      </c>
      <c r="CQ128" s="278" t="str">
        <f ca="true">+IF(OFFSET('Sanitation Data'!$E$29,0,10*ROW('Sanitation Data'!E122))="","",OFFSET('Sanitation Data'!$E$29,0,10*ROW('Sanitation Data'!E122)))</f>
        <v/>
      </c>
      <c r="CR128" s="278" t="str">
        <f ca="true">+IF(OFFSET('Sanitation Data'!$E$30,0,10*ROW('Sanitation Data'!E122))="","",OFFSET('Sanitation Data'!$E$30,0,10*ROW('Sanitation Data'!E122)))</f>
        <v/>
      </c>
      <c r="CS128" s="278" t="str">
        <f ca="true">+IF(OFFSET('Sanitation Data'!$E$31,0,10*ROW('Sanitation Data'!E122))="","",OFFSET('Sanitation Data'!$E$31,0,10*ROW('Sanitation Data'!E122)))</f>
        <v/>
      </c>
      <c r="CT128" s="278" t="str">
        <f ca="true">+IF(OFFSET('Sanitation Data'!$E$32,0,10*ROW('Sanitation Data'!E122))="","",OFFSET('Sanitation Data'!$E$32,0,10*ROW('Sanitation Data'!E122)))</f>
        <v/>
      </c>
      <c r="CU128" s="278" t="str">
        <f ca="true">+IF(OFFSET('Sanitation Data'!$F$28,0,10*ROW('Sanitation Data'!F122))="","",OFFSET('Sanitation Data'!$F$28,0,10*ROW('Sanitation Data'!F122)))</f>
        <v/>
      </c>
      <c r="CV128" s="278" t="str">
        <f ca="true">+IF(OFFSET('Sanitation Data'!$F$29,0,10*ROW('Sanitation Data'!F122))="","",OFFSET('Sanitation Data'!$F$29,0,10*ROW('Sanitation Data'!F122)))</f>
        <v/>
      </c>
      <c r="CW128" s="278" t="str">
        <f ca="true">+IF(OFFSET('Sanitation Data'!$F$30,0,10*ROW('Sanitation Data'!F122))="","",OFFSET('Sanitation Data'!$F$30,0,10*ROW('Sanitation Data'!F122)))</f>
        <v/>
      </c>
      <c r="CX128" s="278" t="str">
        <f ca="true">+IF(OFFSET('Sanitation Data'!$F$31,0,10*ROW('Sanitation Data'!F122))="","",OFFSET('Sanitation Data'!$F$31,0,10*ROW('Sanitation Data'!F122)))</f>
        <v/>
      </c>
      <c r="CY128" s="278" t="str">
        <f ca="true">+IF(OFFSET('Sanitation Data'!$F$32,0,10*ROW('Sanitation Data'!F122))="","",OFFSET('Sanitation Data'!$F$32,0,10*ROW('Sanitation Data'!F122)))</f>
        <v/>
      </c>
      <c r="CZ128" s="278" t="str">
        <f ca="true">+IF(OFFSET('Sanitation Data'!$G$28,0,10*ROW('Sanitation Data'!G122))="","",OFFSET('Sanitation Data'!$G$28,0,10*ROW('Sanitation Data'!G122)))</f>
        <v/>
      </c>
      <c r="DA128" s="278" t="str">
        <f ca="true">+IF(OFFSET('Sanitation Data'!$G$29,0,10*ROW('Sanitation Data'!G122))="","",OFFSET('Sanitation Data'!$G$29,0,10*ROW('Sanitation Data'!G122)))</f>
        <v/>
      </c>
      <c r="DB128" s="278" t="str">
        <f ca="true">+IF(OFFSET('Sanitation Data'!$G$30,0,10*ROW('Sanitation Data'!G122))="","",OFFSET('Sanitation Data'!$G$30,0,10*ROW('Sanitation Data'!G122)))</f>
        <v/>
      </c>
      <c r="DC128" s="278" t="str">
        <f ca="true">+IF(OFFSET('Sanitation Data'!$G$31,0,10*ROW('Sanitation Data'!G122))="","",OFFSET('Sanitation Data'!$G$31,0,10*ROW('Sanitation Data'!G122)))</f>
        <v/>
      </c>
      <c r="DD128" s="278" t="str">
        <f ca="true">+IF(OFFSET('Sanitation Data'!$G$32,0,10*ROW('Sanitation Data'!G122))="","",OFFSET('Sanitation Data'!$G$32,0,10*ROW('Sanitation Data'!G122)))</f>
        <v/>
      </c>
      <c r="DE128" s="278" t="str">
        <f ca="true">+IF(OFFSET('Sanitation Data'!$H$28,0,10*ROW('Sanitation Data'!H122))="","",OFFSET('Sanitation Data'!$H$28,0,10*ROW('Sanitation Data'!H122)))</f>
        <v/>
      </c>
      <c r="DF128" s="278" t="str">
        <f ca="true">+IF(OFFSET('Sanitation Data'!$H$29,0,10*ROW('Sanitation Data'!H122))="","",OFFSET('Sanitation Data'!$H$29,0,10*ROW('Sanitation Data'!H122)))</f>
        <v/>
      </c>
      <c r="DG128" s="278" t="str">
        <f ca="true">+IF(OFFSET('Sanitation Data'!$H$30,0,10*ROW('Sanitation Data'!H122))="","",OFFSET('Sanitation Data'!$H$30,0,10*ROW('Sanitation Data'!H122)))</f>
        <v/>
      </c>
      <c r="DH128" s="278" t="str">
        <f ca="true">+IF(OFFSET('Sanitation Data'!$H$31,0,10*ROW('Sanitation Data'!H122))="","",OFFSET('Sanitation Data'!$H$31,0,10*ROW('Sanitation Data'!H122)))</f>
        <v/>
      </c>
      <c r="DI128" s="278" t="str">
        <f ca="true">+IF(OFFSET('Sanitation Data'!$H$32,0,10*ROW('Sanitation Data'!H122))="","",OFFSET('Sanitation Data'!$H$32,0,10*ROW('Sanitation Data'!H122)))</f>
        <v/>
      </c>
      <c r="DJ128" s="278" t="str">
        <f ca="true">+IF(OFFSET('Sanitation Data'!$I$28,0,10*ROW('Sanitation Data'!I122))="","",OFFSET('Sanitation Data'!$I$28,0,10*ROW('Sanitation Data'!I122)))</f>
        <v/>
      </c>
      <c r="DK128" s="278" t="str">
        <f ca="true">+IF(OFFSET('Sanitation Data'!$I$29,0,10*ROW('Sanitation Data'!I122))="","",OFFSET('Sanitation Data'!$I$29,0,10*ROW('Sanitation Data'!I122)))</f>
        <v/>
      </c>
      <c r="DL128" s="278" t="str">
        <f ca="true">+IF(OFFSET('Sanitation Data'!$I$30,0,10*ROW('Sanitation Data'!I122))="","",OFFSET('Sanitation Data'!$I$30,0,10*ROW('Sanitation Data'!I122)))</f>
        <v/>
      </c>
      <c r="DM128" s="278" t="str">
        <f ca="true">+IF(OFFSET('Sanitation Data'!$I$31,0,10*ROW('Sanitation Data'!I122))="","",OFFSET('Sanitation Data'!$I$31,0,10*ROW('Sanitation Data'!I122)))</f>
        <v/>
      </c>
      <c r="DN128" s="278" t="str">
        <f ca="true">+IF(OFFSET('Sanitation Data'!$I$32,0,10*ROW('Sanitation Data'!I122))="","",OFFSET('Sanitation Data'!$I$32,0,10*ROW('Sanitation Data'!I122)))</f>
        <v/>
      </c>
      <c r="DO128" s="278" t="str">
        <f ca="true">+IF(OFFSET('Hygiene Data'!$D$11,0,10*ROW('Hygiene Data'!D122))="","",OFFSET('Hygiene Data'!$D$11,0,10*ROW('Hygiene Data'!D122)))</f>
        <v/>
      </c>
      <c r="DP128" s="278" t="str">
        <f ca="true">+IF(OFFSET('Hygiene Data'!$D$12,0,10*ROW('Hygiene Data'!D122))="","",OFFSET('Hygiene Data'!$D$12,0,10*ROW('Hygiene Data'!D122)))</f>
        <v/>
      </c>
      <c r="DQ128" s="278" t="str">
        <f ca="true">+IF(OFFSET('Hygiene Data'!$D$13,0,10*ROW('Hygiene Data'!D122))="","",OFFSET('Hygiene Data'!$D$13,0,10*ROW('Hygiene Data'!D122)))</f>
        <v/>
      </c>
      <c r="DR128" s="278" t="str">
        <f ca="true">+IF(OFFSET('Hygiene Data'!$E$11,0,10*ROW('Hygiene Data'!E122))="","",OFFSET('Hygiene Data'!$E$11,0,10*ROW('Hygiene Data'!E122)))</f>
        <v/>
      </c>
      <c r="DS128" s="278" t="str">
        <f ca="true">+IF(OFFSET('Hygiene Data'!$E$12,0,10*ROW('Hygiene Data'!E122))="","",OFFSET('Hygiene Data'!$E$12,0,10*ROW('Hygiene Data'!E122)))</f>
        <v/>
      </c>
      <c r="DT128" s="278" t="str">
        <f ca="true">+IF(OFFSET('Hygiene Data'!$E$13,0,10*ROW('Hygiene Data'!E122))="","",OFFSET('Hygiene Data'!$E$13,0,10*ROW('Hygiene Data'!E122)))</f>
        <v/>
      </c>
      <c r="DU128" s="278" t="str">
        <f ca="true">+IF(OFFSET('Hygiene Data'!$F$11,0,10*ROW('Hygiene Data'!F122))="","",OFFSET('Hygiene Data'!$F$11,0,10*ROW('Hygiene Data'!F122)))</f>
        <v/>
      </c>
      <c r="DV128" s="278" t="str">
        <f ca="true">+IF(OFFSET('Hygiene Data'!$F$12,0,10*ROW('Hygiene Data'!F122))="","",OFFSET('Hygiene Data'!$F$12,0,10*ROW('Hygiene Data'!F122)))</f>
        <v/>
      </c>
      <c r="DW128" s="278" t="str">
        <f ca="true">+IF(OFFSET('Hygiene Data'!$F$13,0,10*ROW('Hygiene Data'!F122))="","",OFFSET('Hygiene Data'!$F$13,0,10*ROW('Hygiene Data'!F122)))</f>
        <v/>
      </c>
      <c r="DX128" s="278" t="str">
        <f ca="true">+IF(OFFSET('Hygiene Data'!$G$11,0,10*ROW('Hygiene Data'!G122))="","",OFFSET('Hygiene Data'!$G$11,0,10*ROW('Hygiene Data'!G122)))</f>
        <v/>
      </c>
      <c r="DY128" s="278" t="str">
        <f ca="true">+IF(OFFSET('Hygiene Data'!$G$12,0,10*ROW('Hygiene Data'!G122))="","",OFFSET('Hygiene Data'!$G$12,0,10*ROW('Hygiene Data'!G122)))</f>
        <v/>
      </c>
      <c r="DZ128" s="278" t="str">
        <f ca="true">+IF(OFFSET('Hygiene Data'!$G$13,0,10*ROW('Hygiene Data'!G122))="","",OFFSET('Hygiene Data'!$G$13,0,10*ROW('Hygiene Data'!G122)))</f>
        <v/>
      </c>
      <c r="EA128" s="278" t="str">
        <f ca="true">+IF(OFFSET('Hygiene Data'!$H$11,0,10*ROW('Hygiene Data'!H122))="","",OFFSET('Hygiene Data'!$H$11,0,10*ROW('Hygiene Data'!H122)))</f>
        <v/>
      </c>
      <c r="EB128" s="278" t="str">
        <f ca="true">+IF(OFFSET('Hygiene Data'!$H$12,0,10*ROW('Hygiene Data'!H122))="","",OFFSET('Hygiene Data'!$H$12,0,10*ROW('Hygiene Data'!H122)))</f>
        <v/>
      </c>
      <c r="EC128" s="278" t="str">
        <f ca="true">+IF(OFFSET('Hygiene Data'!$H$13,0,10*ROW('Hygiene Data'!H122))="","",OFFSET('Hygiene Data'!$H$13,0,10*ROW('Hygiene Data'!H122)))</f>
        <v/>
      </c>
      <c r="ED128" s="278" t="str">
        <f ca="true">+IF(OFFSET('Hygiene Data'!$I$11,0,10*ROW('Hygiene Data'!I122))="","",OFFSET('Hygiene Data'!$I$11,0,10*ROW('Hygiene Data'!I122)))</f>
        <v/>
      </c>
      <c r="EE128" s="278" t="str">
        <f ca="true">+IF(OFFSET('Hygiene Data'!$I$12,0,10*ROW('Hygiene Data'!I122))="","",OFFSET('Hygiene Data'!$I$12,0,10*ROW('Hygiene Data'!I122)))</f>
        <v/>
      </c>
      <c r="EF128" s="278"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34" t="str">
        <f t="shared" ca="true" si="1"/>
        <v/>
      </c>
      <c r="D129" s="96"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6"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6"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6"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6"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6"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6"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6"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6"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6"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6"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6"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6"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6"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6"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6"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6"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6"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7"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7"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7"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7"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7"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7"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7"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7"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7"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7"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7"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7"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7"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7"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7"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7"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7"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7"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7"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7"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7"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7"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7"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7"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7"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7"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7"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7"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7"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7"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8"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8"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8"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8"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8"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8"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8"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8"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8"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8"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8"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8"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8"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8"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8"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8"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8"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8"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8"/>
      <c r="BS129" s="278" t="str">
        <f ca="true">+IF(OFFSET('Water Data'!$D$27,0,10*ROW('Water Data'!D123))="","",OFFSET('Water Data'!$D$27,0,10*ROW('Water Data'!D123)))</f>
        <v/>
      </c>
      <c r="BT129" s="278" t="str">
        <f ca="true">+IF(OFFSET('Water Data'!$D$28,0,10*ROW('Water Data'!D123))="","",OFFSET('Water Data'!$D$28,0,10*ROW('Water Data'!D123)))</f>
        <v/>
      </c>
      <c r="BU129" s="278" t="str">
        <f ca="true">+IF(OFFSET('Water Data'!$D$29,0,10*ROW('Water Data'!D123))="","",OFFSET('Water Data'!$D$29,0,10*ROW('Water Data'!D123)))</f>
        <v/>
      </c>
      <c r="BV129" s="278" t="str">
        <f ca="true">+IF(OFFSET('Water Data'!$E$27,0,10*ROW('Water Data'!E123))="","",OFFSET('Water Data'!$E$27,0,10*ROW('Water Data'!E123)))</f>
        <v/>
      </c>
      <c r="BW129" s="278" t="str">
        <f ca="true">+IF(OFFSET('Water Data'!$E$28,0,10*ROW('Water Data'!E123))="","",OFFSET('Water Data'!$E$28,0,10*ROW('Water Data'!E123)))</f>
        <v/>
      </c>
      <c r="BX129" s="278" t="str">
        <f ca="true">+IF(OFFSET('Water Data'!$E$29,0,10*ROW('Water Data'!E123))="","",OFFSET('Water Data'!$E$29,0,10*ROW('Water Data'!E123)))</f>
        <v/>
      </c>
      <c r="BY129" s="278" t="str">
        <f ca="true">+IF(OFFSET('Water Data'!$F$27,0,10*ROW('Water Data'!F123))="","",OFFSET('Water Data'!$F$27,0,10*ROW('Water Data'!F123)))</f>
        <v/>
      </c>
      <c r="BZ129" s="278" t="str">
        <f ca="true">+IF(OFFSET('Water Data'!$F$28,0,10*ROW('Water Data'!F123))="","",OFFSET('Water Data'!$F$28,0,10*ROW('Water Data'!F123)))</f>
        <v/>
      </c>
      <c r="CA129" s="278" t="str">
        <f ca="true">+IF(OFFSET('Water Data'!$F$29,0,10*ROW('Water Data'!F123))="","",OFFSET('Water Data'!$F$29,0,10*ROW('Water Data'!F123)))</f>
        <v/>
      </c>
      <c r="CB129" s="278" t="str">
        <f ca="true">+IF(OFFSET('Water Data'!$G$27,0,10*ROW('Water Data'!G123))="","",OFFSET('Water Data'!$G$27,0,10*ROW('Water Data'!G123)))</f>
        <v/>
      </c>
      <c r="CC129" s="278" t="str">
        <f ca="true">+IF(OFFSET('Water Data'!$G$28,0,10*ROW('Water Data'!G123))="","",OFFSET('Water Data'!$G$28,0,10*ROW('Water Data'!G123)))</f>
        <v/>
      </c>
      <c r="CD129" s="278" t="str">
        <f ca="true">+IF(OFFSET('Water Data'!$G$29,0,10*ROW('Water Data'!G123))="","",OFFSET('Water Data'!$G$29,0,10*ROW('Water Data'!G123)))</f>
        <v/>
      </c>
      <c r="CE129" s="278" t="str">
        <f ca="true">+IF(OFFSET('Water Data'!$H$27,0,10*ROW('Water Data'!H123))="","",OFFSET('Water Data'!$H$27,0,10*ROW('Water Data'!H123)))</f>
        <v/>
      </c>
      <c r="CF129" s="278" t="str">
        <f ca="true">+IF(OFFSET('Water Data'!$H$28,0,10*ROW('Water Data'!H123))="","",OFFSET('Water Data'!$H$28,0,10*ROW('Water Data'!H123)))</f>
        <v/>
      </c>
      <c r="CG129" s="278" t="str">
        <f ca="true">+IF(OFFSET('Water Data'!$H$29,0,10*ROW('Water Data'!H123))="","",OFFSET('Water Data'!$H$29,0,10*ROW('Water Data'!H123)))</f>
        <v/>
      </c>
      <c r="CH129" s="278" t="str">
        <f ca="true">+IF(OFFSET('Water Data'!$I$27,0,10*ROW('Water Data'!I123))="","",OFFSET('Water Data'!$I$27,0,10*ROW('Water Data'!I123)))</f>
        <v/>
      </c>
      <c r="CI129" s="278" t="str">
        <f ca="true">+IF(OFFSET('Water Data'!$I$28,0,10*ROW('Water Data'!I123))="","",OFFSET('Water Data'!$I$28,0,10*ROW('Water Data'!I123)))</f>
        <v/>
      </c>
      <c r="CJ129" s="278" t="str">
        <f ca="true">+IF(OFFSET('Water Data'!$I$29,0,10*ROW('Water Data'!I123))="","",OFFSET('Water Data'!$I$29,0,10*ROW('Water Data'!I123)))</f>
        <v/>
      </c>
      <c r="CK129" s="278" t="str">
        <f ca="true">+IF(OFFSET('Sanitation Data'!$D$28,0,10*ROW('Sanitation Data'!D123))="","",OFFSET('Sanitation Data'!$D$28,0,10*ROW('Sanitation Data'!D123)))</f>
        <v/>
      </c>
      <c r="CL129" s="278" t="str">
        <f ca="true">+IF(OFFSET('Sanitation Data'!$D$29,0,10*ROW('Sanitation Data'!D123))="","",OFFSET('Sanitation Data'!$D$29,0,10*ROW('Sanitation Data'!D123)))</f>
        <v/>
      </c>
      <c r="CM129" s="278" t="str">
        <f ca="true">+IF(OFFSET('Sanitation Data'!$D$30,0,10*ROW('Sanitation Data'!D123))="","",OFFSET('Sanitation Data'!$D$30,0,10*ROW('Sanitation Data'!D123)))</f>
        <v/>
      </c>
      <c r="CN129" s="278" t="str">
        <f ca="true">+IF(OFFSET('Sanitation Data'!$D$31,0,10*ROW('Sanitation Data'!D123))="","",OFFSET('Sanitation Data'!$D$31,0,10*ROW('Sanitation Data'!D123)))</f>
        <v/>
      </c>
      <c r="CO129" s="278" t="str">
        <f ca="true">+IF(OFFSET('Sanitation Data'!$D$32,0,10*ROW('Sanitation Data'!D123))="","",OFFSET('Sanitation Data'!$D$32,0,10*ROW('Sanitation Data'!D123)))</f>
        <v/>
      </c>
      <c r="CP129" s="278" t="str">
        <f ca="true">+IF(OFFSET('Sanitation Data'!$E$28,0,10*ROW('Sanitation Data'!E123))="","",OFFSET('Sanitation Data'!$E$28,0,10*ROW('Sanitation Data'!E123)))</f>
        <v/>
      </c>
      <c r="CQ129" s="278" t="str">
        <f ca="true">+IF(OFFSET('Sanitation Data'!$E$29,0,10*ROW('Sanitation Data'!E123))="","",OFFSET('Sanitation Data'!$E$29,0,10*ROW('Sanitation Data'!E123)))</f>
        <v/>
      </c>
      <c r="CR129" s="278" t="str">
        <f ca="true">+IF(OFFSET('Sanitation Data'!$E$30,0,10*ROW('Sanitation Data'!E123))="","",OFFSET('Sanitation Data'!$E$30,0,10*ROW('Sanitation Data'!E123)))</f>
        <v/>
      </c>
      <c r="CS129" s="278" t="str">
        <f ca="true">+IF(OFFSET('Sanitation Data'!$E$31,0,10*ROW('Sanitation Data'!E123))="","",OFFSET('Sanitation Data'!$E$31,0,10*ROW('Sanitation Data'!E123)))</f>
        <v/>
      </c>
      <c r="CT129" s="278" t="str">
        <f ca="true">+IF(OFFSET('Sanitation Data'!$E$32,0,10*ROW('Sanitation Data'!E123))="","",OFFSET('Sanitation Data'!$E$32,0,10*ROW('Sanitation Data'!E123)))</f>
        <v/>
      </c>
      <c r="CU129" s="278" t="str">
        <f ca="true">+IF(OFFSET('Sanitation Data'!$F$28,0,10*ROW('Sanitation Data'!F123))="","",OFFSET('Sanitation Data'!$F$28,0,10*ROW('Sanitation Data'!F123)))</f>
        <v/>
      </c>
      <c r="CV129" s="278" t="str">
        <f ca="true">+IF(OFFSET('Sanitation Data'!$F$29,0,10*ROW('Sanitation Data'!F123))="","",OFFSET('Sanitation Data'!$F$29,0,10*ROW('Sanitation Data'!F123)))</f>
        <v/>
      </c>
      <c r="CW129" s="278" t="str">
        <f ca="true">+IF(OFFSET('Sanitation Data'!$F$30,0,10*ROW('Sanitation Data'!F123))="","",OFFSET('Sanitation Data'!$F$30,0,10*ROW('Sanitation Data'!F123)))</f>
        <v/>
      </c>
      <c r="CX129" s="278" t="str">
        <f ca="true">+IF(OFFSET('Sanitation Data'!$F$31,0,10*ROW('Sanitation Data'!F123))="","",OFFSET('Sanitation Data'!$F$31,0,10*ROW('Sanitation Data'!F123)))</f>
        <v/>
      </c>
      <c r="CY129" s="278" t="str">
        <f ca="true">+IF(OFFSET('Sanitation Data'!$F$32,0,10*ROW('Sanitation Data'!F123))="","",OFFSET('Sanitation Data'!$F$32,0,10*ROW('Sanitation Data'!F123)))</f>
        <v/>
      </c>
      <c r="CZ129" s="278" t="str">
        <f ca="true">+IF(OFFSET('Sanitation Data'!$G$28,0,10*ROW('Sanitation Data'!G123))="","",OFFSET('Sanitation Data'!$G$28,0,10*ROW('Sanitation Data'!G123)))</f>
        <v/>
      </c>
      <c r="DA129" s="278" t="str">
        <f ca="true">+IF(OFFSET('Sanitation Data'!$G$29,0,10*ROW('Sanitation Data'!G123))="","",OFFSET('Sanitation Data'!$G$29,0,10*ROW('Sanitation Data'!G123)))</f>
        <v/>
      </c>
      <c r="DB129" s="278" t="str">
        <f ca="true">+IF(OFFSET('Sanitation Data'!$G$30,0,10*ROW('Sanitation Data'!G123))="","",OFFSET('Sanitation Data'!$G$30,0,10*ROW('Sanitation Data'!G123)))</f>
        <v/>
      </c>
      <c r="DC129" s="278" t="str">
        <f ca="true">+IF(OFFSET('Sanitation Data'!$G$31,0,10*ROW('Sanitation Data'!G123))="","",OFFSET('Sanitation Data'!$G$31,0,10*ROW('Sanitation Data'!G123)))</f>
        <v/>
      </c>
      <c r="DD129" s="278" t="str">
        <f ca="true">+IF(OFFSET('Sanitation Data'!$G$32,0,10*ROW('Sanitation Data'!G123))="","",OFFSET('Sanitation Data'!$G$32,0,10*ROW('Sanitation Data'!G123)))</f>
        <v/>
      </c>
      <c r="DE129" s="278" t="str">
        <f ca="true">+IF(OFFSET('Sanitation Data'!$H$28,0,10*ROW('Sanitation Data'!H123))="","",OFFSET('Sanitation Data'!$H$28,0,10*ROW('Sanitation Data'!H123)))</f>
        <v/>
      </c>
      <c r="DF129" s="278" t="str">
        <f ca="true">+IF(OFFSET('Sanitation Data'!$H$29,0,10*ROW('Sanitation Data'!H123))="","",OFFSET('Sanitation Data'!$H$29,0,10*ROW('Sanitation Data'!H123)))</f>
        <v/>
      </c>
      <c r="DG129" s="278" t="str">
        <f ca="true">+IF(OFFSET('Sanitation Data'!$H$30,0,10*ROW('Sanitation Data'!H123))="","",OFFSET('Sanitation Data'!$H$30,0,10*ROW('Sanitation Data'!H123)))</f>
        <v/>
      </c>
      <c r="DH129" s="278" t="str">
        <f ca="true">+IF(OFFSET('Sanitation Data'!$H$31,0,10*ROW('Sanitation Data'!H123))="","",OFFSET('Sanitation Data'!$H$31,0,10*ROW('Sanitation Data'!H123)))</f>
        <v/>
      </c>
      <c r="DI129" s="278" t="str">
        <f ca="true">+IF(OFFSET('Sanitation Data'!$H$32,0,10*ROW('Sanitation Data'!H123))="","",OFFSET('Sanitation Data'!$H$32,0,10*ROW('Sanitation Data'!H123)))</f>
        <v/>
      </c>
      <c r="DJ129" s="278" t="str">
        <f ca="true">+IF(OFFSET('Sanitation Data'!$I$28,0,10*ROW('Sanitation Data'!I123))="","",OFFSET('Sanitation Data'!$I$28,0,10*ROW('Sanitation Data'!I123)))</f>
        <v/>
      </c>
      <c r="DK129" s="278" t="str">
        <f ca="true">+IF(OFFSET('Sanitation Data'!$I$29,0,10*ROW('Sanitation Data'!I123))="","",OFFSET('Sanitation Data'!$I$29,0,10*ROW('Sanitation Data'!I123)))</f>
        <v/>
      </c>
      <c r="DL129" s="278" t="str">
        <f ca="true">+IF(OFFSET('Sanitation Data'!$I$30,0,10*ROW('Sanitation Data'!I123))="","",OFFSET('Sanitation Data'!$I$30,0,10*ROW('Sanitation Data'!I123)))</f>
        <v/>
      </c>
      <c r="DM129" s="278" t="str">
        <f ca="true">+IF(OFFSET('Sanitation Data'!$I$31,0,10*ROW('Sanitation Data'!I123))="","",OFFSET('Sanitation Data'!$I$31,0,10*ROW('Sanitation Data'!I123)))</f>
        <v/>
      </c>
      <c r="DN129" s="278" t="str">
        <f ca="true">+IF(OFFSET('Sanitation Data'!$I$32,0,10*ROW('Sanitation Data'!I123))="","",OFFSET('Sanitation Data'!$I$32,0,10*ROW('Sanitation Data'!I123)))</f>
        <v/>
      </c>
      <c r="DO129" s="278" t="str">
        <f ca="true">+IF(OFFSET('Hygiene Data'!$D$11,0,10*ROW('Hygiene Data'!D123))="","",OFFSET('Hygiene Data'!$D$11,0,10*ROW('Hygiene Data'!D123)))</f>
        <v/>
      </c>
      <c r="DP129" s="278" t="str">
        <f ca="true">+IF(OFFSET('Hygiene Data'!$D$12,0,10*ROW('Hygiene Data'!D123))="","",OFFSET('Hygiene Data'!$D$12,0,10*ROW('Hygiene Data'!D123)))</f>
        <v/>
      </c>
      <c r="DQ129" s="278" t="str">
        <f ca="true">+IF(OFFSET('Hygiene Data'!$D$13,0,10*ROW('Hygiene Data'!D123))="","",OFFSET('Hygiene Data'!$D$13,0,10*ROW('Hygiene Data'!D123)))</f>
        <v/>
      </c>
      <c r="DR129" s="278" t="str">
        <f ca="true">+IF(OFFSET('Hygiene Data'!$E$11,0,10*ROW('Hygiene Data'!E123))="","",OFFSET('Hygiene Data'!$E$11,0,10*ROW('Hygiene Data'!E123)))</f>
        <v/>
      </c>
      <c r="DS129" s="278" t="str">
        <f ca="true">+IF(OFFSET('Hygiene Data'!$E$12,0,10*ROW('Hygiene Data'!E123))="","",OFFSET('Hygiene Data'!$E$12,0,10*ROW('Hygiene Data'!E123)))</f>
        <v/>
      </c>
      <c r="DT129" s="278" t="str">
        <f ca="true">+IF(OFFSET('Hygiene Data'!$E$13,0,10*ROW('Hygiene Data'!E123))="","",OFFSET('Hygiene Data'!$E$13,0,10*ROW('Hygiene Data'!E123)))</f>
        <v/>
      </c>
      <c r="DU129" s="278" t="str">
        <f ca="true">+IF(OFFSET('Hygiene Data'!$F$11,0,10*ROW('Hygiene Data'!F123))="","",OFFSET('Hygiene Data'!$F$11,0,10*ROW('Hygiene Data'!F123)))</f>
        <v/>
      </c>
      <c r="DV129" s="278" t="str">
        <f ca="true">+IF(OFFSET('Hygiene Data'!$F$12,0,10*ROW('Hygiene Data'!F123))="","",OFFSET('Hygiene Data'!$F$12,0,10*ROW('Hygiene Data'!F123)))</f>
        <v/>
      </c>
      <c r="DW129" s="278" t="str">
        <f ca="true">+IF(OFFSET('Hygiene Data'!$F$13,0,10*ROW('Hygiene Data'!F123))="","",OFFSET('Hygiene Data'!$F$13,0,10*ROW('Hygiene Data'!F123)))</f>
        <v/>
      </c>
      <c r="DX129" s="278" t="str">
        <f ca="true">+IF(OFFSET('Hygiene Data'!$G$11,0,10*ROW('Hygiene Data'!G123))="","",OFFSET('Hygiene Data'!$G$11,0,10*ROW('Hygiene Data'!G123)))</f>
        <v/>
      </c>
      <c r="DY129" s="278" t="str">
        <f ca="true">+IF(OFFSET('Hygiene Data'!$G$12,0,10*ROW('Hygiene Data'!G123))="","",OFFSET('Hygiene Data'!$G$12,0,10*ROW('Hygiene Data'!G123)))</f>
        <v/>
      </c>
      <c r="DZ129" s="278" t="str">
        <f ca="true">+IF(OFFSET('Hygiene Data'!$G$13,0,10*ROW('Hygiene Data'!G123))="","",OFFSET('Hygiene Data'!$G$13,0,10*ROW('Hygiene Data'!G123)))</f>
        <v/>
      </c>
      <c r="EA129" s="278" t="str">
        <f ca="true">+IF(OFFSET('Hygiene Data'!$H$11,0,10*ROW('Hygiene Data'!H123))="","",OFFSET('Hygiene Data'!$H$11,0,10*ROW('Hygiene Data'!H123)))</f>
        <v/>
      </c>
      <c r="EB129" s="278" t="str">
        <f ca="true">+IF(OFFSET('Hygiene Data'!$H$12,0,10*ROW('Hygiene Data'!H123))="","",OFFSET('Hygiene Data'!$H$12,0,10*ROW('Hygiene Data'!H123)))</f>
        <v/>
      </c>
      <c r="EC129" s="278" t="str">
        <f ca="true">+IF(OFFSET('Hygiene Data'!$H$13,0,10*ROW('Hygiene Data'!H123))="","",OFFSET('Hygiene Data'!$H$13,0,10*ROW('Hygiene Data'!H123)))</f>
        <v/>
      </c>
      <c r="ED129" s="278" t="str">
        <f ca="true">+IF(OFFSET('Hygiene Data'!$I$11,0,10*ROW('Hygiene Data'!I123))="","",OFFSET('Hygiene Data'!$I$11,0,10*ROW('Hygiene Data'!I123)))</f>
        <v/>
      </c>
      <c r="EE129" s="278" t="str">
        <f ca="true">+IF(OFFSET('Hygiene Data'!$I$12,0,10*ROW('Hygiene Data'!I123))="","",OFFSET('Hygiene Data'!$I$12,0,10*ROW('Hygiene Data'!I123)))</f>
        <v/>
      </c>
      <c r="EF129" s="278"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34" t="str">
        <f t="shared" ca="true" si="1"/>
        <v/>
      </c>
      <c r="D130" s="96"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6"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6"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6"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6"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6"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6"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6"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6"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6"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6"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6"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6"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6"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6"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6"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6"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6"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7"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7"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7"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7"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7"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7"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7"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7"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7"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7"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7"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7"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7"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7"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7"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7"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7"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7"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7"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7"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7"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7"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7"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7"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7"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7"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7"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7"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7"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7"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8"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8"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8"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8"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8"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8"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8"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8"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8"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8"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8"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8"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8"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8"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8"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8"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8"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8"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8"/>
      <c r="BS130" s="278" t="str">
        <f ca="true">+IF(OFFSET('Water Data'!$D$27,0,10*ROW('Water Data'!D124))="","",OFFSET('Water Data'!$D$27,0,10*ROW('Water Data'!D124)))</f>
        <v/>
      </c>
      <c r="BT130" s="278" t="str">
        <f ca="true">+IF(OFFSET('Water Data'!$D$28,0,10*ROW('Water Data'!D124))="","",OFFSET('Water Data'!$D$28,0,10*ROW('Water Data'!D124)))</f>
        <v/>
      </c>
      <c r="BU130" s="278" t="str">
        <f ca="true">+IF(OFFSET('Water Data'!$D$29,0,10*ROW('Water Data'!D124))="","",OFFSET('Water Data'!$D$29,0,10*ROW('Water Data'!D124)))</f>
        <v/>
      </c>
      <c r="BV130" s="278" t="str">
        <f ca="true">+IF(OFFSET('Water Data'!$E$27,0,10*ROW('Water Data'!E124))="","",OFFSET('Water Data'!$E$27,0,10*ROW('Water Data'!E124)))</f>
        <v/>
      </c>
      <c r="BW130" s="278" t="str">
        <f ca="true">+IF(OFFSET('Water Data'!$E$28,0,10*ROW('Water Data'!E124))="","",OFFSET('Water Data'!$E$28,0,10*ROW('Water Data'!E124)))</f>
        <v/>
      </c>
      <c r="BX130" s="278" t="str">
        <f ca="true">+IF(OFFSET('Water Data'!$E$29,0,10*ROW('Water Data'!E124))="","",OFFSET('Water Data'!$E$29,0,10*ROW('Water Data'!E124)))</f>
        <v/>
      </c>
      <c r="BY130" s="278" t="str">
        <f ca="true">+IF(OFFSET('Water Data'!$F$27,0,10*ROW('Water Data'!F124))="","",OFFSET('Water Data'!$F$27,0,10*ROW('Water Data'!F124)))</f>
        <v/>
      </c>
      <c r="BZ130" s="278" t="str">
        <f ca="true">+IF(OFFSET('Water Data'!$F$28,0,10*ROW('Water Data'!F124))="","",OFFSET('Water Data'!$F$28,0,10*ROW('Water Data'!F124)))</f>
        <v/>
      </c>
      <c r="CA130" s="278" t="str">
        <f ca="true">+IF(OFFSET('Water Data'!$F$29,0,10*ROW('Water Data'!F124))="","",OFFSET('Water Data'!$F$29,0,10*ROW('Water Data'!F124)))</f>
        <v/>
      </c>
      <c r="CB130" s="278" t="str">
        <f ca="true">+IF(OFFSET('Water Data'!$G$27,0,10*ROW('Water Data'!G124))="","",OFFSET('Water Data'!$G$27,0,10*ROW('Water Data'!G124)))</f>
        <v/>
      </c>
      <c r="CC130" s="278" t="str">
        <f ca="true">+IF(OFFSET('Water Data'!$G$28,0,10*ROW('Water Data'!G124))="","",OFFSET('Water Data'!$G$28,0,10*ROW('Water Data'!G124)))</f>
        <v/>
      </c>
      <c r="CD130" s="278" t="str">
        <f ca="true">+IF(OFFSET('Water Data'!$G$29,0,10*ROW('Water Data'!G124))="","",OFFSET('Water Data'!$G$29,0,10*ROW('Water Data'!G124)))</f>
        <v/>
      </c>
      <c r="CE130" s="278" t="str">
        <f ca="true">+IF(OFFSET('Water Data'!$H$27,0,10*ROW('Water Data'!H124))="","",OFFSET('Water Data'!$H$27,0,10*ROW('Water Data'!H124)))</f>
        <v/>
      </c>
      <c r="CF130" s="278" t="str">
        <f ca="true">+IF(OFFSET('Water Data'!$H$28,0,10*ROW('Water Data'!H124))="","",OFFSET('Water Data'!$H$28,0,10*ROW('Water Data'!H124)))</f>
        <v/>
      </c>
      <c r="CG130" s="278" t="str">
        <f ca="true">+IF(OFFSET('Water Data'!$H$29,0,10*ROW('Water Data'!H124))="","",OFFSET('Water Data'!$H$29,0,10*ROW('Water Data'!H124)))</f>
        <v/>
      </c>
      <c r="CH130" s="278" t="str">
        <f ca="true">+IF(OFFSET('Water Data'!$I$27,0,10*ROW('Water Data'!I124))="","",OFFSET('Water Data'!$I$27,0,10*ROW('Water Data'!I124)))</f>
        <v/>
      </c>
      <c r="CI130" s="278" t="str">
        <f ca="true">+IF(OFFSET('Water Data'!$I$28,0,10*ROW('Water Data'!I124))="","",OFFSET('Water Data'!$I$28,0,10*ROW('Water Data'!I124)))</f>
        <v/>
      </c>
      <c r="CJ130" s="278" t="str">
        <f ca="true">+IF(OFFSET('Water Data'!$I$29,0,10*ROW('Water Data'!I124))="","",OFFSET('Water Data'!$I$29,0,10*ROW('Water Data'!I124)))</f>
        <v/>
      </c>
      <c r="CK130" s="278" t="str">
        <f ca="true">+IF(OFFSET('Sanitation Data'!$D$28,0,10*ROW('Sanitation Data'!D124))="","",OFFSET('Sanitation Data'!$D$28,0,10*ROW('Sanitation Data'!D124)))</f>
        <v/>
      </c>
      <c r="CL130" s="278" t="str">
        <f ca="true">+IF(OFFSET('Sanitation Data'!$D$29,0,10*ROW('Sanitation Data'!D124))="","",OFFSET('Sanitation Data'!$D$29,0,10*ROW('Sanitation Data'!D124)))</f>
        <v/>
      </c>
      <c r="CM130" s="278" t="str">
        <f ca="true">+IF(OFFSET('Sanitation Data'!$D$30,0,10*ROW('Sanitation Data'!D124))="","",OFFSET('Sanitation Data'!$D$30,0,10*ROW('Sanitation Data'!D124)))</f>
        <v/>
      </c>
      <c r="CN130" s="278" t="str">
        <f ca="true">+IF(OFFSET('Sanitation Data'!$D$31,0,10*ROW('Sanitation Data'!D124))="","",OFFSET('Sanitation Data'!$D$31,0,10*ROW('Sanitation Data'!D124)))</f>
        <v/>
      </c>
      <c r="CO130" s="278" t="str">
        <f ca="true">+IF(OFFSET('Sanitation Data'!$D$32,0,10*ROW('Sanitation Data'!D124))="","",OFFSET('Sanitation Data'!$D$32,0,10*ROW('Sanitation Data'!D124)))</f>
        <v/>
      </c>
      <c r="CP130" s="278" t="str">
        <f ca="true">+IF(OFFSET('Sanitation Data'!$E$28,0,10*ROW('Sanitation Data'!E124))="","",OFFSET('Sanitation Data'!$E$28,0,10*ROW('Sanitation Data'!E124)))</f>
        <v/>
      </c>
      <c r="CQ130" s="278" t="str">
        <f ca="true">+IF(OFFSET('Sanitation Data'!$E$29,0,10*ROW('Sanitation Data'!E124))="","",OFFSET('Sanitation Data'!$E$29,0,10*ROW('Sanitation Data'!E124)))</f>
        <v/>
      </c>
      <c r="CR130" s="278" t="str">
        <f ca="true">+IF(OFFSET('Sanitation Data'!$E$30,0,10*ROW('Sanitation Data'!E124))="","",OFFSET('Sanitation Data'!$E$30,0,10*ROW('Sanitation Data'!E124)))</f>
        <v/>
      </c>
      <c r="CS130" s="278" t="str">
        <f ca="true">+IF(OFFSET('Sanitation Data'!$E$31,0,10*ROW('Sanitation Data'!E124))="","",OFFSET('Sanitation Data'!$E$31,0,10*ROW('Sanitation Data'!E124)))</f>
        <v/>
      </c>
      <c r="CT130" s="278" t="str">
        <f ca="true">+IF(OFFSET('Sanitation Data'!$E$32,0,10*ROW('Sanitation Data'!E124))="","",OFFSET('Sanitation Data'!$E$32,0,10*ROW('Sanitation Data'!E124)))</f>
        <v/>
      </c>
      <c r="CU130" s="278" t="str">
        <f ca="true">+IF(OFFSET('Sanitation Data'!$F$28,0,10*ROW('Sanitation Data'!F124))="","",OFFSET('Sanitation Data'!$F$28,0,10*ROW('Sanitation Data'!F124)))</f>
        <v/>
      </c>
      <c r="CV130" s="278" t="str">
        <f ca="true">+IF(OFFSET('Sanitation Data'!$F$29,0,10*ROW('Sanitation Data'!F124))="","",OFFSET('Sanitation Data'!$F$29,0,10*ROW('Sanitation Data'!F124)))</f>
        <v/>
      </c>
      <c r="CW130" s="278" t="str">
        <f ca="true">+IF(OFFSET('Sanitation Data'!$F$30,0,10*ROW('Sanitation Data'!F124))="","",OFFSET('Sanitation Data'!$F$30,0,10*ROW('Sanitation Data'!F124)))</f>
        <v/>
      </c>
      <c r="CX130" s="278" t="str">
        <f ca="true">+IF(OFFSET('Sanitation Data'!$F$31,0,10*ROW('Sanitation Data'!F124))="","",OFFSET('Sanitation Data'!$F$31,0,10*ROW('Sanitation Data'!F124)))</f>
        <v/>
      </c>
      <c r="CY130" s="278" t="str">
        <f ca="true">+IF(OFFSET('Sanitation Data'!$F$32,0,10*ROW('Sanitation Data'!F124))="","",OFFSET('Sanitation Data'!$F$32,0,10*ROW('Sanitation Data'!F124)))</f>
        <v/>
      </c>
      <c r="CZ130" s="278" t="str">
        <f ca="true">+IF(OFFSET('Sanitation Data'!$G$28,0,10*ROW('Sanitation Data'!G124))="","",OFFSET('Sanitation Data'!$G$28,0,10*ROW('Sanitation Data'!G124)))</f>
        <v/>
      </c>
      <c r="DA130" s="278" t="str">
        <f ca="true">+IF(OFFSET('Sanitation Data'!$G$29,0,10*ROW('Sanitation Data'!G124))="","",OFFSET('Sanitation Data'!$G$29,0,10*ROW('Sanitation Data'!G124)))</f>
        <v/>
      </c>
      <c r="DB130" s="278" t="str">
        <f ca="true">+IF(OFFSET('Sanitation Data'!$G$30,0,10*ROW('Sanitation Data'!G124))="","",OFFSET('Sanitation Data'!$G$30,0,10*ROW('Sanitation Data'!G124)))</f>
        <v/>
      </c>
      <c r="DC130" s="278" t="str">
        <f ca="true">+IF(OFFSET('Sanitation Data'!$G$31,0,10*ROW('Sanitation Data'!G124))="","",OFFSET('Sanitation Data'!$G$31,0,10*ROW('Sanitation Data'!G124)))</f>
        <v/>
      </c>
      <c r="DD130" s="278" t="str">
        <f ca="true">+IF(OFFSET('Sanitation Data'!$G$32,0,10*ROW('Sanitation Data'!G124))="","",OFFSET('Sanitation Data'!$G$32,0,10*ROW('Sanitation Data'!G124)))</f>
        <v/>
      </c>
      <c r="DE130" s="278" t="str">
        <f ca="true">+IF(OFFSET('Sanitation Data'!$H$28,0,10*ROW('Sanitation Data'!H124))="","",OFFSET('Sanitation Data'!$H$28,0,10*ROW('Sanitation Data'!H124)))</f>
        <v/>
      </c>
      <c r="DF130" s="278" t="str">
        <f ca="true">+IF(OFFSET('Sanitation Data'!$H$29,0,10*ROW('Sanitation Data'!H124))="","",OFFSET('Sanitation Data'!$H$29,0,10*ROW('Sanitation Data'!H124)))</f>
        <v/>
      </c>
      <c r="DG130" s="278" t="str">
        <f ca="true">+IF(OFFSET('Sanitation Data'!$H$30,0,10*ROW('Sanitation Data'!H124))="","",OFFSET('Sanitation Data'!$H$30,0,10*ROW('Sanitation Data'!H124)))</f>
        <v/>
      </c>
      <c r="DH130" s="278" t="str">
        <f ca="true">+IF(OFFSET('Sanitation Data'!$H$31,0,10*ROW('Sanitation Data'!H124))="","",OFFSET('Sanitation Data'!$H$31,0,10*ROW('Sanitation Data'!H124)))</f>
        <v/>
      </c>
      <c r="DI130" s="278" t="str">
        <f ca="true">+IF(OFFSET('Sanitation Data'!$H$32,0,10*ROW('Sanitation Data'!H124))="","",OFFSET('Sanitation Data'!$H$32,0,10*ROW('Sanitation Data'!H124)))</f>
        <v/>
      </c>
      <c r="DJ130" s="278" t="str">
        <f ca="true">+IF(OFFSET('Sanitation Data'!$I$28,0,10*ROW('Sanitation Data'!I124))="","",OFFSET('Sanitation Data'!$I$28,0,10*ROW('Sanitation Data'!I124)))</f>
        <v/>
      </c>
      <c r="DK130" s="278" t="str">
        <f ca="true">+IF(OFFSET('Sanitation Data'!$I$29,0,10*ROW('Sanitation Data'!I124))="","",OFFSET('Sanitation Data'!$I$29,0,10*ROW('Sanitation Data'!I124)))</f>
        <v/>
      </c>
      <c r="DL130" s="278" t="str">
        <f ca="true">+IF(OFFSET('Sanitation Data'!$I$30,0,10*ROW('Sanitation Data'!I124))="","",OFFSET('Sanitation Data'!$I$30,0,10*ROW('Sanitation Data'!I124)))</f>
        <v/>
      </c>
      <c r="DM130" s="278" t="str">
        <f ca="true">+IF(OFFSET('Sanitation Data'!$I$31,0,10*ROW('Sanitation Data'!I124))="","",OFFSET('Sanitation Data'!$I$31,0,10*ROW('Sanitation Data'!I124)))</f>
        <v/>
      </c>
      <c r="DN130" s="278" t="str">
        <f ca="true">+IF(OFFSET('Sanitation Data'!$I$32,0,10*ROW('Sanitation Data'!I124))="","",OFFSET('Sanitation Data'!$I$32,0,10*ROW('Sanitation Data'!I124)))</f>
        <v/>
      </c>
      <c r="DO130" s="278" t="str">
        <f ca="true">+IF(OFFSET('Hygiene Data'!$D$11,0,10*ROW('Hygiene Data'!D124))="","",OFFSET('Hygiene Data'!$D$11,0,10*ROW('Hygiene Data'!D124)))</f>
        <v/>
      </c>
      <c r="DP130" s="278" t="str">
        <f ca="true">+IF(OFFSET('Hygiene Data'!$D$12,0,10*ROW('Hygiene Data'!D124))="","",OFFSET('Hygiene Data'!$D$12,0,10*ROW('Hygiene Data'!D124)))</f>
        <v/>
      </c>
      <c r="DQ130" s="278" t="str">
        <f ca="true">+IF(OFFSET('Hygiene Data'!$D$13,0,10*ROW('Hygiene Data'!D124))="","",OFFSET('Hygiene Data'!$D$13,0,10*ROW('Hygiene Data'!D124)))</f>
        <v/>
      </c>
      <c r="DR130" s="278" t="str">
        <f ca="true">+IF(OFFSET('Hygiene Data'!$E$11,0,10*ROW('Hygiene Data'!E124))="","",OFFSET('Hygiene Data'!$E$11,0,10*ROW('Hygiene Data'!E124)))</f>
        <v/>
      </c>
      <c r="DS130" s="278" t="str">
        <f ca="true">+IF(OFFSET('Hygiene Data'!$E$12,0,10*ROW('Hygiene Data'!E124))="","",OFFSET('Hygiene Data'!$E$12,0,10*ROW('Hygiene Data'!E124)))</f>
        <v/>
      </c>
      <c r="DT130" s="278" t="str">
        <f ca="true">+IF(OFFSET('Hygiene Data'!$E$13,0,10*ROW('Hygiene Data'!E124))="","",OFFSET('Hygiene Data'!$E$13,0,10*ROW('Hygiene Data'!E124)))</f>
        <v/>
      </c>
      <c r="DU130" s="278" t="str">
        <f ca="true">+IF(OFFSET('Hygiene Data'!$F$11,0,10*ROW('Hygiene Data'!F124))="","",OFFSET('Hygiene Data'!$F$11,0,10*ROW('Hygiene Data'!F124)))</f>
        <v/>
      </c>
      <c r="DV130" s="278" t="str">
        <f ca="true">+IF(OFFSET('Hygiene Data'!$F$12,0,10*ROW('Hygiene Data'!F124))="","",OFFSET('Hygiene Data'!$F$12,0,10*ROW('Hygiene Data'!F124)))</f>
        <v/>
      </c>
      <c r="DW130" s="278" t="str">
        <f ca="true">+IF(OFFSET('Hygiene Data'!$F$13,0,10*ROW('Hygiene Data'!F124))="","",OFFSET('Hygiene Data'!$F$13,0,10*ROW('Hygiene Data'!F124)))</f>
        <v/>
      </c>
      <c r="DX130" s="278" t="str">
        <f ca="true">+IF(OFFSET('Hygiene Data'!$G$11,0,10*ROW('Hygiene Data'!G124))="","",OFFSET('Hygiene Data'!$G$11,0,10*ROW('Hygiene Data'!G124)))</f>
        <v/>
      </c>
      <c r="DY130" s="278" t="str">
        <f ca="true">+IF(OFFSET('Hygiene Data'!$G$12,0,10*ROW('Hygiene Data'!G124))="","",OFFSET('Hygiene Data'!$G$12,0,10*ROW('Hygiene Data'!G124)))</f>
        <v/>
      </c>
      <c r="DZ130" s="278" t="str">
        <f ca="true">+IF(OFFSET('Hygiene Data'!$G$13,0,10*ROW('Hygiene Data'!G124))="","",OFFSET('Hygiene Data'!$G$13,0,10*ROW('Hygiene Data'!G124)))</f>
        <v/>
      </c>
      <c r="EA130" s="278" t="str">
        <f ca="true">+IF(OFFSET('Hygiene Data'!$H$11,0,10*ROW('Hygiene Data'!H124))="","",OFFSET('Hygiene Data'!$H$11,0,10*ROW('Hygiene Data'!H124)))</f>
        <v/>
      </c>
      <c r="EB130" s="278" t="str">
        <f ca="true">+IF(OFFSET('Hygiene Data'!$H$12,0,10*ROW('Hygiene Data'!H124))="","",OFFSET('Hygiene Data'!$H$12,0,10*ROW('Hygiene Data'!H124)))</f>
        <v/>
      </c>
      <c r="EC130" s="278" t="str">
        <f ca="true">+IF(OFFSET('Hygiene Data'!$H$13,0,10*ROW('Hygiene Data'!H124))="","",OFFSET('Hygiene Data'!$H$13,0,10*ROW('Hygiene Data'!H124)))</f>
        <v/>
      </c>
      <c r="ED130" s="278" t="str">
        <f ca="true">+IF(OFFSET('Hygiene Data'!$I$11,0,10*ROW('Hygiene Data'!I124))="","",OFFSET('Hygiene Data'!$I$11,0,10*ROW('Hygiene Data'!I124)))</f>
        <v/>
      </c>
      <c r="EE130" s="278" t="str">
        <f ca="true">+IF(OFFSET('Hygiene Data'!$I$12,0,10*ROW('Hygiene Data'!I124))="","",OFFSET('Hygiene Data'!$I$12,0,10*ROW('Hygiene Data'!I124)))</f>
        <v/>
      </c>
      <c r="EF130" s="278"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34" t="str">
        <f t="shared" ca="true" si="1"/>
        <v/>
      </c>
      <c r="D131" s="96"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6"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6"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6"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6"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6"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6"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6"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6"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6"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6"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6"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6"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6"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6"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6"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6"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6"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7"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7"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7"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7"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7"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7"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7"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7"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7"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7"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7"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7"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7"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7"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7"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7"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7"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7"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7"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7"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7"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7"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7"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7"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7"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7"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7"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7"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7"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7"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8"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8"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8"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8"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8"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8"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8"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8"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8"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8"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8"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8"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8"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8"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8"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8"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8"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8"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8"/>
      <c r="BS131" s="278" t="str">
        <f ca="true">+IF(OFFSET('Water Data'!$D$27,0,10*ROW('Water Data'!D125))="","",OFFSET('Water Data'!$D$27,0,10*ROW('Water Data'!D125)))</f>
        <v/>
      </c>
      <c r="BT131" s="278" t="str">
        <f ca="true">+IF(OFFSET('Water Data'!$D$28,0,10*ROW('Water Data'!D125))="","",OFFSET('Water Data'!$D$28,0,10*ROW('Water Data'!D125)))</f>
        <v/>
      </c>
      <c r="BU131" s="278" t="str">
        <f ca="true">+IF(OFFSET('Water Data'!$D$29,0,10*ROW('Water Data'!D125))="","",OFFSET('Water Data'!$D$29,0,10*ROW('Water Data'!D125)))</f>
        <v/>
      </c>
      <c r="BV131" s="278" t="str">
        <f ca="true">+IF(OFFSET('Water Data'!$E$27,0,10*ROW('Water Data'!E125))="","",OFFSET('Water Data'!$E$27,0,10*ROW('Water Data'!E125)))</f>
        <v/>
      </c>
      <c r="BW131" s="278" t="str">
        <f ca="true">+IF(OFFSET('Water Data'!$E$28,0,10*ROW('Water Data'!E125))="","",OFFSET('Water Data'!$E$28,0,10*ROW('Water Data'!E125)))</f>
        <v/>
      </c>
      <c r="BX131" s="278" t="str">
        <f ca="true">+IF(OFFSET('Water Data'!$E$29,0,10*ROW('Water Data'!E125))="","",OFFSET('Water Data'!$E$29,0,10*ROW('Water Data'!E125)))</f>
        <v/>
      </c>
      <c r="BY131" s="278" t="str">
        <f ca="true">+IF(OFFSET('Water Data'!$F$27,0,10*ROW('Water Data'!F125))="","",OFFSET('Water Data'!$F$27,0,10*ROW('Water Data'!F125)))</f>
        <v/>
      </c>
      <c r="BZ131" s="278" t="str">
        <f ca="true">+IF(OFFSET('Water Data'!$F$28,0,10*ROW('Water Data'!F125))="","",OFFSET('Water Data'!$F$28,0,10*ROW('Water Data'!F125)))</f>
        <v/>
      </c>
      <c r="CA131" s="278" t="str">
        <f ca="true">+IF(OFFSET('Water Data'!$F$29,0,10*ROW('Water Data'!F125))="","",OFFSET('Water Data'!$F$29,0,10*ROW('Water Data'!F125)))</f>
        <v/>
      </c>
      <c r="CB131" s="278" t="str">
        <f ca="true">+IF(OFFSET('Water Data'!$G$27,0,10*ROW('Water Data'!G125))="","",OFFSET('Water Data'!$G$27,0,10*ROW('Water Data'!G125)))</f>
        <v/>
      </c>
      <c r="CC131" s="278" t="str">
        <f ca="true">+IF(OFFSET('Water Data'!$G$28,0,10*ROW('Water Data'!G125))="","",OFFSET('Water Data'!$G$28,0,10*ROW('Water Data'!G125)))</f>
        <v/>
      </c>
      <c r="CD131" s="278" t="str">
        <f ca="true">+IF(OFFSET('Water Data'!$G$29,0,10*ROW('Water Data'!G125))="","",OFFSET('Water Data'!$G$29,0,10*ROW('Water Data'!G125)))</f>
        <v/>
      </c>
      <c r="CE131" s="278" t="str">
        <f ca="true">+IF(OFFSET('Water Data'!$H$27,0,10*ROW('Water Data'!H125))="","",OFFSET('Water Data'!$H$27,0,10*ROW('Water Data'!H125)))</f>
        <v/>
      </c>
      <c r="CF131" s="278" t="str">
        <f ca="true">+IF(OFFSET('Water Data'!$H$28,0,10*ROW('Water Data'!H125))="","",OFFSET('Water Data'!$H$28,0,10*ROW('Water Data'!H125)))</f>
        <v/>
      </c>
      <c r="CG131" s="278" t="str">
        <f ca="true">+IF(OFFSET('Water Data'!$H$29,0,10*ROW('Water Data'!H125))="","",OFFSET('Water Data'!$H$29,0,10*ROW('Water Data'!H125)))</f>
        <v/>
      </c>
      <c r="CH131" s="278" t="str">
        <f ca="true">+IF(OFFSET('Water Data'!$I$27,0,10*ROW('Water Data'!I125))="","",OFFSET('Water Data'!$I$27,0,10*ROW('Water Data'!I125)))</f>
        <v/>
      </c>
      <c r="CI131" s="278" t="str">
        <f ca="true">+IF(OFFSET('Water Data'!$I$28,0,10*ROW('Water Data'!I125))="","",OFFSET('Water Data'!$I$28,0,10*ROW('Water Data'!I125)))</f>
        <v/>
      </c>
      <c r="CJ131" s="278" t="str">
        <f ca="true">+IF(OFFSET('Water Data'!$I$29,0,10*ROW('Water Data'!I125))="","",OFFSET('Water Data'!$I$29,0,10*ROW('Water Data'!I125)))</f>
        <v/>
      </c>
      <c r="CK131" s="278" t="str">
        <f ca="true">+IF(OFFSET('Sanitation Data'!$D$28,0,10*ROW('Sanitation Data'!D125))="","",OFFSET('Sanitation Data'!$D$28,0,10*ROW('Sanitation Data'!D125)))</f>
        <v/>
      </c>
      <c r="CL131" s="278" t="str">
        <f ca="true">+IF(OFFSET('Sanitation Data'!$D$29,0,10*ROW('Sanitation Data'!D125))="","",OFFSET('Sanitation Data'!$D$29,0,10*ROW('Sanitation Data'!D125)))</f>
        <v/>
      </c>
      <c r="CM131" s="278" t="str">
        <f ca="true">+IF(OFFSET('Sanitation Data'!$D$30,0,10*ROW('Sanitation Data'!D125))="","",OFFSET('Sanitation Data'!$D$30,0,10*ROW('Sanitation Data'!D125)))</f>
        <v/>
      </c>
      <c r="CN131" s="278" t="str">
        <f ca="true">+IF(OFFSET('Sanitation Data'!$D$31,0,10*ROW('Sanitation Data'!D125))="","",OFFSET('Sanitation Data'!$D$31,0,10*ROW('Sanitation Data'!D125)))</f>
        <v/>
      </c>
      <c r="CO131" s="278" t="str">
        <f ca="true">+IF(OFFSET('Sanitation Data'!$D$32,0,10*ROW('Sanitation Data'!D125))="","",OFFSET('Sanitation Data'!$D$32,0,10*ROW('Sanitation Data'!D125)))</f>
        <v/>
      </c>
      <c r="CP131" s="278" t="str">
        <f ca="true">+IF(OFFSET('Sanitation Data'!$E$28,0,10*ROW('Sanitation Data'!E125))="","",OFFSET('Sanitation Data'!$E$28,0,10*ROW('Sanitation Data'!E125)))</f>
        <v/>
      </c>
      <c r="CQ131" s="278" t="str">
        <f ca="true">+IF(OFFSET('Sanitation Data'!$E$29,0,10*ROW('Sanitation Data'!E125))="","",OFFSET('Sanitation Data'!$E$29,0,10*ROW('Sanitation Data'!E125)))</f>
        <v/>
      </c>
      <c r="CR131" s="278" t="str">
        <f ca="true">+IF(OFFSET('Sanitation Data'!$E$30,0,10*ROW('Sanitation Data'!E125))="","",OFFSET('Sanitation Data'!$E$30,0,10*ROW('Sanitation Data'!E125)))</f>
        <v/>
      </c>
      <c r="CS131" s="278" t="str">
        <f ca="true">+IF(OFFSET('Sanitation Data'!$E$31,0,10*ROW('Sanitation Data'!E125))="","",OFFSET('Sanitation Data'!$E$31,0,10*ROW('Sanitation Data'!E125)))</f>
        <v/>
      </c>
      <c r="CT131" s="278" t="str">
        <f ca="true">+IF(OFFSET('Sanitation Data'!$E$32,0,10*ROW('Sanitation Data'!E125))="","",OFFSET('Sanitation Data'!$E$32,0,10*ROW('Sanitation Data'!E125)))</f>
        <v/>
      </c>
      <c r="CU131" s="278" t="str">
        <f ca="true">+IF(OFFSET('Sanitation Data'!$F$28,0,10*ROW('Sanitation Data'!F125))="","",OFFSET('Sanitation Data'!$F$28,0,10*ROW('Sanitation Data'!F125)))</f>
        <v/>
      </c>
      <c r="CV131" s="278" t="str">
        <f ca="true">+IF(OFFSET('Sanitation Data'!$F$29,0,10*ROW('Sanitation Data'!F125))="","",OFFSET('Sanitation Data'!$F$29,0,10*ROW('Sanitation Data'!F125)))</f>
        <v/>
      </c>
      <c r="CW131" s="278" t="str">
        <f ca="true">+IF(OFFSET('Sanitation Data'!$F$30,0,10*ROW('Sanitation Data'!F125))="","",OFFSET('Sanitation Data'!$F$30,0,10*ROW('Sanitation Data'!F125)))</f>
        <v/>
      </c>
      <c r="CX131" s="278" t="str">
        <f ca="true">+IF(OFFSET('Sanitation Data'!$F$31,0,10*ROW('Sanitation Data'!F125))="","",OFFSET('Sanitation Data'!$F$31,0,10*ROW('Sanitation Data'!F125)))</f>
        <v/>
      </c>
      <c r="CY131" s="278" t="str">
        <f ca="true">+IF(OFFSET('Sanitation Data'!$F$32,0,10*ROW('Sanitation Data'!F125))="","",OFFSET('Sanitation Data'!$F$32,0,10*ROW('Sanitation Data'!F125)))</f>
        <v/>
      </c>
      <c r="CZ131" s="278" t="str">
        <f ca="true">+IF(OFFSET('Sanitation Data'!$G$28,0,10*ROW('Sanitation Data'!G125))="","",OFFSET('Sanitation Data'!$G$28,0,10*ROW('Sanitation Data'!G125)))</f>
        <v/>
      </c>
      <c r="DA131" s="278" t="str">
        <f ca="true">+IF(OFFSET('Sanitation Data'!$G$29,0,10*ROW('Sanitation Data'!G125))="","",OFFSET('Sanitation Data'!$G$29,0,10*ROW('Sanitation Data'!G125)))</f>
        <v/>
      </c>
      <c r="DB131" s="278" t="str">
        <f ca="true">+IF(OFFSET('Sanitation Data'!$G$30,0,10*ROW('Sanitation Data'!G125))="","",OFFSET('Sanitation Data'!$G$30,0,10*ROW('Sanitation Data'!G125)))</f>
        <v/>
      </c>
      <c r="DC131" s="278" t="str">
        <f ca="true">+IF(OFFSET('Sanitation Data'!$G$31,0,10*ROW('Sanitation Data'!G125))="","",OFFSET('Sanitation Data'!$G$31,0,10*ROW('Sanitation Data'!G125)))</f>
        <v/>
      </c>
      <c r="DD131" s="278" t="str">
        <f ca="true">+IF(OFFSET('Sanitation Data'!$G$32,0,10*ROW('Sanitation Data'!G125))="","",OFFSET('Sanitation Data'!$G$32,0,10*ROW('Sanitation Data'!G125)))</f>
        <v/>
      </c>
      <c r="DE131" s="278" t="str">
        <f ca="true">+IF(OFFSET('Sanitation Data'!$H$28,0,10*ROW('Sanitation Data'!H125))="","",OFFSET('Sanitation Data'!$H$28,0,10*ROW('Sanitation Data'!H125)))</f>
        <v/>
      </c>
      <c r="DF131" s="278" t="str">
        <f ca="true">+IF(OFFSET('Sanitation Data'!$H$29,0,10*ROW('Sanitation Data'!H125))="","",OFFSET('Sanitation Data'!$H$29,0,10*ROW('Sanitation Data'!H125)))</f>
        <v/>
      </c>
      <c r="DG131" s="278" t="str">
        <f ca="true">+IF(OFFSET('Sanitation Data'!$H$30,0,10*ROW('Sanitation Data'!H125))="","",OFFSET('Sanitation Data'!$H$30,0,10*ROW('Sanitation Data'!H125)))</f>
        <v/>
      </c>
      <c r="DH131" s="278" t="str">
        <f ca="true">+IF(OFFSET('Sanitation Data'!$H$31,0,10*ROW('Sanitation Data'!H125))="","",OFFSET('Sanitation Data'!$H$31,0,10*ROW('Sanitation Data'!H125)))</f>
        <v/>
      </c>
      <c r="DI131" s="278" t="str">
        <f ca="true">+IF(OFFSET('Sanitation Data'!$H$32,0,10*ROW('Sanitation Data'!H125))="","",OFFSET('Sanitation Data'!$H$32,0,10*ROW('Sanitation Data'!H125)))</f>
        <v/>
      </c>
      <c r="DJ131" s="278" t="str">
        <f ca="true">+IF(OFFSET('Sanitation Data'!$I$28,0,10*ROW('Sanitation Data'!I125))="","",OFFSET('Sanitation Data'!$I$28,0,10*ROW('Sanitation Data'!I125)))</f>
        <v/>
      </c>
      <c r="DK131" s="278" t="str">
        <f ca="true">+IF(OFFSET('Sanitation Data'!$I$29,0,10*ROW('Sanitation Data'!I125))="","",OFFSET('Sanitation Data'!$I$29,0,10*ROW('Sanitation Data'!I125)))</f>
        <v/>
      </c>
      <c r="DL131" s="278" t="str">
        <f ca="true">+IF(OFFSET('Sanitation Data'!$I$30,0,10*ROW('Sanitation Data'!I125))="","",OFFSET('Sanitation Data'!$I$30,0,10*ROW('Sanitation Data'!I125)))</f>
        <v/>
      </c>
      <c r="DM131" s="278" t="str">
        <f ca="true">+IF(OFFSET('Sanitation Data'!$I$31,0,10*ROW('Sanitation Data'!I125))="","",OFFSET('Sanitation Data'!$I$31,0,10*ROW('Sanitation Data'!I125)))</f>
        <v/>
      </c>
      <c r="DN131" s="278" t="str">
        <f ca="true">+IF(OFFSET('Sanitation Data'!$I$32,0,10*ROW('Sanitation Data'!I125))="","",OFFSET('Sanitation Data'!$I$32,0,10*ROW('Sanitation Data'!I125)))</f>
        <v/>
      </c>
      <c r="DO131" s="278" t="str">
        <f ca="true">+IF(OFFSET('Hygiene Data'!$D$11,0,10*ROW('Hygiene Data'!D125))="","",OFFSET('Hygiene Data'!$D$11,0,10*ROW('Hygiene Data'!D125)))</f>
        <v/>
      </c>
      <c r="DP131" s="278" t="str">
        <f ca="true">+IF(OFFSET('Hygiene Data'!$D$12,0,10*ROW('Hygiene Data'!D125))="","",OFFSET('Hygiene Data'!$D$12,0,10*ROW('Hygiene Data'!D125)))</f>
        <v/>
      </c>
      <c r="DQ131" s="278" t="str">
        <f ca="true">+IF(OFFSET('Hygiene Data'!$D$13,0,10*ROW('Hygiene Data'!D125))="","",OFFSET('Hygiene Data'!$D$13,0,10*ROW('Hygiene Data'!D125)))</f>
        <v/>
      </c>
      <c r="DR131" s="278" t="str">
        <f ca="true">+IF(OFFSET('Hygiene Data'!$E$11,0,10*ROW('Hygiene Data'!E125))="","",OFFSET('Hygiene Data'!$E$11,0,10*ROW('Hygiene Data'!E125)))</f>
        <v/>
      </c>
      <c r="DS131" s="278" t="str">
        <f ca="true">+IF(OFFSET('Hygiene Data'!$E$12,0,10*ROW('Hygiene Data'!E125))="","",OFFSET('Hygiene Data'!$E$12,0,10*ROW('Hygiene Data'!E125)))</f>
        <v/>
      </c>
      <c r="DT131" s="278" t="str">
        <f ca="true">+IF(OFFSET('Hygiene Data'!$E$13,0,10*ROW('Hygiene Data'!E125))="","",OFFSET('Hygiene Data'!$E$13,0,10*ROW('Hygiene Data'!E125)))</f>
        <v/>
      </c>
      <c r="DU131" s="278" t="str">
        <f ca="true">+IF(OFFSET('Hygiene Data'!$F$11,0,10*ROW('Hygiene Data'!F125))="","",OFFSET('Hygiene Data'!$F$11,0,10*ROW('Hygiene Data'!F125)))</f>
        <v/>
      </c>
      <c r="DV131" s="278" t="str">
        <f ca="true">+IF(OFFSET('Hygiene Data'!$F$12,0,10*ROW('Hygiene Data'!F125))="","",OFFSET('Hygiene Data'!$F$12,0,10*ROW('Hygiene Data'!F125)))</f>
        <v/>
      </c>
      <c r="DW131" s="278" t="str">
        <f ca="true">+IF(OFFSET('Hygiene Data'!$F$13,0,10*ROW('Hygiene Data'!F125))="","",OFFSET('Hygiene Data'!$F$13,0,10*ROW('Hygiene Data'!F125)))</f>
        <v/>
      </c>
      <c r="DX131" s="278" t="str">
        <f ca="true">+IF(OFFSET('Hygiene Data'!$G$11,0,10*ROW('Hygiene Data'!G125))="","",OFFSET('Hygiene Data'!$G$11,0,10*ROW('Hygiene Data'!G125)))</f>
        <v/>
      </c>
      <c r="DY131" s="278" t="str">
        <f ca="true">+IF(OFFSET('Hygiene Data'!$G$12,0,10*ROW('Hygiene Data'!G125))="","",OFFSET('Hygiene Data'!$G$12,0,10*ROW('Hygiene Data'!G125)))</f>
        <v/>
      </c>
      <c r="DZ131" s="278" t="str">
        <f ca="true">+IF(OFFSET('Hygiene Data'!$G$13,0,10*ROW('Hygiene Data'!G125))="","",OFFSET('Hygiene Data'!$G$13,0,10*ROW('Hygiene Data'!G125)))</f>
        <v/>
      </c>
      <c r="EA131" s="278" t="str">
        <f ca="true">+IF(OFFSET('Hygiene Data'!$H$11,0,10*ROW('Hygiene Data'!H125))="","",OFFSET('Hygiene Data'!$H$11,0,10*ROW('Hygiene Data'!H125)))</f>
        <v/>
      </c>
      <c r="EB131" s="278" t="str">
        <f ca="true">+IF(OFFSET('Hygiene Data'!$H$12,0,10*ROW('Hygiene Data'!H125))="","",OFFSET('Hygiene Data'!$H$12,0,10*ROW('Hygiene Data'!H125)))</f>
        <v/>
      </c>
      <c r="EC131" s="278" t="str">
        <f ca="true">+IF(OFFSET('Hygiene Data'!$H$13,0,10*ROW('Hygiene Data'!H125))="","",OFFSET('Hygiene Data'!$H$13,0,10*ROW('Hygiene Data'!H125)))</f>
        <v/>
      </c>
      <c r="ED131" s="278" t="str">
        <f ca="true">+IF(OFFSET('Hygiene Data'!$I$11,0,10*ROW('Hygiene Data'!I125))="","",OFFSET('Hygiene Data'!$I$11,0,10*ROW('Hygiene Data'!I125)))</f>
        <v/>
      </c>
      <c r="EE131" s="278" t="str">
        <f ca="true">+IF(OFFSET('Hygiene Data'!$I$12,0,10*ROW('Hygiene Data'!I125))="","",OFFSET('Hygiene Data'!$I$12,0,10*ROW('Hygiene Data'!I125)))</f>
        <v/>
      </c>
      <c r="EF131" s="278"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34" t="str">
        <f t="shared" ca="true" si="1"/>
        <v/>
      </c>
      <c r="D132" s="96"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6"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6"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6"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6"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6"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6"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6"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6"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6"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6"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6"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6"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6"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6"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6"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6"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6"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7"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7"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7"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7"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7"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7"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7"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7"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7"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7"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7"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7"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7"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7"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7"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7"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7"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7"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7"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7"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7"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7"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7"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7"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7"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7"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7"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7"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7"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7"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8"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8"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8"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8"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8"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8"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8"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8"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8"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8"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8"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8"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8"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8"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8"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8"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8"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8"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8"/>
      <c r="BS132" s="278" t="str">
        <f ca="true">+IF(OFFSET('Water Data'!$D$27,0,10*ROW('Water Data'!D126))="","",OFFSET('Water Data'!$D$27,0,10*ROW('Water Data'!D126)))</f>
        <v/>
      </c>
      <c r="BT132" s="278" t="str">
        <f ca="true">+IF(OFFSET('Water Data'!$D$28,0,10*ROW('Water Data'!D126))="","",OFFSET('Water Data'!$D$28,0,10*ROW('Water Data'!D126)))</f>
        <v/>
      </c>
      <c r="BU132" s="278" t="str">
        <f ca="true">+IF(OFFSET('Water Data'!$D$29,0,10*ROW('Water Data'!D126))="","",OFFSET('Water Data'!$D$29,0,10*ROW('Water Data'!D126)))</f>
        <v/>
      </c>
      <c r="BV132" s="278" t="str">
        <f ca="true">+IF(OFFSET('Water Data'!$E$27,0,10*ROW('Water Data'!E126))="","",OFFSET('Water Data'!$E$27,0,10*ROW('Water Data'!E126)))</f>
        <v/>
      </c>
      <c r="BW132" s="278" t="str">
        <f ca="true">+IF(OFFSET('Water Data'!$E$28,0,10*ROW('Water Data'!E126))="","",OFFSET('Water Data'!$E$28,0,10*ROW('Water Data'!E126)))</f>
        <v/>
      </c>
      <c r="BX132" s="278" t="str">
        <f ca="true">+IF(OFFSET('Water Data'!$E$29,0,10*ROW('Water Data'!E126))="","",OFFSET('Water Data'!$E$29,0,10*ROW('Water Data'!E126)))</f>
        <v/>
      </c>
      <c r="BY132" s="278" t="str">
        <f ca="true">+IF(OFFSET('Water Data'!$F$27,0,10*ROW('Water Data'!F126))="","",OFFSET('Water Data'!$F$27,0,10*ROW('Water Data'!F126)))</f>
        <v/>
      </c>
      <c r="BZ132" s="278" t="str">
        <f ca="true">+IF(OFFSET('Water Data'!$F$28,0,10*ROW('Water Data'!F126))="","",OFFSET('Water Data'!$F$28,0,10*ROW('Water Data'!F126)))</f>
        <v/>
      </c>
      <c r="CA132" s="278" t="str">
        <f ca="true">+IF(OFFSET('Water Data'!$F$29,0,10*ROW('Water Data'!F126))="","",OFFSET('Water Data'!$F$29,0,10*ROW('Water Data'!F126)))</f>
        <v/>
      </c>
      <c r="CB132" s="278" t="str">
        <f ca="true">+IF(OFFSET('Water Data'!$G$27,0,10*ROW('Water Data'!G126))="","",OFFSET('Water Data'!$G$27,0,10*ROW('Water Data'!G126)))</f>
        <v/>
      </c>
      <c r="CC132" s="278" t="str">
        <f ca="true">+IF(OFFSET('Water Data'!$G$28,0,10*ROW('Water Data'!G126))="","",OFFSET('Water Data'!$G$28,0,10*ROW('Water Data'!G126)))</f>
        <v/>
      </c>
      <c r="CD132" s="278" t="str">
        <f ca="true">+IF(OFFSET('Water Data'!$G$29,0,10*ROW('Water Data'!G126))="","",OFFSET('Water Data'!$G$29,0,10*ROW('Water Data'!G126)))</f>
        <v/>
      </c>
      <c r="CE132" s="278" t="str">
        <f ca="true">+IF(OFFSET('Water Data'!$H$27,0,10*ROW('Water Data'!H126))="","",OFFSET('Water Data'!$H$27,0,10*ROW('Water Data'!H126)))</f>
        <v/>
      </c>
      <c r="CF132" s="278" t="str">
        <f ca="true">+IF(OFFSET('Water Data'!$H$28,0,10*ROW('Water Data'!H126))="","",OFFSET('Water Data'!$H$28,0,10*ROW('Water Data'!H126)))</f>
        <v/>
      </c>
      <c r="CG132" s="278" t="str">
        <f ca="true">+IF(OFFSET('Water Data'!$H$29,0,10*ROW('Water Data'!H126))="","",OFFSET('Water Data'!$H$29,0,10*ROW('Water Data'!H126)))</f>
        <v/>
      </c>
      <c r="CH132" s="278" t="str">
        <f ca="true">+IF(OFFSET('Water Data'!$I$27,0,10*ROW('Water Data'!I126))="","",OFFSET('Water Data'!$I$27,0,10*ROW('Water Data'!I126)))</f>
        <v/>
      </c>
      <c r="CI132" s="278" t="str">
        <f ca="true">+IF(OFFSET('Water Data'!$I$28,0,10*ROW('Water Data'!I126))="","",OFFSET('Water Data'!$I$28,0,10*ROW('Water Data'!I126)))</f>
        <v/>
      </c>
      <c r="CJ132" s="278" t="str">
        <f ca="true">+IF(OFFSET('Water Data'!$I$29,0,10*ROW('Water Data'!I126))="","",OFFSET('Water Data'!$I$29,0,10*ROW('Water Data'!I126)))</f>
        <v/>
      </c>
      <c r="CK132" s="278" t="str">
        <f ca="true">+IF(OFFSET('Sanitation Data'!$D$28,0,10*ROW('Sanitation Data'!D126))="","",OFFSET('Sanitation Data'!$D$28,0,10*ROW('Sanitation Data'!D126)))</f>
        <v/>
      </c>
      <c r="CL132" s="278" t="str">
        <f ca="true">+IF(OFFSET('Sanitation Data'!$D$29,0,10*ROW('Sanitation Data'!D126))="","",OFFSET('Sanitation Data'!$D$29,0,10*ROW('Sanitation Data'!D126)))</f>
        <v/>
      </c>
      <c r="CM132" s="278" t="str">
        <f ca="true">+IF(OFFSET('Sanitation Data'!$D$30,0,10*ROW('Sanitation Data'!D126))="","",OFFSET('Sanitation Data'!$D$30,0,10*ROW('Sanitation Data'!D126)))</f>
        <v/>
      </c>
      <c r="CN132" s="278" t="str">
        <f ca="true">+IF(OFFSET('Sanitation Data'!$D$31,0,10*ROW('Sanitation Data'!D126))="","",OFFSET('Sanitation Data'!$D$31,0,10*ROW('Sanitation Data'!D126)))</f>
        <v/>
      </c>
      <c r="CO132" s="278" t="str">
        <f ca="true">+IF(OFFSET('Sanitation Data'!$D$32,0,10*ROW('Sanitation Data'!D126))="","",OFFSET('Sanitation Data'!$D$32,0,10*ROW('Sanitation Data'!D126)))</f>
        <v/>
      </c>
      <c r="CP132" s="278" t="str">
        <f ca="true">+IF(OFFSET('Sanitation Data'!$E$28,0,10*ROW('Sanitation Data'!E126))="","",OFFSET('Sanitation Data'!$E$28,0,10*ROW('Sanitation Data'!E126)))</f>
        <v/>
      </c>
      <c r="CQ132" s="278" t="str">
        <f ca="true">+IF(OFFSET('Sanitation Data'!$E$29,0,10*ROW('Sanitation Data'!E126))="","",OFFSET('Sanitation Data'!$E$29,0,10*ROW('Sanitation Data'!E126)))</f>
        <v/>
      </c>
      <c r="CR132" s="278" t="str">
        <f ca="true">+IF(OFFSET('Sanitation Data'!$E$30,0,10*ROW('Sanitation Data'!E126))="","",OFFSET('Sanitation Data'!$E$30,0,10*ROW('Sanitation Data'!E126)))</f>
        <v/>
      </c>
      <c r="CS132" s="278" t="str">
        <f ca="true">+IF(OFFSET('Sanitation Data'!$E$31,0,10*ROW('Sanitation Data'!E126))="","",OFFSET('Sanitation Data'!$E$31,0,10*ROW('Sanitation Data'!E126)))</f>
        <v/>
      </c>
      <c r="CT132" s="278" t="str">
        <f ca="true">+IF(OFFSET('Sanitation Data'!$E$32,0,10*ROW('Sanitation Data'!E126))="","",OFFSET('Sanitation Data'!$E$32,0,10*ROW('Sanitation Data'!E126)))</f>
        <v/>
      </c>
      <c r="CU132" s="278" t="str">
        <f ca="true">+IF(OFFSET('Sanitation Data'!$F$28,0,10*ROW('Sanitation Data'!F126))="","",OFFSET('Sanitation Data'!$F$28,0,10*ROW('Sanitation Data'!F126)))</f>
        <v/>
      </c>
      <c r="CV132" s="278" t="str">
        <f ca="true">+IF(OFFSET('Sanitation Data'!$F$29,0,10*ROW('Sanitation Data'!F126))="","",OFFSET('Sanitation Data'!$F$29,0,10*ROW('Sanitation Data'!F126)))</f>
        <v/>
      </c>
      <c r="CW132" s="278" t="str">
        <f ca="true">+IF(OFFSET('Sanitation Data'!$F$30,0,10*ROW('Sanitation Data'!F126))="","",OFFSET('Sanitation Data'!$F$30,0,10*ROW('Sanitation Data'!F126)))</f>
        <v/>
      </c>
      <c r="CX132" s="278" t="str">
        <f ca="true">+IF(OFFSET('Sanitation Data'!$F$31,0,10*ROW('Sanitation Data'!F126))="","",OFFSET('Sanitation Data'!$F$31,0,10*ROW('Sanitation Data'!F126)))</f>
        <v/>
      </c>
      <c r="CY132" s="278" t="str">
        <f ca="true">+IF(OFFSET('Sanitation Data'!$F$32,0,10*ROW('Sanitation Data'!F126))="","",OFFSET('Sanitation Data'!$F$32,0,10*ROW('Sanitation Data'!F126)))</f>
        <v/>
      </c>
      <c r="CZ132" s="278" t="str">
        <f ca="true">+IF(OFFSET('Sanitation Data'!$G$28,0,10*ROW('Sanitation Data'!G126))="","",OFFSET('Sanitation Data'!$G$28,0,10*ROW('Sanitation Data'!G126)))</f>
        <v/>
      </c>
      <c r="DA132" s="278" t="str">
        <f ca="true">+IF(OFFSET('Sanitation Data'!$G$29,0,10*ROW('Sanitation Data'!G126))="","",OFFSET('Sanitation Data'!$G$29,0,10*ROW('Sanitation Data'!G126)))</f>
        <v/>
      </c>
      <c r="DB132" s="278" t="str">
        <f ca="true">+IF(OFFSET('Sanitation Data'!$G$30,0,10*ROW('Sanitation Data'!G126))="","",OFFSET('Sanitation Data'!$G$30,0,10*ROW('Sanitation Data'!G126)))</f>
        <v/>
      </c>
      <c r="DC132" s="278" t="str">
        <f ca="true">+IF(OFFSET('Sanitation Data'!$G$31,0,10*ROW('Sanitation Data'!G126))="","",OFFSET('Sanitation Data'!$G$31,0,10*ROW('Sanitation Data'!G126)))</f>
        <v/>
      </c>
      <c r="DD132" s="278" t="str">
        <f ca="true">+IF(OFFSET('Sanitation Data'!$G$32,0,10*ROW('Sanitation Data'!G126))="","",OFFSET('Sanitation Data'!$G$32,0,10*ROW('Sanitation Data'!G126)))</f>
        <v/>
      </c>
      <c r="DE132" s="278" t="str">
        <f ca="true">+IF(OFFSET('Sanitation Data'!$H$28,0,10*ROW('Sanitation Data'!H126))="","",OFFSET('Sanitation Data'!$H$28,0,10*ROW('Sanitation Data'!H126)))</f>
        <v/>
      </c>
      <c r="DF132" s="278" t="str">
        <f ca="true">+IF(OFFSET('Sanitation Data'!$H$29,0,10*ROW('Sanitation Data'!H126))="","",OFFSET('Sanitation Data'!$H$29,0,10*ROW('Sanitation Data'!H126)))</f>
        <v/>
      </c>
      <c r="DG132" s="278" t="str">
        <f ca="true">+IF(OFFSET('Sanitation Data'!$H$30,0,10*ROW('Sanitation Data'!H126))="","",OFFSET('Sanitation Data'!$H$30,0,10*ROW('Sanitation Data'!H126)))</f>
        <v/>
      </c>
      <c r="DH132" s="278" t="str">
        <f ca="true">+IF(OFFSET('Sanitation Data'!$H$31,0,10*ROW('Sanitation Data'!H126))="","",OFFSET('Sanitation Data'!$H$31,0,10*ROW('Sanitation Data'!H126)))</f>
        <v/>
      </c>
      <c r="DI132" s="278" t="str">
        <f ca="true">+IF(OFFSET('Sanitation Data'!$H$32,0,10*ROW('Sanitation Data'!H126))="","",OFFSET('Sanitation Data'!$H$32,0,10*ROW('Sanitation Data'!H126)))</f>
        <v/>
      </c>
      <c r="DJ132" s="278" t="str">
        <f ca="true">+IF(OFFSET('Sanitation Data'!$I$28,0,10*ROW('Sanitation Data'!I126))="","",OFFSET('Sanitation Data'!$I$28,0,10*ROW('Sanitation Data'!I126)))</f>
        <v/>
      </c>
      <c r="DK132" s="278" t="str">
        <f ca="true">+IF(OFFSET('Sanitation Data'!$I$29,0,10*ROW('Sanitation Data'!I126))="","",OFFSET('Sanitation Data'!$I$29,0,10*ROW('Sanitation Data'!I126)))</f>
        <v/>
      </c>
      <c r="DL132" s="278" t="str">
        <f ca="true">+IF(OFFSET('Sanitation Data'!$I$30,0,10*ROW('Sanitation Data'!I126))="","",OFFSET('Sanitation Data'!$I$30,0,10*ROW('Sanitation Data'!I126)))</f>
        <v/>
      </c>
      <c r="DM132" s="278" t="str">
        <f ca="true">+IF(OFFSET('Sanitation Data'!$I$31,0,10*ROW('Sanitation Data'!I126))="","",OFFSET('Sanitation Data'!$I$31,0,10*ROW('Sanitation Data'!I126)))</f>
        <v/>
      </c>
      <c r="DN132" s="278" t="str">
        <f ca="true">+IF(OFFSET('Sanitation Data'!$I$32,0,10*ROW('Sanitation Data'!I126))="","",OFFSET('Sanitation Data'!$I$32,0,10*ROW('Sanitation Data'!I126)))</f>
        <v/>
      </c>
      <c r="DO132" s="278" t="str">
        <f ca="true">+IF(OFFSET('Hygiene Data'!$D$11,0,10*ROW('Hygiene Data'!D126))="","",OFFSET('Hygiene Data'!$D$11,0,10*ROW('Hygiene Data'!D126)))</f>
        <v/>
      </c>
      <c r="DP132" s="278" t="str">
        <f ca="true">+IF(OFFSET('Hygiene Data'!$D$12,0,10*ROW('Hygiene Data'!D126))="","",OFFSET('Hygiene Data'!$D$12,0,10*ROW('Hygiene Data'!D126)))</f>
        <v/>
      </c>
      <c r="DQ132" s="278" t="str">
        <f ca="true">+IF(OFFSET('Hygiene Data'!$D$13,0,10*ROW('Hygiene Data'!D126))="","",OFFSET('Hygiene Data'!$D$13,0,10*ROW('Hygiene Data'!D126)))</f>
        <v/>
      </c>
      <c r="DR132" s="278" t="str">
        <f ca="true">+IF(OFFSET('Hygiene Data'!$E$11,0,10*ROW('Hygiene Data'!E126))="","",OFFSET('Hygiene Data'!$E$11,0,10*ROW('Hygiene Data'!E126)))</f>
        <v/>
      </c>
      <c r="DS132" s="278" t="str">
        <f ca="true">+IF(OFFSET('Hygiene Data'!$E$12,0,10*ROW('Hygiene Data'!E126))="","",OFFSET('Hygiene Data'!$E$12,0,10*ROW('Hygiene Data'!E126)))</f>
        <v/>
      </c>
      <c r="DT132" s="278" t="str">
        <f ca="true">+IF(OFFSET('Hygiene Data'!$E$13,0,10*ROW('Hygiene Data'!E126))="","",OFFSET('Hygiene Data'!$E$13,0,10*ROW('Hygiene Data'!E126)))</f>
        <v/>
      </c>
      <c r="DU132" s="278" t="str">
        <f ca="true">+IF(OFFSET('Hygiene Data'!$F$11,0,10*ROW('Hygiene Data'!F126))="","",OFFSET('Hygiene Data'!$F$11,0,10*ROW('Hygiene Data'!F126)))</f>
        <v/>
      </c>
      <c r="DV132" s="278" t="str">
        <f ca="true">+IF(OFFSET('Hygiene Data'!$F$12,0,10*ROW('Hygiene Data'!F126))="","",OFFSET('Hygiene Data'!$F$12,0,10*ROW('Hygiene Data'!F126)))</f>
        <v/>
      </c>
      <c r="DW132" s="278" t="str">
        <f ca="true">+IF(OFFSET('Hygiene Data'!$F$13,0,10*ROW('Hygiene Data'!F126))="","",OFFSET('Hygiene Data'!$F$13,0,10*ROW('Hygiene Data'!F126)))</f>
        <v/>
      </c>
      <c r="DX132" s="278" t="str">
        <f ca="true">+IF(OFFSET('Hygiene Data'!$G$11,0,10*ROW('Hygiene Data'!G126))="","",OFFSET('Hygiene Data'!$G$11,0,10*ROW('Hygiene Data'!G126)))</f>
        <v/>
      </c>
      <c r="DY132" s="278" t="str">
        <f ca="true">+IF(OFFSET('Hygiene Data'!$G$12,0,10*ROW('Hygiene Data'!G126))="","",OFFSET('Hygiene Data'!$G$12,0,10*ROW('Hygiene Data'!G126)))</f>
        <v/>
      </c>
      <c r="DZ132" s="278" t="str">
        <f ca="true">+IF(OFFSET('Hygiene Data'!$G$13,0,10*ROW('Hygiene Data'!G126))="","",OFFSET('Hygiene Data'!$G$13,0,10*ROW('Hygiene Data'!G126)))</f>
        <v/>
      </c>
      <c r="EA132" s="278" t="str">
        <f ca="true">+IF(OFFSET('Hygiene Data'!$H$11,0,10*ROW('Hygiene Data'!H126))="","",OFFSET('Hygiene Data'!$H$11,0,10*ROW('Hygiene Data'!H126)))</f>
        <v/>
      </c>
      <c r="EB132" s="278" t="str">
        <f ca="true">+IF(OFFSET('Hygiene Data'!$H$12,0,10*ROW('Hygiene Data'!H126))="","",OFFSET('Hygiene Data'!$H$12,0,10*ROW('Hygiene Data'!H126)))</f>
        <v/>
      </c>
      <c r="EC132" s="278" t="str">
        <f ca="true">+IF(OFFSET('Hygiene Data'!$H$13,0,10*ROW('Hygiene Data'!H126))="","",OFFSET('Hygiene Data'!$H$13,0,10*ROW('Hygiene Data'!H126)))</f>
        <v/>
      </c>
      <c r="ED132" s="278" t="str">
        <f ca="true">+IF(OFFSET('Hygiene Data'!$I$11,0,10*ROW('Hygiene Data'!I126))="","",OFFSET('Hygiene Data'!$I$11,0,10*ROW('Hygiene Data'!I126)))</f>
        <v/>
      </c>
      <c r="EE132" s="278" t="str">
        <f ca="true">+IF(OFFSET('Hygiene Data'!$I$12,0,10*ROW('Hygiene Data'!I126))="","",OFFSET('Hygiene Data'!$I$12,0,10*ROW('Hygiene Data'!I126)))</f>
        <v/>
      </c>
      <c r="EF132" s="278"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34" t="str">
        <f t="shared" ca="true" si="1"/>
        <v/>
      </c>
      <c r="D133" s="96"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6"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6"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6"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6"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6"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6"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6"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6"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6"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6"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6"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6"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6"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6"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6"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6"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6"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7"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7"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7"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7"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7"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7"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7"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7"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7"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7"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7"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7"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7"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7"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7"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7"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7"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7"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7"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7"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7"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7"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7"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7"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7"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7"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7"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7"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7"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7"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8"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8"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8"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8"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8"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8"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8"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8"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8"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8"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8"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8"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8"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8"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8"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8"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8"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8"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8"/>
      <c r="BS133" s="278" t="str">
        <f ca="true">+IF(OFFSET('Water Data'!$D$27,0,10*ROW('Water Data'!D127))="","",OFFSET('Water Data'!$D$27,0,10*ROW('Water Data'!D127)))</f>
        <v/>
      </c>
      <c r="BT133" s="278" t="str">
        <f ca="true">+IF(OFFSET('Water Data'!$D$28,0,10*ROW('Water Data'!D127))="","",OFFSET('Water Data'!$D$28,0,10*ROW('Water Data'!D127)))</f>
        <v/>
      </c>
      <c r="BU133" s="278" t="str">
        <f ca="true">+IF(OFFSET('Water Data'!$D$29,0,10*ROW('Water Data'!D127))="","",OFFSET('Water Data'!$D$29,0,10*ROW('Water Data'!D127)))</f>
        <v/>
      </c>
      <c r="BV133" s="278" t="str">
        <f ca="true">+IF(OFFSET('Water Data'!$E$27,0,10*ROW('Water Data'!E127))="","",OFFSET('Water Data'!$E$27,0,10*ROW('Water Data'!E127)))</f>
        <v/>
      </c>
      <c r="BW133" s="278" t="str">
        <f ca="true">+IF(OFFSET('Water Data'!$E$28,0,10*ROW('Water Data'!E127))="","",OFFSET('Water Data'!$E$28,0,10*ROW('Water Data'!E127)))</f>
        <v/>
      </c>
      <c r="BX133" s="278" t="str">
        <f ca="true">+IF(OFFSET('Water Data'!$E$29,0,10*ROW('Water Data'!E127))="","",OFFSET('Water Data'!$E$29,0,10*ROW('Water Data'!E127)))</f>
        <v/>
      </c>
      <c r="BY133" s="278" t="str">
        <f ca="true">+IF(OFFSET('Water Data'!$F$27,0,10*ROW('Water Data'!F127))="","",OFFSET('Water Data'!$F$27,0,10*ROW('Water Data'!F127)))</f>
        <v/>
      </c>
      <c r="BZ133" s="278" t="str">
        <f ca="true">+IF(OFFSET('Water Data'!$F$28,0,10*ROW('Water Data'!F127))="","",OFFSET('Water Data'!$F$28,0,10*ROW('Water Data'!F127)))</f>
        <v/>
      </c>
      <c r="CA133" s="278" t="str">
        <f ca="true">+IF(OFFSET('Water Data'!$F$29,0,10*ROW('Water Data'!F127))="","",OFFSET('Water Data'!$F$29,0,10*ROW('Water Data'!F127)))</f>
        <v/>
      </c>
      <c r="CB133" s="278" t="str">
        <f ca="true">+IF(OFFSET('Water Data'!$G$27,0,10*ROW('Water Data'!G127))="","",OFFSET('Water Data'!$G$27,0,10*ROW('Water Data'!G127)))</f>
        <v/>
      </c>
      <c r="CC133" s="278" t="str">
        <f ca="true">+IF(OFFSET('Water Data'!$G$28,0,10*ROW('Water Data'!G127))="","",OFFSET('Water Data'!$G$28,0,10*ROW('Water Data'!G127)))</f>
        <v/>
      </c>
      <c r="CD133" s="278" t="str">
        <f ca="true">+IF(OFFSET('Water Data'!$G$29,0,10*ROW('Water Data'!G127))="","",OFFSET('Water Data'!$G$29,0,10*ROW('Water Data'!G127)))</f>
        <v/>
      </c>
      <c r="CE133" s="278" t="str">
        <f ca="true">+IF(OFFSET('Water Data'!$H$27,0,10*ROW('Water Data'!H127))="","",OFFSET('Water Data'!$H$27,0,10*ROW('Water Data'!H127)))</f>
        <v/>
      </c>
      <c r="CF133" s="278" t="str">
        <f ca="true">+IF(OFFSET('Water Data'!$H$28,0,10*ROW('Water Data'!H127))="","",OFFSET('Water Data'!$H$28,0,10*ROW('Water Data'!H127)))</f>
        <v/>
      </c>
      <c r="CG133" s="278" t="str">
        <f ca="true">+IF(OFFSET('Water Data'!$H$29,0,10*ROW('Water Data'!H127))="","",OFFSET('Water Data'!$H$29,0,10*ROW('Water Data'!H127)))</f>
        <v/>
      </c>
      <c r="CH133" s="278" t="str">
        <f ca="true">+IF(OFFSET('Water Data'!$I$27,0,10*ROW('Water Data'!I127))="","",OFFSET('Water Data'!$I$27,0,10*ROW('Water Data'!I127)))</f>
        <v/>
      </c>
      <c r="CI133" s="278" t="str">
        <f ca="true">+IF(OFFSET('Water Data'!$I$28,0,10*ROW('Water Data'!I127))="","",OFFSET('Water Data'!$I$28,0,10*ROW('Water Data'!I127)))</f>
        <v/>
      </c>
      <c r="CJ133" s="278" t="str">
        <f ca="true">+IF(OFFSET('Water Data'!$I$29,0,10*ROW('Water Data'!I127))="","",OFFSET('Water Data'!$I$29,0,10*ROW('Water Data'!I127)))</f>
        <v/>
      </c>
      <c r="CK133" s="278" t="str">
        <f ca="true">+IF(OFFSET('Sanitation Data'!$D$28,0,10*ROW('Sanitation Data'!D127))="","",OFFSET('Sanitation Data'!$D$28,0,10*ROW('Sanitation Data'!D127)))</f>
        <v/>
      </c>
      <c r="CL133" s="278" t="str">
        <f ca="true">+IF(OFFSET('Sanitation Data'!$D$29,0,10*ROW('Sanitation Data'!D127))="","",OFFSET('Sanitation Data'!$D$29,0,10*ROW('Sanitation Data'!D127)))</f>
        <v/>
      </c>
      <c r="CM133" s="278" t="str">
        <f ca="true">+IF(OFFSET('Sanitation Data'!$D$30,0,10*ROW('Sanitation Data'!D127))="","",OFFSET('Sanitation Data'!$D$30,0,10*ROW('Sanitation Data'!D127)))</f>
        <v/>
      </c>
      <c r="CN133" s="278" t="str">
        <f ca="true">+IF(OFFSET('Sanitation Data'!$D$31,0,10*ROW('Sanitation Data'!D127))="","",OFFSET('Sanitation Data'!$D$31,0,10*ROW('Sanitation Data'!D127)))</f>
        <v/>
      </c>
      <c r="CO133" s="278" t="str">
        <f ca="true">+IF(OFFSET('Sanitation Data'!$D$32,0,10*ROW('Sanitation Data'!D127))="","",OFFSET('Sanitation Data'!$D$32,0,10*ROW('Sanitation Data'!D127)))</f>
        <v/>
      </c>
      <c r="CP133" s="278" t="str">
        <f ca="true">+IF(OFFSET('Sanitation Data'!$E$28,0,10*ROW('Sanitation Data'!E127))="","",OFFSET('Sanitation Data'!$E$28,0,10*ROW('Sanitation Data'!E127)))</f>
        <v/>
      </c>
      <c r="CQ133" s="278" t="str">
        <f ca="true">+IF(OFFSET('Sanitation Data'!$E$29,0,10*ROW('Sanitation Data'!E127))="","",OFFSET('Sanitation Data'!$E$29,0,10*ROW('Sanitation Data'!E127)))</f>
        <v/>
      </c>
      <c r="CR133" s="278" t="str">
        <f ca="true">+IF(OFFSET('Sanitation Data'!$E$30,0,10*ROW('Sanitation Data'!E127))="","",OFFSET('Sanitation Data'!$E$30,0,10*ROW('Sanitation Data'!E127)))</f>
        <v/>
      </c>
      <c r="CS133" s="278" t="str">
        <f ca="true">+IF(OFFSET('Sanitation Data'!$E$31,0,10*ROW('Sanitation Data'!E127))="","",OFFSET('Sanitation Data'!$E$31,0,10*ROW('Sanitation Data'!E127)))</f>
        <v/>
      </c>
      <c r="CT133" s="278" t="str">
        <f ca="true">+IF(OFFSET('Sanitation Data'!$E$32,0,10*ROW('Sanitation Data'!E127))="","",OFFSET('Sanitation Data'!$E$32,0,10*ROW('Sanitation Data'!E127)))</f>
        <v/>
      </c>
      <c r="CU133" s="278" t="str">
        <f ca="true">+IF(OFFSET('Sanitation Data'!$F$28,0,10*ROW('Sanitation Data'!F127))="","",OFFSET('Sanitation Data'!$F$28,0,10*ROW('Sanitation Data'!F127)))</f>
        <v/>
      </c>
      <c r="CV133" s="278" t="str">
        <f ca="true">+IF(OFFSET('Sanitation Data'!$F$29,0,10*ROW('Sanitation Data'!F127))="","",OFFSET('Sanitation Data'!$F$29,0,10*ROW('Sanitation Data'!F127)))</f>
        <v/>
      </c>
      <c r="CW133" s="278" t="str">
        <f ca="true">+IF(OFFSET('Sanitation Data'!$F$30,0,10*ROW('Sanitation Data'!F127))="","",OFFSET('Sanitation Data'!$F$30,0,10*ROW('Sanitation Data'!F127)))</f>
        <v/>
      </c>
      <c r="CX133" s="278" t="str">
        <f ca="true">+IF(OFFSET('Sanitation Data'!$F$31,0,10*ROW('Sanitation Data'!F127))="","",OFFSET('Sanitation Data'!$F$31,0,10*ROW('Sanitation Data'!F127)))</f>
        <v/>
      </c>
      <c r="CY133" s="278" t="str">
        <f ca="true">+IF(OFFSET('Sanitation Data'!$F$32,0,10*ROW('Sanitation Data'!F127))="","",OFFSET('Sanitation Data'!$F$32,0,10*ROW('Sanitation Data'!F127)))</f>
        <v/>
      </c>
      <c r="CZ133" s="278" t="str">
        <f ca="true">+IF(OFFSET('Sanitation Data'!$G$28,0,10*ROW('Sanitation Data'!G127))="","",OFFSET('Sanitation Data'!$G$28,0,10*ROW('Sanitation Data'!G127)))</f>
        <v/>
      </c>
      <c r="DA133" s="278" t="str">
        <f ca="true">+IF(OFFSET('Sanitation Data'!$G$29,0,10*ROW('Sanitation Data'!G127))="","",OFFSET('Sanitation Data'!$G$29,0,10*ROW('Sanitation Data'!G127)))</f>
        <v/>
      </c>
      <c r="DB133" s="278" t="str">
        <f ca="true">+IF(OFFSET('Sanitation Data'!$G$30,0,10*ROW('Sanitation Data'!G127))="","",OFFSET('Sanitation Data'!$G$30,0,10*ROW('Sanitation Data'!G127)))</f>
        <v/>
      </c>
      <c r="DC133" s="278" t="str">
        <f ca="true">+IF(OFFSET('Sanitation Data'!$G$31,0,10*ROW('Sanitation Data'!G127))="","",OFFSET('Sanitation Data'!$G$31,0,10*ROW('Sanitation Data'!G127)))</f>
        <v/>
      </c>
      <c r="DD133" s="278" t="str">
        <f ca="true">+IF(OFFSET('Sanitation Data'!$G$32,0,10*ROW('Sanitation Data'!G127))="","",OFFSET('Sanitation Data'!$G$32,0,10*ROW('Sanitation Data'!G127)))</f>
        <v/>
      </c>
      <c r="DE133" s="278" t="str">
        <f ca="true">+IF(OFFSET('Sanitation Data'!$H$28,0,10*ROW('Sanitation Data'!H127))="","",OFFSET('Sanitation Data'!$H$28,0,10*ROW('Sanitation Data'!H127)))</f>
        <v/>
      </c>
      <c r="DF133" s="278" t="str">
        <f ca="true">+IF(OFFSET('Sanitation Data'!$H$29,0,10*ROW('Sanitation Data'!H127))="","",OFFSET('Sanitation Data'!$H$29,0,10*ROW('Sanitation Data'!H127)))</f>
        <v/>
      </c>
      <c r="DG133" s="278" t="str">
        <f ca="true">+IF(OFFSET('Sanitation Data'!$H$30,0,10*ROW('Sanitation Data'!H127))="","",OFFSET('Sanitation Data'!$H$30,0,10*ROW('Sanitation Data'!H127)))</f>
        <v/>
      </c>
      <c r="DH133" s="278" t="str">
        <f ca="true">+IF(OFFSET('Sanitation Data'!$H$31,0,10*ROW('Sanitation Data'!H127))="","",OFFSET('Sanitation Data'!$H$31,0,10*ROW('Sanitation Data'!H127)))</f>
        <v/>
      </c>
      <c r="DI133" s="278" t="str">
        <f ca="true">+IF(OFFSET('Sanitation Data'!$H$32,0,10*ROW('Sanitation Data'!H127))="","",OFFSET('Sanitation Data'!$H$32,0,10*ROW('Sanitation Data'!H127)))</f>
        <v/>
      </c>
      <c r="DJ133" s="278" t="str">
        <f ca="true">+IF(OFFSET('Sanitation Data'!$I$28,0,10*ROW('Sanitation Data'!I127))="","",OFFSET('Sanitation Data'!$I$28,0,10*ROW('Sanitation Data'!I127)))</f>
        <v/>
      </c>
      <c r="DK133" s="278" t="str">
        <f ca="true">+IF(OFFSET('Sanitation Data'!$I$29,0,10*ROW('Sanitation Data'!I127))="","",OFFSET('Sanitation Data'!$I$29,0,10*ROW('Sanitation Data'!I127)))</f>
        <v/>
      </c>
      <c r="DL133" s="278" t="str">
        <f ca="true">+IF(OFFSET('Sanitation Data'!$I$30,0,10*ROW('Sanitation Data'!I127))="","",OFFSET('Sanitation Data'!$I$30,0,10*ROW('Sanitation Data'!I127)))</f>
        <v/>
      </c>
      <c r="DM133" s="278" t="str">
        <f ca="true">+IF(OFFSET('Sanitation Data'!$I$31,0,10*ROW('Sanitation Data'!I127))="","",OFFSET('Sanitation Data'!$I$31,0,10*ROW('Sanitation Data'!I127)))</f>
        <v/>
      </c>
      <c r="DN133" s="278" t="str">
        <f ca="true">+IF(OFFSET('Sanitation Data'!$I$32,0,10*ROW('Sanitation Data'!I127))="","",OFFSET('Sanitation Data'!$I$32,0,10*ROW('Sanitation Data'!I127)))</f>
        <v/>
      </c>
      <c r="DO133" s="278" t="str">
        <f ca="true">+IF(OFFSET('Hygiene Data'!$D$11,0,10*ROW('Hygiene Data'!D127))="","",OFFSET('Hygiene Data'!$D$11,0,10*ROW('Hygiene Data'!D127)))</f>
        <v/>
      </c>
      <c r="DP133" s="278" t="str">
        <f ca="true">+IF(OFFSET('Hygiene Data'!$D$12,0,10*ROW('Hygiene Data'!D127))="","",OFFSET('Hygiene Data'!$D$12,0,10*ROW('Hygiene Data'!D127)))</f>
        <v/>
      </c>
      <c r="DQ133" s="278" t="str">
        <f ca="true">+IF(OFFSET('Hygiene Data'!$D$13,0,10*ROW('Hygiene Data'!D127))="","",OFFSET('Hygiene Data'!$D$13,0,10*ROW('Hygiene Data'!D127)))</f>
        <v/>
      </c>
      <c r="DR133" s="278" t="str">
        <f ca="true">+IF(OFFSET('Hygiene Data'!$E$11,0,10*ROW('Hygiene Data'!E127))="","",OFFSET('Hygiene Data'!$E$11,0,10*ROW('Hygiene Data'!E127)))</f>
        <v/>
      </c>
      <c r="DS133" s="278" t="str">
        <f ca="true">+IF(OFFSET('Hygiene Data'!$E$12,0,10*ROW('Hygiene Data'!E127))="","",OFFSET('Hygiene Data'!$E$12,0,10*ROW('Hygiene Data'!E127)))</f>
        <v/>
      </c>
      <c r="DT133" s="278" t="str">
        <f ca="true">+IF(OFFSET('Hygiene Data'!$E$13,0,10*ROW('Hygiene Data'!E127))="","",OFFSET('Hygiene Data'!$E$13,0,10*ROW('Hygiene Data'!E127)))</f>
        <v/>
      </c>
      <c r="DU133" s="278" t="str">
        <f ca="true">+IF(OFFSET('Hygiene Data'!$F$11,0,10*ROW('Hygiene Data'!F127))="","",OFFSET('Hygiene Data'!$F$11,0,10*ROW('Hygiene Data'!F127)))</f>
        <v/>
      </c>
      <c r="DV133" s="278" t="str">
        <f ca="true">+IF(OFFSET('Hygiene Data'!$F$12,0,10*ROW('Hygiene Data'!F127))="","",OFFSET('Hygiene Data'!$F$12,0,10*ROW('Hygiene Data'!F127)))</f>
        <v/>
      </c>
      <c r="DW133" s="278" t="str">
        <f ca="true">+IF(OFFSET('Hygiene Data'!$F$13,0,10*ROW('Hygiene Data'!F127))="","",OFFSET('Hygiene Data'!$F$13,0,10*ROW('Hygiene Data'!F127)))</f>
        <v/>
      </c>
      <c r="DX133" s="278" t="str">
        <f ca="true">+IF(OFFSET('Hygiene Data'!$G$11,0,10*ROW('Hygiene Data'!G127))="","",OFFSET('Hygiene Data'!$G$11,0,10*ROW('Hygiene Data'!G127)))</f>
        <v/>
      </c>
      <c r="DY133" s="278" t="str">
        <f ca="true">+IF(OFFSET('Hygiene Data'!$G$12,0,10*ROW('Hygiene Data'!G127))="","",OFFSET('Hygiene Data'!$G$12,0,10*ROW('Hygiene Data'!G127)))</f>
        <v/>
      </c>
      <c r="DZ133" s="278" t="str">
        <f ca="true">+IF(OFFSET('Hygiene Data'!$G$13,0,10*ROW('Hygiene Data'!G127))="","",OFFSET('Hygiene Data'!$G$13,0,10*ROW('Hygiene Data'!G127)))</f>
        <v/>
      </c>
      <c r="EA133" s="278" t="str">
        <f ca="true">+IF(OFFSET('Hygiene Data'!$H$11,0,10*ROW('Hygiene Data'!H127))="","",OFFSET('Hygiene Data'!$H$11,0,10*ROW('Hygiene Data'!H127)))</f>
        <v/>
      </c>
      <c r="EB133" s="278" t="str">
        <f ca="true">+IF(OFFSET('Hygiene Data'!$H$12,0,10*ROW('Hygiene Data'!H127))="","",OFFSET('Hygiene Data'!$H$12,0,10*ROW('Hygiene Data'!H127)))</f>
        <v/>
      </c>
      <c r="EC133" s="278" t="str">
        <f ca="true">+IF(OFFSET('Hygiene Data'!$H$13,0,10*ROW('Hygiene Data'!H127))="","",OFFSET('Hygiene Data'!$H$13,0,10*ROW('Hygiene Data'!H127)))</f>
        <v/>
      </c>
      <c r="ED133" s="278" t="str">
        <f ca="true">+IF(OFFSET('Hygiene Data'!$I$11,0,10*ROW('Hygiene Data'!I127))="","",OFFSET('Hygiene Data'!$I$11,0,10*ROW('Hygiene Data'!I127)))</f>
        <v/>
      </c>
      <c r="EE133" s="278" t="str">
        <f ca="true">+IF(OFFSET('Hygiene Data'!$I$12,0,10*ROW('Hygiene Data'!I127))="","",OFFSET('Hygiene Data'!$I$12,0,10*ROW('Hygiene Data'!I127)))</f>
        <v/>
      </c>
      <c r="EF133" s="278"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34" t="str">
        <f t="shared" ca="true" si="1"/>
        <v/>
      </c>
      <c r="D134" s="96"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6"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6"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6"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6"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6"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6"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6"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6"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6"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6"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6"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6"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6"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6"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6"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6"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6"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7"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7"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7"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7"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7"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7"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7"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7"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7"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7"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7"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7"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7"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7"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7"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7"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7"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7"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7"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7"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7"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7"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7"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7"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7"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7"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7"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7"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7"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7"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8"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8"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8"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8"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8"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8"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8"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8"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8"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8"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8"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8"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8"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8"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8"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8"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8"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8"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8"/>
      <c r="BS134" s="278" t="str">
        <f ca="true">+IF(OFFSET('Water Data'!$D$27,0,10*ROW('Water Data'!D128))="","",OFFSET('Water Data'!$D$27,0,10*ROW('Water Data'!D128)))</f>
        <v/>
      </c>
      <c r="BT134" s="278" t="str">
        <f ca="true">+IF(OFFSET('Water Data'!$D$28,0,10*ROW('Water Data'!D128))="","",OFFSET('Water Data'!$D$28,0,10*ROW('Water Data'!D128)))</f>
        <v/>
      </c>
      <c r="BU134" s="278" t="str">
        <f ca="true">+IF(OFFSET('Water Data'!$D$29,0,10*ROW('Water Data'!D128))="","",OFFSET('Water Data'!$D$29,0,10*ROW('Water Data'!D128)))</f>
        <v/>
      </c>
      <c r="BV134" s="278" t="str">
        <f ca="true">+IF(OFFSET('Water Data'!$E$27,0,10*ROW('Water Data'!E128))="","",OFFSET('Water Data'!$E$27,0,10*ROW('Water Data'!E128)))</f>
        <v/>
      </c>
      <c r="BW134" s="278" t="str">
        <f ca="true">+IF(OFFSET('Water Data'!$E$28,0,10*ROW('Water Data'!E128))="","",OFFSET('Water Data'!$E$28,0,10*ROW('Water Data'!E128)))</f>
        <v/>
      </c>
      <c r="BX134" s="278" t="str">
        <f ca="true">+IF(OFFSET('Water Data'!$E$29,0,10*ROW('Water Data'!E128))="","",OFFSET('Water Data'!$E$29,0,10*ROW('Water Data'!E128)))</f>
        <v/>
      </c>
      <c r="BY134" s="278" t="str">
        <f ca="true">+IF(OFFSET('Water Data'!$F$27,0,10*ROW('Water Data'!F128))="","",OFFSET('Water Data'!$F$27,0,10*ROW('Water Data'!F128)))</f>
        <v/>
      </c>
      <c r="BZ134" s="278" t="str">
        <f ca="true">+IF(OFFSET('Water Data'!$F$28,0,10*ROW('Water Data'!F128))="","",OFFSET('Water Data'!$F$28,0,10*ROW('Water Data'!F128)))</f>
        <v/>
      </c>
      <c r="CA134" s="278" t="str">
        <f ca="true">+IF(OFFSET('Water Data'!$F$29,0,10*ROW('Water Data'!F128))="","",OFFSET('Water Data'!$F$29,0,10*ROW('Water Data'!F128)))</f>
        <v/>
      </c>
      <c r="CB134" s="278" t="str">
        <f ca="true">+IF(OFFSET('Water Data'!$G$27,0,10*ROW('Water Data'!G128))="","",OFFSET('Water Data'!$G$27,0,10*ROW('Water Data'!G128)))</f>
        <v/>
      </c>
      <c r="CC134" s="278" t="str">
        <f ca="true">+IF(OFFSET('Water Data'!$G$28,0,10*ROW('Water Data'!G128))="","",OFFSET('Water Data'!$G$28,0,10*ROW('Water Data'!G128)))</f>
        <v/>
      </c>
      <c r="CD134" s="278" t="str">
        <f ca="true">+IF(OFFSET('Water Data'!$G$29,0,10*ROW('Water Data'!G128))="","",OFFSET('Water Data'!$G$29,0,10*ROW('Water Data'!G128)))</f>
        <v/>
      </c>
      <c r="CE134" s="278" t="str">
        <f ca="true">+IF(OFFSET('Water Data'!$H$27,0,10*ROW('Water Data'!H128))="","",OFFSET('Water Data'!$H$27,0,10*ROW('Water Data'!H128)))</f>
        <v/>
      </c>
      <c r="CF134" s="278" t="str">
        <f ca="true">+IF(OFFSET('Water Data'!$H$28,0,10*ROW('Water Data'!H128))="","",OFFSET('Water Data'!$H$28,0,10*ROW('Water Data'!H128)))</f>
        <v/>
      </c>
      <c r="CG134" s="278" t="str">
        <f ca="true">+IF(OFFSET('Water Data'!$H$29,0,10*ROW('Water Data'!H128))="","",OFFSET('Water Data'!$H$29,0,10*ROW('Water Data'!H128)))</f>
        <v/>
      </c>
      <c r="CH134" s="278" t="str">
        <f ca="true">+IF(OFFSET('Water Data'!$I$27,0,10*ROW('Water Data'!I128))="","",OFFSET('Water Data'!$I$27,0,10*ROW('Water Data'!I128)))</f>
        <v/>
      </c>
      <c r="CI134" s="278" t="str">
        <f ca="true">+IF(OFFSET('Water Data'!$I$28,0,10*ROW('Water Data'!I128))="","",OFFSET('Water Data'!$I$28,0,10*ROW('Water Data'!I128)))</f>
        <v/>
      </c>
      <c r="CJ134" s="278" t="str">
        <f ca="true">+IF(OFFSET('Water Data'!$I$29,0,10*ROW('Water Data'!I128))="","",OFFSET('Water Data'!$I$29,0,10*ROW('Water Data'!I128)))</f>
        <v/>
      </c>
      <c r="CK134" s="278" t="str">
        <f ca="true">+IF(OFFSET('Sanitation Data'!$D$28,0,10*ROW('Sanitation Data'!D128))="","",OFFSET('Sanitation Data'!$D$28,0,10*ROW('Sanitation Data'!D128)))</f>
        <v/>
      </c>
      <c r="CL134" s="278" t="str">
        <f ca="true">+IF(OFFSET('Sanitation Data'!$D$29,0,10*ROW('Sanitation Data'!D128))="","",OFFSET('Sanitation Data'!$D$29,0,10*ROW('Sanitation Data'!D128)))</f>
        <v/>
      </c>
      <c r="CM134" s="278" t="str">
        <f ca="true">+IF(OFFSET('Sanitation Data'!$D$30,0,10*ROW('Sanitation Data'!D128))="","",OFFSET('Sanitation Data'!$D$30,0,10*ROW('Sanitation Data'!D128)))</f>
        <v/>
      </c>
      <c r="CN134" s="278" t="str">
        <f ca="true">+IF(OFFSET('Sanitation Data'!$D$31,0,10*ROW('Sanitation Data'!D128))="","",OFFSET('Sanitation Data'!$D$31,0,10*ROW('Sanitation Data'!D128)))</f>
        <v/>
      </c>
      <c r="CO134" s="278" t="str">
        <f ca="true">+IF(OFFSET('Sanitation Data'!$D$32,0,10*ROW('Sanitation Data'!D128))="","",OFFSET('Sanitation Data'!$D$32,0,10*ROW('Sanitation Data'!D128)))</f>
        <v/>
      </c>
      <c r="CP134" s="278" t="str">
        <f ca="true">+IF(OFFSET('Sanitation Data'!$E$28,0,10*ROW('Sanitation Data'!E128))="","",OFFSET('Sanitation Data'!$E$28,0,10*ROW('Sanitation Data'!E128)))</f>
        <v/>
      </c>
      <c r="CQ134" s="278" t="str">
        <f ca="true">+IF(OFFSET('Sanitation Data'!$E$29,0,10*ROW('Sanitation Data'!E128))="","",OFFSET('Sanitation Data'!$E$29,0,10*ROW('Sanitation Data'!E128)))</f>
        <v/>
      </c>
      <c r="CR134" s="278" t="str">
        <f ca="true">+IF(OFFSET('Sanitation Data'!$E$30,0,10*ROW('Sanitation Data'!E128))="","",OFFSET('Sanitation Data'!$E$30,0,10*ROW('Sanitation Data'!E128)))</f>
        <v/>
      </c>
      <c r="CS134" s="278" t="str">
        <f ca="true">+IF(OFFSET('Sanitation Data'!$E$31,0,10*ROW('Sanitation Data'!E128))="","",OFFSET('Sanitation Data'!$E$31,0,10*ROW('Sanitation Data'!E128)))</f>
        <v/>
      </c>
      <c r="CT134" s="278" t="str">
        <f ca="true">+IF(OFFSET('Sanitation Data'!$E$32,0,10*ROW('Sanitation Data'!E128))="","",OFFSET('Sanitation Data'!$E$32,0,10*ROW('Sanitation Data'!E128)))</f>
        <v/>
      </c>
      <c r="CU134" s="278" t="str">
        <f ca="true">+IF(OFFSET('Sanitation Data'!$F$28,0,10*ROW('Sanitation Data'!F128))="","",OFFSET('Sanitation Data'!$F$28,0,10*ROW('Sanitation Data'!F128)))</f>
        <v/>
      </c>
      <c r="CV134" s="278" t="str">
        <f ca="true">+IF(OFFSET('Sanitation Data'!$F$29,0,10*ROW('Sanitation Data'!F128))="","",OFFSET('Sanitation Data'!$F$29,0,10*ROW('Sanitation Data'!F128)))</f>
        <v/>
      </c>
      <c r="CW134" s="278" t="str">
        <f ca="true">+IF(OFFSET('Sanitation Data'!$F$30,0,10*ROW('Sanitation Data'!F128))="","",OFFSET('Sanitation Data'!$F$30,0,10*ROW('Sanitation Data'!F128)))</f>
        <v/>
      </c>
      <c r="CX134" s="278" t="str">
        <f ca="true">+IF(OFFSET('Sanitation Data'!$F$31,0,10*ROW('Sanitation Data'!F128))="","",OFFSET('Sanitation Data'!$F$31,0,10*ROW('Sanitation Data'!F128)))</f>
        <v/>
      </c>
      <c r="CY134" s="278" t="str">
        <f ca="true">+IF(OFFSET('Sanitation Data'!$F$32,0,10*ROW('Sanitation Data'!F128))="","",OFFSET('Sanitation Data'!$F$32,0,10*ROW('Sanitation Data'!F128)))</f>
        <v/>
      </c>
      <c r="CZ134" s="278" t="str">
        <f ca="true">+IF(OFFSET('Sanitation Data'!$G$28,0,10*ROW('Sanitation Data'!G128))="","",OFFSET('Sanitation Data'!$G$28,0,10*ROW('Sanitation Data'!G128)))</f>
        <v/>
      </c>
      <c r="DA134" s="278" t="str">
        <f ca="true">+IF(OFFSET('Sanitation Data'!$G$29,0,10*ROW('Sanitation Data'!G128))="","",OFFSET('Sanitation Data'!$G$29,0,10*ROW('Sanitation Data'!G128)))</f>
        <v/>
      </c>
      <c r="DB134" s="278" t="str">
        <f ca="true">+IF(OFFSET('Sanitation Data'!$G$30,0,10*ROW('Sanitation Data'!G128))="","",OFFSET('Sanitation Data'!$G$30,0,10*ROW('Sanitation Data'!G128)))</f>
        <v/>
      </c>
      <c r="DC134" s="278" t="str">
        <f ca="true">+IF(OFFSET('Sanitation Data'!$G$31,0,10*ROW('Sanitation Data'!G128))="","",OFFSET('Sanitation Data'!$G$31,0,10*ROW('Sanitation Data'!G128)))</f>
        <v/>
      </c>
      <c r="DD134" s="278" t="str">
        <f ca="true">+IF(OFFSET('Sanitation Data'!$G$32,0,10*ROW('Sanitation Data'!G128))="","",OFFSET('Sanitation Data'!$G$32,0,10*ROW('Sanitation Data'!G128)))</f>
        <v/>
      </c>
      <c r="DE134" s="278" t="str">
        <f ca="true">+IF(OFFSET('Sanitation Data'!$H$28,0,10*ROW('Sanitation Data'!H128))="","",OFFSET('Sanitation Data'!$H$28,0,10*ROW('Sanitation Data'!H128)))</f>
        <v/>
      </c>
      <c r="DF134" s="278" t="str">
        <f ca="true">+IF(OFFSET('Sanitation Data'!$H$29,0,10*ROW('Sanitation Data'!H128))="","",OFFSET('Sanitation Data'!$H$29,0,10*ROW('Sanitation Data'!H128)))</f>
        <v/>
      </c>
      <c r="DG134" s="278" t="str">
        <f ca="true">+IF(OFFSET('Sanitation Data'!$H$30,0,10*ROW('Sanitation Data'!H128))="","",OFFSET('Sanitation Data'!$H$30,0,10*ROW('Sanitation Data'!H128)))</f>
        <v/>
      </c>
      <c r="DH134" s="278" t="str">
        <f ca="true">+IF(OFFSET('Sanitation Data'!$H$31,0,10*ROW('Sanitation Data'!H128))="","",OFFSET('Sanitation Data'!$H$31,0,10*ROW('Sanitation Data'!H128)))</f>
        <v/>
      </c>
      <c r="DI134" s="278" t="str">
        <f ca="true">+IF(OFFSET('Sanitation Data'!$H$32,0,10*ROW('Sanitation Data'!H128))="","",OFFSET('Sanitation Data'!$H$32,0,10*ROW('Sanitation Data'!H128)))</f>
        <v/>
      </c>
      <c r="DJ134" s="278" t="str">
        <f ca="true">+IF(OFFSET('Sanitation Data'!$I$28,0,10*ROW('Sanitation Data'!I128))="","",OFFSET('Sanitation Data'!$I$28,0,10*ROW('Sanitation Data'!I128)))</f>
        <v/>
      </c>
      <c r="DK134" s="278" t="str">
        <f ca="true">+IF(OFFSET('Sanitation Data'!$I$29,0,10*ROW('Sanitation Data'!I128))="","",OFFSET('Sanitation Data'!$I$29,0,10*ROW('Sanitation Data'!I128)))</f>
        <v/>
      </c>
      <c r="DL134" s="278" t="str">
        <f ca="true">+IF(OFFSET('Sanitation Data'!$I$30,0,10*ROW('Sanitation Data'!I128))="","",OFFSET('Sanitation Data'!$I$30,0,10*ROW('Sanitation Data'!I128)))</f>
        <v/>
      </c>
      <c r="DM134" s="278" t="str">
        <f ca="true">+IF(OFFSET('Sanitation Data'!$I$31,0,10*ROW('Sanitation Data'!I128))="","",OFFSET('Sanitation Data'!$I$31,0,10*ROW('Sanitation Data'!I128)))</f>
        <v/>
      </c>
      <c r="DN134" s="278" t="str">
        <f ca="true">+IF(OFFSET('Sanitation Data'!$I$32,0,10*ROW('Sanitation Data'!I128))="","",OFFSET('Sanitation Data'!$I$32,0,10*ROW('Sanitation Data'!I128)))</f>
        <v/>
      </c>
      <c r="DO134" s="278" t="str">
        <f ca="true">+IF(OFFSET('Hygiene Data'!$D$11,0,10*ROW('Hygiene Data'!D128))="","",OFFSET('Hygiene Data'!$D$11,0,10*ROW('Hygiene Data'!D128)))</f>
        <v/>
      </c>
      <c r="DP134" s="278" t="str">
        <f ca="true">+IF(OFFSET('Hygiene Data'!$D$12,0,10*ROW('Hygiene Data'!D128))="","",OFFSET('Hygiene Data'!$D$12,0,10*ROW('Hygiene Data'!D128)))</f>
        <v/>
      </c>
      <c r="DQ134" s="278" t="str">
        <f ca="true">+IF(OFFSET('Hygiene Data'!$D$13,0,10*ROW('Hygiene Data'!D128))="","",OFFSET('Hygiene Data'!$D$13,0,10*ROW('Hygiene Data'!D128)))</f>
        <v/>
      </c>
      <c r="DR134" s="278" t="str">
        <f ca="true">+IF(OFFSET('Hygiene Data'!$E$11,0,10*ROW('Hygiene Data'!E128))="","",OFFSET('Hygiene Data'!$E$11,0,10*ROW('Hygiene Data'!E128)))</f>
        <v/>
      </c>
      <c r="DS134" s="278" t="str">
        <f ca="true">+IF(OFFSET('Hygiene Data'!$E$12,0,10*ROW('Hygiene Data'!E128))="","",OFFSET('Hygiene Data'!$E$12,0,10*ROW('Hygiene Data'!E128)))</f>
        <v/>
      </c>
      <c r="DT134" s="278" t="str">
        <f ca="true">+IF(OFFSET('Hygiene Data'!$E$13,0,10*ROW('Hygiene Data'!E128))="","",OFFSET('Hygiene Data'!$E$13,0,10*ROW('Hygiene Data'!E128)))</f>
        <v/>
      </c>
      <c r="DU134" s="278" t="str">
        <f ca="true">+IF(OFFSET('Hygiene Data'!$F$11,0,10*ROW('Hygiene Data'!F128))="","",OFFSET('Hygiene Data'!$F$11,0,10*ROW('Hygiene Data'!F128)))</f>
        <v/>
      </c>
      <c r="DV134" s="278" t="str">
        <f ca="true">+IF(OFFSET('Hygiene Data'!$F$12,0,10*ROW('Hygiene Data'!F128))="","",OFFSET('Hygiene Data'!$F$12,0,10*ROW('Hygiene Data'!F128)))</f>
        <v/>
      </c>
      <c r="DW134" s="278" t="str">
        <f ca="true">+IF(OFFSET('Hygiene Data'!$F$13,0,10*ROW('Hygiene Data'!F128))="","",OFFSET('Hygiene Data'!$F$13,0,10*ROW('Hygiene Data'!F128)))</f>
        <v/>
      </c>
      <c r="DX134" s="278" t="str">
        <f ca="true">+IF(OFFSET('Hygiene Data'!$G$11,0,10*ROW('Hygiene Data'!G128))="","",OFFSET('Hygiene Data'!$G$11,0,10*ROW('Hygiene Data'!G128)))</f>
        <v/>
      </c>
      <c r="DY134" s="278" t="str">
        <f ca="true">+IF(OFFSET('Hygiene Data'!$G$12,0,10*ROW('Hygiene Data'!G128))="","",OFFSET('Hygiene Data'!$G$12,0,10*ROW('Hygiene Data'!G128)))</f>
        <v/>
      </c>
      <c r="DZ134" s="278" t="str">
        <f ca="true">+IF(OFFSET('Hygiene Data'!$G$13,0,10*ROW('Hygiene Data'!G128))="","",OFFSET('Hygiene Data'!$G$13,0,10*ROW('Hygiene Data'!G128)))</f>
        <v/>
      </c>
      <c r="EA134" s="278" t="str">
        <f ca="true">+IF(OFFSET('Hygiene Data'!$H$11,0,10*ROW('Hygiene Data'!H128))="","",OFFSET('Hygiene Data'!$H$11,0,10*ROW('Hygiene Data'!H128)))</f>
        <v/>
      </c>
      <c r="EB134" s="278" t="str">
        <f ca="true">+IF(OFFSET('Hygiene Data'!$H$12,0,10*ROW('Hygiene Data'!H128))="","",OFFSET('Hygiene Data'!$H$12,0,10*ROW('Hygiene Data'!H128)))</f>
        <v/>
      </c>
      <c r="EC134" s="278" t="str">
        <f ca="true">+IF(OFFSET('Hygiene Data'!$H$13,0,10*ROW('Hygiene Data'!H128))="","",OFFSET('Hygiene Data'!$H$13,0,10*ROW('Hygiene Data'!H128)))</f>
        <v/>
      </c>
      <c r="ED134" s="278" t="str">
        <f ca="true">+IF(OFFSET('Hygiene Data'!$I$11,0,10*ROW('Hygiene Data'!I128))="","",OFFSET('Hygiene Data'!$I$11,0,10*ROW('Hygiene Data'!I128)))</f>
        <v/>
      </c>
      <c r="EE134" s="278" t="str">
        <f ca="true">+IF(OFFSET('Hygiene Data'!$I$12,0,10*ROW('Hygiene Data'!I128))="","",OFFSET('Hygiene Data'!$I$12,0,10*ROW('Hygiene Data'!I128)))</f>
        <v/>
      </c>
      <c r="EF134" s="278"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34" t="str">
        <f t="shared" ref="C135:C198" ca="true" si="2">+IF(ISNUMBER(VALUE(MID(A135,5,4))), VALUE(MID(A135, 5,4)),"")</f>
        <v/>
      </c>
      <c r="D135" s="96"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6"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6"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6"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6"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6"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6"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6"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6"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6"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6"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6"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6"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6"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6"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6"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6"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6"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7"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7"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7"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7"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7"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7"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7"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7"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7"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7"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7"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7"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7"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7"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7"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7"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7"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7"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7"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7"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7"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7"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7"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7"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7"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7"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7"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7"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7"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7"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8"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8"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8"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8"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8"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8"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8"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8"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8"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8"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8"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8"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8"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8"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8"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8"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8"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8"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8"/>
      <c r="BS135" s="278" t="str">
        <f ca="true">+IF(OFFSET('Water Data'!$D$27,0,10*ROW('Water Data'!D129))="","",OFFSET('Water Data'!$D$27,0,10*ROW('Water Data'!D129)))</f>
        <v/>
      </c>
      <c r="BT135" s="278" t="str">
        <f ca="true">+IF(OFFSET('Water Data'!$D$28,0,10*ROW('Water Data'!D129))="","",OFFSET('Water Data'!$D$28,0,10*ROW('Water Data'!D129)))</f>
        <v/>
      </c>
      <c r="BU135" s="278" t="str">
        <f ca="true">+IF(OFFSET('Water Data'!$D$29,0,10*ROW('Water Data'!D129))="","",OFFSET('Water Data'!$D$29,0,10*ROW('Water Data'!D129)))</f>
        <v/>
      </c>
      <c r="BV135" s="278" t="str">
        <f ca="true">+IF(OFFSET('Water Data'!$E$27,0,10*ROW('Water Data'!E129))="","",OFFSET('Water Data'!$E$27,0,10*ROW('Water Data'!E129)))</f>
        <v/>
      </c>
      <c r="BW135" s="278" t="str">
        <f ca="true">+IF(OFFSET('Water Data'!$E$28,0,10*ROW('Water Data'!E129))="","",OFFSET('Water Data'!$E$28,0,10*ROW('Water Data'!E129)))</f>
        <v/>
      </c>
      <c r="BX135" s="278" t="str">
        <f ca="true">+IF(OFFSET('Water Data'!$E$29,0,10*ROW('Water Data'!E129))="","",OFFSET('Water Data'!$E$29,0,10*ROW('Water Data'!E129)))</f>
        <v/>
      </c>
      <c r="BY135" s="278" t="str">
        <f ca="true">+IF(OFFSET('Water Data'!$F$27,0,10*ROW('Water Data'!F129))="","",OFFSET('Water Data'!$F$27,0,10*ROW('Water Data'!F129)))</f>
        <v/>
      </c>
      <c r="BZ135" s="278" t="str">
        <f ca="true">+IF(OFFSET('Water Data'!$F$28,0,10*ROW('Water Data'!F129))="","",OFFSET('Water Data'!$F$28,0,10*ROW('Water Data'!F129)))</f>
        <v/>
      </c>
      <c r="CA135" s="278" t="str">
        <f ca="true">+IF(OFFSET('Water Data'!$F$29,0,10*ROW('Water Data'!F129))="","",OFFSET('Water Data'!$F$29,0,10*ROW('Water Data'!F129)))</f>
        <v/>
      </c>
      <c r="CB135" s="278" t="str">
        <f ca="true">+IF(OFFSET('Water Data'!$G$27,0,10*ROW('Water Data'!G129))="","",OFFSET('Water Data'!$G$27,0,10*ROW('Water Data'!G129)))</f>
        <v/>
      </c>
      <c r="CC135" s="278" t="str">
        <f ca="true">+IF(OFFSET('Water Data'!$G$28,0,10*ROW('Water Data'!G129))="","",OFFSET('Water Data'!$G$28,0,10*ROW('Water Data'!G129)))</f>
        <v/>
      </c>
      <c r="CD135" s="278" t="str">
        <f ca="true">+IF(OFFSET('Water Data'!$G$29,0,10*ROW('Water Data'!G129))="","",OFFSET('Water Data'!$G$29,0,10*ROW('Water Data'!G129)))</f>
        <v/>
      </c>
      <c r="CE135" s="278" t="str">
        <f ca="true">+IF(OFFSET('Water Data'!$H$27,0,10*ROW('Water Data'!H129))="","",OFFSET('Water Data'!$H$27,0,10*ROW('Water Data'!H129)))</f>
        <v/>
      </c>
      <c r="CF135" s="278" t="str">
        <f ca="true">+IF(OFFSET('Water Data'!$H$28,0,10*ROW('Water Data'!H129))="","",OFFSET('Water Data'!$H$28,0,10*ROW('Water Data'!H129)))</f>
        <v/>
      </c>
      <c r="CG135" s="278" t="str">
        <f ca="true">+IF(OFFSET('Water Data'!$H$29,0,10*ROW('Water Data'!H129))="","",OFFSET('Water Data'!$H$29,0,10*ROW('Water Data'!H129)))</f>
        <v/>
      </c>
      <c r="CH135" s="278" t="str">
        <f ca="true">+IF(OFFSET('Water Data'!$I$27,0,10*ROW('Water Data'!I129))="","",OFFSET('Water Data'!$I$27,0,10*ROW('Water Data'!I129)))</f>
        <v/>
      </c>
      <c r="CI135" s="278" t="str">
        <f ca="true">+IF(OFFSET('Water Data'!$I$28,0,10*ROW('Water Data'!I129))="","",OFFSET('Water Data'!$I$28,0,10*ROW('Water Data'!I129)))</f>
        <v/>
      </c>
      <c r="CJ135" s="278" t="str">
        <f ca="true">+IF(OFFSET('Water Data'!$I$29,0,10*ROW('Water Data'!I129))="","",OFFSET('Water Data'!$I$29,0,10*ROW('Water Data'!I129)))</f>
        <v/>
      </c>
      <c r="CK135" s="278" t="str">
        <f ca="true">+IF(OFFSET('Sanitation Data'!$D$28,0,10*ROW('Sanitation Data'!D129))="","",OFFSET('Sanitation Data'!$D$28,0,10*ROW('Sanitation Data'!D129)))</f>
        <v/>
      </c>
      <c r="CL135" s="278" t="str">
        <f ca="true">+IF(OFFSET('Sanitation Data'!$D$29,0,10*ROW('Sanitation Data'!D129))="","",OFFSET('Sanitation Data'!$D$29,0,10*ROW('Sanitation Data'!D129)))</f>
        <v/>
      </c>
      <c r="CM135" s="278" t="str">
        <f ca="true">+IF(OFFSET('Sanitation Data'!$D$30,0,10*ROW('Sanitation Data'!D129))="","",OFFSET('Sanitation Data'!$D$30,0,10*ROW('Sanitation Data'!D129)))</f>
        <v/>
      </c>
      <c r="CN135" s="278" t="str">
        <f ca="true">+IF(OFFSET('Sanitation Data'!$D$31,0,10*ROW('Sanitation Data'!D129))="","",OFFSET('Sanitation Data'!$D$31,0,10*ROW('Sanitation Data'!D129)))</f>
        <v/>
      </c>
      <c r="CO135" s="278" t="str">
        <f ca="true">+IF(OFFSET('Sanitation Data'!$D$32,0,10*ROW('Sanitation Data'!D129))="","",OFFSET('Sanitation Data'!$D$32,0,10*ROW('Sanitation Data'!D129)))</f>
        <v/>
      </c>
      <c r="CP135" s="278" t="str">
        <f ca="true">+IF(OFFSET('Sanitation Data'!$E$28,0,10*ROW('Sanitation Data'!E129))="","",OFFSET('Sanitation Data'!$E$28,0,10*ROW('Sanitation Data'!E129)))</f>
        <v/>
      </c>
      <c r="CQ135" s="278" t="str">
        <f ca="true">+IF(OFFSET('Sanitation Data'!$E$29,0,10*ROW('Sanitation Data'!E129))="","",OFFSET('Sanitation Data'!$E$29,0,10*ROW('Sanitation Data'!E129)))</f>
        <v/>
      </c>
      <c r="CR135" s="278" t="str">
        <f ca="true">+IF(OFFSET('Sanitation Data'!$E$30,0,10*ROW('Sanitation Data'!E129))="","",OFFSET('Sanitation Data'!$E$30,0,10*ROW('Sanitation Data'!E129)))</f>
        <v/>
      </c>
      <c r="CS135" s="278" t="str">
        <f ca="true">+IF(OFFSET('Sanitation Data'!$E$31,0,10*ROW('Sanitation Data'!E129))="","",OFFSET('Sanitation Data'!$E$31,0,10*ROW('Sanitation Data'!E129)))</f>
        <v/>
      </c>
      <c r="CT135" s="278" t="str">
        <f ca="true">+IF(OFFSET('Sanitation Data'!$E$32,0,10*ROW('Sanitation Data'!E129))="","",OFFSET('Sanitation Data'!$E$32,0,10*ROW('Sanitation Data'!E129)))</f>
        <v/>
      </c>
      <c r="CU135" s="278" t="str">
        <f ca="true">+IF(OFFSET('Sanitation Data'!$F$28,0,10*ROW('Sanitation Data'!F129))="","",OFFSET('Sanitation Data'!$F$28,0,10*ROW('Sanitation Data'!F129)))</f>
        <v/>
      </c>
      <c r="CV135" s="278" t="str">
        <f ca="true">+IF(OFFSET('Sanitation Data'!$F$29,0,10*ROW('Sanitation Data'!F129))="","",OFFSET('Sanitation Data'!$F$29,0,10*ROW('Sanitation Data'!F129)))</f>
        <v/>
      </c>
      <c r="CW135" s="278" t="str">
        <f ca="true">+IF(OFFSET('Sanitation Data'!$F$30,0,10*ROW('Sanitation Data'!F129))="","",OFFSET('Sanitation Data'!$F$30,0,10*ROW('Sanitation Data'!F129)))</f>
        <v/>
      </c>
      <c r="CX135" s="278" t="str">
        <f ca="true">+IF(OFFSET('Sanitation Data'!$F$31,0,10*ROW('Sanitation Data'!F129))="","",OFFSET('Sanitation Data'!$F$31,0,10*ROW('Sanitation Data'!F129)))</f>
        <v/>
      </c>
      <c r="CY135" s="278" t="str">
        <f ca="true">+IF(OFFSET('Sanitation Data'!$F$32,0,10*ROW('Sanitation Data'!F129))="","",OFFSET('Sanitation Data'!$F$32,0,10*ROW('Sanitation Data'!F129)))</f>
        <v/>
      </c>
      <c r="CZ135" s="278" t="str">
        <f ca="true">+IF(OFFSET('Sanitation Data'!$G$28,0,10*ROW('Sanitation Data'!G129))="","",OFFSET('Sanitation Data'!$G$28,0,10*ROW('Sanitation Data'!G129)))</f>
        <v/>
      </c>
      <c r="DA135" s="278" t="str">
        <f ca="true">+IF(OFFSET('Sanitation Data'!$G$29,0,10*ROW('Sanitation Data'!G129))="","",OFFSET('Sanitation Data'!$G$29,0,10*ROW('Sanitation Data'!G129)))</f>
        <v/>
      </c>
      <c r="DB135" s="278" t="str">
        <f ca="true">+IF(OFFSET('Sanitation Data'!$G$30,0,10*ROW('Sanitation Data'!G129))="","",OFFSET('Sanitation Data'!$G$30,0,10*ROW('Sanitation Data'!G129)))</f>
        <v/>
      </c>
      <c r="DC135" s="278" t="str">
        <f ca="true">+IF(OFFSET('Sanitation Data'!$G$31,0,10*ROW('Sanitation Data'!G129))="","",OFFSET('Sanitation Data'!$G$31,0,10*ROW('Sanitation Data'!G129)))</f>
        <v/>
      </c>
      <c r="DD135" s="278" t="str">
        <f ca="true">+IF(OFFSET('Sanitation Data'!$G$32,0,10*ROW('Sanitation Data'!G129))="","",OFFSET('Sanitation Data'!$G$32,0,10*ROW('Sanitation Data'!G129)))</f>
        <v/>
      </c>
      <c r="DE135" s="278" t="str">
        <f ca="true">+IF(OFFSET('Sanitation Data'!$H$28,0,10*ROW('Sanitation Data'!H129))="","",OFFSET('Sanitation Data'!$H$28,0,10*ROW('Sanitation Data'!H129)))</f>
        <v/>
      </c>
      <c r="DF135" s="278" t="str">
        <f ca="true">+IF(OFFSET('Sanitation Data'!$H$29,0,10*ROW('Sanitation Data'!H129))="","",OFFSET('Sanitation Data'!$H$29,0,10*ROW('Sanitation Data'!H129)))</f>
        <v/>
      </c>
      <c r="DG135" s="278" t="str">
        <f ca="true">+IF(OFFSET('Sanitation Data'!$H$30,0,10*ROW('Sanitation Data'!H129))="","",OFFSET('Sanitation Data'!$H$30,0,10*ROW('Sanitation Data'!H129)))</f>
        <v/>
      </c>
      <c r="DH135" s="278" t="str">
        <f ca="true">+IF(OFFSET('Sanitation Data'!$H$31,0,10*ROW('Sanitation Data'!H129))="","",OFFSET('Sanitation Data'!$H$31,0,10*ROW('Sanitation Data'!H129)))</f>
        <v/>
      </c>
      <c r="DI135" s="278" t="str">
        <f ca="true">+IF(OFFSET('Sanitation Data'!$H$32,0,10*ROW('Sanitation Data'!H129))="","",OFFSET('Sanitation Data'!$H$32,0,10*ROW('Sanitation Data'!H129)))</f>
        <v/>
      </c>
      <c r="DJ135" s="278" t="str">
        <f ca="true">+IF(OFFSET('Sanitation Data'!$I$28,0,10*ROW('Sanitation Data'!I129))="","",OFFSET('Sanitation Data'!$I$28,0,10*ROW('Sanitation Data'!I129)))</f>
        <v/>
      </c>
      <c r="DK135" s="278" t="str">
        <f ca="true">+IF(OFFSET('Sanitation Data'!$I$29,0,10*ROW('Sanitation Data'!I129))="","",OFFSET('Sanitation Data'!$I$29,0,10*ROW('Sanitation Data'!I129)))</f>
        <v/>
      </c>
      <c r="DL135" s="278" t="str">
        <f ca="true">+IF(OFFSET('Sanitation Data'!$I$30,0,10*ROW('Sanitation Data'!I129))="","",OFFSET('Sanitation Data'!$I$30,0,10*ROW('Sanitation Data'!I129)))</f>
        <v/>
      </c>
      <c r="DM135" s="278" t="str">
        <f ca="true">+IF(OFFSET('Sanitation Data'!$I$31,0,10*ROW('Sanitation Data'!I129))="","",OFFSET('Sanitation Data'!$I$31,0,10*ROW('Sanitation Data'!I129)))</f>
        <v/>
      </c>
      <c r="DN135" s="278" t="str">
        <f ca="true">+IF(OFFSET('Sanitation Data'!$I$32,0,10*ROW('Sanitation Data'!I129))="","",OFFSET('Sanitation Data'!$I$32,0,10*ROW('Sanitation Data'!I129)))</f>
        <v/>
      </c>
      <c r="DO135" s="278" t="str">
        <f ca="true">+IF(OFFSET('Hygiene Data'!$D$11,0,10*ROW('Hygiene Data'!D129))="","",OFFSET('Hygiene Data'!$D$11,0,10*ROW('Hygiene Data'!D129)))</f>
        <v/>
      </c>
      <c r="DP135" s="278" t="str">
        <f ca="true">+IF(OFFSET('Hygiene Data'!$D$12,0,10*ROW('Hygiene Data'!D129))="","",OFFSET('Hygiene Data'!$D$12,0,10*ROW('Hygiene Data'!D129)))</f>
        <v/>
      </c>
      <c r="DQ135" s="278" t="str">
        <f ca="true">+IF(OFFSET('Hygiene Data'!$D$13,0,10*ROW('Hygiene Data'!D129))="","",OFFSET('Hygiene Data'!$D$13,0,10*ROW('Hygiene Data'!D129)))</f>
        <v/>
      </c>
      <c r="DR135" s="278" t="str">
        <f ca="true">+IF(OFFSET('Hygiene Data'!$E$11,0,10*ROW('Hygiene Data'!E129))="","",OFFSET('Hygiene Data'!$E$11,0,10*ROW('Hygiene Data'!E129)))</f>
        <v/>
      </c>
      <c r="DS135" s="278" t="str">
        <f ca="true">+IF(OFFSET('Hygiene Data'!$E$12,0,10*ROW('Hygiene Data'!E129))="","",OFFSET('Hygiene Data'!$E$12,0,10*ROW('Hygiene Data'!E129)))</f>
        <v/>
      </c>
      <c r="DT135" s="278" t="str">
        <f ca="true">+IF(OFFSET('Hygiene Data'!$E$13,0,10*ROW('Hygiene Data'!E129))="","",OFFSET('Hygiene Data'!$E$13,0,10*ROW('Hygiene Data'!E129)))</f>
        <v/>
      </c>
      <c r="DU135" s="278" t="str">
        <f ca="true">+IF(OFFSET('Hygiene Data'!$F$11,0,10*ROW('Hygiene Data'!F129))="","",OFFSET('Hygiene Data'!$F$11,0,10*ROW('Hygiene Data'!F129)))</f>
        <v/>
      </c>
      <c r="DV135" s="278" t="str">
        <f ca="true">+IF(OFFSET('Hygiene Data'!$F$12,0,10*ROW('Hygiene Data'!F129))="","",OFFSET('Hygiene Data'!$F$12,0,10*ROW('Hygiene Data'!F129)))</f>
        <v/>
      </c>
      <c r="DW135" s="278" t="str">
        <f ca="true">+IF(OFFSET('Hygiene Data'!$F$13,0,10*ROW('Hygiene Data'!F129))="","",OFFSET('Hygiene Data'!$F$13,0,10*ROW('Hygiene Data'!F129)))</f>
        <v/>
      </c>
      <c r="DX135" s="278" t="str">
        <f ca="true">+IF(OFFSET('Hygiene Data'!$G$11,0,10*ROW('Hygiene Data'!G129))="","",OFFSET('Hygiene Data'!$G$11,0,10*ROW('Hygiene Data'!G129)))</f>
        <v/>
      </c>
      <c r="DY135" s="278" t="str">
        <f ca="true">+IF(OFFSET('Hygiene Data'!$G$12,0,10*ROW('Hygiene Data'!G129))="","",OFFSET('Hygiene Data'!$G$12,0,10*ROW('Hygiene Data'!G129)))</f>
        <v/>
      </c>
      <c r="DZ135" s="278" t="str">
        <f ca="true">+IF(OFFSET('Hygiene Data'!$G$13,0,10*ROW('Hygiene Data'!G129))="","",OFFSET('Hygiene Data'!$G$13,0,10*ROW('Hygiene Data'!G129)))</f>
        <v/>
      </c>
      <c r="EA135" s="278" t="str">
        <f ca="true">+IF(OFFSET('Hygiene Data'!$H$11,0,10*ROW('Hygiene Data'!H129))="","",OFFSET('Hygiene Data'!$H$11,0,10*ROW('Hygiene Data'!H129)))</f>
        <v/>
      </c>
      <c r="EB135" s="278" t="str">
        <f ca="true">+IF(OFFSET('Hygiene Data'!$H$12,0,10*ROW('Hygiene Data'!H129))="","",OFFSET('Hygiene Data'!$H$12,0,10*ROW('Hygiene Data'!H129)))</f>
        <v/>
      </c>
      <c r="EC135" s="278" t="str">
        <f ca="true">+IF(OFFSET('Hygiene Data'!$H$13,0,10*ROW('Hygiene Data'!H129))="","",OFFSET('Hygiene Data'!$H$13,0,10*ROW('Hygiene Data'!H129)))</f>
        <v/>
      </c>
      <c r="ED135" s="278" t="str">
        <f ca="true">+IF(OFFSET('Hygiene Data'!$I$11,0,10*ROW('Hygiene Data'!I129))="","",OFFSET('Hygiene Data'!$I$11,0,10*ROW('Hygiene Data'!I129)))</f>
        <v/>
      </c>
      <c r="EE135" s="278" t="str">
        <f ca="true">+IF(OFFSET('Hygiene Data'!$I$12,0,10*ROW('Hygiene Data'!I129))="","",OFFSET('Hygiene Data'!$I$12,0,10*ROW('Hygiene Data'!I129)))</f>
        <v/>
      </c>
      <c r="EF135" s="278"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34" t="str">
        <f t="shared" ca="true" si="2"/>
        <v/>
      </c>
      <c r="D136" s="96"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6"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6"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6"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6"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6"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6"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6"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6"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6"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6"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6"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6"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6"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6"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6"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6"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6"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7"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7"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7"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7"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7"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7"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7"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7"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7"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7"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7"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7"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7"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7"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7"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7"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7"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7"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7"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7"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7"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7"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7"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7"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7"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7"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7"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7"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7"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7"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8"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8"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8"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8"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8"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8"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8"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8"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8"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8"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8"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8"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8"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8"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8"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8"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8"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8"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8"/>
      <c r="BS136" s="278" t="str">
        <f ca="true">+IF(OFFSET('Water Data'!$D$27,0,10*ROW('Water Data'!D130))="","",OFFSET('Water Data'!$D$27,0,10*ROW('Water Data'!D130)))</f>
        <v/>
      </c>
      <c r="BT136" s="278" t="str">
        <f ca="true">+IF(OFFSET('Water Data'!$D$28,0,10*ROW('Water Data'!D130))="","",OFFSET('Water Data'!$D$28,0,10*ROW('Water Data'!D130)))</f>
        <v/>
      </c>
      <c r="BU136" s="278" t="str">
        <f ca="true">+IF(OFFSET('Water Data'!$D$29,0,10*ROW('Water Data'!D130))="","",OFFSET('Water Data'!$D$29,0,10*ROW('Water Data'!D130)))</f>
        <v/>
      </c>
      <c r="BV136" s="278" t="str">
        <f ca="true">+IF(OFFSET('Water Data'!$E$27,0,10*ROW('Water Data'!E130))="","",OFFSET('Water Data'!$E$27,0,10*ROW('Water Data'!E130)))</f>
        <v/>
      </c>
      <c r="BW136" s="278" t="str">
        <f ca="true">+IF(OFFSET('Water Data'!$E$28,0,10*ROW('Water Data'!E130))="","",OFFSET('Water Data'!$E$28,0,10*ROW('Water Data'!E130)))</f>
        <v/>
      </c>
      <c r="BX136" s="278" t="str">
        <f ca="true">+IF(OFFSET('Water Data'!$E$29,0,10*ROW('Water Data'!E130))="","",OFFSET('Water Data'!$E$29,0,10*ROW('Water Data'!E130)))</f>
        <v/>
      </c>
      <c r="BY136" s="278" t="str">
        <f ca="true">+IF(OFFSET('Water Data'!$F$27,0,10*ROW('Water Data'!F130))="","",OFFSET('Water Data'!$F$27,0,10*ROW('Water Data'!F130)))</f>
        <v/>
      </c>
      <c r="BZ136" s="278" t="str">
        <f ca="true">+IF(OFFSET('Water Data'!$F$28,0,10*ROW('Water Data'!F130))="","",OFFSET('Water Data'!$F$28,0,10*ROW('Water Data'!F130)))</f>
        <v/>
      </c>
      <c r="CA136" s="278" t="str">
        <f ca="true">+IF(OFFSET('Water Data'!$F$29,0,10*ROW('Water Data'!F130))="","",OFFSET('Water Data'!$F$29,0,10*ROW('Water Data'!F130)))</f>
        <v/>
      </c>
      <c r="CB136" s="278" t="str">
        <f ca="true">+IF(OFFSET('Water Data'!$G$27,0,10*ROW('Water Data'!G130))="","",OFFSET('Water Data'!$G$27,0,10*ROW('Water Data'!G130)))</f>
        <v/>
      </c>
      <c r="CC136" s="278" t="str">
        <f ca="true">+IF(OFFSET('Water Data'!$G$28,0,10*ROW('Water Data'!G130))="","",OFFSET('Water Data'!$G$28,0,10*ROW('Water Data'!G130)))</f>
        <v/>
      </c>
      <c r="CD136" s="278" t="str">
        <f ca="true">+IF(OFFSET('Water Data'!$G$29,0,10*ROW('Water Data'!G130))="","",OFFSET('Water Data'!$G$29,0,10*ROW('Water Data'!G130)))</f>
        <v/>
      </c>
      <c r="CE136" s="278" t="str">
        <f ca="true">+IF(OFFSET('Water Data'!$H$27,0,10*ROW('Water Data'!H130))="","",OFFSET('Water Data'!$H$27,0,10*ROW('Water Data'!H130)))</f>
        <v/>
      </c>
      <c r="CF136" s="278" t="str">
        <f ca="true">+IF(OFFSET('Water Data'!$H$28,0,10*ROW('Water Data'!H130))="","",OFFSET('Water Data'!$H$28,0,10*ROW('Water Data'!H130)))</f>
        <v/>
      </c>
      <c r="CG136" s="278" t="str">
        <f ca="true">+IF(OFFSET('Water Data'!$H$29,0,10*ROW('Water Data'!H130))="","",OFFSET('Water Data'!$H$29,0,10*ROW('Water Data'!H130)))</f>
        <v/>
      </c>
      <c r="CH136" s="278" t="str">
        <f ca="true">+IF(OFFSET('Water Data'!$I$27,0,10*ROW('Water Data'!I130))="","",OFFSET('Water Data'!$I$27,0,10*ROW('Water Data'!I130)))</f>
        <v/>
      </c>
      <c r="CI136" s="278" t="str">
        <f ca="true">+IF(OFFSET('Water Data'!$I$28,0,10*ROW('Water Data'!I130))="","",OFFSET('Water Data'!$I$28,0,10*ROW('Water Data'!I130)))</f>
        <v/>
      </c>
      <c r="CJ136" s="278" t="str">
        <f ca="true">+IF(OFFSET('Water Data'!$I$29,0,10*ROW('Water Data'!I130))="","",OFFSET('Water Data'!$I$29,0,10*ROW('Water Data'!I130)))</f>
        <v/>
      </c>
      <c r="CK136" s="278" t="str">
        <f ca="true">+IF(OFFSET('Sanitation Data'!$D$28,0,10*ROW('Sanitation Data'!D130))="","",OFFSET('Sanitation Data'!$D$28,0,10*ROW('Sanitation Data'!D130)))</f>
        <v/>
      </c>
      <c r="CL136" s="278" t="str">
        <f ca="true">+IF(OFFSET('Sanitation Data'!$D$29,0,10*ROW('Sanitation Data'!D130))="","",OFFSET('Sanitation Data'!$D$29,0,10*ROW('Sanitation Data'!D130)))</f>
        <v/>
      </c>
      <c r="CM136" s="278" t="str">
        <f ca="true">+IF(OFFSET('Sanitation Data'!$D$30,0,10*ROW('Sanitation Data'!D130))="","",OFFSET('Sanitation Data'!$D$30,0,10*ROW('Sanitation Data'!D130)))</f>
        <v/>
      </c>
      <c r="CN136" s="278" t="str">
        <f ca="true">+IF(OFFSET('Sanitation Data'!$D$31,0,10*ROW('Sanitation Data'!D130))="","",OFFSET('Sanitation Data'!$D$31,0,10*ROW('Sanitation Data'!D130)))</f>
        <v/>
      </c>
      <c r="CO136" s="278" t="str">
        <f ca="true">+IF(OFFSET('Sanitation Data'!$D$32,0,10*ROW('Sanitation Data'!D130))="","",OFFSET('Sanitation Data'!$D$32,0,10*ROW('Sanitation Data'!D130)))</f>
        <v/>
      </c>
      <c r="CP136" s="278" t="str">
        <f ca="true">+IF(OFFSET('Sanitation Data'!$E$28,0,10*ROW('Sanitation Data'!E130))="","",OFFSET('Sanitation Data'!$E$28,0,10*ROW('Sanitation Data'!E130)))</f>
        <v/>
      </c>
      <c r="CQ136" s="278" t="str">
        <f ca="true">+IF(OFFSET('Sanitation Data'!$E$29,0,10*ROW('Sanitation Data'!E130))="","",OFFSET('Sanitation Data'!$E$29,0,10*ROW('Sanitation Data'!E130)))</f>
        <v/>
      </c>
      <c r="CR136" s="278" t="str">
        <f ca="true">+IF(OFFSET('Sanitation Data'!$E$30,0,10*ROW('Sanitation Data'!E130))="","",OFFSET('Sanitation Data'!$E$30,0,10*ROW('Sanitation Data'!E130)))</f>
        <v/>
      </c>
      <c r="CS136" s="278" t="str">
        <f ca="true">+IF(OFFSET('Sanitation Data'!$E$31,0,10*ROW('Sanitation Data'!E130))="","",OFFSET('Sanitation Data'!$E$31,0,10*ROW('Sanitation Data'!E130)))</f>
        <v/>
      </c>
      <c r="CT136" s="278" t="str">
        <f ca="true">+IF(OFFSET('Sanitation Data'!$E$32,0,10*ROW('Sanitation Data'!E130))="","",OFFSET('Sanitation Data'!$E$32,0,10*ROW('Sanitation Data'!E130)))</f>
        <v/>
      </c>
      <c r="CU136" s="278" t="str">
        <f ca="true">+IF(OFFSET('Sanitation Data'!$F$28,0,10*ROW('Sanitation Data'!F130))="","",OFFSET('Sanitation Data'!$F$28,0,10*ROW('Sanitation Data'!F130)))</f>
        <v/>
      </c>
      <c r="CV136" s="278" t="str">
        <f ca="true">+IF(OFFSET('Sanitation Data'!$F$29,0,10*ROW('Sanitation Data'!F130))="","",OFFSET('Sanitation Data'!$F$29,0,10*ROW('Sanitation Data'!F130)))</f>
        <v/>
      </c>
      <c r="CW136" s="278" t="str">
        <f ca="true">+IF(OFFSET('Sanitation Data'!$F$30,0,10*ROW('Sanitation Data'!F130))="","",OFFSET('Sanitation Data'!$F$30,0,10*ROW('Sanitation Data'!F130)))</f>
        <v/>
      </c>
      <c r="CX136" s="278" t="str">
        <f ca="true">+IF(OFFSET('Sanitation Data'!$F$31,0,10*ROW('Sanitation Data'!F130))="","",OFFSET('Sanitation Data'!$F$31,0,10*ROW('Sanitation Data'!F130)))</f>
        <v/>
      </c>
      <c r="CY136" s="278" t="str">
        <f ca="true">+IF(OFFSET('Sanitation Data'!$F$32,0,10*ROW('Sanitation Data'!F130))="","",OFFSET('Sanitation Data'!$F$32,0,10*ROW('Sanitation Data'!F130)))</f>
        <v/>
      </c>
      <c r="CZ136" s="278" t="str">
        <f ca="true">+IF(OFFSET('Sanitation Data'!$G$28,0,10*ROW('Sanitation Data'!G130))="","",OFFSET('Sanitation Data'!$G$28,0,10*ROW('Sanitation Data'!G130)))</f>
        <v/>
      </c>
      <c r="DA136" s="278" t="str">
        <f ca="true">+IF(OFFSET('Sanitation Data'!$G$29,0,10*ROW('Sanitation Data'!G130))="","",OFFSET('Sanitation Data'!$G$29,0,10*ROW('Sanitation Data'!G130)))</f>
        <v/>
      </c>
      <c r="DB136" s="278" t="str">
        <f ca="true">+IF(OFFSET('Sanitation Data'!$G$30,0,10*ROW('Sanitation Data'!G130))="","",OFFSET('Sanitation Data'!$G$30,0,10*ROW('Sanitation Data'!G130)))</f>
        <v/>
      </c>
      <c r="DC136" s="278" t="str">
        <f ca="true">+IF(OFFSET('Sanitation Data'!$G$31,0,10*ROW('Sanitation Data'!G130))="","",OFFSET('Sanitation Data'!$G$31,0,10*ROW('Sanitation Data'!G130)))</f>
        <v/>
      </c>
      <c r="DD136" s="278" t="str">
        <f ca="true">+IF(OFFSET('Sanitation Data'!$G$32,0,10*ROW('Sanitation Data'!G130))="","",OFFSET('Sanitation Data'!$G$32,0,10*ROW('Sanitation Data'!G130)))</f>
        <v/>
      </c>
      <c r="DE136" s="278" t="str">
        <f ca="true">+IF(OFFSET('Sanitation Data'!$H$28,0,10*ROW('Sanitation Data'!H130))="","",OFFSET('Sanitation Data'!$H$28,0,10*ROW('Sanitation Data'!H130)))</f>
        <v/>
      </c>
      <c r="DF136" s="278" t="str">
        <f ca="true">+IF(OFFSET('Sanitation Data'!$H$29,0,10*ROW('Sanitation Data'!H130))="","",OFFSET('Sanitation Data'!$H$29,0,10*ROW('Sanitation Data'!H130)))</f>
        <v/>
      </c>
      <c r="DG136" s="278" t="str">
        <f ca="true">+IF(OFFSET('Sanitation Data'!$H$30,0,10*ROW('Sanitation Data'!H130))="","",OFFSET('Sanitation Data'!$H$30,0,10*ROW('Sanitation Data'!H130)))</f>
        <v/>
      </c>
      <c r="DH136" s="278" t="str">
        <f ca="true">+IF(OFFSET('Sanitation Data'!$H$31,0,10*ROW('Sanitation Data'!H130))="","",OFFSET('Sanitation Data'!$H$31,0,10*ROW('Sanitation Data'!H130)))</f>
        <v/>
      </c>
      <c r="DI136" s="278" t="str">
        <f ca="true">+IF(OFFSET('Sanitation Data'!$H$32,0,10*ROW('Sanitation Data'!H130))="","",OFFSET('Sanitation Data'!$H$32,0,10*ROW('Sanitation Data'!H130)))</f>
        <v/>
      </c>
      <c r="DJ136" s="278" t="str">
        <f ca="true">+IF(OFFSET('Sanitation Data'!$I$28,0,10*ROW('Sanitation Data'!I130))="","",OFFSET('Sanitation Data'!$I$28,0,10*ROW('Sanitation Data'!I130)))</f>
        <v/>
      </c>
      <c r="DK136" s="278" t="str">
        <f ca="true">+IF(OFFSET('Sanitation Data'!$I$29,0,10*ROW('Sanitation Data'!I130))="","",OFFSET('Sanitation Data'!$I$29,0,10*ROW('Sanitation Data'!I130)))</f>
        <v/>
      </c>
      <c r="DL136" s="278" t="str">
        <f ca="true">+IF(OFFSET('Sanitation Data'!$I$30,0,10*ROW('Sanitation Data'!I130))="","",OFFSET('Sanitation Data'!$I$30,0,10*ROW('Sanitation Data'!I130)))</f>
        <v/>
      </c>
      <c r="DM136" s="278" t="str">
        <f ca="true">+IF(OFFSET('Sanitation Data'!$I$31,0,10*ROW('Sanitation Data'!I130))="","",OFFSET('Sanitation Data'!$I$31,0,10*ROW('Sanitation Data'!I130)))</f>
        <v/>
      </c>
      <c r="DN136" s="278" t="str">
        <f ca="true">+IF(OFFSET('Sanitation Data'!$I$32,0,10*ROW('Sanitation Data'!I130))="","",OFFSET('Sanitation Data'!$I$32,0,10*ROW('Sanitation Data'!I130)))</f>
        <v/>
      </c>
      <c r="DO136" s="278" t="str">
        <f ca="true">+IF(OFFSET('Hygiene Data'!$D$11,0,10*ROW('Hygiene Data'!D130))="","",OFFSET('Hygiene Data'!$D$11,0,10*ROW('Hygiene Data'!D130)))</f>
        <v/>
      </c>
      <c r="DP136" s="278" t="str">
        <f ca="true">+IF(OFFSET('Hygiene Data'!$D$12,0,10*ROW('Hygiene Data'!D130))="","",OFFSET('Hygiene Data'!$D$12,0,10*ROW('Hygiene Data'!D130)))</f>
        <v/>
      </c>
      <c r="DQ136" s="278" t="str">
        <f ca="true">+IF(OFFSET('Hygiene Data'!$D$13,0,10*ROW('Hygiene Data'!D130))="","",OFFSET('Hygiene Data'!$D$13,0,10*ROW('Hygiene Data'!D130)))</f>
        <v/>
      </c>
      <c r="DR136" s="278" t="str">
        <f ca="true">+IF(OFFSET('Hygiene Data'!$E$11,0,10*ROW('Hygiene Data'!E130))="","",OFFSET('Hygiene Data'!$E$11,0,10*ROW('Hygiene Data'!E130)))</f>
        <v/>
      </c>
      <c r="DS136" s="278" t="str">
        <f ca="true">+IF(OFFSET('Hygiene Data'!$E$12,0,10*ROW('Hygiene Data'!E130))="","",OFFSET('Hygiene Data'!$E$12,0,10*ROW('Hygiene Data'!E130)))</f>
        <v/>
      </c>
      <c r="DT136" s="278" t="str">
        <f ca="true">+IF(OFFSET('Hygiene Data'!$E$13,0,10*ROW('Hygiene Data'!E130))="","",OFFSET('Hygiene Data'!$E$13,0,10*ROW('Hygiene Data'!E130)))</f>
        <v/>
      </c>
      <c r="DU136" s="278" t="str">
        <f ca="true">+IF(OFFSET('Hygiene Data'!$F$11,0,10*ROW('Hygiene Data'!F130))="","",OFFSET('Hygiene Data'!$F$11,0,10*ROW('Hygiene Data'!F130)))</f>
        <v/>
      </c>
      <c r="DV136" s="278" t="str">
        <f ca="true">+IF(OFFSET('Hygiene Data'!$F$12,0,10*ROW('Hygiene Data'!F130))="","",OFFSET('Hygiene Data'!$F$12,0,10*ROW('Hygiene Data'!F130)))</f>
        <v/>
      </c>
      <c r="DW136" s="278" t="str">
        <f ca="true">+IF(OFFSET('Hygiene Data'!$F$13,0,10*ROW('Hygiene Data'!F130))="","",OFFSET('Hygiene Data'!$F$13,0,10*ROW('Hygiene Data'!F130)))</f>
        <v/>
      </c>
      <c r="DX136" s="278" t="str">
        <f ca="true">+IF(OFFSET('Hygiene Data'!$G$11,0,10*ROW('Hygiene Data'!G130))="","",OFFSET('Hygiene Data'!$G$11,0,10*ROW('Hygiene Data'!G130)))</f>
        <v/>
      </c>
      <c r="DY136" s="278" t="str">
        <f ca="true">+IF(OFFSET('Hygiene Data'!$G$12,0,10*ROW('Hygiene Data'!G130))="","",OFFSET('Hygiene Data'!$G$12,0,10*ROW('Hygiene Data'!G130)))</f>
        <v/>
      </c>
      <c r="DZ136" s="278" t="str">
        <f ca="true">+IF(OFFSET('Hygiene Data'!$G$13,0,10*ROW('Hygiene Data'!G130))="","",OFFSET('Hygiene Data'!$G$13,0,10*ROW('Hygiene Data'!G130)))</f>
        <v/>
      </c>
      <c r="EA136" s="278" t="str">
        <f ca="true">+IF(OFFSET('Hygiene Data'!$H$11,0,10*ROW('Hygiene Data'!H130))="","",OFFSET('Hygiene Data'!$H$11,0,10*ROW('Hygiene Data'!H130)))</f>
        <v/>
      </c>
      <c r="EB136" s="278" t="str">
        <f ca="true">+IF(OFFSET('Hygiene Data'!$H$12,0,10*ROW('Hygiene Data'!H130))="","",OFFSET('Hygiene Data'!$H$12,0,10*ROW('Hygiene Data'!H130)))</f>
        <v/>
      </c>
      <c r="EC136" s="278" t="str">
        <f ca="true">+IF(OFFSET('Hygiene Data'!$H$13,0,10*ROW('Hygiene Data'!H130))="","",OFFSET('Hygiene Data'!$H$13,0,10*ROW('Hygiene Data'!H130)))</f>
        <v/>
      </c>
      <c r="ED136" s="278" t="str">
        <f ca="true">+IF(OFFSET('Hygiene Data'!$I$11,0,10*ROW('Hygiene Data'!I130))="","",OFFSET('Hygiene Data'!$I$11,0,10*ROW('Hygiene Data'!I130)))</f>
        <v/>
      </c>
      <c r="EE136" s="278" t="str">
        <f ca="true">+IF(OFFSET('Hygiene Data'!$I$12,0,10*ROW('Hygiene Data'!I130))="","",OFFSET('Hygiene Data'!$I$12,0,10*ROW('Hygiene Data'!I130)))</f>
        <v/>
      </c>
      <c r="EF136" s="278"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34" t="str">
        <f t="shared" ca="true" si="2"/>
        <v/>
      </c>
      <c r="D137" s="96"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6"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6"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6"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6"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6"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6"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6"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6"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6"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6"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6"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6"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6"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6"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6"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6"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6"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7"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7"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7"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7"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7"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7"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7"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7"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7"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7"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7"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7"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7"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7"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7"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7"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7"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7"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7"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7"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7"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7"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7"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7"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7"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7"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7"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7"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7"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7"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8"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8"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8"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8"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8"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8"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8"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8"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8"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8"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8"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8"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8"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8"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8"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8"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8"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8"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8"/>
      <c r="BS137" s="278" t="str">
        <f ca="true">+IF(OFFSET('Water Data'!$D$27,0,10*ROW('Water Data'!D131))="","",OFFSET('Water Data'!$D$27,0,10*ROW('Water Data'!D131)))</f>
        <v/>
      </c>
      <c r="BT137" s="278" t="str">
        <f ca="true">+IF(OFFSET('Water Data'!$D$28,0,10*ROW('Water Data'!D131))="","",OFFSET('Water Data'!$D$28,0,10*ROW('Water Data'!D131)))</f>
        <v/>
      </c>
      <c r="BU137" s="278" t="str">
        <f ca="true">+IF(OFFSET('Water Data'!$D$29,0,10*ROW('Water Data'!D131))="","",OFFSET('Water Data'!$D$29,0,10*ROW('Water Data'!D131)))</f>
        <v/>
      </c>
      <c r="BV137" s="278" t="str">
        <f ca="true">+IF(OFFSET('Water Data'!$E$27,0,10*ROW('Water Data'!E131))="","",OFFSET('Water Data'!$E$27,0,10*ROW('Water Data'!E131)))</f>
        <v/>
      </c>
      <c r="BW137" s="278" t="str">
        <f ca="true">+IF(OFFSET('Water Data'!$E$28,0,10*ROW('Water Data'!E131))="","",OFFSET('Water Data'!$E$28,0,10*ROW('Water Data'!E131)))</f>
        <v/>
      </c>
      <c r="BX137" s="278" t="str">
        <f ca="true">+IF(OFFSET('Water Data'!$E$29,0,10*ROW('Water Data'!E131))="","",OFFSET('Water Data'!$E$29,0,10*ROW('Water Data'!E131)))</f>
        <v/>
      </c>
      <c r="BY137" s="278" t="str">
        <f ca="true">+IF(OFFSET('Water Data'!$F$27,0,10*ROW('Water Data'!F131))="","",OFFSET('Water Data'!$F$27,0,10*ROW('Water Data'!F131)))</f>
        <v/>
      </c>
      <c r="BZ137" s="278" t="str">
        <f ca="true">+IF(OFFSET('Water Data'!$F$28,0,10*ROW('Water Data'!F131))="","",OFFSET('Water Data'!$F$28,0,10*ROW('Water Data'!F131)))</f>
        <v/>
      </c>
      <c r="CA137" s="278" t="str">
        <f ca="true">+IF(OFFSET('Water Data'!$F$29,0,10*ROW('Water Data'!F131))="","",OFFSET('Water Data'!$F$29,0,10*ROW('Water Data'!F131)))</f>
        <v/>
      </c>
      <c r="CB137" s="278" t="str">
        <f ca="true">+IF(OFFSET('Water Data'!$G$27,0,10*ROW('Water Data'!G131))="","",OFFSET('Water Data'!$G$27,0,10*ROW('Water Data'!G131)))</f>
        <v/>
      </c>
      <c r="CC137" s="278" t="str">
        <f ca="true">+IF(OFFSET('Water Data'!$G$28,0,10*ROW('Water Data'!G131))="","",OFFSET('Water Data'!$G$28,0,10*ROW('Water Data'!G131)))</f>
        <v/>
      </c>
      <c r="CD137" s="278" t="str">
        <f ca="true">+IF(OFFSET('Water Data'!$G$29,0,10*ROW('Water Data'!G131))="","",OFFSET('Water Data'!$G$29,0,10*ROW('Water Data'!G131)))</f>
        <v/>
      </c>
      <c r="CE137" s="278" t="str">
        <f ca="true">+IF(OFFSET('Water Data'!$H$27,0,10*ROW('Water Data'!H131))="","",OFFSET('Water Data'!$H$27,0,10*ROW('Water Data'!H131)))</f>
        <v/>
      </c>
      <c r="CF137" s="278" t="str">
        <f ca="true">+IF(OFFSET('Water Data'!$H$28,0,10*ROW('Water Data'!H131))="","",OFFSET('Water Data'!$H$28,0,10*ROW('Water Data'!H131)))</f>
        <v/>
      </c>
      <c r="CG137" s="278" t="str">
        <f ca="true">+IF(OFFSET('Water Data'!$H$29,0,10*ROW('Water Data'!H131))="","",OFFSET('Water Data'!$H$29,0,10*ROW('Water Data'!H131)))</f>
        <v/>
      </c>
      <c r="CH137" s="278" t="str">
        <f ca="true">+IF(OFFSET('Water Data'!$I$27,0,10*ROW('Water Data'!I131))="","",OFFSET('Water Data'!$I$27,0,10*ROW('Water Data'!I131)))</f>
        <v/>
      </c>
      <c r="CI137" s="278" t="str">
        <f ca="true">+IF(OFFSET('Water Data'!$I$28,0,10*ROW('Water Data'!I131))="","",OFFSET('Water Data'!$I$28,0,10*ROW('Water Data'!I131)))</f>
        <v/>
      </c>
      <c r="CJ137" s="278" t="str">
        <f ca="true">+IF(OFFSET('Water Data'!$I$29,0,10*ROW('Water Data'!I131))="","",OFFSET('Water Data'!$I$29,0,10*ROW('Water Data'!I131)))</f>
        <v/>
      </c>
      <c r="CK137" s="278" t="str">
        <f ca="true">+IF(OFFSET('Sanitation Data'!$D$28,0,10*ROW('Sanitation Data'!D131))="","",OFFSET('Sanitation Data'!$D$28,0,10*ROW('Sanitation Data'!D131)))</f>
        <v/>
      </c>
      <c r="CL137" s="278" t="str">
        <f ca="true">+IF(OFFSET('Sanitation Data'!$D$29,0,10*ROW('Sanitation Data'!D131))="","",OFFSET('Sanitation Data'!$D$29,0,10*ROW('Sanitation Data'!D131)))</f>
        <v/>
      </c>
      <c r="CM137" s="278" t="str">
        <f ca="true">+IF(OFFSET('Sanitation Data'!$D$30,0,10*ROW('Sanitation Data'!D131))="","",OFFSET('Sanitation Data'!$D$30,0,10*ROW('Sanitation Data'!D131)))</f>
        <v/>
      </c>
      <c r="CN137" s="278" t="str">
        <f ca="true">+IF(OFFSET('Sanitation Data'!$D$31,0,10*ROW('Sanitation Data'!D131))="","",OFFSET('Sanitation Data'!$D$31,0,10*ROW('Sanitation Data'!D131)))</f>
        <v/>
      </c>
      <c r="CO137" s="278" t="str">
        <f ca="true">+IF(OFFSET('Sanitation Data'!$D$32,0,10*ROW('Sanitation Data'!D131))="","",OFFSET('Sanitation Data'!$D$32,0,10*ROW('Sanitation Data'!D131)))</f>
        <v/>
      </c>
      <c r="CP137" s="278" t="str">
        <f ca="true">+IF(OFFSET('Sanitation Data'!$E$28,0,10*ROW('Sanitation Data'!E131))="","",OFFSET('Sanitation Data'!$E$28,0,10*ROW('Sanitation Data'!E131)))</f>
        <v/>
      </c>
      <c r="CQ137" s="278" t="str">
        <f ca="true">+IF(OFFSET('Sanitation Data'!$E$29,0,10*ROW('Sanitation Data'!E131))="","",OFFSET('Sanitation Data'!$E$29,0,10*ROW('Sanitation Data'!E131)))</f>
        <v/>
      </c>
      <c r="CR137" s="278" t="str">
        <f ca="true">+IF(OFFSET('Sanitation Data'!$E$30,0,10*ROW('Sanitation Data'!E131))="","",OFFSET('Sanitation Data'!$E$30,0,10*ROW('Sanitation Data'!E131)))</f>
        <v/>
      </c>
      <c r="CS137" s="278" t="str">
        <f ca="true">+IF(OFFSET('Sanitation Data'!$E$31,0,10*ROW('Sanitation Data'!E131))="","",OFFSET('Sanitation Data'!$E$31,0,10*ROW('Sanitation Data'!E131)))</f>
        <v/>
      </c>
      <c r="CT137" s="278" t="str">
        <f ca="true">+IF(OFFSET('Sanitation Data'!$E$32,0,10*ROW('Sanitation Data'!E131))="","",OFFSET('Sanitation Data'!$E$32,0,10*ROW('Sanitation Data'!E131)))</f>
        <v/>
      </c>
      <c r="CU137" s="278" t="str">
        <f ca="true">+IF(OFFSET('Sanitation Data'!$F$28,0,10*ROW('Sanitation Data'!F131))="","",OFFSET('Sanitation Data'!$F$28,0,10*ROW('Sanitation Data'!F131)))</f>
        <v/>
      </c>
      <c r="CV137" s="278" t="str">
        <f ca="true">+IF(OFFSET('Sanitation Data'!$F$29,0,10*ROW('Sanitation Data'!F131))="","",OFFSET('Sanitation Data'!$F$29,0,10*ROW('Sanitation Data'!F131)))</f>
        <v/>
      </c>
      <c r="CW137" s="278" t="str">
        <f ca="true">+IF(OFFSET('Sanitation Data'!$F$30,0,10*ROW('Sanitation Data'!F131))="","",OFFSET('Sanitation Data'!$F$30,0,10*ROW('Sanitation Data'!F131)))</f>
        <v/>
      </c>
      <c r="CX137" s="278" t="str">
        <f ca="true">+IF(OFFSET('Sanitation Data'!$F$31,0,10*ROW('Sanitation Data'!F131))="","",OFFSET('Sanitation Data'!$F$31,0,10*ROW('Sanitation Data'!F131)))</f>
        <v/>
      </c>
      <c r="CY137" s="278" t="str">
        <f ca="true">+IF(OFFSET('Sanitation Data'!$F$32,0,10*ROW('Sanitation Data'!F131))="","",OFFSET('Sanitation Data'!$F$32,0,10*ROW('Sanitation Data'!F131)))</f>
        <v/>
      </c>
      <c r="CZ137" s="278" t="str">
        <f ca="true">+IF(OFFSET('Sanitation Data'!$G$28,0,10*ROW('Sanitation Data'!G131))="","",OFFSET('Sanitation Data'!$G$28,0,10*ROW('Sanitation Data'!G131)))</f>
        <v/>
      </c>
      <c r="DA137" s="278" t="str">
        <f ca="true">+IF(OFFSET('Sanitation Data'!$G$29,0,10*ROW('Sanitation Data'!G131))="","",OFFSET('Sanitation Data'!$G$29,0,10*ROW('Sanitation Data'!G131)))</f>
        <v/>
      </c>
      <c r="DB137" s="278" t="str">
        <f ca="true">+IF(OFFSET('Sanitation Data'!$G$30,0,10*ROW('Sanitation Data'!G131))="","",OFFSET('Sanitation Data'!$G$30,0,10*ROW('Sanitation Data'!G131)))</f>
        <v/>
      </c>
      <c r="DC137" s="278" t="str">
        <f ca="true">+IF(OFFSET('Sanitation Data'!$G$31,0,10*ROW('Sanitation Data'!G131))="","",OFFSET('Sanitation Data'!$G$31,0,10*ROW('Sanitation Data'!G131)))</f>
        <v/>
      </c>
      <c r="DD137" s="278" t="str">
        <f ca="true">+IF(OFFSET('Sanitation Data'!$G$32,0,10*ROW('Sanitation Data'!G131))="","",OFFSET('Sanitation Data'!$G$32,0,10*ROW('Sanitation Data'!G131)))</f>
        <v/>
      </c>
      <c r="DE137" s="278" t="str">
        <f ca="true">+IF(OFFSET('Sanitation Data'!$H$28,0,10*ROW('Sanitation Data'!H131))="","",OFFSET('Sanitation Data'!$H$28,0,10*ROW('Sanitation Data'!H131)))</f>
        <v/>
      </c>
      <c r="DF137" s="278" t="str">
        <f ca="true">+IF(OFFSET('Sanitation Data'!$H$29,0,10*ROW('Sanitation Data'!H131))="","",OFFSET('Sanitation Data'!$H$29,0,10*ROW('Sanitation Data'!H131)))</f>
        <v/>
      </c>
      <c r="DG137" s="278" t="str">
        <f ca="true">+IF(OFFSET('Sanitation Data'!$H$30,0,10*ROW('Sanitation Data'!H131))="","",OFFSET('Sanitation Data'!$H$30,0,10*ROW('Sanitation Data'!H131)))</f>
        <v/>
      </c>
      <c r="DH137" s="278" t="str">
        <f ca="true">+IF(OFFSET('Sanitation Data'!$H$31,0,10*ROW('Sanitation Data'!H131))="","",OFFSET('Sanitation Data'!$H$31,0,10*ROW('Sanitation Data'!H131)))</f>
        <v/>
      </c>
      <c r="DI137" s="278" t="str">
        <f ca="true">+IF(OFFSET('Sanitation Data'!$H$32,0,10*ROW('Sanitation Data'!H131))="","",OFFSET('Sanitation Data'!$H$32,0,10*ROW('Sanitation Data'!H131)))</f>
        <v/>
      </c>
      <c r="DJ137" s="278" t="str">
        <f ca="true">+IF(OFFSET('Sanitation Data'!$I$28,0,10*ROW('Sanitation Data'!I131))="","",OFFSET('Sanitation Data'!$I$28,0,10*ROW('Sanitation Data'!I131)))</f>
        <v/>
      </c>
      <c r="DK137" s="278" t="str">
        <f ca="true">+IF(OFFSET('Sanitation Data'!$I$29,0,10*ROW('Sanitation Data'!I131))="","",OFFSET('Sanitation Data'!$I$29,0,10*ROW('Sanitation Data'!I131)))</f>
        <v/>
      </c>
      <c r="DL137" s="278" t="str">
        <f ca="true">+IF(OFFSET('Sanitation Data'!$I$30,0,10*ROW('Sanitation Data'!I131))="","",OFFSET('Sanitation Data'!$I$30,0,10*ROW('Sanitation Data'!I131)))</f>
        <v/>
      </c>
      <c r="DM137" s="278" t="str">
        <f ca="true">+IF(OFFSET('Sanitation Data'!$I$31,0,10*ROW('Sanitation Data'!I131))="","",OFFSET('Sanitation Data'!$I$31,0,10*ROW('Sanitation Data'!I131)))</f>
        <v/>
      </c>
      <c r="DN137" s="278" t="str">
        <f ca="true">+IF(OFFSET('Sanitation Data'!$I$32,0,10*ROW('Sanitation Data'!I131))="","",OFFSET('Sanitation Data'!$I$32,0,10*ROW('Sanitation Data'!I131)))</f>
        <v/>
      </c>
      <c r="DO137" s="278" t="str">
        <f ca="true">+IF(OFFSET('Hygiene Data'!$D$11,0,10*ROW('Hygiene Data'!D131))="","",OFFSET('Hygiene Data'!$D$11,0,10*ROW('Hygiene Data'!D131)))</f>
        <v/>
      </c>
      <c r="DP137" s="278" t="str">
        <f ca="true">+IF(OFFSET('Hygiene Data'!$D$12,0,10*ROW('Hygiene Data'!D131))="","",OFFSET('Hygiene Data'!$D$12,0,10*ROW('Hygiene Data'!D131)))</f>
        <v/>
      </c>
      <c r="DQ137" s="278" t="str">
        <f ca="true">+IF(OFFSET('Hygiene Data'!$D$13,0,10*ROW('Hygiene Data'!D131))="","",OFFSET('Hygiene Data'!$D$13,0,10*ROW('Hygiene Data'!D131)))</f>
        <v/>
      </c>
      <c r="DR137" s="278" t="str">
        <f ca="true">+IF(OFFSET('Hygiene Data'!$E$11,0,10*ROW('Hygiene Data'!E131))="","",OFFSET('Hygiene Data'!$E$11,0,10*ROW('Hygiene Data'!E131)))</f>
        <v/>
      </c>
      <c r="DS137" s="278" t="str">
        <f ca="true">+IF(OFFSET('Hygiene Data'!$E$12,0,10*ROW('Hygiene Data'!E131))="","",OFFSET('Hygiene Data'!$E$12,0,10*ROW('Hygiene Data'!E131)))</f>
        <v/>
      </c>
      <c r="DT137" s="278" t="str">
        <f ca="true">+IF(OFFSET('Hygiene Data'!$E$13,0,10*ROW('Hygiene Data'!E131))="","",OFFSET('Hygiene Data'!$E$13,0,10*ROW('Hygiene Data'!E131)))</f>
        <v/>
      </c>
      <c r="DU137" s="278" t="str">
        <f ca="true">+IF(OFFSET('Hygiene Data'!$F$11,0,10*ROW('Hygiene Data'!F131))="","",OFFSET('Hygiene Data'!$F$11,0,10*ROW('Hygiene Data'!F131)))</f>
        <v/>
      </c>
      <c r="DV137" s="278" t="str">
        <f ca="true">+IF(OFFSET('Hygiene Data'!$F$12,0,10*ROW('Hygiene Data'!F131))="","",OFFSET('Hygiene Data'!$F$12,0,10*ROW('Hygiene Data'!F131)))</f>
        <v/>
      </c>
      <c r="DW137" s="278" t="str">
        <f ca="true">+IF(OFFSET('Hygiene Data'!$F$13,0,10*ROW('Hygiene Data'!F131))="","",OFFSET('Hygiene Data'!$F$13,0,10*ROW('Hygiene Data'!F131)))</f>
        <v/>
      </c>
      <c r="DX137" s="278" t="str">
        <f ca="true">+IF(OFFSET('Hygiene Data'!$G$11,0,10*ROW('Hygiene Data'!G131))="","",OFFSET('Hygiene Data'!$G$11,0,10*ROW('Hygiene Data'!G131)))</f>
        <v/>
      </c>
      <c r="DY137" s="278" t="str">
        <f ca="true">+IF(OFFSET('Hygiene Data'!$G$12,0,10*ROW('Hygiene Data'!G131))="","",OFFSET('Hygiene Data'!$G$12,0,10*ROW('Hygiene Data'!G131)))</f>
        <v/>
      </c>
      <c r="DZ137" s="278" t="str">
        <f ca="true">+IF(OFFSET('Hygiene Data'!$G$13,0,10*ROW('Hygiene Data'!G131))="","",OFFSET('Hygiene Data'!$G$13,0,10*ROW('Hygiene Data'!G131)))</f>
        <v/>
      </c>
      <c r="EA137" s="278" t="str">
        <f ca="true">+IF(OFFSET('Hygiene Data'!$H$11,0,10*ROW('Hygiene Data'!H131))="","",OFFSET('Hygiene Data'!$H$11,0,10*ROW('Hygiene Data'!H131)))</f>
        <v/>
      </c>
      <c r="EB137" s="278" t="str">
        <f ca="true">+IF(OFFSET('Hygiene Data'!$H$12,0,10*ROW('Hygiene Data'!H131))="","",OFFSET('Hygiene Data'!$H$12,0,10*ROW('Hygiene Data'!H131)))</f>
        <v/>
      </c>
      <c r="EC137" s="278" t="str">
        <f ca="true">+IF(OFFSET('Hygiene Data'!$H$13,0,10*ROW('Hygiene Data'!H131))="","",OFFSET('Hygiene Data'!$H$13,0,10*ROW('Hygiene Data'!H131)))</f>
        <v/>
      </c>
      <c r="ED137" s="278" t="str">
        <f ca="true">+IF(OFFSET('Hygiene Data'!$I$11,0,10*ROW('Hygiene Data'!I131))="","",OFFSET('Hygiene Data'!$I$11,0,10*ROW('Hygiene Data'!I131)))</f>
        <v/>
      </c>
      <c r="EE137" s="278" t="str">
        <f ca="true">+IF(OFFSET('Hygiene Data'!$I$12,0,10*ROW('Hygiene Data'!I131))="","",OFFSET('Hygiene Data'!$I$12,0,10*ROW('Hygiene Data'!I131)))</f>
        <v/>
      </c>
      <c r="EF137" s="278"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34" t="str">
        <f t="shared" ca="true" si="2"/>
        <v/>
      </c>
      <c r="D138" s="96"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6"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6"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6"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6"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6"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6"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6"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6"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6"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6"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6"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6"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6"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6"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6"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6"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6"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7"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7"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7"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7"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7"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7"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7"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7"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7"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7"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7"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7"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7"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7"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7"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7"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7"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7"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7"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7"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7"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7"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7"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7"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7"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7"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7"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7"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7"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7"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8"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8"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8"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8"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8"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8"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8"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8"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8"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8"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8"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8"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8"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8"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8"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8"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8"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8"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8"/>
      <c r="BS138" s="278" t="str">
        <f ca="true">+IF(OFFSET('Water Data'!$D$27,0,10*ROW('Water Data'!D132))="","",OFFSET('Water Data'!$D$27,0,10*ROW('Water Data'!D132)))</f>
        <v/>
      </c>
      <c r="BT138" s="278" t="str">
        <f ca="true">+IF(OFFSET('Water Data'!$D$28,0,10*ROW('Water Data'!D132))="","",OFFSET('Water Data'!$D$28,0,10*ROW('Water Data'!D132)))</f>
        <v/>
      </c>
      <c r="BU138" s="278" t="str">
        <f ca="true">+IF(OFFSET('Water Data'!$D$29,0,10*ROW('Water Data'!D132))="","",OFFSET('Water Data'!$D$29,0,10*ROW('Water Data'!D132)))</f>
        <v/>
      </c>
      <c r="BV138" s="278" t="str">
        <f ca="true">+IF(OFFSET('Water Data'!$E$27,0,10*ROW('Water Data'!E132))="","",OFFSET('Water Data'!$E$27,0,10*ROW('Water Data'!E132)))</f>
        <v/>
      </c>
      <c r="BW138" s="278" t="str">
        <f ca="true">+IF(OFFSET('Water Data'!$E$28,0,10*ROW('Water Data'!E132))="","",OFFSET('Water Data'!$E$28,0,10*ROW('Water Data'!E132)))</f>
        <v/>
      </c>
      <c r="BX138" s="278" t="str">
        <f ca="true">+IF(OFFSET('Water Data'!$E$29,0,10*ROW('Water Data'!E132))="","",OFFSET('Water Data'!$E$29,0,10*ROW('Water Data'!E132)))</f>
        <v/>
      </c>
      <c r="BY138" s="278" t="str">
        <f ca="true">+IF(OFFSET('Water Data'!$F$27,0,10*ROW('Water Data'!F132))="","",OFFSET('Water Data'!$F$27,0,10*ROW('Water Data'!F132)))</f>
        <v/>
      </c>
      <c r="BZ138" s="278" t="str">
        <f ca="true">+IF(OFFSET('Water Data'!$F$28,0,10*ROW('Water Data'!F132))="","",OFFSET('Water Data'!$F$28,0,10*ROW('Water Data'!F132)))</f>
        <v/>
      </c>
      <c r="CA138" s="278" t="str">
        <f ca="true">+IF(OFFSET('Water Data'!$F$29,0,10*ROW('Water Data'!F132))="","",OFFSET('Water Data'!$F$29,0,10*ROW('Water Data'!F132)))</f>
        <v/>
      </c>
      <c r="CB138" s="278" t="str">
        <f ca="true">+IF(OFFSET('Water Data'!$G$27,0,10*ROW('Water Data'!G132))="","",OFFSET('Water Data'!$G$27,0,10*ROW('Water Data'!G132)))</f>
        <v/>
      </c>
      <c r="CC138" s="278" t="str">
        <f ca="true">+IF(OFFSET('Water Data'!$G$28,0,10*ROW('Water Data'!G132))="","",OFFSET('Water Data'!$G$28,0,10*ROW('Water Data'!G132)))</f>
        <v/>
      </c>
      <c r="CD138" s="278" t="str">
        <f ca="true">+IF(OFFSET('Water Data'!$G$29,0,10*ROW('Water Data'!G132))="","",OFFSET('Water Data'!$G$29,0,10*ROW('Water Data'!G132)))</f>
        <v/>
      </c>
      <c r="CE138" s="278" t="str">
        <f ca="true">+IF(OFFSET('Water Data'!$H$27,0,10*ROW('Water Data'!H132))="","",OFFSET('Water Data'!$H$27,0,10*ROW('Water Data'!H132)))</f>
        <v/>
      </c>
      <c r="CF138" s="278" t="str">
        <f ca="true">+IF(OFFSET('Water Data'!$H$28,0,10*ROW('Water Data'!H132))="","",OFFSET('Water Data'!$H$28,0,10*ROW('Water Data'!H132)))</f>
        <v/>
      </c>
      <c r="CG138" s="278" t="str">
        <f ca="true">+IF(OFFSET('Water Data'!$H$29,0,10*ROW('Water Data'!H132))="","",OFFSET('Water Data'!$H$29,0,10*ROW('Water Data'!H132)))</f>
        <v/>
      </c>
      <c r="CH138" s="278" t="str">
        <f ca="true">+IF(OFFSET('Water Data'!$I$27,0,10*ROW('Water Data'!I132))="","",OFFSET('Water Data'!$I$27,0,10*ROW('Water Data'!I132)))</f>
        <v/>
      </c>
      <c r="CI138" s="278" t="str">
        <f ca="true">+IF(OFFSET('Water Data'!$I$28,0,10*ROW('Water Data'!I132))="","",OFFSET('Water Data'!$I$28,0,10*ROW('Water Data'!I132)))</f>
        <v/>
      </c>
      <c r="CJ138" s="278" t="str">
        <f ca="true">+IF(OFFSET('Water Data'!$I$29,0,10*ROW('Water Data'!I132))="","",OFFSET('Water Data'!$I$29,0,10*ROW('Water Data'!I132)))</f>
        <v/>
      </c>
      <c r="CK138" s="278" t="str">
        <f ca="true">+IF(OFFSET('Sanitation Data'!$D$28,0,10*ROW('Sanitation Data'!D132))="","",OFFSET('Sanitation Data'!$D$28,0,10*ROW('Sanitation Data'!D132)))</f>
        <v/>
      </c>
      <c r="CL138" s="278" t="str">
        <f ca="true">+IF(OFFSET('Sanitation Data'!$D$29,0,10*ROW('Sanitation Data'!D132))="","",OFFSET('Sanitation Data'!$D$29,0,10*ROW('Sanitation Data'!D132)))</f>
        <v/>
      </c>
      <c r="CM138" s="278" t="str">
        <f ca="true">+IF(OFFSET('Sanitation Data'!$D$30,0,10*ROW('Sanitation Data'!D132))="","",OFFSET('Sanitation Data'!$D$30,0,10*ROW('Sanitation Data'!D132)))</f>
        <v/>
      </c>
      <c r="CN138" s="278" t="str">
        <f ca="true">+IF(OFFSET('Sanitation Data'!$D$31,0,10*ROW('Sanitation Data'!D132))="","",OFFSET('Sanitation Data'!$D$31,0,10*ROW('Sanitation Data'!D132)))</f>
        <v/>
      </c>
      <c r="CO138" s="278" t="str">
        <f ca="true">+IF(OFFSET('Sanitation Data'!$D$32,0,10*ROW('Sanitation Data'!D132))="","",OFFSET('Sanitation Data'!$D$32,0,10*ROW('Sanitation Data'!D132)))</f>
        <v/>
      </c>
      <c r="CP138" s="278" t="str">
        <f ca="true">+IF(OFFSET('Sanitation Data'!$E$28,0,10*ROW('Sanitation Data'!E132))="","",OFFSET('Sanitation Data'!$E$28,0,10*ROW('Sanitation Data'!E132)))</f>
        <v/>
      </c>
      <c r="CQ138" s="278" t="str">
        <f ca="true">+IF(OFFSET('Sanitation Data'!$E$29,0,10*ROW('Sanitation Data'!E132))="","",OFFSET('Sanitation Data'!$E$29,0,10*ROW('Sanitation Data'!E132)))</f>
        <v/>
      </c>
      <c r="CR138" s="278" t="str">
        <f ca="true">+IF(OFFSET('Sanitation Data'!$E$30,0,10*ROW('Sanitation Data'!E132))="","",OFFSET('Sanitation Data'!$E$30,0,10*ROW('Sanitation Data'!E132)))</f>
        <v/>
      </c>
      <c r="CS138" s="278" t="str">
        <f ca="true">+IF(OFFSET('Sanitation Data'!$E$31,0,10*ROW('Sanitation Data'!E132))="","",OFFSET('Sanitation Data'!$E$31,0,10*ROW('Sanitation Data'!E132)))</f>
        <v/>
      </c>
      <c r="CT138" s="278" t="str">
        <f ca="true">+IF(OFFSET('Sanitation Data'!$E$32,0,10*ROW('Sanitation Data'!E132))="","",OFFSET('Sanitation Data'!$E$32,0,10*ROW('Sanitation Data'!E132)))</f>
        <v/>
      </c>
      <c r="CU138" s="278" t="str">
        <f ca="true">+IF(OFFSET('Sanitation Data'!$F$28,0,10*ROW('Sanitation Data'!F132))="","",OFFSET('Sanitation Data'!$F$28,0,10*ROW('Sanitation Data'!F132)))</f>
        <v/>
      </c>
      <c r="CV138" s="278" t="str">
        <f ca="true">+IF(OFFSET('Sanitation Data'!$F$29,0,10*ROW('Sanitation Data'!F132))="","",OFFSET('Sanitation Data'!$F$29,0,10*ROW('Sanitation Data'!F132)))</f>
        <v/>
      </c>
      <c r="CW138" s="278" t="str">
        <f ca="true">+IF(OFFSET('Sanitation Data'!$F$30,0,10*ROW('Sanitation Data'!F132))="","",OFFSET('Sanitation Data'!$F$30,0,10*ROW('Sanitation Data'!F132)))</f>
        <v/>
      </c>
      <c r="CX138" s="278" t="str">
        <f ca="true">+IF(OFFSET('Sanitation Data'!$F$31,0,10*ROW('Sanitation Data'!F132))="","",OFFSET('Sanitation Data'!$F$31,0,10*ROW('Sanitation Data'!F132)))</f>
        <v/>
      </c>
      <c r="CY138" s="278" t="str">
        <f ca="true">+IF(OFFSET('Sanitation Data'!$F$32,0,10*ROW('Sanitation Data'!F132))="","",OFFSET('Sanitation Data'!$F$32,0,10*ROW('Sanitation Data'!F132)))</f>
        <v/>
      </c>
      <c r="CZ138" s="278" t="str">
        <f ca="true">+IF(OFFSET('Sanitation Data'!$G$28,0,10*ROW('Sanitation Data'!G132))="","",OFFSET('Sanitation Data'!$G$28,0,10*ROW('Sanitation Data'!G132)))</f>
        <v/>
      </c>
      <c r="DA138" s="278" t="str">
        <f ca="true">+IF(OFFSET('Sanitation Data'!$G$29,0,10*ROW('Sanitation Data'!G132))="","",OFFSET('Sanitation Data'!$G$29,0,10*ROW('Sanitation Data'!G132)))</f>
        <v/>
      </c>
      <c r="DB138" s="278" t="str">
        <f ca="true">+IF(OFFSET('Sanitation Data'!$G$30,0,10*ROW('Sanitation Data'!G132))="","",OFFSET('Sanitation Data'!$G$30,0,10*ROW('Sanitation Data'!G132)))</f>
        <v/>
      </c>
      <c r="DC138" s="278" t="str">
        <f ca="true">+IF(OFFSET('Sanitation Data'!$G$31,0,10*ROW('Sanitation Data'!G132))="","",OFFSET('Sanitation Data'!$G$31,0,10*ROW('Sanitation Data'!G132)))</f>
        <v/>
      </c>
      <c r="DD138" s="278" t="str">
        <f ca="true">+IF(OFFSET('Sanitation Data'!$G$32,0,10*ROW('Sanitation Data'!G132))="","",OFFSET('Sanitation Data'!$G$32,0,10*ROW('Sanitation Data'!G132)))</f>
        <v/>
      </c>
      <c r="DE138" s="278" t="str">
        <f ca="true">+IF(OFFSET('Sanitation Data'!$H$28,0,10*ROW('Sanitation Data'!H132))="","",OFFSET('Sanitation Data'!$H$28,0,10*ROW('Sanitation Data'!H132)))</f>
        <v/>
      </c>
      <c r="DF138" s="278" t="str">
        <f ca="true">+IF(OFFSET('Sanitation Data'!$H$29,0,10*ROW('Sanitation Data'!H132))="","",OFFSET('Sanitation Data'!$H$29,0,10*ROW('Sanitation Data'!H132)))</f>
        <v/>
      </c>
      <c r="DG138" s="278" t="str">
        <f ca="true">+IF(OFFSET('Sanitation Data'!$H$30,0,10*ROW('Sanitation Data'!H132))="","",OFFSET('Sanitation Data'!$H$30,0,10*ROW('Sanitation Data'!H132)))</f>
        <v/>
      </c>
      <c r="DH138" s="278" t="str">
        <f ca="true">+IF(OFFSET('Sanitation Data'!$H$31,0,10*ROW('Sanitation Data'!H132))="","",OFFSET('Sanitation Data'!$H$31,0,10*ROW('Sanitation Data'!H132)))</f>
        <v/>
      </c>
      <c r="DI138" s="278" t="str">
        <f ca="true">+IF(OFFSET('Sanitation Data'!$H$32,0,10*ROW('Sanitation Data'!H132))="","",OFFSET('Sanitation Data'!$H$32,0,10*ROW('Sanitation Data'!H132)))</f>
        <v/>
      </c>
      <c r="DJ138" s="278" t="str">
        <f ca="true">+IF(OFFSET('Sanitation Data'!$I$28,0,10*ROW('Sanitation Data'!I132))="","",OFFSET('Sanitation Data'!$I$28,0,10*ROW('Sanitation Data'!I132)))</f>
        <v/>
      </c>
      <c r="DK138" s="278" t="str">
        <f ca="true">+IF(OFFSET('Sanitation Data'!$I$29,0,10*ROW('Sanitation Data'!I132))="","",OFFSET('Sanitation Data'!$I$29,0,10*ROW('Sanitation Data'!I132)))</f>
        <v/>
      </c>
      <c r="DL138" s="278" t="str">
        <f ca="true">+IF(OFFSET('Sanitation Data'!$I$30,0,10*ROW('Sanitation Data'!I132))="","",OFFSET('Sanitation Data'!$I$30,0,10*ROW('Sanitation Data'!I132)))</f>
        <v/>
      </c>
      <c r="DM138" s="278" t="str">
        <f ca="true">+IF(OFFSET('Sanitation Data'!$I$31,0,10*ROW('Sanitation Data'!I132))="","",OFFSET('Sanitation Data'!$I$31,0,10*ROW('Sanitation Data'!I132)))</f>
        <v/>
      </c>
      <c r="DN138" s="278" t="str">
        <f ca="true">+IF(OFFSET('Sanitation Data'!$I$32,0,10*ROW('Sanitation Data'!I132))="","",OFFSET('Sanitation Data'!$I$32,0,10*ROW('Sanitation Data'!I132)))</f>
        <v/>
      </c>
      <c r="DO138" s="278" t="str">
        <f ca="true">+IF(OFFSET('Hygiene Data'!$D$11,0,10*ROW('Hygiene Data'!D132))="","",OFFSET('Hygiene Data'!$D$11,0,10*ROW('Hygiene Data'!D132)))</f>
        <v/>
      </c>
      <c r="DP138" s="278" t="str">
        <f ca="true">+IF(OFFSET('Hygiene Data'!$D$12,0,10*ROW('Hygiene Data'!D132))="","",OFFSET('Hygiene Data'!$D$12,0,10*ROW('Hygiene Data'!D132)))</f>
        <v/>
      </c>
      <c r="DQ138" s="278" t="str">
        <f ca="true">+IF(OFFSET('Hygiene Data'!$D$13,0,10*ROW('Hygiene Data'!D132))="","",OFFSET('Hygiene Data'!$D$13,0,10*ROW('Hygiene Data'!D132)))</f>
        <v/>
      </c>
      <c r="DR138" s="278" t="str">
        <f ca="true">+IF(OFFSET('Hygiene Data'!$E$11,0,10*ROW('Hygiene Data'!E132))="","",OFFSET('Hygiene Data'!$E$11,0,10*ROW('Hygiene Data'!E132)))</f>
        <v/>
      </c>
      <c r="DS138" s="278" t="str">
        <f ca="true">+IF(OFFSET('Hygiene Data'!$E$12,0,10*ROW('Hygiene Data'!E132))="","",OFFSET('Hygiene Data'!$E$12,0,10*ROW('Hygiene Data'!E132)))</f>
        <v/>
      </c>
      <c r="DT138" s="278" t="str">
        <f ca="true">+IF(OFFSET('Hygiene Data'!$E$13,0,10*ROW('Hygiene Data'!E132))="","",OFFSET('Hygiene Data'!$E$13,0,10*ROW('Hygiene Data'!E132)))</f>
        <v/>
      </c>
      <c r="DU138" s="278" t="str">
        <f ca="true">+IF(OFFSET('Hygiene Data'!$F$11,0,10*ROW('Hygiene Data'!F132))="","",OFFSET('Hygiene Data'!$F$11,0,10*ROW('Hygiene Data'!F132)))</f>
        <v/>
      </c>
      <c r="DV138" s="278" t="str">
        <f ca="true">+IF(OFFSET('Hygiene Data'!$F$12,0,10*ROW('Hygiene Data'!F132))="","",OFFSET('Hygiene Data'!$F$12,0,10*ROW('Hygiene Data'!F132)))</f>
        <v/>
      </c>
      <c r="DW138" s="278" t="str">
        <f ca="true">+IF(OFFSET('Hygiene Data'!$F$13,0,10*ROW('Hygiene Data'!F132))="","",OFFSET('Hygiene Data'!$F$13,0,10*ROW('Hygiene Data'!F132)))</f>
        <v/>
      </c>
      <c r="DX138" s="278" t="str">
        <f ca="true">+IF(OFFSET('Hygiene Data'!$G$11,0,10*ROW('Hygiene Data'!G132))="","",OFFSET('Hygiene Data'!$G$11,0,10*ROW('Hygiene Data'!G132)))</f>
        <v/>
      </c>
      <c r="DY138" s="278" t="str">
        <f ca="true">+IF(OFFSET('Hygiene Data'!$G$12,0,10*ROW('Hygiene Data'!G132))="","",OFFSET('Hygiene Data'!$G$12,0,10*ROW('Hygiene Data'!G132)))</f>
        <v/>
      </c>
      <c r="DZ138" s="278" t="str">
        <f ca="true">+IF(OFFSET('Hygiene Data'!$G$13,0,10*ROW('Hygiene Data'!G132))="","",OFFSET('Hygiene Data'!$G$13,0,10*ROW('Hygiene Data'!G132)))</f>
        <v/>
      </c>
      <c r="EA138" s="278" t="str">
        <f ca="true">+IF(OFFSET('Hygiene Data'!$H$11,0,10*ROW('Hygiene Data'!H132))="","",OFFSET('Hygiene Data'!$H$11,0,10*ROW('Hygiene Data'!H132)))</f>
        <v/>
      </c>
      <c r="EB138" s="278" t="str">
        <f ca="true">+IF(OFFSET('Hygiene Data'!$H$12,0,10*ROW('Hygiene Data'!H132))="","",OFFSET('Hygiene Data'!$H$12,0,10*ROW('Hygiene Data'!H132)))</f>
        <v/>
      </c>
      <c r="EC138" s="278" t="str">
        <f ca="true">+IF(OFFSET('Hygiene Data'!$H$13,0,10*ROW('Hygiene Data'!H132))="","",OFFSET('Hygiene Data'!$H$13,0,10*ROW('Hygiene Data'!H132)))</f>
        <v/>
      </c>
      <c r="ED138" s="278" t="str">
        <f ca="true">+IF(OFFSET('Hygiene Data'!$I$11,0,10*ROW('Hygiene Data'!I132))="","",OFFSET('Hygiene Data'!$I$11,0,10*ROW('Hygiene Data'!I132)))</f>
        <v/>
      </c>
      <c r="EE138" s="278" t="str">
        <f ca="true">+IF(OFFSET('Hygiene Data'!$I$12,0,10*ROW('Hygiene Data'!I132))="","",OFFSET('Hygiene Data'!$I$12,0,10*ROW('Hygiene Data'!I132)))</f>
        <v/>
      </c>
      <c r="EF138" s="278"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34" t="str">
        <f t="shared" ca="true" si="2"/>
        <v/>
      </c>
      <c r="D139" s="96"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6"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6"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6"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6"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6"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6"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6"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6"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6"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6"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6"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6"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6"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6"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6"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6"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6"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7"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7"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7"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7"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7"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7"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7"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7"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7"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7"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7"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7"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7"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7"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7"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7"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7"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7"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7"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7"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7"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7"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7"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7"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7"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7"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7"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7"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7"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7"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8"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8"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8"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8"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8"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8"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8"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8"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8"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8"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8"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8"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8"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8"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8"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8"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8"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8"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8"/>
      <c r="BS139" s="278" t="str">
        <f ca="true">+IF(OFFSET('Water Data'!$D$27,0,10*ROW('Water Data'!D133))="","",OFFSET('Water Data'!$D$27,0,10*ROW('Water Data'!D133)))</f>
        <v/>
      </c>
      <c r="BT139" s="278" t="str">
        <f ca="true">+IF(OFFSET('Water Data'!$D$28,0,10*ROW('Water Data'!D133))="","",OFFSET('Water Data'!$D$28,0,10*ROW('Water Data'!D133)))</f>
        <v/>
      </c>
      <c r="BU139" s="278" t="str">
        <f ca="true">+IF(OFFSET('Water Data'!$D$29,0,10*ROW('Water Data'!D133))="","",OFFSET('Water Data'!$D$29,0,10*ROW('Water Data'!D133)))</f>
        <v/>
      </c>
      <c r="BV139" s="278" t="str">
        <f ca="true">+IF(OFFSET('Water Data'!$E$27,0,10*ROW('Water Data'!E133))="","",OFFSET('Water Data'!$E$27,0,10*ROW('Water Data'!E133)))</f>
        <v/>
      </c>
      <c r="BW139" s="278" t="str">
        <f ca="true">+IF(OFFSET('Water Data'!$E$28,0,10*ROW('Water Data'!E133))="","",OFFSET('Water Data'!$E$28,0,10*ROW('Water Data'!E133)))</f>
        <v/>
      </c>
      <c r="BX139" s="278" t="str">
        <f ca="true">+IF(OFFSET('Water Data'!$E$29,0,10*ROW('Water Data'!E133))="","",OFFSET('Water Data'!$E$29,0,10*ROW('Water Data'!E133)))</f>
        <v/>
      </c>
      <c r="BY139" s="278" t="str">
        <f ca="true">+IF(OFFSET('Water Data'!$F$27,0,10*ROW('Water Data'!F133))="","",OFFSET('Water Data'!$F$27,0,10*ROW('Water Data'!F133)))</f>
        <v/>
      </c>
      <c r="BZ139" s="278" t="str">
        <f ca="true">+IF(OFFSET('Water Data'!$F$28,0,10*ROW('Water Data'!F133))="","",OFFSET('Water Data'!$F$28,0,10*ROW('Water Data'!F133)))</f>
        <v/>
      </c>
      <c r="CA139" s="278" t="str">
        <f ca="true">+IF(OFFSET('Water Data'!$F$29,0,10*ROW('Water Data'!F133))="","",OFFSET('Water Data'!$F$29,0,10*ROW('Water Data'!F133)))</f>
        <v/>
      </c>
      <c r="CB139" s="278" t="str">
        <f ca="true">+IF(OFFSET('Water Data'!$G$27,0,10*ROW('Water Data'!G133))="","",OFFSET('Water Data'!$G$27,0,10*ROW('Water Data'!G133)))</f>
        <v/>
      </c>
      <c r="CC139" s="278" t="str">
        <f ca="true">+IF(OFFSET('Water Data'!$G$28,0,10*ROW('Water Data'!G133))="","",OFFSET('Water Data'!$G$28,0,10*ROW('Water Data'!G133)))</f>
        <v/>
      </c>
      <c r="CD139" s="278" t="str">
        <f ca="true">+IF(OFFSET('Water Data'!$G$29,0,10*ROW('Water Data'!G133))="","",OFFSET('Water Data'!$G$29,0,10*ROW('Water Data'!G133)))</f>
        <v/>
      </c>
      <c r="CE139" s="278" t="str">
        <f ca="true">+IF(OFFSET('Water Data'!$H$27,0,10*ROW('Water Data'!H133))="","",OFFSET('Water Data'!$H$27,0,10*ROW('Water Data'!H133)))</f>
        <v/>
      </c>
      <c r="CF139" s="278" t="str">
        <f ca="true">+IF(OFFSET('Water Data'!$H$28,0,10*ROW('Water Data'!H133))="","",OFFSET('Water Data'!$H$28,0,10*ROW('Water Data'!H133)))</f>
        <v/>
      </c>
      <c r="CG139" s="278" t="str">
        <f ca="true">+IF(OFFSET('Water Data'!$H$29,0,10*ROW('Water Data'!H133))="","",OFFSET('Water Data'!$H$29,0,10*ROW('Water Data'!H133)))</f>
        <v/>
      </c>
      <c r="CH139" s="278" t="str">
        <f ca="true">+IF(OFFSET('Water Data'!$I$27,0,10*ROW('Water Data'!I133))="","",OFFSET('Water Data'!$I$27,0,10*ROW('Water Data'!I133)))</f>
        <v/>
      </c>
      <c r="CI139" s="278" t="str">
        <f ca="true">+IF(OFFSET('Water Data'!$I$28,0,10*ROW('Water Data'!I133))="","",OFFSET('Water Data'!$I$28,0,10*ROW('Water Data'!I133)))</f>
        <v/>
      </c>
      <c r="CJ139" s="278" t="str">
        <f ca="true">+IF(OFFSET('Water Data'!$I$29,0,10*ROW('Water Data'!I133))="","",OFFSET('Water Data'!$I$29,0,10*ROW('Water Data'!I133)))</f>
        <v/>
      </c>
      <c r="CK139" s="278" t="str">
        <f ca="true">+IF(OFFSET('Sanitation Data'!$D$28,0,10*ROW('Sanitation Data'!D133))="","",OFFSET('Sanitation Data'!$D$28,0,10*ROW('Sanitation Data'!D133)))</f>
        <v/>
      </c>
      <c r="CL139" s="278" t="str">
        <f ca="true">+IF(OFFSET('Sanitation Data'!$D$29,0,10*ROW('Sanitation Data'!D133))="","",OFFSET('Sanitation Data'!$D$29,0,10*ROW('Sanitation Data'!D133)))</f>
        <v/>
      </c>
      <c r="CM139" s="278" t="str">
        <f ca="true">+IF(OFFSET('Sanitation Data'!$D$30,0,10*ROW('Sanitation Data'!D133))="","",OFFSET('Sanitation Data'!$D$30,0,10*ROW('Sanitation Data'!D133)))</f>
        <v/>
      </c>
      <c r="CN139" s="278" t="str">
        <f ca="true">+IF(OFFSET('Sanitation Data'!$D$31,0,10*ROW('Sanitation Data'!D133))="","",OFFSET('Sanitation Data'!$D$31,0,10*ROW('Sanitation Data'!D133)))</f>
        <v/>
      </c>
      <c r="CO139" s="278" t="str">
        <f ca="true">+IF(OFFSET('Sanitation Data'!$D$32,0,10*ROW('Sanitation Data'!D133))="","",OFFSET('Sanitation Data'!$D$32,0,10*ROW('Sanitation Data'!D133)))</f>
        <v/>
      </c>
      <c r="CP139" s="278" t="str">
        <f ca="true">+IF(OFFSET('Sanitation Data'!$E$28,0,10*ROW('Sanitation Data'!E133))="","",OFFSET('Sanitation Data'!$E$28,0,10*ROW('Sanitation Data'!E133)))</f>
        <v/>
      </c>
      <c r="CQ139" s="278" t="str">
        <f ca="true">+IF(OFFSET('Sanitation Data'!$E$29,0,10*ROW('Sanitation Data'!E133))="","",OFFSET('Sanitation Data'!$E$29,0,10*ROW('Sanitation Data'!E133)))</f>
        <v/>
      </c>
      <c r="CR139" s="278" t="str">
        <f ca="true">+IF(OFFSET('Sanitation Data'!$E$30,0,10*ROW('Sanitation Data'!E133))="","",OFFSET('Sanitation Data'!$E$30,0,10*ROW('Sanitation Data'!E133)))</f>
        <v/>
      </c>
      <c r="CS139" s="278" t="str">
        <f ca="true">+IF(OFFSET('Sanitation Data'!$E$31,0,10*ROW('Sanitation Data'!E133))="","",OFFSET('Sanitation Data'!$E$31,0,10*ROW('Sanitation Data'!E133)))</f>
        <v/>
      </c>
      <c r="CT139" s="278" t="str">
        <f ca="true">+IF(OFFSET('Sanitation Data'!$E$32,0,10*ROW('Sanitation Data'!E133))="","",OFFSET('Sanitation Data'!$E$32,0,10*ROW('Sanitation Data'!E133)))</f>
        <v/>
      </c>
      <c r="CU139" s="278" t="str">
        <f ca="true">+IF(OFFSET('Sanitation Data'!$F$28,0,10*ROW('Sanitation Data'!F133))="","",OFFSET('Sanitation Data'!$F$28,0,10*ROW('Sanitation Data'!F133)))</f>
        <v/>
      </c>
      <c r="CV139" s="278" t="str">
        <f ca="true">+IF(OFFSET('Sanitation Data'!$F$29,0,10*ROW('Sanitation Data'!F133))="","",OFFSET('Sanitation Data'!$F$29,0,10*ROW('Sanitation Data'!F133)))</f>
        <v/>
      </c>
      <c r="CW139" s="278" t="str">
        <f ca="true">+IF(OFFSET('Sanitation Data'!$F$30,0,10*ROW('Sanitation Data'!F133))="","",OFFSET('Sanitation Data'!$F$30,0,10*ROW('Sanitation Data'!F133)))</f>
        <v/>
      </c>
      <c r="CX139" s="278" t="str">
        <f ca="true">+IF(OFFSET('Sanitation Data'!$F$31,0,10*ROW('Sanitation Data'!F133))="","",OFFSET('Sanitation Data'!$F$31,0,10*ROW('Sanitation Data'!F133)))</f>
        <v/>
      </c>
      <c r="CY139" s="278" t="str">
        <f ca="true">+IF(OFFSET('Sanitation Data'!$F$32,0,10*ROW('Sanitation Data'!F133))="","",OFFSET('Sanitation Data'!$F$32,0,10*ROW('Sanitation Data'!F133)))</f>
        <v/>
      </c>
      <c r="CZ139" s="278" t="str">
        <f ca="true">+IF(OFFSET('Sanitation Data'!$G$28,0,10*ROW('Sanitation Data'!G133))="","",OFFSET('Sanitation Data'!$G$28,0,10*ROW('Sanitation Data'!G133)))</f>
        <v/>
      </c>
      <c r="DA139" s="278" t="str">
        <f ca="true">+IF(OFFSET('Sanitation Data'!$G$29,0,10*ROW('Sanitation Data'!G133))="","",OFFSET('Sanitation Data'!$G$29,0,10*ROW('Sanitation Data'!G133)))</f>
        <v/>
      </c>
      <c r="DB139" s="278" t="str">
        <f ca="true">+IF(OFFSET('Sanitation Data'!$G$30,0,10*ROW('Sanitation Data'!G133))="","",OFFSET('Sanitation Data'!$G$30,0,10*ROW('Sanitation Data'!G133)))</f>
        <v/>
      </c>
      <c r="DC139" s="278" t="str">
        <f ca="true">+IF(OFFSET('Sanitation Data'!$G$31,0,10*ROW('Sanitation Data'!G133))="","",OFFSET('Sanitation Data'!$G$31,0,10*ROW('Sanitation Data'!G133)))</f>
        <v/>
      </c>
      <c r="DD139" s="278" t="str">
        <f ca="true">+IF(OFFSET('Sanitation Data'!$G$32,0,10*ROW('Sanitation Data'!G133))="","",OFFSET('Sanitation Data'!$G$32,0,10*ROW('Sanitation Data'!G133)))</f>
        <v/>
      </c>
      <c r="DE139" s="278" t="str">
        <f ca="true">+IF(OFFSET('Sanitation Data'!$H$28,0,10*ROW('Sanitation Data'!H133))="","",OFFSET('Sanitation Data'!$H$28,0,10*ROW('Sanitation Data'!H133)))</f>
        <v/>
      </c>
      <c r="DF139" s="278" t="str">
        <f ca="true">+IF(OFFSET('Sanitation Data'!$H$29,0,10*ROW('Sanitation Data'!H133))="","",OFFSET('Sanitation Data'!$H$29,0,10*ROW('Sanitation Data'!H133)))</f>
        <v/>
      </c>
      <c r="DG139" s="278" t="str">
        <f ca="true">+IF(OFFSET('Sanitation Data'!$H$30,0,10*ROW('Sanitation Data'!H133))="","",OFFSET('Sanitation Data'!$H$30,0,10*ROW('Sanitation Data'!H133)))</f>
        <v/>
      </c>
      <c r="DH139" s="278" t="str">
        <f ca="true">+IF(OFFSET('Sanitation Data'!$H$31,0,10*ROW('Sanitation Data'!H133))="","",OFFSET('Sanitation Data'!$H$31,0,10*ROW('Sanitation Data'!H133)))</f>
        <v/>
      </c>
      <c r="DI139" s="278" t="str">
        <f ca="true">+IF(OFFSET('Sanitation Data'!$H$32,0,10*ROW('Sanitation Data'!H133))="","",OFFSET('Sanitation Data'!$H$32,0,10*ROW('Sanitation Data'!H133)))</f>
        <v/>
      </c>
      <c r="DJ139" s="278" t="str">
        <f ca="true">+IF(OFFSET('Sanitation Data'!$I$28,0,10*ROW('Sanitation Data'!I133))="","",OFFSET('Sanitation Data'!$I$28,0,10*ROW('Sanitation Data'!I133)))</f>
        <v/>
      </c>
      <c r="DK139" s="278" t="str">
        <f ca="true">+IF(OFFSET('Sanitation Data'!$I$29,0,10*ROW('Sanitation Data'!I133))="","",OFFSET('Sanitation Data'!$I$29,0,10*ROW('Sanitation Data'!I133)))</f>
        <v/>
      </c>
      <c r="DL139" s="278" t="str">
        <f ca="true">+IF(OFFSET('Sanitation Data'!$I$30,0,10*ROW('Sanitation Data'!I133))="","",OFFSET('Sanitation Data'!$I$30,0,10*ROW('Sanitation Data'!I133)))</f>
        <v/>
      </c>
      <c r="DM139" s="278" t="str">
        <f ca="true">+IF(OFFSET('Sanitation Data'!$I$31,0,10*ROW('Sanitation Data'!I133))="","",OFFSET('Sanitation Data'!$I$31,0,10*ROW('Sanitation Data'!I133)))</f>
        <v/>
      </c>
      <c r="DN139" s="278" t="str">
        <f ca="true">+IF(OFFSET('Sanitation Data'!$I$32,0,10*ROW('Sanitation Data'!I133))="","",OFFSET('Sanitation Data'!$I$32,0,10*ROW('Sanitation Data'!I133)))</f>
        <v/>
      </c>
      <c r="DO139" s="278" t="str">
        <f ca="true">+IF(OFFSET('Hygiene Data'!$D$11,0,10*ROW('Hygiene Data'!D133))="","",OFFSET('Hygiene Data'!$D$11,0,10*ROW('Hygiene Data'!D133)))</f>
        <v/>
      </c>
      <c r="DP139" s="278" t="str">
        <f ca="true">+IF(OFFSET('Hygiene Data'!$D$12,0,10*ROW('Hygiene Data'!D133))="","",OFFSET('Hygiene Data'!$D$12,0,10*ROW('Hygiene Data'!D133)))</f>
        <v/>
      </c>
      <c r="DQ139" s="278" t="str">
        <f ca="true">+IF(OFFSET('Hygiene Data'!$D$13,0,10*ROW('Hygiene Data'!D133))="","",OFFSET('Hygiene Data'!$D$13,0,10*ROW('Hygiene Data'!D133)))</f>
        <v/>
      </c>
      <c r="DR139" s="278" t="str">
        <f ca="true">+IF(OFFSET('Hygiene Data'!$E$11,0,10*ROW('Hygiene Data'!E133))="","",OFFSET('Hygiene Data'!$E$11,0,10*ROW('Hygiene Data'!E133)))</f>
        <v/>
      </c>
      <c r="DS139" s="278" t="str">
        <f ca="true">+IF(OFFSET('Hygiene Data'!$E$12,0,10*ROW('Hygiene Data'!E133))="","",OFFSET('Hygiene Data'!$E$12,0,10*ROW('Hygiene Data'!E133)))</f>
        <v/>
      </c>
      <c r="DT139" s="278" t="str">
        <f ca="true">+IF(OFFSET('Hygiene Data'!$E$13,0,10*ROW('Hygiene Data'!E133))="","",OFFSET('Hygiene Data'!$E$13,0,10*ROW('Hygiene Data'!E133)))</f>
        <v/>
      </c>
      <c r="DU139" s="278" t="str">
        <f ca="true">+IF(OFFSET('Hygiene Data'!$F$11,0,10*ROW('Hygiene Data'!F133))="","",OFFSET('Hygiene Data'!$F$11,0,10*ROW('Hygiene Data'!F133)))</f>
        <v/>
      </c>
      <c r="DV139" s="278" t="str">
        <f ca="true">+IF(OFFSET('Hygiene Data'!$F$12,0,10*ROW('Hygiene Data'!F133))="","",OFFSET('Hygiene Data'!$F$12,0,10*ROW('Hygiene Data'!F133)))</f>
        <v/>
      </c>
      <c r="DW139" s="278" t="str">
        <f ca="true">+IF(OFFSET('Hygiene Data'!$F$13,0,10*ROW('Hygiene Data'!F133))="","",OFFSET('Hygiene Data'!$F$13,0,10*ROW('Hygiene Data'!F133)))</f>
        <v/>
      </c>
      <c r="DX139" s="278" t="str">
        <f ca="true">+IF(OFFSET('Hygiene Data'!$G$11,0,10*ROW('Hygiene Data'!G133))="","",OFFSET('Hygiene Data'!$G$11,0,10*ROW('Hygiene Data'!G133)))</f>
        <v/>
      </c>
      <c r="DY139" s="278" t="str">
        <f ca="true">+IF(OFFSET('Hygiene Data'!$G$12,0,10*ROW('Hygiene Data'!G133))="","",OFFSET('Hygiene Data'!$G$12,0,10*ROW('Hygiene Data'!G133)))</f>
        <v/>
      </c>
      <c r="DZ139" s="278" t="str">
        <f ca="true">+IF(OFFSET('Hygiene Data'!$G$13,0,10*ROW('Hygiene Data'!G133))="","",OFFSET('Hygiene Data'!$G$13,0,10*ROW('Hygiene Data'!G133)))</f>
        <v/>
      </c>
      <c r="EA139" s="278" t="str">
        <f ca="true">+IF(OFFSET('Hygiene Data'!$H$11,0,10*ROW('Hygiene Data'!H133))="","",OFFSET('Hygiene Data'!$H$11,0,10*ROW('Hygiene Data'!H133)))</f>
        <v/>
      </c>
      <c r="EB139" s="278" t="str">
        <f ca="true">+IF(OFFSET('Hygiene Data'!$H$12,0,10*ROW('Hygiene Data'!H133))="","",OFFSET('Hygiene Data'!$H$12,0,10*ROW('Hygiene Data'!H133)))</f>
        <v/>
      </c>
      <c r="EC139" s="278" t="str">
        <f ca="true">+IF(OFFSET('Hygiene Data'!$H$13,0,10*ROW('Hygiene Data'!H133))="","",OFFSET('Hygiene Data'!$H$13,0,10*ROW('Hygiene Data'!H133)))</f>
        <v/>
      </c>
      <c r="ED139" s="278" t="str">
        <f ca="true">+IF(OFFSET('Hygiene Data'!$I$11,0,10*ROW('Hygiene Data'!I133))="","",OFFSET('Hygiene Data'!$I$11,0,10*ROW('Hygiene Data'!I133)))</f>
        <v/>
      </c>
      <c r="EE139" s="278" t="str">
        <f ca="true">+IF(OFFSET('Hygiene Data'!$I$12,0,10*ROW('Hygiene Data'!I133))="","",OFFSET('Hygiene Data'!$I$12,0,10*ROW('Hygiene Data'!I133)))</f>
        <v/>
      </c>
      <c r="EF139" s="278"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34" t="str">
        <f t="shared" ca="true" si="2"/>
        <v/>
      </c>
      <c r="D140" s="96"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6"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6"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6"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6"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6"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6"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6"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6"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6"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6"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6"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6"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6"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6"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6"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6"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6"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7"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7"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7"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7"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7"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7"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7"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7"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7"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7"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7"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7"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7"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7"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7"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7"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7"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7"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7"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7"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7"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7"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7"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7"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7"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7"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7"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7"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7"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7"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8"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8"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8"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8"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8"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8"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8"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8"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8"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8"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8"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8"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8"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8"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8"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8"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8"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8"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8"/>
      <c r="BS140" s="278" t="str">
        <f ca="true">+IF(OFFSET('Water Data'!$D$27,0,10*ROW('Water Data'!D134))="","",OFFSET('Water Data'!$D$27,0,10*ROW('Water Data'!D134)))</f>
        <v/>
      </c>
      <c r="BT140" s="278" t="str">
        <f ca="true">+IF(OFFSET('Water Data'!$D$28,0,10*ROW('Water Data'!D134))="","",OFFSET('Water Data'!$D$28,0,10*ROW('Water Data'!D134)))</f>
        <v/>
      </c>
      <c r="BU140" s="278" t="str">
        <f ca="true">+IF(OFFSET('Water Data'!$D$29,0,10*ROW('Water Data'!D134))="","",OFFSET('Water Data'!$D$29,0,10*ROW('Water Data'!D134)))</f>
        <v/>
      </c>
      <c r="BV140" s="278" t="str">
        <f ca="true">+IF(OFFSET('Water Data'!$E$27,0,10*ROW('Water Data'!E134))="","",OFFSET('Water Data'!$E$27,0,10*ROW('Water Data'!E134)))</f>
        <v/>
      </c>
      <c r="BW140" s="278" t="str">
        <f ca="true">+IF(OFFSET('Water Data'!$E$28,0,10*ROW('Water Data'!E134))="","",OFFSET('Water Data'!$E$28,0,10*ROW('Water Data'!E134)))</f>
        <v/>
      </c>
      <c r="BX140" s="278" t="str">
        <f ca="true">+IF(OFFSET('Water Data'!$E$29,0,10*ROW('Water Data'!E134))="","",OFFSET('Water Data'!$E$29,0,10*ROW('Water Data'!E134)))</f>
        <v/>
      </c>
      <c r="BY140" s="278" t="str">
        <f ca="true">+IF(OFFSET('Water Data'!$F$27,0,10*ROW('Water Data'!F134))="","",OFFSET('Water Data'!$F$27,0,10*ROW('Water Data'!F134)))</f>
        <v/>
      </c>
      <c r="BZ140" s="278" t="str">
        <f ca="true">+IF(OFFSET('Water Data'!$F$28,0,10*ROW('Water Data'!F134))="","",OFFSET('Water Data'!$F$28,0,10*ROW('Water Data'!F134)))</f>
        <v/>
      </c>
      <c r="CA140" s="278" t="str">
        <f ca="true">+IF(OFFSET('Water Data'!$F$29,0,10*ROW('Water Data'!F134))="","",OFFSET('Water Data'!$F$29,0,10*ROW('Water Data'!F134)))</f>
        <v/>
      </c>
      <c r="CB140" s="278" t="str">
        <f ca="true">+IF(OFFSET('Water Data'!$G$27,0,10*ROW('Water Data'!G134))="","",OFFSET('Water Data'!$G$27,0,10*ROW('Water Data'!G134)))</f>
        <v/>
      </c>
      <c r="CC140" s="278" t="str">
        <f ca="true">+IF(OFFSET('Water Data'!$G$28,0,10*ROW('Water Data'!G134))="","",OFFSET('Water Data'!$G$28,0,10*ROW('Water Data'!G134)))</f>
        <v/>
      </c>
      <c r="CD140" s="278" t="str">
        <f ca="true">+IF(OFFSET('Water Data'!$G$29,0,10*ROW('Water Data'!G134))="","",OFFSET('Water Data'!$G$29,0,10*ROW('Water Data'!G134)))</f>
        <v/>
      </c>
      <c r="CE140" s="278" t="str">
        <f ca="true">+IF(OFFSET('Water Data'!$H$27,0,10*ROW('Water Data'!H134))="","",OFFSET('Water Data'!$H$27,0,10*ROW('Water Data'!H134)))</f>
        <v/>
      </c>
      <c r="CF140" s="278" t="str">
        <f ca="true">+IF(OFFSET('Water Data'!$H$28,0,10*ROW('Water Data'!H134))="","",OFFSET('Water Data'!$H$28,0,10*ROW('Water Data'!H134)))</f>
        <v/>
      </c>
      <c r="CG140" s="278" t="str">
        <f ca="true">+IF(OFFSET('Water Data'!$H$29,0,10*ROW('Water Data'!H134))="","",OFFSET('Water Data'!$H$29,0,10*ROW('Water Data'!H134)))</f>
        <v/>
      </c>
      <c r="CH140" s="278" t="str">
        <f ca="true">+IF(OFFSET('Water Data'!$I$27,0,10*ROW('Water Data'!I134))="","",OFFSET('Water Data'!$I$27,0,10*ROW('Water Data'!I134)))</f>
        <v/>
      </c>
      <c r="CI140" s="278" t="str">
        <f ca="true">+IF(OFFSET('Water Data'!$I$28,0,10*ROW('Water Data'!I134))="","",OFFSET('Water Data'!$I$28,0,10*ROW('Water Data'!I134)))</f>
        <v/>
      </c>
      <c r="CJ140" s="278" t="str">
        <f ca="true">+IF(OFFSET('Water Data'!$I$29,0,10*ROW('Water Data'!I134))="","",OFFSET('Water Data'!$I$29,0,10*ROW('Water Data'!I134)))</f>
        <v/>
      </c>
      <c r="CK140" s="278" t="str">
        <f ca="true">+IF(OFFSET('Sanitation Data'!$D$28,0,10*ROW('Sanitation Data'!D134))="","",OFFSET('Sanitation Data'!$D$28,0,10*ROW('Sanitation Data'!D134)))</f>
        <v/>
      </c>
      <c r="CL140" s="278" t="str">
        <f ca="true">+IF(OFFSET('Sanitation Data'!$D$29,0,10*ROW('Sanitation Data'!D134))="","",OFFSET('Sanitation Data'!$D$29,0,10*ROW('Sanitation Data'!D134)))</f>
        <v/>
      </c>
      <c r="CM140" s="278" t="str">
        <f ca="true">+IF(OFFSET('Sanitation Data'!$D$30,0,10*ROW('Sanitation Data'!D134))="","",OFFSET('Sanitation Data'!$D$30,0,10*ROW('Sanitation Data'!D134)))</f>
        <v/>
      </c>
      <c r="CN140" s="278" t="str">
        <f ca="true">+IF(OFFSET('Sanitation Data'!$D$31,0,10*ROW('Sanitation Data'!D134))="","",OFFSET('Sanitation Data'!$D$31,0,10*ROW('Sanitation Data'!D134)))</f>
        <v/>
      </c>
      <c r="CO140" s="278" t="str">
        <f ca="true">+IF(OFFSET('Sanitation Data'!$D$32,0,10*ROW('Sanitation Data'!D134))="","",OFFSET('Sanitation Data'!$D$32,0,10*ROW('Sanitation Data'!D134)))</f>
        <v/>
      </c>
      <c r="CP140" s="278" t="str">
        <f ca="true">+IF(OFFSET('Sanitation Data'!$E$28,0,10*ROW('Sanitation Data'!E134))="","",OFFSET('Sanitation Data'!$E$28,0,10*ROW('Sanitation Data'!E134)))</f>
        <v/>
      </c>
      <c r="CQ140" s="278" t="str">
        <f ca="true">+IF(OFFSET('Sanitation Data'!$E$29,0,10*ROW('Sanitation Data'!E134))="","",OFFSET('Sanitation Data'!$E$29,0,10*ROW('Sanitation Data'!E134)))</f>
        <v/>
      </c>
      <c r="CR140" s="278" t="str">
        <f ca="true">+IF(OFFSET('Sanitation Data'!$E$30,0,10*ROW('Sanitation Data'!E134))="","",OFFSET('Sanitation Data'!$E$30,0,10*ROW('Sanitation Data'!E134)))</f>
        <v/>
      </c>
      <c r="CS140" s="278" t="str">
        <f ca="true">+IF(OFFSET('Sanitation Data'!$E$31,0,10*ROW('Sanitation Data'!E134))="","",OFFSET('Sanitation Data'!$E$31,0,10*ROW('Sanitation Data'!E134)))</f>
        <v/>
      </c>
      <c r="CT140" s="278" t="str">
        <f ca="true">+IF(OFFSET('Sanitation Data'!$E$32,0,10*ROW('Sanitation Data'!E134))="","",OFFSET('Sanitation Data'!$E$32,0,10*ROW('Sanitation Data'!E134)))</f>
        <v/>
      </c>
      <c r="CU140" s="278" t="str">
        <f ca="true">+IF(OFFSET('Sanitation Data'!$F$28,0,10*ROW('Sanitation Data'!F134))="","",OFFSET('Sanitation Data'!$F$28,0,10*ROW('Sanitation Data'!F134)))</f>
        <v/>
      </c>
      <c r="CV140" s="278" t="str">
        <f ca="true">+IF(OFFSET('Sanitation Data'!$F$29,0,10*ROW('Sanitation Data'!F134))="","",OFFSET('Sanitation Data'!$F$29,0,10*ROW('Sanitation Data'!F134)))</f>
        <v/>
      </c>
      <c r="CW140" s="278" t="str">
        <f ca="true">+IF(OFFSET('Sanitation Data'!$F$30,0,10*ROW('Sanitation Data'!F134))="","",OFFSET('Sanitation Data'!$F$30,0,10*ROW('Sanitation Data'!F134)))</f>
        <v/>
      </c>
      <c r="CX140" s="278" t="str">
        <f ca="true">+IF(OFFSET('Sanitation Data'!$F$31,0,10*ROW('Sanitation Data'!F134))="","",OFFSET('Sanitation Data'!$F$31,0,10*ROW('Sanitation Data'!F134)))</f>
        <v/>
      </c>
      <c r="CY140" s="278" t="str">
        <f ca="true">+IF(OFFSET('Sanitation Data'!$F$32,0,10*ROW('Sanitation Data'!F134))="","",OFFSET('Sanitation Data'!$F$32,0,10*ROW('Sanitation Data'!F134)))</f>
        <v/>
      </c>
      <c r="CZ140" s="278" t="str">
        <f ca="true">+IF(OFFSET('Sanitation Data'!$G$28,0,10*ROW('Sanitation Data'!G134))="","",OFFSET('Sanitation Data'!$G$28,0,10*ROW('Sanitation Data'!G134)))</f>
        <v/>
      </c>
      <c r="DA140" s="278" t="str">
        <f ca="true">+IF(OFFSET('Sanitation Data'!$G$29,0,10*ROW('Sanitation Data'!G134))="","",OFFSET('Sanitation Data'!$G$29,0,10*ROW('Sanitation Data'!G134)))</f>
        <v/>
      </c>
      <c r="DB140" s="278" t="str">
        <f ca="true">+IF(OFFSET('Sanitation Data'!$G$30,0,10*ROW('Sanitation Data'!G134))="","",OFFSET('Sanitation Data'!$G$30,0,10*ROW('Sanitation Data'!G134)))</f>
        <v/>
      </c>
      <c r="DC140" s="278" t="str">
        <f ca="true">+IF(OFFSET('Sanitation Data'!$G$31,0,10*ROW('Sanitation Data'!G134))="","",OFFSET('Sanitation Data'!$G$31,0,10*ROW('Sanitation Data'!G134)))</f>
        <v/>
      </c>
      <c r="DD140" s="278" t="str">
        <f ca="true">+IF(OFFSET('Sanitation Data'!$G$32,0,10*ROW('Sanitation Data'!G134))="","",OFFSET('Sanitation Data'!$G$32,0,10*ROW('Sanitation Data'!G134)))</f>
        <v/>
      </c>
      <c r="DE140" s="278" t="str">
        <f ca="true">+IF(OFFSET('Sanitation Data'!$H$28,0,10*ROW('Sanitation Data'!H134))="","",OFFSET('Sanitation Data'!$H$28,0,10*ROW('Sanitation Data'!H134)))</f>
        <v/>
      </c>
      <c r="DF140" s="278" t="str">
        <f ca="true">+IF(OFFSET('Sanitation Data'!$H$29,0,10*ROW('Sanitation Data'!H134))="","",OFFSET('Sanitation Data'!$H$29,0,10*ROW('Sanitation Data'!H134)))</f>
        <v/>
      </c>
      <c r="DG140" s="278" t="str">
        <f ca="true">+IF(OFFSET('Sanitation Data'!$H$30,0,10*ROW('Sanitation Data'!H134))="","",OFFSET('Sanitation Data'!$H$30,0,10*ROW('Sanitation Data'!H134)))</f>
        <v/>
      </c>
      <c r="DH140" s="278" t="str">
        <f ca="true">+IF(OFFSET('Sanitation Data'!$H$31,0,10*ROW('Sanitation Data'!H134))="","",OFFSET('Sanitation Data'!$H$31,0,10*ROW('Sanitation Data'!H134)))</f>
        <v/>
      </c>
      <c r="DI140" s="278" t="str">
        <f ca="true">+IF(OFFSET('Sanitation Data'!$H$32,0,10*ROW('Sanitation Data'!H134))="","",OFFSET('Sanitation Data'!$H$32,0,10*ROW('Sanitation Data'!H134)))</f>
        <v/>
      </c>
      <c r="DJ140" s="278" t="str">
        <f ca="true">+IF(OFFSET('Sanitation Data'!$I$28,0,10*ROW('Sanitation Data'!I134))="","",OFFSET('Sanitation Data'!$I$28,0,10*ROW('Sanitation Data'!I134)))</f>
        <v/>
      </c>
      <c r="DK140" s="278" t="str">
        <f ca="true">+IF(OFFSET('Sanitation Data'!$I$29,0,10*ROW('Sanitation Data'!I134))="","",OFFSET('Sanitation Data'!$I$29,0,10*ROW('Sanitation Data'!I134)))</f>
        <v/>
      </c>
      <c r="DL140" s="278" t="str">
        <f ca="true">+IF(OFFSET('Sanitation Data'!$I$30,0,10*ROW('Sanitation Data'!I134))="","",OFFSET('Sanitation Data'!$I$30,0,10*ROW('Sanitation Data'!I134)))</f>
        <v/>
      </c>
      <c r="DM140" s="278" t="str">
        <f ca="true">+IF(OFFSET('Sanitation Data'!$I$31,0,10*ROW('Sanitation Data'!I134))="","",OFFSET('Sanitation Data'!$I$31,0,10*ROW('Sanitation Data'!I134)))</f>
        <v/>
      </c>
      <c r="DN140" s="278" t="str">
        <f ca="true">+IF(OFFSET('Sanitation Data'!$I$32,0,10*ROW('Sanitation Data'!I134))="","",OFFSET('Sanitation Data'!$I$32,0,10*ROW('Sanitation Data'!I134)))</f>
        <v/>
      </c>
      <c r="DO140" s="278" t="str">
        <f ca="true">+IF(OFFSET('Hygiene Data'!$D$11,0,10*ROW('Hygiene Data'!D134))="","",OFFSET('Hygiene Data'!$D$11,0,10*ROW('Hygiene Data'!D134)))</f>
        <v/>
      </c>
      <c r="DP140" s="278" t="str">
        <f ca="true">+IF(OFFSET('Hygiene Data'!$D$12,0,10*ROW('Hygiene Data'!D134))="","",OFFSET('Hygiene Data'!$D$12,0,10*ROW('Hygiene Data'!D134)))</f>
        <v/>
      </c>
      <c r="DQ140" s="278" t="str">
        <f ca="true">+IF(OFFSET('Hygiene Data'!$D$13,0,10*ROW('Hygiene Data'!D134))="","",OFFSET('Hygiene Data'!$D$13,0,10*ROW('Hygiene Data'!D134)))</f>
        <v/>
      </c>
      <c r="DR140" s="278" t="str">
        <f ca="true">+IF(OFFSET('Hygiene Data'!$E$11,0,10*ROW('Hygiene Data'!E134))="","",OFFSET('Hygiene Data'!$E$11,0,10*ROW('Hygiene Data'!E134)))</f>
        <v/>
      </c>
      <c r="DS140" s="278" t="str">
        <f ca="true">+IF(OFFSET('Hygiene Data'!$E$12,0,10*ROW('Hygiene Data'!E134))="","",OFFSET('Hygiene Data'!$E$12,0,10*ROW('Hygiene Data'!E134)))</f>
        <v/>
      </c>
      <c r="DT140" s="278" t="str">
        <f ca="true">+IF(OFFSET('Hygiene Data'!$E$13,0,10*ROW('Hygiene Data'!E134))="","",OFFSET('Hygiene Data'!$E$13,0,10*ROW('Hygiene Data'!E134)))</f>
        <v/>
      </c>
      <c r="DU140" s="278" t="str">
        <f ca="true">+IF(OFFSET('Hygiene Data'!$F$11,0,10*ROW('Hygiene Data'!F134))="","",OFFSET('Hygiene Data'!$F$11,0,10*ROW('Hygiene Data'!F134)))</f>
        <v/>
      </c>
      <c r="DV140" s="278" t="str">
        <f ca="true">+IF(OFFSET('Hygiene Data'!$F$12,0,10*ROW('Hygiene Data'!F134))="","",OFFSET('Hygiene Data'!$F$12,0,10*ROW('Hygiene Data'!F134)))</f>
        <v/>
      </c>
      <c r="DW140" s="278" t="str">
        <f ca="true">+IF(OFFSET('Hygiene Data'!$F$13,0,10*ROW('Hygiene Data'!F134))="","",OFFSET('Hygiene Data'!$F$13,0,10*ROW('Hygiene Data'!F134)))</f>
        <v/>
      </c>
      <c r="DX140" s="278" t="str">
        <f ca="true">+IF(OFFSET('Hygiene Data'!$G$11,0,10*ROW('Hygiene Data'!G134))="","",OFFSET('Hygiene Data'!$G$11,0,10*ROW('Hygiene Data'!G134)))</f>
        <v/>
      </c>
      <c r="DY140" s="278" t="str">
        <f ca="true">+IF(OFFSET('Hygiene Data'!$G$12,0,10*ROW('Hygiene Data'!G134))="","",OFFSET('Hygiene Data'!$G$12,0,10*ROW('Hygiene Data'!G134)))</f>
        <v/>
      </c>
      <c r="DZ140" s="278" t="str">
        <f ca="true">+IF(OFFSET('Hygiene Data'!$G$13,0,10*ROW('Hygiene Data'!G134))="","",OFFSET('Hygiene Data'!$G$13,0,10*ROW('Hygiene Data'!G134)))</f>
        <v/>
      </c>
      <c r="EA140" s="278" t="str">
        <f ca="true">+IF(OFFSET('Hygiene Data'!$H$11,0,10*ROW('Hygiene Data'!H134))="","",OFFSET('Hygiene Data'!$H$11,0,10*ROW('Hygiene Data'!H134)))</f>
        <v/>
      </c>
      <c r="EB140" s="278" t="str">
        <f ca="true">+IF(OFFSET('Hygiene Data'!$H$12,0,10*ROW('Hygiene Data'!H134))="","",OFFSET('Hygiene Data'!$H$12,0,10*ROW('Hygiene Data'!H134)))</f>
        <v/>
      </c>
      <c r="EC140" s="278" t="str">
        <f ca="true">+IF(OFFSET('Hygiene Data'!$H$13,0,10*ROW('Hygiene Data'!H134))="","",OFFSET('Hygiene Data'!$H$13,0,10*ROW('Hygiene Data'!H134)))</f>
        <v/>
      </c>
      <c r="ED140" s="278" t="str">
        <f ca="true">+IF(OFFSET('Hygiene Data'!$I$11,0,10*ROW('Hygiene Data'!I134))="","",OFFSET('Hygiene Data'!$I$11,0,10*ROW('Hygiene Data'!I134)))</f>
        <v/>
      </c>
      <c r="EE140" s="278" t="str">
        <f ca="true">+IF(OFFSET('Hygiene Data'!$I$12,0,10*ROW('Hygiene Data'!I134))="","",OFFSET('Hygiene Data'!$I$12,0,10*ROW('Hygiene Data'!I134)))</f>
        <v/>
      </c>
      <c r="EF140" s="278"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34" t="str">
        <f t="shared" ca="true" si="2"/>
        <v/>
      </c>
      <c r="D141" s="96"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6"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6"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6"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6"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6"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6"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6"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6"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6"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6"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6"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6"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6"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6"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6"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6"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6"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7"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7"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7"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7"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7"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7"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7"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7"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7"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7"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7"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7"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7"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7"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7"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7"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7"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7"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7"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7"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7"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7"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7"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7"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7"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7"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7"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7"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7"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7"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8"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8"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8"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8"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8"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8"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8"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8"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8"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8"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8"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8"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8"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8"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8"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8"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8"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8"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8"/>
      <c r="BS141" s="278" t="str">
        <f ca="true">+IF(OFFSET('Water Data'!$D$27,0,10*ROW('Water Data'!D135))="","",OFFSET('Water Data'!$D$27,0,10*ROW('Water Data'!D135)))</f>
        <v/>
      </c>
      <c r="BT141" s="278" t="str">
        <f ca="true">+IF(OFFSET('Water Data'!$D$28,0,10*ROW('Water Data'!D135))="","",OFFSET('Water Data'!$D$28,0,10*ROW('Water Data'!D135)))</f>
        <v/>
      </c>
      <c r="BU141" s="278" t="str">
        <f ca="true">+IF(OFFSET('Water Data'!$D$29,0,10*ROW('Water Data'!D135))="","",OFFSET('Water Data'!$D$29,0,10*ROW('Water Data'!D135)))</f>
        <v/>
      </c>
      <c r="BV141" s="278" t="str">
        <f ca="true">+IF(OFFSET('Water Data'!$E$27,0,10*ROW('Water Data'!E135))="","",OFFSET('Water Data'!$E$27,0,10*ROW('Water Data'!E135)))</f>
        <v/>
      </c>
      <c r="BW141" s="278" t="str">
        <f ca="true">+IF(OFFSET('Water Data'!$E$28,0,10*ROW('Water Data'!E135))="","",OFFSET('Water Data'!$E$28,0,10*ROW('Water Data'!E135)))</f>
        <v/>
      </c>
      <c r="BX141" s="278" t="str">
        <f ca="true">+IF(OFFSET('Water Data'!$E$29,0,10*ROW('Water Data'!E135))="","",OFFSET('Water Data'!$E$29,0,10*ROW('Water Data'!E135)))</f>
        <v/>
      </c>
      <c r="BY141" s="278" t="str">
        <f ca="true">+IF(OFFSET('Water Data'!$F$27,0,10*ROW('Water Data'!F135))="","",OFFSET('Water Data'!$F$27,0,10*ROW('Water Data'!F135)))</f>
        <v/>
      </c>
      <c r="BZ141" s="278" t="str">
        <f ca="true">+IF(OFFSET('Water Data'!$F$28,0,10*ROW('Water Data'!F135))="","",OFFSET('Water Data'!$F$28,0,10*ROW('Water Data'!F135)))</f>
        <v/>
      </c>
      <c r="CA141" s="278" t="str">
        <f ca="true">+IF(OFFSET('Water Data'!$F$29,0,10*ROW('Water Data'!F135))="","",OFFSET('Water Data'!$F$29,0,10*ROW('Water Data'!F135)))</f>
        <v/>
      </c>
      <c r="CB141" s="278" t="str">
        <f ca="true">+IF(OFFSET('Water Data'!$G$27,0,10*ROW('Water Data'!G135))="","",OFFSET('Water Data'!$G$27,0,10*ROW('Water Data'!G135)))</f>
        <v/>
      </c>
      <c r="CC141" s="278" t="str">
        <f ca="true">+IF(OFFSET('Water Data'!$G$28,0,10*ROW('Water Data'!G135))="","",OFFSET('Water Data'!$G$28,0,10*ROW('Water Data'!G135)))</f>
        <v/>
      </c>
      <c r="CD141" s="278" t="str">
        <f ca="true">+IF(OFFSET('Water Data'!$G$29,0,10*ROW('Water Data'!G135))="","",OFFSET('Water Data'!$G$29,0,10*ROW('Water Data'!G135)))</f>
        <v/>
      </c>
      <c r="CE141" s="278" t="str">
        <f ca="true">+IF(OFFSET('Water Data'!$H$27,0,10*ROW('Water Data'!H135))="","",OFFSET('Water Data'!$H$27,0,10*ROW('Water Data'!H135)))</f>
        <v/>
      </c>
      <c r="CF141" s="278" t="str">
        <f ca="true">+IF(OFFSET('Water Data'!$H$28,0,10*ROW('Water Data'!H135))="","",OFFSET('Water Data'!$H$28,0,10*ROW('Water Data'!H135)))</f>
        <v/>
      </c>
      <c r="CG141" s="278" t="str">
        <f ca="true">+IF(OFFSET('Water Data'!$H$29,0,10*ROW('Water Data'!H135))="","",OFFSET('Water Data'!$H$29,0,10*ROW('Water Data'!H135)))</f>
        <v/>
      </c>
      <c r="CH141" s="278" t="str">
        <f ca="true">+IF(OFFSET('Water Data'!$I$27,0,10*ROW('Water Data'!I135))="","",OFFSET('Water Data'!$I$27,0,10*ROW('Water Data'!I135)))</f>
        <v/>
      </c>
      <c r="CI141" s="278" t="str">
        <f ca="true">+IF(OFFSET('Water Data'!$I$28,0,10*ROW('Water Data'!I135))="","",OFFSET('Water Data'!$I$28,0,10*ROW('Water Data'!I135)))</f>
        <v/>
      </c>
      <c r="CJ141" s="278" t="str">
        <f ca="true">+IF(OFFSET('Water Data'!$I$29,0,10*ROW('Water Data'!I135))="","",OFFSET('Water Data'!$I$29,0,10*ROW('Water Data'!I135)))</f>
        <v/>
      </c>
      <c r="CK141" s="278" t="str">
        <f ca="true">+IF(OFFSET('Sanitation Data'!$D$28,0,10*ROW('Sanitation Data'!D135))="","",OFFSET('Sanitation Data'!$D$28,0,10*ROW('Sanitation Data'!D135)))</f>
        <v/>
      </c>
      <c r="CL141" s="278" t="str">
        <f ca="true">+IF(OFFSET('Sanitation Data'!$D$29,0,10*ROW('Sanitation Data'!D135))="","",OFFSET('Sanitation Data'!$D$29,0,10*ROW('Sanitation Data'!D135)))</f>
        <v/>
      </c>
      <c r="CM141" s="278" t="str">
        <f ca="true">+IF(OFFSET('Sanitation Data'!$D$30,0,10*ROW('Sanitation Data'!D135))="","",OFFSET('Sanitation Data'!$D$30,0,10*ROW('Sanitation Data'!D135)))</f>
        <v/>
      </c>
      <c r="CN141" s="278" t="str">
        <f ca="true">+IF(OFFSET('Sanitation Data'!$D$31,0,10*ROW('Sanitation Data'!D135))="","",OFFSET('Sanitation Data'!$D$31,0,10*ROW('Sanitation Data'!D135)))</f>
        <v/>
      </c>
      <c r="CO141" s="278" t="str">
        <f ca="true">+IF(OFFSET('Sanitation Data'!$D$32,0,10*ROW('Sanitation Data'!D135))="","",OFFSET('Sanitation Data'!$D$32,0,10*ROW('Sanitation Data'!D135)))</f>
        <v/>
      </c>
      <c r="CP141" s="278" t="str">
        <f ca="true">+IF(OFFSET('Sanitation Data'!$E$28,0,10*ROW('Sanitation Data'!E135))="","",OFFSET('Sanitation Data'!$E$28,0,10*ROW('Sanitation Data'!E135)))</f>
        <v/>
      </c>
      <c r="CQ141" s="278" t="str">
        <f ca="true">+IF(OFFSET('Sanitation Data'!$E$29,0,10*ROW('Sanitation Data'!E135))="","",OFFSET('Sanitation Data'!$E$29,0,10*ROW('Sanitation Data'!E135)))</f>
        <v/>
      </c>
      <c r="CR141" s="278" t="str">
        <f ca="true">+IF(OFFSET('Sanitation Data'!$E$30,0,10*ROW('Sanitation Data'!E135))="","",OFFSET('Sanitation Data'!$E$30,0,10*ROW('Sanitation Data'!E135)))</f>
        <v/>
      </c>
      <c r="CS141" s="278" t="str">
        <f ca="true">+IF(OFFSET('Sanitation Data'!$E$31,0,10*ROW('Sanitation Data'!E135))="","",OFFSET('Sanitation Data'!$E$31,0,10*ROW('Sanitation Data'!E135)))</f>
        <v/>
      </c>
      <c r="CT141" s="278" t="str">
        <f ca="true">+IF(OFFSET('Sanitation Data'!$E$32,0,10*ROW('Sanitation Data'!E135))="","",OFFSET('Sanitation Data'!$E$32,0,10*ROW('Sanitation Data'!E135)))</f>
        <v/>
      </c>
      <c r="CU141" s="278" t="str">
        <f ca="true">+IF(OFFSET('Sanitation Data'!$F$28,0,10*ROW('Sanitation Data'!F135))="","",OFFSET('Sanitation Data'!$F$28,0,10*ROW('Sanitation Data'!F135)))</f>
        <v/>
      </c>
      <c r="CV141" s="278" t="str">
        <f ca="true">+IF(OFFSET('Sanitation Data'!$F$29,0,10*ROW('Sanitation Data'!F135))="","",OFFSET('Sanitation Data'!$F$29,0,10*ROW('Sanitation Data'!F135)))</f>
        <v/>
      </c>
      <c r="CW141" s="278" t="str">
        <f ca="true">+IF(OFFSET('Sanitation Data'!$F$30,0,10*ROW('Sanitation Data'!F135))="","",OFFSET('Sanitation Data'!$F$30,0,10*ROW('Sanitation Data'!F135)))</f>
        <v/>
      </c>
      <c r="CX141" s="278" t="str">
        <f ca="true">+IF(OFFSET('Sanitation Data'!$F$31,0,10*ROW('Sanitation Data'!F135))="","",OFFSET('Sanitation Data'!$F$31,0,10*ROW('Sanitation Data'!F135)))</f>
        <v/>
      </c>
      <c r="CY141" s="278" t="str">
        <f ca="true">+IF(OFFSET('Sanitation Data'!$F$32,0,10*ROW('Sanitation Data'!F135))="","",OFFSET('Sanitation Data'!$F$32,0,10*ROW('Sanitation Data'!F135)))</f>
        <v/>
      </c>
      <c r="CZ141" s="278" t="str">
        <f ca="true">+IF(OFFSET('Sanitation Data'!$G$28,0,10*ROW('Sanitation Data'!G135))="","",OFFSET('Sanitation Data'!$G$28,0,10*ROW('Sanitation Data'!G135)))</f>
        <v/>
      </c>
      <c r="DA141" s="278" t="str">
        <f ca="true">+IF(OFFSET('Sanitation Data'!$G$29,0,10*ROW('Sanitation Data'!G135))="","",OFFSET('Sanitation Data'!$G$29,0,10*ROW('Sanitation Data'!G135)))</f>
        <v/>
      </c>
      <c r="DB141" s="278" t="str">
        <f ca="true">+IF(OFFSET('Sanitation Data'!$G$30,0,10*ROW('Sanitation Data'!G135))="","",OFFSET('Sanitation Data'!$G$30,0,10*ROW('Sanitation Data'!G135)))</f>
        <v/>
      </c>
      <c r="DC141" s="278" t="str">
        <f ca="true">+IF(OFFSET('Sanitation Data'!$G$31,0,10*ROW('Sanitation Data'!G135))="","",OFFSET('Sanitation Data'!$G$31,0,10*ROW('Sanitation Data'!G135)))</f>
        <v/>
      </c>
      <c r="DD141" s="278" t="str">
        <f ca="true">+IF(OFFSET('Sanitation Data'!$G$32,0,10*ROW('Sanitation Data'!G135))="","",OFFSET('Sanitation Data'!$G$32,0,10*ROW('Sanitation Data'!G135)))</f>
        <v/>
      </c>
      <c r="DE141" s="278" t="str">
        <f ca="true">+IF(OFFSET('Sanitation Data'!$H$28,0,10*ROW('Sanitation Data'!H135))="","",OFFSET('Sanitation Data'!$H$28,0,10*ROW('Sanitation Data'!H135)))</f>
        <v/>
      </c>
      <c r="DF141" s="278" t="str">
        <f ca="true">+IF(OFFSET('Sanitation Data'!$H$29,0,10*ROW('Sanitation Data'!H135))="","",OFFSET('Sanitation Data'!$H$29,0,10*ROW('Sanitation Data'!H135)))</f>
        <v/>
      </c>
      <c r="DG141" s="278" t="str">
        <f ca="true">+IF(OFFSET('Sanitation Data'!$H$30,0,10*ROW('Sanitation Data'!H135))="","",OFFSET('Sanitation Data'!$H$30,0,10*ROW('Sanitation Data'!H135)))</f>
        <v/>
      </c>
      <c r="DH141" s="278" t="str">
        <f ca="true">+IF(OFFSET('Sanitation Data'!$H$31,0,10*ROW('Sanitation Data'!H135))="","",OFFSET('Sanitation Data'!$H$31,0,10*ROW('Sanitation Data'!H135)))</f>
        <v/>
      </c>
      <c r="DI141" s="278" t="str">
        <f ca="true">+IF(OFFSET('Sanitation Data'!$H$32,0,10*ROW('Sanitation Data'!H135))="","",OFFSET('Sanitation Data'!$H$32,0,10*ROW('Sanitation Data'!H135)))</f>
        <v/>
      </c>
      <c r="DJ141" s="278" t="str">
        <f ca="true">+IF(OFFSET('Sanitation Data'!$I$28,0,10*ROW('Sanitation Data'!I135))="","",OFFSET('Sanitation Data'!$I$28,0,10*ROW('Sanitation Data'!I135)))</f>
        <v/>
      </c>
      <c r="DK141" s="278" t="str">
        <f ca="true">+IF(OFFSET('Sanitation Data'!$I$29,0,10*ROW('Sanitation Data'!I135))="","",OFFSET('Sanitation Data'!$I$29,0,10*ROW('Sanitation Data'!I135)))</f>
        <v/>
      </c>
      <c r="DL141" s="278" t="str">
        <f ca="true">+IF(OFFSET('Sanitation Data'!$I$30,0,10*ROW('Sanitation Data'!I135))="","",OFFSET('Sanitation Data'!$I$30,0,10*ROW('Sanitation Data'!I135)))</f>
        <v/>
      </c>
      <c r="DM141" s="278" t="str">
        <f ca="true">+IF(OFFSET('Sanitation Data'!$I$31,0,10*ROW('Sanitation Data'!I135))="","",OFFSET('Sanitation Data'!$I$31,0,10*ROW('Sanitation Data'!I135)))</f>
        <v/>
      </c>
      <c r="DN141" s="278" t="str">
        <f ca="true">+IF(OFFSET('Sanitation Data'!$I$32,0,10*ROW('Sanitation Data'!I135))="","",OFFSET('Sanitation Data'!$I$32,0,10*ROW('Sanitation Data'!I135)))</f>
        <v/>
      </c>
      <c r="DO141" s="278" t="str">
        <f ca="true">+IF(OFFSET('Hygiene Data'!$D$11,0,10*ROW('Hygiene Data'!D135))="","",OFFSET('Hygiene Data'!$D$11,0,10*ROW('Hygiene Data'!D135)))</f>
        <v/>
      </c>
      <c r="DP141" s="278" t="str">
        <f ca="true">+IF(OFFSET('Hygiene Data'!$D$12,0,10*ROW('Hygiene Data'!D135))="","",OFFSET('Hygiene Data'!$D$12,0,10*ROW('Hygiene Data'!D135)))</f>
        <v/>
      </c>
      <c r="DQ141" s="278" t="str">
        <f ca="true">+IF(OFFSET('Hygiene Data'!$D$13,0,10*ROW('Hygiene Data'!D135))="","",OFFSET('Hygiene Data'!$D$13,0,10*ROW('Hygiene Data'!D135)))</f>
        <v/>
      </c>
      <c r="DR141" s="278" t="str">
        <f ca="true">+IF(OFFSET('Hygiene Data'!$E$11,0,10*ROW('Hygiene Data'!E135))="","",OFFSET('Hygiene Data'!$E$11,0,10*ROW('Hygiene Data'!E135)))</f>
        <v/>
      </c>
      <c r="DS141" s="278" t="str">
        <f ca="true">+IF(OFFSET('Hygiene Data'!$E$12,0,10*ROW('Hygiene Data'!E135))="","",OFFSET('Hygiene Data'!$E$12,0,10*ROW('Hygiene Data'!E135)))</f>
        <v/>
      </c>
      <c r="DT141" s="278" t="str">
        <f ca="true">+IF(OFFSET('Hygiene Data'!$E$13,0,10*ROW('Hygiene Data'!E135))="","",OFFSET('Hygiene Data'!$E$13,0,10*ROW('Hygiene Data'!E135)))</f>
        <v/>
      </c>
      <c r="DU141" s="278" t="str">
        <f ca="true">+IF(OFFSET('Hygiene Data'!$F$11,0,10*ROW('Hygiene Data'!F135))="","",OFFSET('Hygiene Data'!$F$11,0,10*ROW('Hygiene Data'!F135)))</f>
        <v/>
      </c>
      <c r="DV141" s="278" t="str">
        <f ca="true">+IF(OFFSET('Hygiene Data'!$F$12,0,10*ROW('Hygiene Data'!F135))="","",OFFSET('Hygiene Data'!$F$12,0,10*ROW('Hygiene Data'!F135)))</f>
        <v/>
      </c>
      <c r="DW141" s="278" t="str">
        <f ca="true">+IF(OFFSET('Hygiene Data'!$F$13,0,10*ROW('Hygiene Data'!F135))="","",OFFSET('Hygiene Data'!$F$13,0,10*ROW('Hygiene Data'!F135)))</f>
        <v/>
      </c>
      <c r="DX141" s="278" t="str">
        <f ca="true">+IF(OFFSET('Hygiene Data'!$G$11,0,10*ROW('Hygiene Data'!G135))="","",OFFSET('Hygiene Data'!$G$11,0,10*ROW('Hygiene Data'!G135)))</f>
        <v/>
      </c>
      <c r="DY141" s="278" t="str">
        <f ca="true">+IF(OFFSET('Hygiene Data'!$G$12,0,10*ROW('Hygiene Data'!G135))="","",OFFSET('Hygiene Data'!$G$12,0,10*ROW('Hygiene Data'!G135)))</f>
        <v/>
      </c>
      <c r="DZ141" s="278" t="str">
        <f ca="true">+IF(OFFSET('Hygiene Data'!$G$13,0,10*ROW('Hygiene Data'!G135))="","",OFFSET('Hygiene Data'!$G$13,0,10*ROW('Hygiene Data'!G135)))</f>
        <v/>
      </c>
      <c r="EA141" s="278" t="str">
        <f ca="true">+IF(OFFSET('Hygiene Data'!$H$11,0,10*ROW('Hygiene Data'!H135))="","",OFFSET('Hygiene Data'!$H$11,0,10*ROW('Hygiene Data'!H135)))</f>
        <v/>
      </c>
      <c r="EB141" s="278" t="str">
        <f ca="true">+IF(OFFSET('Hygiene Data'!$H$12,0,10*ROW('Hygiene Data'!H135))="","",OFFSET('Hygiene Data'!$H$12,0,10*ROW('Hygiene Data'!H135)))</f>
        <v/>
      </c>
      <c r="EC141" s="278" t="str">
        <f ca="true">+IF(OFFSET('Hygiene Data'!$H$13,0,10*ROW('Hygiene Data'!H135))="","",OFFSET('Hygiene Data'!$H$13,0,10*ROW('Hygiene Data'!H135)))</f>
        <v/>
      </c>
      <c r="ED141" s="278" t="str">
        <f ca="true">+IF(OFFSET('Hygiene Data'!$I$11,0,10*ROW('Hygiene Data'!I135))="","",OFFSET('Hygiene Data'!$I$11,0,10*ROW('Hygiene Data'!I135)))</f>
        <v/>
      </c>
      <c r="EE141" s="278" t="str">
        <f ca="true">+IF(OFFSET('Hygiene Data'!$I$12,0,10*ROW('Hygiene Data'!I135))="","",OFFSET('Hygiene Data'!$I$12,0,10*ROW('Hygiene Data'!I135)))</f>
        <v/>
      </c>
      <c r="EF141" s="278"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34" t="str">
        <f t="shared" ca="true" si="2"/>
        <v/>
      </c>
      <c r="D142" s="96"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6"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6"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6"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6"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6"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6"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6"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6"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6"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6"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6"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6"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6"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6"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6"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6"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6"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7"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7"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7"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7"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7"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7"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7"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7"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7"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7"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7"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7"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7"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7"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7"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7"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7"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7"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7"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7"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7"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7"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7"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7"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7"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7"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7"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7"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7"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7"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8"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8"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8"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8"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8"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8"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8"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8"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8"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8"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8"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8"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8"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8"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8"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8"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8"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8"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8"/>
      <c r="BS142" s="278" t="str">
        <f ca="true">+IF(OFFSET('Water Data'!$D$27,0,10*ROW('Water Data'!D136))="","",OFFSET('Water Data'!$D$27,0,10*ROW('Water Data'!D136)))</f>
        <v/>
      </c>
      <c r="BT142" s="278" t="str">
        <f ca="true">+IF(OFFSET('Water Data'!$D$28,0,10*ROW('Water Data'!D136))="","",OFFSET('Water Data'!$D$28,0,10*ROW('Water Data'!D136)))</f>
        <v/>
      </c>
      <c r="BU142" s="278" t="str">
        <f ca="true">+IF(OFFSET('Water Data'!$D$29,0,10*ROW('Water Data'!D136))="","",OFFSET('Water Data'!$D$29,0,10*ROW('Water Data'!D136)))</f>
        <v/>
      </c>
      <c r="BV142" s="278" t="str">
        <f ca="true">+IF(OFFSET('Water Data'!$E$27,0,10*ROW('Water Data'!E136))="","",OFFSET('Water Data'!$E$27,0,10*ROW('Water Data'!E136)))</f>
        <v/>
      </c>
      <c r="BW142" s="278" t="str">
        <f ca="true">+IF(OFFSET('Water Data'!$E$28,0,10*ROW('Water Data'!E136))="","",OFFSET('Water Data'!$E$28,0,10*ROW('Water Data'!E136)))</f>
        <v/>
      </c>
      <c r="BX142" s="278" t="str">
        <f ca="true">+IF(OFFSET('Water Data'!$E$29,0,10*ROW('Water Data'!E136))="","",OFFSET('Water Data'!$E$29,0,10*ROW('Water Data'!E136)))</f>
        <v/>
      </c>
      <c r="BY142" s="278" t="str">
        <f ca="true">+IF(OFFSET('Water Data'!$F$27,0,10*ROW('Water Data'!F136))="","",OFFSET('Water Data'!$F$27,0,10*ROW('Water Data'!F136)))</f>
        <v/>
      </c>
      <c r="BZ142" s="278" t="str">
        <f ca="true">+IF(OFFSET('Water Data'!$F$28,0,10*ROW('Water Data'!F136))="","",OFFSET('Water Data'!$F$28,0,10*ROW('Water Data'!F136)))</f>
        <v/>
      </c>
      <c r="CA142" s="278" t="str">
        <f ca="true">+IF(OFFSET('Water Data'!$F$29,0,10*ROW('Water Data'!F136))="","",OFFSET('Water Data'!$F$29,0,10*ROW('Water Data'!F136)))</f>
        <v/>
      </c>
      <c r="CB142" s="278" t="str">
        <f ca="true">+IF(OFFSET('Water Data'!$G$27,0,10*ROW('Water Data'!G136))="","",OFFSET('Water Data'!$G$27,0,10*ROW('Water Data'!G136)))</f>
        <v/>
      </c>
      <c r="CC142" s="278" t="str">
        <f ca="true">+IF(OFFSET('Water Data'!$G$28,0,10*ROW('Water Data'!G136))="","",OFFSET('Water Data'!$G$28,0,10*ROW('Water Data'!G136)))</f>
        <v/>
      </c>
      <c r="CD142" s="278" t="str">
        <f ca="true">+IF(OFFSET('Water Data'!$G$29,0,10*ROW('Water Data'!G136))="","",OFFSET('Water Data'!$G$29,0,10*ROW('Water Data'!G136)))</f>
        <v/>
      </c>
      <c r="CE142" s="278" t="str">
        <f ca="true">+IF(OFFSET('Water Data'!$H$27,0,10*ROW('Water Data'!H136))="","",OFFSET('Water Data'!$H$27,0,10*ROW('Water Data'!H136)))</f>
        <v/>
      </c>
      <c r="CF142" s="278" t="str">
        <f ca="true">+IF(OFFSET('Water Data'!$H$28,0,10*ROW('Water Data'!H136))="","",OFFSET('Water Data'!$H$28,0,10*ROW('Water Data'!H136)))</f>
        <v/>
      </c>
      <c r="CG142" s="278" t="str">
        <f ca="true">+IF(OFFSET('Water Data'!$H$29,0,10*ROW('Water Data'!H136))="","",OFFSET('Water Data'!$H$29,0,10*ROW('Water Data'!H136)))</f>
        <v/>
      </c>
      <c r="CH142" s="278" t="str">
        <f ca="true">+IF(OFFSET('Water Data'!$I$27,0,10*ROW('Water Data'!I136))="","",OFFSET('Water Data'!$I$27,0,10*ROW('Water Data'!I136)))</f>
        <v/>
      </c>
      <c r="CI142" s="278" t="str">
        <f ca="true">+IF(OFFSET('Water Data'!$I$28,0,10*ROW('Water Data'!I136))="","",OFFSET('Water Data'!$I$28,0,10*ROW('Water Data'!I136)))</f>
        <v/>
      </c>
      <c r="CJ142" s="278" t="str">
        <f ca="true">+IF(OFFSET('Water Data'!$I$29,0,10*ROW('Water Data'!I136))="","",OFFSET('Water Data'!$I$29,0,10*ROW('Water Data'!I136)))</f>
        <v/>
      </c>
      <c r="CK142" s="278" t="str">
        <f ca="true">+IF(OFFSET('Sanitation Data'!$D$28,0,10*ROW('Sanitation Data'!D136))="","",OFFSET('Sanitation Data'!$D$28,0,10*ROW('Sanitation Data'!D136)))</f>
        <v/>
      </c>
      <c r="CL142" s="278" t="str">
        <f ca="true">+IF(OFFSET('Sanitation Data'!$D$29,0,10*ROW('Sanitation Data'!D136))="","",OFFSET('Sanitation Data'!$D$29,0,10*ROW('Sanitation Data'!D136)))</f>
        <v/>
      </c>
      <c r="CM142" s="278" t="str">
        <f ca="true">+IF(OFFSET('Sanitation Data'!$D$30,0,10*ROW('Sanitation Data'!D136))="","",OFFSET('Sanitation Data'!$D$30,0,10*ROW('Sanitation Data'!D136)))</f>
        <v/>
      </c>
      <c r="CN142" s="278" t="str">
        <f ca="true">+IF(OFFSET('Sanitation Data'!$D$31,0,10*ROW('Sanitation Data'!D136))="","",OFFSET('Sanitation Data'!$D$31,0,10*ROW('Sanitation Data'!D136)))</f>
        <v/>
      </c>
      <c r="CO142" s="278" t="str">
        <f ca="true">+IF(OFFSET('Sanitation Data'!$D$32,0,10*ROW('Sanitation Data'!D136))="","",OFFSET('Sanitation Data'!$D$32,0,10*ROW('Sanitation Data'!D136)))</f>
        <v/>
      </c>
      <c r="CP142" s="278" t="str">
        <f ca="true">+IF(OFFSET('Sanitation Data'!$E$28,0,10*ROW('Sanitation Data'!E136))="","",OFFSET('Sanitation Data'!$E$28,0,10*ROW('Sanitation Data'!E136)))</f>
        <v/>
      </c>
      <c r="CQ142" s="278" t="str">
        <f ca="true">+IF(OFFSET('Sanitation Data'!$E$29,0,10*ROW('Sanitation Data'!E136))="","",OFFSET('Sanitation Data'!$E$29,0,10*ROW('Sanitation Data'!E136)))</f>
        <v/>
      </c>
      <c r="CR142" s="278" t="str">
        <f ca="true">+IF(OFFSET('Sanitation Data'!$E$30,0,10*ROW('Sanitation Data'!E136))="","",OFFSET('Sanitation Data'!$E$30,0,10*ROW('Sanitation Data'!E136)))</f>
        <v/>
      </c>
      <c r="CS142" s="278" t="str">
        <f ca="true">+IF(OFFSET('Sanitation Data'!$E$31,0,10*ROW('Sanitation Data'!E136))="","",OFFSET('Sanitation Data'!$E$31,0,10*ROW('Sanitation Data'!E136)))</f>
        <v/>
      </c>
      <c r="CT142" s="278" t="str">
        <f ca="true">+IF(OFFSET('Sanitation Data'!$E$32,0,10*ROW('Sanitation Data'!E136))="","",OFFSET('Sanitation Data'!$E$32,0,10*ROW('Sanitation Data'!E136)))</f>
        <v/>
      </c>
      <c r="CU142" s="278" t="str">
        <f ca="true">+IF(OFFSET('Sanitation Data'!$F$28,0,10*ROW('Sanitation Data'!F136))="","",OFFSET('Sanitation Data'!$F$28,0,10*ROW('Sanitation Data'!F136)))</f>
        <v/>
      </c>
      <c r="CV142" s="278" t="str">
        <f ca="true">+IF(OFFSET('Sanitation Data'!$F$29,0,10*ROW('Sanitation Data'!F136))="","",OFFSET('Sanitation Data'!$F$29,0,10*ROW('Sanitation Data'!F136)))</f>
        <v/>
      </c>
      <c r="CW142" s="278" t="str">
        <f ca="true">+IF(OFFSET('Sanitation Data'!$F$30,0,10*ROW('Sanitation Data'!F136))="","",OFFSET('Sanitation Data'!$F$30,0,10*ROW('Sanitation Data'!F136)))</f>
        <v/>
      </c>
      <c r="CX142" s="278" t="str">
        <f ca="true">+IF(OFFSET('Sanitation Data'!$F$31,0,10*ROW('Sanitation Data'!F136))="","",OFFSET('Sanitation Data'!$F$31,0,10*ROW('Sanitation Data'!F136)))</f>
        <v/>
      </c>
      <c r="CY142" s="278" t="str">
        <f ca="true">+IF(OFFSET('Sanitation Data'!$F$32,0,10*ROW('Sanitation Data'!F136))="","",OFFSET('Sanitation Data'!$F$32,0,10*ROW('Sanitation Data'!F136)))</f>
        <v/>
      </c>
      <c r="CZ142" s="278" t="str">
        <f ca="true">+IF(OFFSET('Sanitation Data'!$G$28,0,10*ROW('Sanitation Data'!G136))="","",OFFSET('Sanitation Data'!$G$28,0,10*ROW('Sanitation Data'!G136)))</f>
        <v/>
      </c>
      <c r="DA142" s="278" t="str">
        <f ca="true">+IF(OFFSET('Sanitation Data'!$G$29,0,10*ROW('Sanitation Data'!G136))="","",OFFSET('Sanitation Data'!$G$29,0,10*ROW('Sanitation Data'!G136)))</f>
        <v/>
      </c>
      <c r="DB142" s="278" t="str">
        <f ca="true">+IF(OFFSET('Sanitation Data'!$G$30,0,10*ROW('Sanitation Data'!G136))="","",OFFSET('Sanitation Data'!$G$30,0,10*ROW('Sanitation Data'!G136)))</f>
        <v/>
      </c>
      <c r="DC142" s="278" t="str">
        <f ca="true">+IF(OFFSET('Sanitation Data'!$G$31,0,10*ROW('Sanitation Data'!G136))="","",OFFSET('Sanitation Data'!$G$31,0,10*ROW('Sanitation Data'!G136)))</f>
        <v/>
      </c>
      <c r="DD142" s="278" t="str">
        <f ca="true">+IF(OFFSET('Sanitation Data'!$G$32,0,10*ROW('Sanitation Data'!G136))="","",OFFSET('Sanitation Data'!$G$32,0,10*ROW('Sanitation Data'!G136)))</f>
        <v/>
      </c>
      <c r="DE142" s="278" t="str">
        <f ca="true">+IF(OFFSET('Sanitation Data'!$H$28,0,10*ROW('Sanitation Data'!H136))="","",OFFSET('Sanitation Data'!$H$28,0,10*ROW('Sanitation Data'!H136)))</f>
        <v/>
      </c>
      <c r="DF142" s="278" t="str">
        <f ca="true">+IF(OFFSET('Sanitation Data'!$H$29,0,10*ROW('Sanitation Data'!H136))="","",OFFSET('Sanitation Data'!$H$29,0,10*ROW('Sanitation Data'!H136)))</f>
        <v/>
      </c>
      <c r="DG142" s="278" t="str">
        <f ca="true">+IF(OFFSET('Sanitation Data'!$H$30,0,10*ROW('Sanitation Data'!H136))="","",OFFSET('Sanitation Data'!$H$30,0,10*ROW('Sanitation Data'!H136)))</f>
        <v/>
      </c>
      <c r="DH142" s="278" t="str">
        <f ca="true">+IF(OFFSET('Sanitation Data'!$H$31,0,10*ROW('Sanitation Data'!H136))="","",OFFSET('Sanitation Data'!$H$31,0,10*ROW('Sanitation Data'!H136)))</f>
        <v/>
      </c>
      <c r="DI142" s="278" t="str">
        <f ca="true">+IF(OFFSET('Sanitation Data'!$H$32,0,10*ROW('Sanitation Data'!H136))="","",OFFSET('Sanitation Data'!$H$32,0,10*ROW('Sanitation Data'!H136)))</f>
        <v/>
      </c>
      <c r="DJ142" s="278" t="str">
        <f ca="true">+IF(OFFSET('Sanitation Data'!$I$28,0,10*ROW('Sanitation Data'!I136))="","",OFFSET('Sanitation Data'!$I$28,0,10*ROW('Sanitation Data'!I136)))</f>
        <v/>
      </c>
      <c r="DK142" s="278" t="str">
        <f ca="true">+IF(OFFSET('Sanitation Data'!$I$29,0,10*ROW('Sanitation Data'!I136))="","",OFFSET('Sanitation Data'!$I$29,0,10*ROW('Sanitation Data'!I136)))</f>
        <v/>
      </c>
      <c r="DL142" s="278" t="str">
        <f ca="true">+IF(OFFSET('Sanitation Data'!$I$30,0,10*ROW('Sanitation Data'!I136))="","",OFFSET('Sanitation Data'!$I$30,0,10*ROW('Sanitation Data'!I136)))</f>
        <v/>
      </c>
      <c r="DM142" s="278" t="str">
        <f ca="true">+IF(OFFSET('Sanitation Data'!$I$31,0,10*ROW('Sanitation Data'!I136))="","",OFFSET('Sanitation Data'!$I$31,0,10*ROW('Sanitation Data'!I136)))</f>
        <v/>
      </c>
      <c r="DN142" s="278" t="str">
        <f ca="true">+IF(OFFSET('Sanitation Data'!$I$32,0,10*ROW('Sanitation Data'!I136))="","",OFFSET('Sanitation Data'!$I$32,0,10*ROW('Sanitation Data'!I136)))</f>
        <v/>
      </c>
      <c r="DO142" s="278" t="str">
        <f ca="true">+IF(OFFSET('Hygiene Data'!$D$11,0,10*ROW('Hygiene Data'!D136))="","",OFFSET('Hygiene Data'!$D$11,0,10*ROW('Hygiene Data'!D136)))</f>
        <v/>
      </c>
      <c r="DP142" s="278" t="str">
        <f ca="true">+IF(OFFSET('Hygiene Data'!$D$12,0,10*ROW('Hygiene Data'!D136))="","",OFFSET('Hygiene Data'!$D$12,0,10*ROW('Hygiene Data'!D136)))</f>
        <v/>
      </c>
      <c r="DQ142" s="278" t="str">
        <f ca="true">+IF(OFFSET('Hygiene Data'!$D$13,0,10*ROW('Hygiene Data'!D136))="","",OFFSET('Hygiene Data'!$D$13,0,10*ROW('Hygiene Data'!D136)))</f>
        <v/>
      </c>
      <c r="DR142" s="278" t="str">
        <f ca="true">+IF(OFFSET('Hygiene Data'!$E$11,0,10*ROW('Hygiene Data'!E136))="","",OFFSET('Hygiene Data'!$E$11,0,10*ROW('Hygiene Data'!E136)))</f>
        <v/>
      </c>
      <c r="DS142" s="278" t="str">
        <f ca="true">+IF(OFFSET('Hygiene Data'!$E$12,0,10*ROW('Hygiene Data'!E136))="","",OFFSET('Hygiene Data'!$E$12,0,10*ROW('Hygiene Data'!E136)))</f>
        <v/>
      </c>
      <c r="DT142" s="278" t="str">
        <f ca="true">+IF(OFFSET('Hygiene Data'!$E$13,0,10*ROW('Hygiene Data'!E136))="","",OFFSET('Hygiene Data'!$E$13,0,10*ROW('Hygiene Data'!E136)))</f>
        <v/>
      </c>
      <c r="DU142" s="278" t="str">
        <f ca="true">+IF(OFFSET('Hygiene Data'!$F$11,0,10*ROW('Hygiene Data'!F136))="","",OFFSET('Hygiene Data'!$F$11,0,10*ROW('Hygiene Data'!F136)))</f>
        <v/>
      </c>
      <c r="DV142" s="278" t="str">
        <f ca="true">+IF(OFFSET('Hygiene Data'!$F$12,0,10*ROW('Hygiene Data'!F136))="","",OFFSET('Hygiene Data'!$F$12,0,10*ROW('Hygiene Data'!F136)))</f>
        <v/>
      </c>
      <c r="DW142" s="278" t="str">
        <f ca="true">+IF(OFFSET('Hygiene Data'!$F$13,0,10*ROW('Hygiene Data'!F136))="","",OFFSET('Hygiene Data'!$F$13,0,10*ROW('Hygiene Data'!F136)))</f>
        <v/>
      </c>
      <c r="DX142" s="278" t="str">
        <f ca="true">+IF(OFFSET('Hygiene Data'!$G$11,0,10*ROW('Hygiene Data'!G136))="","",OFFSET('Hygiene Data'!$G$11,0,10*ROW('Hygiene Data'!G136)))</f>
        <v/>
      </c>
      <c r="DY142" s="278" t="str">
        <f ca="true">+IF(OFFSET('Hygiene Data'!$G$12,0,10*ROW('Hygiene Data'!G136))="","",OFFSET('Hygiene Data'!$G$12,0,10*ROW('Hygiene Data'!G136)))</f>
        <v/>
      </c>
      <c r="DZ142" s="278" t="str">
        <f ca="true">+IF(OFFSET('Hygiene Data'!$G$13,0,10*ROW('Hygiene Data'!G136))="","",OFFSET('Hygiene Data'!$G$13,0,10*ROW('Hygiene Data'!G136)))</f>
        <v/>
      </c>
      <c r="EA142" s="278" t="str">
        <f ca="true">+IF(OFFSET('Hygiene Data'!$H$11,0,10*ROW('Hygiene Data'!H136))="","",OFFSET('Hygiene Data'!$H$11,0,10*ROW('Hygiene Data'!H136)))</f>
        <v/>
      </c>
      <c r="EB142" s="278" t="str">
        <f ca="true">+IF(OFFSET('Hygiene Data'!$H$12,0,10*ROW('Hygiene Data'!H136))="","",OFFSET('Hygiene Data'!$H$12,0,10*ROW('Hygiene Data'!H136)))</f>
        <v/>
      </c>
      <c r="EC142" s="278" t="str">
        <f ca="true">+IF(OFFSET('Hygiene Data'!$H$13,0,10*ROW('Hygiene Data'!H136))="","",OFFSET('Hygiene Data'!$H$13,0,10*ROW('Hygiene Data'!H136)))</f>
        <v/>
      </c>
      <c r="ED142" s="278" t="str">
        <f ca="true">+IF(OFFSET('Hygiene Data'!$I$11,0,10*ROW('Hygiene Data'!I136))="","",OFFSET('Hygiene Data'!$I$11,0,10*ROW('Hygiene Data'!I136)))</f>
        <v/>
      </c>
      <c r="EE142" s="278" t="str">
        <f ca="true">+IF(OFFSET('Hygiene Data'!$I$12,0,10*ROW('Hygiene Data'!I136))="","",OFFSET('Hygiene Data'!$I$12,0,10*ROW('Hygiene Data'!I136)))</f>
        <v/>
      </c>
      <c r="EF142" s="278"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34" t="str">
        <f t="shared" ca="true" si="2"/>
        <v/>
      </c>
      <c r="D143" s="96"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6"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6"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6"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6"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6"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6"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6"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6"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6"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6"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6"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6"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6"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6"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6"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6"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6"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7"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7"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7"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7"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7"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7"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7"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7"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7"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7"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7"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7"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7"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7"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7"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7"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7"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7"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7"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7"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7"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7"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7"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7"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7"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7"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7"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7"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7"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7"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8"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8"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8"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8"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8"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8"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8"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8"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8"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8"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8"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8"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8"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8"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8"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8"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8"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8"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8"/>
      <c r="BS143" s="278" t="str">
        <f ca="true">+IF(OFFSET('Water Data'!$D$27,0,10*ROW('Water Data'!D137))="","",OFFSET('Water Data'!$D$27,0,10*ROW('Water Data'!D137)))</f>
        <v/>
      </c>
      <c r="BT143" s="278" t="str">
        <f ca="true">+IF(OFFSET('Water Data'!$D$28,0,10*ROW('Water Data'!D137))="","",OFFSET('Water Data'!$D$28,0,10*ROW('Water Data'!D137)))</f>
        <v/>
      </c>
      <c r="BU143" s="278" t="str">
        <f ca="true">+IF(OFFSET('Water Data'!$D$29,0,10*ROW('Water Data'!D137))="","",OFFSET('Water Data'!$D$29,0,10*ROW('Water Data'!D137)))</f>
        <v/>
      </c>
      <c r="BV143" s="278" t="str">
        <f ca="true">+IF(OFFSET('Water Data'!$E$27,0,10*ROW('Water Data'!E137))="","",OFFSET('Water Data'!$E$27,0,10*ROW('Water Data'!E137)))</f>
        <v/>
      </c>
      <c r="BW143" s="278" t="str">
        <f ca="true">+IF(OFFSET('Water Data'!$E$28,0,10*ROW('Water Data'!E137))="","",OFFSET('Water Data'!$E$28,0,10*ROW('Water Data'!E137)))</f>
        <v/>
      </c>
      <c r="BX143" s="278" t="str">
        <f ca="true">+IF(OFFSET('Water Data'!$E$29,0,10*ROW('Water Data'!E137))="","",OFFSET('Water Data'!$E$29,0,10*ROW('Water Data'!E137)))</f>
        <v/>
      </c>
      <c r="BY143" s="278" t="str">
        <f ca="true">+IF(OFFSET('Water Data'!$F$27,0,10*ROW('Water Data'!F137))="","",OFFSET('Water Data'!$F$27,0,10*ROW('Water Data'!F137)))</f>
        <v/>
      </c>
      <c r="BZ143" s="278" t="str">
        <f ca="true">+IF(OFFSET('Water Data'!$F$28,0,10*ROW('Water Data'!F137))="","",OFFSET('Water Data'!$F$28,0,10*ROW('Water Data'!F137)))</f>
        <v/>
      </c>
      <c r="CA143" s="278" t="str">
        <f ca="true">+IF(OFFSET('Water Data'!$F$29,0,10*ROW('Water Data'!F137))="","",OFFSET('Water Data'!$F$29,0,10*ROW('Water Data'!F137)))</f>
        <v/>
      </c>
      <c r="CB143" s="278" t="str">
        <f ca="true">+IF(OFFSET('Water Data'!$G$27,0,10*ROW('Water Data'!G137))="","",OFFSET('Water Data'!$G$27,0,10*ROW('Water Data'!G137)))</f>
        <v/>
      </c>
      <c r="CC143" s="278" t="str">
        <f ca="true">+IF(OFFSET('Water Data'!$G$28,0,10*ROW('Water Data'!G137))="","",OFFSET('Water Data'!$G$28,0,10*ROW('Water Data'!G137)))</f>
        <v/>
      </c>
      <c r="CD143" s="278" t="str">
        <f ca="true">+IF(OFFSET('Water Data'!$G$29,0,10*ROW('Water Data'!G137))="","",OFFSET('Water Data'!$G$29,0,10*ROW('Water Data'!G137)))</f>
        <v/>
      </c>
      <c r="CE143" s="278" t="str">
        <f ca="true">+IF(OFFSET('Water Data'!$H$27,0,10*ROW('Water Data'!H137))="","",OFFSET('Water Data'!$H$27,0,10*ROW('Water Data'!H137)))</f>
        <v/>
      </c>
      <c r="CF143" s="278" t="str">
        <f ca="true">+IF(OFFSET('Water Data'!$H$28,0,10*ROW('Water Data'!H137))="","",OFFSET('Water Data'!$H$28,0,10*ROW('Water Data'!H137)))</f>
        <v/>
      </c>
      <c r="CG143" s="278" t="str">
        <f ca="true">+IF(OFFSET('Water Data'!$H$29,0,10*ROW('Water Data'!H137))="","",OFFSET('Water Data'!$H$29,0,10*ROW('Water Data'!H137)))</f>
        <v/>
      </c>
      <c r="CH143" s="278" t="str">
        <f ca="true">+IF(OFFSET('Water Data'!$I$27,0,10*ROW('Water Data'!I137))="","",OFFSET('Water Data'!$I$27,0,10*ROW('Water Data'!I137)))</f>
        <v/>
      </c>
      <c r="CI143" s="278" t="str">
        <f ca="true">+IF(OFFSET('Water Data'!$I$28,0,10*ROW('Water Data'!I137))="","",OFFSET('Water Data'!$I$28,0,10*ROW('Water Data'!I137)))</f>
        <v/>
      </c>
      <c r="CJ143" s="278" t="str">
        <f ca="true">+IF(OFFSET('Water Data'!$I$29,0,10*ROW('Water Data'!I137))="","",OFFSET('Water Data'!$I$29,0,10*ROW('Water Data'!I137)))</f>
        <v/>
      </c>
      <c r="CK143" s="278" t="str">
        <f ca="true">+IF(OFFSET('Sanitation Data'!$D$28,0,10*ROW('Sanitation Data'!D137))="","",OFFSET('Sanitation Data'!$D$28,0,10*ROW('Sanitation Data'!D137)))</f>
        <v/>
      </c>
      <c r="CL143" s="278" t="str">
        <f ca="true">+IF(OFFSET('Sanitation Data'!$D$29,0,10*ROW('Sanitation Data'!D137))="","",OFFSET('Sanitation Data'!$D$29,0,10*ROW('Sanitation Data'!D137)))</f>
        <v/>
      </c>
      <c r="CM143" s="278" t="str">
        <f ca="true">+IF(OFFSET('Sanitation Data'!$D$30,0,10*ROW('Sanitation Data'!D137))="","",OFFSET('Sanitation Data'!$D$30,0,10*ROW('Sanitation Data'!D137)))</f>
        <v/>
      </c>
      <c r="CN143" s="278" t="str">
        <f ca="true">+IF(OFFSET('Sanitation Data'!$D$31,0,10*ROW('Sanitation Data'!D137))="","",OFFSET('Sanitation Data'!$D$31,0,10*ROW('Sanitation Data'!D137)))</f>
        <v/>
      </c>
      <c r="CO143" s="278" t="str">
        <f ca="true">+IF(OFFSET('Sanitation Data'!$D$32,0,10*ROW('Sanitation Data'!D137))="","",OFFSET('Sanitation Data'!$D$32,0,10*ROW('Sanitation Data'!D137)))</f>
        <v/>
      </c>
      <c r="CP143" s="278" t="str">
        <f ca="true">+IF(OFFSET('Sanitation Data'!$E$28,0,10*ROW('Sanitation Data'!E137))="","",OFFSET('Sanitation Data'!$E$28,0,10*ROW('Sanitation Data'!E137)))</f>
        <v/>
      </c>
      <c r="CQ143" s="278" t="str">
        <f ca="true">+IF(OFFSET('Sanitation Data'!$E$29,0,10*ROW('Sanitation Data'!E137))="","",OFFSET('Sanitation Data'!$E$29,0,10*ROW('Sanitation Data'!E137)))</f>
        <v/>
      </c>
      <c r="CR143" s="278" t="str">
        <f ca="true">+IF(OFFSET('Sanitation Data'!$E$30,0,10*ROW('Sanitation Data'!E137))="","",OFFSET('Sanitation Data'!$E$30,0,10*ROW('Sanitation Data'!E137)))</f>
        <v/>
      </c>
      <c r="CS143" s="278" t="str">
        <f ca="true">+IF(OFFSET('Sanitation Data'!$E$31,0,10*ROW('Sanitation Data'!E137))="","",OFFSET('Sanitation Data'!$E$31,0,10*ROW('Sanitation Data'!E137)))</f>
        <v/>
      </c>
      <c r="CT143" s="278" t="str">
        <f ca="true">+IF(OFFSET('Sanitation Data'!$E$32,0,10*ROW('Sanitation Data'!E137))="","",OFFSET('Sanitation Data'!$E$32,0,10*ROW('Sanitation Data'!E137)))</f>
        <v/>
      </c>
      <c r="CU143" s="278" t="str">
        <f ca="true">+IF(OFFSET('Sanitation Data'!$F$28,0,10*ROW('Sanitation Data'!F137))="","",OFFSET('Sanitation Data'!$F$28,0,10*ROW('Sanitation Data'!F137)))</f>
        <v/>
      </c>
      <c r="CV143" s="278" t="str">
        <f ca="true">+IF(OFFSET('Sanitation Data'!$F$29,0,10*ROW('Sanitation Data'!F137))="","",OFFSET('Sanitation Data'!$F$29,0,10*ROW('Sanitation Data'!F137)))</f>
        <v/>
      </c>
      <c r="CW143" s="278" t="str">
        <f ca="true">+IF(OFFSET('Sanitation Data'!$F$30,0,10*ROW('Sanitation Data'!F137))="","",OFFSET('Sanitation Data'!$F$30,0,10*ROW('Sanitation Data'!F137)))</f>
        <v/>
      </c>
      <c r="CX143" s="278" t="str">
        <f ca="true">+IF(OFFSET('Sanitation Data'!$F$31,0,10*ROW('Sanitation Data'!F137))="","",OFFSET('Sanitation Data'!$F$31,0,10*ROW('Sanitation Data'!F137)))</f>
        <v/>
      </c>
      <c r="CY143" s="278" t="str">
        <f ca="true">+IF(OFFSET('Sanitation Data'!$F$32,0,10*ROW('Sanitation Data'!F137))="","",OFFSET('Sanitation Data'!$F$32,0,10*ROW('Sanitation Data'!F137)))</f>
        <v/>
      </c>
      <c r="CZ143" s="278" t="str">
        <f ca="true">+IF(OFFSET('Sanitation Data'!$G$28,0,10*ROW('Sanitation Data'!G137))="","",OFFSET('Sanitation Data'!$G$28,0,10*ROW('Sanitation Data'!G137)))</f>
        <v/>
      </c>
      <c r="DA143" s="278" t="str">
        <f ca="true">+IF(OFFSET('Sanitation Data'!$G$29,0,10*ROW('Sanitation Data'!G137))="","",OFFSET('Sanitation Data'!$G$29,0,10*ROW('Sanitation Data'!G137)))</f>
        <v/>
      </c>
      <c r="DB143" s="278" t="str">
        <f ca="true">+IF(OFFSET('Sanitation Data'!$G$30,0,10*ROW('Sanitation Data'!G137))="","",OFFSET('Sanitation Data'!$G$30,0,10*ROW('Sanitation Data'!G137)))</f>
        <v/>
      </c>
      <c r="DC143" s="278" t="str">
        <f ca="true">+IF(OFFSET('Sanitation Data'!$G$31,0,10*ROW('Sanitation Data'!G137))="","",OFFSET('Sanitation Data'!$G$31,0,10*ROW('Sanitation Data'!G137)))</f>
        <v/>
      </c>
      <c r="DD143" s="278" t="str">
        <f ca="true">+IF(OFFSET('Sanitation Data'!$G$32,0,10*ROW('Sanitation Data'!G137))="","",OFFSET('Sanitation Data'!$G$32,0,10*ROW('Sanitation Data'!G137)))</f>
        <v/>
      </c>
      <c r="DE143" s="278" t="str">
        <f ca="true">+IF(OFFSET('Sanitation Data'!$H$28,0,10*ROW('Sanitation Data'!H137))="","",OFFSET('Sanitation Data'!$H$28,0,10*ROW('Sanitation Data'!H137)))</f>
        <v/>
      </c>
      <c r="DF143" s="278" t="str">
        <f ca="true">+IF(OFFSET('Sanitation Data'!$H$29,0,10*ROW('Sanitation Data'!H137))="","",OFFSET('Sanitation Data'!$H$29,0,10*ROW('Sanitation Data'!H137)))</f>
        <v/>
      </c>
      <c r="DG143" s="278" t="str">
        <f ca="true">+IF(OFFSET('Sanitation Data'!$H$30,0,10*ROW('Sanitation Data'!H137))="","",OFFSET('Sanitation Data'!$H$30,0,10*ROW('Sanitation Data'!H137)))</f>
        <v/>
      </c>
      <c r="DH143" s="278" t="str">
        <f ca="true">+IF(OFFSET('Sanitation Data'!$H$31,0,10*ROW('Sanitation Data'!H137))="","",OFFSET('Sanitation Data'!$H$31,0,10*ROW('Sanitation Data'!H137)))</f>
        <v/>
      </c>
      <c r="DI143" s="278" t="str">
        <f ca="true">+IF(OFFSET('Sanitation Data'!$H$32,0,10*ROW('Sanitation Data'!H137))="","",OFFSET('Sanitation Data'!$H$32,0,10*ROW('Sanitation Data'!H137)))</f>
        <v/>
      </c>
      <c r="DJ143" s="278" t="str">
        <f ca="true">+IF(OFFSET('Sanitation Data'!$I$28,0,10*ROW('Sanitation Data'!I137))="","",OFFSET('Sanitation Data'!$I$28,0,10*ROW('Sanitation Data'!I137)))</f>
        <v/>
      </c>
      <c r="DK143" s="278" t="str">
        <f ca="true">+IF(OFFSET('Sanitation Data'!$I$29,0,10*ROW('Sanitation Data'!I137))="","",OFFSET('Sanitation Data'!$I$29,0,10*ROW('Sanitation Data'!I137)))</f>
        <v/>
      </c>
      <c r="DL143" s="278" t="str">
        <f ca="true">+IF(OFFSET('Sanitation Data'!$I$30,0,10*ROW('Sanitation Data'!I137))="","",OFFSET('Sanitation Data'!$I$30,0,10*ROW('Sanitation Data'!I137)))</f>
        <v/>
      </c>
      <c r="DM143" s="278" t="str">
        <f ca="true">+IF(OFFSET('Sanitation Data'!$I$31,0,10*ROW('Sanitation Data'!I137))="","",OFFSET('Sanitation Data'!$I$31,0,10*ROW('Sanitation Data'!I137)))</f>
        <v/>
      </c>
      <c r="DN143" s="278" t="str">
        <f ca="true">+IF(OFFSET('Sanitation Data'!$I$32,0,10*ROW('Sanitation Data'!I137))="","",OFFSET('Sanitation Data'!$I$32,0,10*ROW('Sanitation Data'!I137)))</f>
        <v/>
      </c>
      <c r="DO143" s="278" t="str">
        <f ca="true">+IF(OFFSET('Hygiene Data'!$D$11,0,10*ROW('Hygiene Data'!D137))="","",OFFSET('Hygiene Data'!$D$11,0,10*ROW('Hygiene Data'!D137)))</f>
        <v/>
      </c>
      <c r="DP143" s="278" t="str">
        <f ca="true">+IF(OFFSET('Hygiene Data'!$D$12,0,10*ROW('Hygiene Data'!D137))="","",OFFSET('Hygiene Data'!$D$12,0,10*ROW('Hygiene Data'!D137)))</f>
        <v/>
      </c>
      <c r="DQ143" s="278" t="str">
        <f ca="true">+IF(OFFSET('Hygiene Data'!$D$13,0,10*ROW('Hygiene Data'!D137))="","",OFFSET('Hygiene Data'!$D$13,0,10*ROW('Hygiene Data'!D137)))</f>
        <v/>
      </c>
      <c r="DR143" s="278" t="str">
        <f ca="true">+IF(OFFSET('Hygiene Data'!$E$11,0,10*ROW('Hygiene Data'!E137))="","",OFFSET('Hygiene Data'!$E$11,0,10*ROW('Hygiene Data'!E137)))</f>
        <v/>
      </c>
      <c r="DS143" s="278" t="str">
        <f ca="true">+IF(OFFSET('Hygiene Data'!$E$12,0,10*ROW('Hygiene Data'!E137))="","",OFFSET('Hygiene Data'!$E$12,0,10*ROW('Hygiene Data'!E137)))</f>
        <v/>
      </c>
      <c r="DT143" s="278" t="str">
        <f ca="true">+IF(OFFSET('Hygiene Data'!$E$13,0,10*ROW('Hygiene Data'!E137))="","",OFFSET('Hygiene Data'!$E$13,0,10*ROW('Hygiene Data'!E137)))</f>
        <v/>
      </c>
      <c r="DU143" s="278" t="str">
        <f ca="true">+IF(OFFSET('Hygiene Data'!$F$11,0,10*ROW('Hygiene Data'!F137))="","",OFFSET('Hygiene Data'!$F$11,0,10*ROW('Hygiene Data'!F137)))</f>
        <v/>
      </c>
      <c r="DV143" s="278" t="str">
        <f ca="true">+IF(OFFSET('Hygiene Data'!$F$12,0,10*ROW('Hygiene Data'!F137))="","",OFFSET('Hygiene Data'!$F$12,0,10*ROW('Hygiene Data'!F137)))</f>
        <v/>
      </c>
      <c r="DW143" s="278" t="str">
        <f ca="true">+IF(OFFSET('Hygiene Data'!$F$13,0,10*ROW('Hygiene Data'!F137))="","",OFFSET('Hygiene Data'!$F$13,0,10*ROW('Hygiene Data'!F137)))</f>
        <v/>
      </c>
      <c r="DX143" s="278" t="str">
        <f ca="true">+IF(OFFSET('Hygiene Data'!$G$11,0,10*ROW('Hygiene Data'!G137))="","",OFFSET('Hygiene Data'!$G$11,0,10*ROW('Hygiene Data'!G137)))</f>
        <v/>
      </c>
      <c r="DY143" s="278" t="str">
        <f ca="true">+IF(OFFSET('Hygiene Data'!$G$12,0,10*ROW('Hygiene Data'!G137))="","",OFFSET('Hygiene Data'!$G$12,0,10*ROW('Hygiene Data'!G137)))</f>
        <v/>
      </c>
      <c r="DZ143" s="278" t="str">
        <f ca="true">+IF(OFFSET('Hygiene Data'!$G$13,0,10*ROW('Hygiene Data'!G137))="","",OFFSET('Hygiene Data'!$G$13,0,10*ROW('Hygiene Data'!G137)))</f>
        <v/>
      </c>
      <c r="EA143" s="278" t="str">
        <f ca="true">+IF(OFFSET('Hygiene Data'!$H$11,0,10*ROW('Hygiene Data'!H137))="","",OFFSET('Hygiene Data'!$H$11,0,10*ROW('Hygiene Data'!H137)))</f>
        <v/>
      </c>
      <c r="EB143" s="278" t="str">
        <f ca="true">+IF(OFFSET('Hygiene Data'!$H$12,0,10*ROW('Hygiene Data'!H137))="","",OFFSET('Hygiene Data'!$H$12,0,10*ROW('Hygiene Data'!H137)))</f>
        <v/>
      </c>
      <c r="EC143" s="278" t="str">
        <f ca="true">+IF(OFFSET('Hygiene Data'!$H$13,0,10*ROW('Hygiene Data'!H137))="","",OFFSET('Hygiene Data'!$H$13,0,10*ROW('Hygiene Data'!H137)))</f>
        <v/>
      </c>
      <c r="ED143" s="278" t="str">
        <f ca="true">+IF(OFFSET('Hygiene Data'!$I$11,0,10*ROW('Hygiene Data'!I137))="","",OFFSET('Hygiene Data'!$I$11,0,10*ROW('Hygiene Data'!I137)))</f>
        <v/>
      </c>
      <c r="EE143" s="278" t="str">
        <f ca="true">+IF(OFFSET('Hygiene Data'!$I$12,0,10*ROW('Hygiene Data'!I137))="","",OFFSET('Hygiene Data'!$I$12,0,10*ROW('Hygiene Data'!I137)))</f>
        <v/>
      </c>
      <c r="EF143" s="278"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34" t="str">
        <f t="shared" ca="true" si="2"/>
        <v/>
      </c>
      <c r="D144" s="96"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6"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6"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6"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6"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6"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6"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6"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6"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6"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6"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6"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6"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6"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6"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6"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6"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6"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7"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7"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7"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7"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7"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7"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7"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7"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7"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7"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7"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7"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7"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7"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7"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7"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7"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7"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7"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7"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7"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7"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7"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7"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7"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7"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7"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7"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7"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7"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8"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8"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8"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8"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8"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8"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8"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8"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8"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8"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8"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8"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8"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8"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8"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8"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8"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8"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8"/>
      <c r="BS144" s="278" t="str">
        <f ca="true">+IF(OFFSET('Water Data'!$D$27,0,10*ROW('Water Data'!D138))="","",OFFSET('Water Data'!$D$27,0,10*ROW('Water Data'!D138)))</f>
        <v/>
      </c>
      <c r="BT144" s="278" t="str">
        <f ca="true">+IF(OFFSET('Water Data'!$D$28,0,10*ROW('Water Data'!D138))="","",OFFSET('Water Data'!$D$28,0,10*ROW('Water Data'!D138)))</f>
        <v/>
      </c>
      <c r="BU144" s="278" t="str">
        <f ca="true">+IF(OFFSET('Water Data'!$D$29,0,10*ROW('Water Data'!D138))="","",OFFSET('Water Data'!$D$29,0,10*ROW('Water Data'!D138)))</f>
        <v/>
      </c>
      <c r="BV144" s="278" t="str">
        <f ca="true">+IF(OFFSET('Water Data'!$E$27,0,10*ROW('Water Data'!E138))="","",OFFSET('Water Data'!$E$27,0,10*ROW('Water Data'!E138)))</f>
        <v/>
      </c>
      <c r="BW144" s="278" t="str">
        <f ca="true">+IF(OFFSET('Water Data'!$E$28,0,10*ROW('Water Data'!E138))="","",OFFSET('Water Data'!$E$28,0,10*ROW('Water Data'!E138)))</f>
        <v/>
      </c>
      <c r="BX144" s="278" t="str">
        <f ca="true">+IF(OFFSET('Water Data'!$E$29,0,10*ROW('Water Data'!E138))="","",OFFSET('Water Data'!$E$29,0,10*ROW('Water Data'!E138)))</f>
        <v/>
      </c>
      <c r="BY144" s="278" t="str">
        <f ca="true">+IF(OFFSET('Water Data'!$F$27,0,10*ROW('Water Data'!F138))="","",OFFSET('Water Data'!$F$27,0,10*ROW('Water Data'!F138)))</f>
        <v/>
      </c>
      <c r="BZ144" s="278" t="str">
        <f ca="true">+IF(OFFSET('Water Data'!$F$28,0,10*ROW('Water Data'!F138))="","",OFFSET('Water Data'!$F$28,0,10*ROW('Water Data'!F138)))</f>
        <v/>
      </c>
      <c r="CA144" s="278" t="str">
        <f ca="true">+IF(OFFSET('Water Data'!$F$29,0,10*ROW('Water Data'!F138))="","",OFFSET('Water Data'!$F$29,0,10*ROW('Water Data'!F138)))</f>
        <v/>
      </c>
      <c r="CB144" s="278" t="str">
        <f ca="true">+IF(OFFSET('Water Data'!$G$27,0,10*ROW('Water Data'!G138))="","",OFFSET('Water Data'!$G$27,0,10*ROW('Water Data'!G138)))</f>
        <v/>
      </c>
      <c r="CC144" s="278" t="str">
        <f ca="true">+IF(OFFSET('Water Data'!$G$28,0,10*ROW('Water Data'!G138))="","",OFFSET('Water Data'!$G$28,0,10*ROW('Water Data'!G138)))</f>
        <v/>
      </c>
      <c r="CD144" s="278" t="str">
        <f ca="true">+IF(OFFSET('Water Data'!$G$29,0,10*ROW('Water Data'!G138))="","",OFFSET('Water Data'!$G$29,0,10*ROW('Water Data'!G138)))</f>
        <v/>
      </c>
      <c r="CE144" s="278" t="str">
        <f ca="true">+IF(OFFSET('Water Data'!$H$27,0,10*ROW('Water Data'!H138))="","",OFFSET('Water Data'!$H$27,0,10*ROW('Water Data'!H138)))</f>
        <v/>
      </c>
      <c r="CF144" s="278" t="str">
        <f ca="true">+IF(OFFSET('Water Data'!$H$28,0,10*ROW('Water Data'!H138))="","",OFFSET('Water Data'!$H$28,0,10*ROW('Water Data'!H138)))</f>
        <v/>
      </c>
      <c r="CG144" s="278" t="str">
        <f ca="true">+IF(OFFSET('Water Data'!$H$29,0,10*ROW('Water Data'!H138))="","",OFFSET('Water Data'!$H$29,0,10*ROW('Water Data'!H138)))</f>
        <v/>
      </c>
      <c r="CH144" s="278" t="str">
        <f ca="true">+IF(OFFSET('Water Data'!$I$27,0,10*ROW('Water Data'!I138))="","",OFFSET('Water Data'!$I$27,0,10*ROW('Water Data'!I138)))</f>
        <v/>
      </c>
      <c r="CI144" s="278" t="str">
        <f ca="true">+IF(OFFSET('Water Data'!$I$28,0,10*ROW('Water Data'!I138))="","",OFFSET('Water Data'!$I$28,0,10*ROW('Water Data'!I138)))</f>
        <v/>
      </c>
      <c r="CJ144" s="278" t="str">
        <f ca="true">+IF(OFFSET('Water Data'!$I$29,0,10*ROW('Water Data'!I138))="","",OFFSET('Water Data'!$I$29,0,10*ROW('Water Data'!I138)))</f>
        <v/>
      </c>
      <c r="CK144" s="278" t="str">
        <f ca="true">+IF(OFFSET('Sanitation Data'!$D$28,0,10*ROW('Sanitation Data'!D138))="","",OFFSET('Sanitation Data'!$D$28,0,10*ROW('Sanitation Data'!D138)))</f>
        <v/>
      </c>
      <c r="CL144" s="278" t="str">
        <f ca="true">+IF(OFFSET('Sanitation Data'!$D$29,0,10*ROW('Sanitation Data'!D138))="","",OFFSET('Sanitation Data'!$D$29,0,10*ROW('Sanitation Data'!D138)))</f>
        <v/>
      </c>
      <c r="CM144" s="278" t="str">
        <f ca="true">+IF(OFFSET('Sanitation Data'!$D$30,0,10*ROW('Sanitation Data'!D138))="","",OFFSET('Sanitation Data'!$D$30,0,10*ROW('Sanitation Data'!D138)))</f>
        <v/>
      </c>
      <c r="CN144" s="278" t="str">
        <f ca="true">+IF(OFFSET('Sanitation Data'!$D$31,0,10*ROW('Sanitation Data'!D138))="","",OFFSET('Sanitation Data'!$D$31,0,10*ROW('Sanitation Data'!D138)))</f>
        <v/>
      </c>
      <c r="CO144" s="278" t="str">
        <f ca="true">+IF(OFFSET('Sanitation Data'!$D$32,0,10*ROW('Sanitation Data'!D138))="","",OFFSET('Sanitation Data'!$D$32,0,10*ROW('Sanitation Data'!D138)))</f>
        <v/>
      </c>
      <c r="CP144" s="278" t="str">
        <f ca="true">+IF(OFFSET('Sanitation Data'!$E$28,0,10*ROW('Sanitation Data'!E138))="","",OFFSET('Sanitation Data'!$E$28,0,10*ROW('Sanitation Data'!E138)))</f>
        <v/>
      </c>
      <c r="CQ144" s="278" t="str">
        <f ca="true">+IF(OFFSET('Sanitation Data'!$E$29,0,10*ROW('Sanitation Data'!E138))="","",OFFSET('Sanitation Data'!$E$29,0,10*ROW('Sanitation Data'!E138)))</f>
        <v/>
      </c>
      <c r="CR144" s="278" t="str">
        <f ca="true">+IF(OFFSET('Sanitation Data'!$E$30,0,10*ROW('Sanitation Data'!E138))="","",OFFSET('Sanitation Data'!$E$30,0,10*ROW('Sanitation Data'!E138)))</f>
        <v/>
      </c>
      <c r="CS144" s="278" t="str">
        <f ca="true">+IF(OFFSET('Sanitation Data'!$E$31,0,10*ROW('Sanitation Data'!E138))="","",OFFSET('Sanitation Data'!$E$31,0,10*ROW('Sanitation Data'!E138)))</f>
        <v/>
      </c>
      <c r="CT144" s="278" t="str">
        <f ca="true">+IF(OFFSET('Sanitation Data'!$E$32,0,10*ROW('Sanitation Data'!E138))="","",OFFSET('Sanitation Data'!$E$32,0,10*ROW('Sanitation Data'!E138)))</f>
        <v/>
      </c>
      <c r="CU144" s="278" t="str">
        <f ca="true">+IF(OFFSET('Sanitation Data'!$F$28,0,10*ROW('Sanitation Data'!F138))="","",OFFSET('Sanitation Data'!$F$28,0,10*ROW('Sanitation Data'!F138)))</f>
        <v/>
      </c>
      <c r="CV144" s="278" t="str">
        <f ca="true">+IF(OFFSET('Sanitation Data'!$F$29,0,10*ROW('Sanitation Data'!F138))="","",OFFSET('Sanitation Data'!$F$29,0,10*ROW('Sanitation Data'!F138)))</f>
        <v/>
      </c>
      <c r="CW144" s="278" t="str">
        <f ca="true">+IF(OFFSET('Sanitation Data'!$F$30,0,10*ROW('Sanitation Data'!F138))="","",OFFSET('Sanitation Data'!$F$30,0,10*ROW('Sanitation Data'!F138)))</f>
        <v/>
      </c>
      <c r="CX144" s="278" t="str">
        <f ca="true">+IF(OFFSET('Sanitation Data'!$F$31,0,10*ROW('Sanitation Data'!F138))="","",OFFSET('Sanitation Data'!$F$31,0,10*ROW('Sanitation Data'!F138)))</f>
        <v/>
      </c>
      <c r="CY144" s="278" t="str">
        <f ca="true">+IF(OFFSET('Sanitation Data'!$F$32,0,10*ROW('Sanitation Data'!F138))="","",OFFSET('Sanitation Data'!$F$32,0,10*ROW('Sanitation Data'!F138)))</f>
        <v/>
      </c>
      <c r="CZ144" s="278" t="str">
        <f ca="true">+IF(OFFSET('Sanitation Data'!$G$28,0,10*ROW('Sanitation Data'!G138))="","",OFFSET('Sanitation Data'!$G$28,0,10*ROW('Sanitation Data'!G138)))</f>
        <v/>
      </c>
      <c r="DA144" s="278" t="str">
        <f ca="true">+IF(OFFSET('Sanitation Data'!$G$29,0,10*ROW('Sanitation Data'!G138))="","",OFFSET('Sanitation Data'!$G$29,0,10*ROW('Sanitation Data'!G138)))</f>
        <v/>
      </c>
      <c r="DB144" s="278" t="str">
        <f ca="true">+IF(OFFSET('Sanitation Data'!$G$30,0,10*ROW('Sanitation Data'!G138))="","",OFFSET('Sanitation Data'!$G$30,0,10*ROW('Sanitation Data'!G138)))</f>
        <v/>
      </c>
      <c r="DC144" s="278" t="str">
        <f ca="true">+IF(OFFSET('Sanitation Data'!$G$31,0,10*ROW('Sanitation Data'!G138))="","",OFFSET('Sanitation Data'!$G$31,0,10*ROW('Sanitation Data'!G138)))</f>
        <v/>
      </c>
      <c r="DD144" s="278" t="str">
        <f ca="true">+IF(OFFSET('Sanitation Data'!$G$32,0,10*ROW('Sanitation Data'!G138))="","",OFFSET('Sanitation Data'!$G$32,0,10*ROW('Sanitation Data'!G138)))</f>
        <v/>
      </c>
      <c r="DE144" s="278" t="str">
        <f ca="true">+IF(OFFSET('Sanitation Data'!$H$28,0,10*ROW('Sanitation Data'!H138))="","",OFFSET('Sanitation Data'!$H$28,0,10*ROW('Sanitation Data'!H138)))</f>
        <v/>
      </c>
      <c r="DF144" s="278" t="str">
        <f ca="true">+IF(OFFSET('Sanitation Data'!$H$29,0,10*ROW('Sanitation Data'!H138))="","",OFFSET('Sanitation Data'!$H$29,0,10*ROW('Sanitation Data'!H138)))</f>
        <v/>
      </c>
      <c r="DG144" s="278" t="str">
        <f ca="true">+IF(OFFSET('Sanitation Data'!$H$30,0,10*ROW('Sanitation Data'!H138))="","",OFFSET('Sanitation Data'!$H$30,0,10*ROW('Sanitation Data'!H138)))</f>
        <v/>
      </c>
      <c r="DH144" s="278" t="str">
        <f ca="true">+IF(OFFSET('Sanitation Data'!$H$31,0,10*ROW('Sanitation Data'!H138))="","",OFFSET('Sanitation Data'!$H$31,0,10*ROW('Sanitation Data'!H138)))</f>
        <v/>
      </c>
      <c r="DI144" s="278" t="str">
        <f ca="true">+IF(OFFSET('Sanitation Data'!$H$32,0,10*ROW('Sanitation Data'!H138))="","",OFFSET('Sanitation Data'!$H$32,0,10*ROW('Sanitation Data'!H138)))</f>
        <v/>
      </c>
      <c r="DJ144" s="278" t="str">
        <f ca="true">+IF(OFFSET('Sanitation Data'!$I$28,0,10*ROW('Sanitation Data'!I138))="","",OFFSET('Sanitation Data'!$I$28,0,10*ROW('Sanitation Data'!I138)))</f>
        <v/>
      </c>
      <c r="DK144" s="278" t="str">
        <f ca="true">+IF(OFFSET('Sanitation Data'!$I$29,0,10*ROW('Sanitation Data'!I138))="","",OFFSET('Sanitation Data'!$I$29,0,10*ROW('Sanitation Data'!I138)))</f>
        <v/>
      </c>
      <c r="DL144" s="278" t="str">
        <f ca="true">+IF(OFFSET('Sanitation Data'!$I$30,0,10*ROW('Sanitation Data'!I138))="","",OFFSET('Sanitation Data'!$I$30,0,10*ROW('Sanitation Data'!I138)))</f>
        <v/>
      </c>
      <c r="DM144" s="278" t="str">
        <f ca="true">+IF(OFFSET('Sanitation Data'!$I$31,0,10*ROW('Sanitation Data'!I138))="","",OFFSET('Sanitation Data'!$I$31,0,10*ROW('Sanitation Data'!I138)))</f>
        <v/>
      </c>
      <c r="DN144" s="278" t="str">
        <f ca="true">+IF(OFFSET('Sanitation Data'!$I$32,0,10*ROW('Sanitation Data'!I138))="","",OFFSET('Sanitation Data'!$I$32,0,10*ROW('Sanitation Data'!I138)))</f>
        <v/>
      </c>
      <c r="DO144" s="278" t="str">
        <f ca="true">+IF(OFFSET('Hygiene Data'!$D$11,0,10*ROW('Hygiene Data'!D138))="","",OFFSET('Hygiene Data'!$D$11,0,10*ROW('Hygiene Data'!D138)))</f>
        <v/>
      </c>
      <c r="DP144" s="278" t="str">
        <f ca="true">+IF(OFFSET('Hygiene Data'!$D$12,0,10*ROW('Hygiene Data'!D138))="","",OFFSET('Hygiene Data'!$D$12,0,10*ROW('Hygiene Data'!D138)))</f>
        <v/>
      </c>
      <c r="DQ144" s="278" t="str">
        <f ca="true">+IF(OFFSET('Hygiene Data'!$D$13,0,10*ROW('Hygiene Data'!D138))="","",OFFSET('Hygiene Data'!$D$13,0,10*ROW('Hygiene Data'!D138)))</f>
        <v/>
      </c>
      <c r="DR144" s="278" t="str">
        <f ca="true">+IF(OFFSET('Hygiene Data'!$E$11,0,10*ROW('Hygiene Data'!E138))="","",OFFSET('Hygiene Data'!$E$11,0,10*ROW('Hygiene Data'!E138)))</f>
        <v/>
      </c>
      <c r="DS144" s="278" t="str">
        <f ca="true">+IF(OFFSET('Hygiene Data'!$E$12,0,10*ROW('Hygiene Data'!E138))="","",OFFSET('Hygiene Data'!$E$12,0,10*ROW('Hygiene Data'!E138)))</f>
        <v/>
      </c>
      <c r="DT144" s="278" t="str">
        <f ca="true">+IF(OFFSET('Hygiene Data'!$E$13,0,10*ROW('Hygiene Data'!E138))="","",OFFSET('Hygiene Data'!$E$13,0,10*ROW('Hygiene Data'!E138)))</f>
        <v/>
      </c>
      <c r="DU144" s="278" t="str">
        <f ca="true">+IF(OFFSET('Hygiene Data'!$F$11,0,10*ROW('Hygiene Data'!F138))="","",OFFSET('Hygiene Data'!$F$11,0,10*ROW('Hygiene Data'!F138)))</f>
        <v/>
      </c>
      <c r="DV144" s="278" t="str">
        <f ca="true">+IF(OFFSET('Hygiene Data'!$F$12,0,10*ROW('Hygiene Data'!F138))="","",OFFSET('Hygiene Data'!$F$12,0,10*ROW('Hygiene Data'!F138)))</f>
        <v/>
      </c>
      <c r="DW144" s="278" t="str">
        <f ca="true">+IF(OFFSET('Hygiene Data'!$F$13,0,10*ROW('Hygiene Data'!F138))="","",OFFSET('Hygiene Data'!$F$13,0,10*ROW('Hygiene Data'!F138)))</f>
        <v/>
      </c>
      <c r="DX144" s="278" t="str">
        <f ca="true">+IF(OFFSET('Hygiene Data'!$G$11,0,10*ROW('Hygiene Data'!G138))="","",OFFSET('Hygiene Data'!$G$11,0,10*ROW('Hygiene Data'!G138)))</f>
        <v/>
      </c>
      <c r="DY144" s="278" t="str">
        <f ca="true">+IF(OFFSET('Hygiene Data'!$G$12,0,10*ROW('Hygiene Data'!G138))="","",OFFSET('Hygiene Data'!$G$12,0,10*ROW('Hygiene Data'!G138)))</f>
        <v/>
      </c>
      <c r="DZ144" s="278" t="str">
        <f ca="true">+IF(OFFSET('Hygiene Data'!$G$13,0,10*ROW('Hygiene Data'!G138))="","",OFFSET('Hygiene Data'!$G$13,0,10*ROW('Hygiene Data'!G138)))</f>
        <v/>
      </c>
      <c r="EA144" s="278" t="str">
        <f ca="true">+IF(OFFSET('Hygiene Data'!$H$11,0,10*ROW('Hygiene Data'!H138))="","",OFFSET('Hygiene Data'!$H$11,0,10*ROW('Hygiene Data'!H138)))</f>
        <v/>
      </c>
      <c r="EB144" s="278" t="str">
        <f ca="true">+IF(OFFSET('Hygiene Data'!$H$12,0,10*ROW('Hygiene Data'!H138))="","",OFFSET('Hygiene Data'!$H$12,0,10*ROW('Hygiene Data'!H138)))</f>
        <v/>
      </c>
      <c r="EC144" s="278" t="str">
        <f ca="true">+IF(OFFSET('Hygiene Data'!$H$13,0,10*ROW('Hygiene Data'!H138))="","",OFFSET('Hygiene Data'!$H$13,0,10*ROW('Hygiene Data'!H138)))</f>
        <v/>
      </c>
      <c r="ED144" s="278" t="str">
        <f ca="true">+IF(OFFSET('Hygiene Data'!$I$11,0,10*ROW('Hygiene Data'!I138))="","",OFFSET('Hygiene Data'!$I$11,0,10*ROW('Hygiene Data'!I138)))</f>
        <v/>
      </c>
      <c r="EE144" s="278" t="str">
        <f ca="true">+IF(OFFSET('Hygiene Data'!$I$12,0,10*ROW('Hygiene Data'!I138))="","",OFFSET('Hygiene Data'!$I$12,0,10*ROW('Hygiene Data'!I138)))</f>
        <v/>
      </c>
      <c r="EF144" s="278"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34" t="str">
        <f t="shared" ca="true" si="2"/>
        <v/>
      </c>
      <c r="D145" s="96"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6"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6"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6"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6"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6"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6"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6"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6"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6"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6"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6"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6"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6"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6"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6"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6"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6"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7"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7"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7"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7"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7"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7"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7"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7"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7"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7"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7"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7"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7"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7"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7"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7"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7"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7"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7"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7"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7"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7"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7"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7"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7"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7"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7"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7"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7"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7"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8"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8"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8"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8"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8"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8"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8"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8"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8"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8"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8"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8"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8"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8"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8"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8"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8"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8"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8"/>
      <c r="BS145" s="278" t="str">
        <f ca="true">+IF(OFFSET('Water Data'!$D$27,0,10*ROW('Water Data'!D139))="","",OFFSET('Water Data'!$D$27,0,10*ROW('Water Data'!D139)))</f>
        <v/>
      </c>
      <c r="BT145" s="278" t="str">
        <f ca="true">+IF(OFFSET('Water Data'!$D$28,0,10*ROW('Water Data'!D139))="","",OFFSET('Water Data'!$D$28,0,10*ROW('Water Data'!D139)))</f>
        <v/>
      </c>
      <c r="BU145" s="278" t="str">
        <f ca="true">+IF(OFFSET('Water Data'!$D$29,0,10*ROW('Water Data'!D139))="","",OFFSET('Water Data'!$D$29,0,10*ROW('Water Data'!D139)))</f>
        <v/>
      </c>
      <c r="BV145" s="278" t="str">
        <f ca="true">+IF(OFFSET('Water Data'!$E$27,0,10*ROW('Water Data'!E139))="","",OFFSET('Water Data'!$E$27,0,10*ROW('Water Data'!E139)))</f>
        <v/>
      </c>
      <c r="BW145" s="278" t="str">
        <f ca="true">+IF(OFFSET('Water Data'!$E$28,0,10*ROW('Water Data'!E139))="","",OFFSET('Water Data'!$E$28,0,10*ROW('Water Data'!E139)))</f>
        <v/>
      </c>
      <c r="BX145" s="278" t="str">
        <f ca="true">+IF(OFFSET('Water Data'!$E$29,0,10*ROW('Water Data'!E139))="","",OFFSET('Water Data'!$E$29,0,10*ROW('Water Data'!E139)))</f>
        <v/>
      </c>
      <c r="BY145" s="278" t="str">
        <f ca="true">+IF(OFFSET('Water Data'!$F$27,0,10*ROW('Water Data'!F139))="","",OFFSET('Water Data'!$F$27,0,10*ROW('Water Data'!F139)))</f>
        <v/>
      </c>
      <c r="BZ145" s="278" t="str">
        <f ca="true">+IF(OFFSET('Water Data'!$F$28,0,10*ROW('Water Data'!F139))="","",OFFSET('Water Data'!$F$28,0,10*ROW('Water Data'!F139)))</f>
        <v/>
      </c>
      <c r="CA145" s="278" t="str">
        <f ca="true">+IF(OFFSET('Water Data'!$F$29,0,10*ROW('Water Data'!F139))="","",OFFSET('Water Data'!$F$29,0,10*ROW('Water Data'!F139)))</f>
        <v/>
      </c>
      <c r="CB145" s="278" t="str">
        <f ca="true">+IF(OFFSET('Water Data'!$G$27,0,10*ROW('Water Data'!G139))="","",OFFSET('Water Data'!$G$27,0,10*ROW('Water Data'!G139)))</f>
        <v/>
      </c>
      <c r="CC145" s="278" t="str">
        <f ca="true">+IF(OFFSET('Water Data'!$G$28,0,10*ROW('Water Data'!G139))="","",OFFSET('Water Data'!$G$28,0,10*ROW('Water Data'!G139)))</f>
        <v/>
      </c>
      <c r="CD145" s="278" t="str">
        <f ca="true">+IF(OFFSET('Water Data'!$G$29,0,10*ROW('Water Data'!G139))="","",OFFSET('Water Data'!$G$29,0,10*ROW('Water Data'!G139)))</f>
        <v/>
      </c>
      <c r="CE145" s="278" t="str">
        <f ca="true">+IF(OFFSET('Water Data'!$H$27,0,10*ROW('Water Data'!H139))="","",OFFSET('Water Data'!$H$27,0,10*ROW('Water Data'!H139)))</f>
        <v/>
      </c>
      <c r="CF145" s="278" t="str">
        <f ca="true">+IF(OFFSET('Water Data'!$H$28,0,10*ROW('Water Data'!H139))="","",OFFSET('Water Data'!$H$28,0,10*ROW('Water Data'!H139)))</f>
        <v/>
      </c>
      <c r="CG145" s="278" t="str">
        <f ca="true">+IF(OFFSET('Water Data'!$H$29,0,10*ROW('Water Data'!H139))="","",OFFSET('Water Data'!$H$29,0,10*ROW('Water Data'!H139)))</f>
        <v/>
      </c>
      <c r="CH145" s="278" t="str">
        <f ca="true">+IF(OFFSET('Water Data'!$I$27,0,10*ROW('Water Data'!I139))="","",OFFSET('Water Data'!$I$27,0,10*ROW('Water Data'!I139)))</f>
        <v/>
      </c>
      <c r="CI145" s="278" t="str">
        <f ca="true">+IF(OFFSET('Water Data'!$I$28,0,10*ROW('Water Data'!I139))="","",OFFSET('Water Data'!$I$28,0,10*ROW('Water Data'!I139)))</f>
        <v/>
      </c>
      <c r="CJ145" s="278" t="str">
        <f ca="true">+IF(OFFSET('Water Data'!$I$29,0,10*ROW('Water Data'!I139))="","",OFFSET('Water Data'!$I$29,0,10*ROW('Water Data'!I139)))</f>
        <v/>
      </c>
      <c r="CK145" s="278" t="str">
        <f ca="true">+IF(OFFSET('Sanitation Data'!$D$28,0,10*ROW('Sanitation Data'!D139))="","",OFFSET('Sanitation Data'!$D$28,0,10*ROW('Sanitation Data'!D139)))</f>
        <v/>
      </c>
      <c r="CL145" s="278" t="str">
        <f ca="true">+IF(OFFSET('Sanitation Data'!$D$29,0,10*ROW('Sanitation Data'!D139))="","",OFFSET('Sanitation Data'!$D$29,0,10*ROW('Sanitation Data'!D139)))</f>
        <v/>
      </c>
      <c r="CM145" s="278" t="str">
        <f ca="true">+IF(OFFSET('Sanitation Data'!$D$30,0,10*ROW('Sanitation Data'!D139))="","",OFFSET('Sanitation Data'!$D$30,0,10*ROW('Sanitation Data'!D139)))</f>
        <v/>
      </c>
      <c r="CN145" s="278" t="str">
        <f ca="true">+IF(OFFSET('Sanitation Data'!$D$31,0,10*ROW('Sanitation Data'!D139))="","",OFFSET('Sanitation Data'!$D$31,0,10*ROW('Sanitation Data'!D139)))</f>
        <v/>
      </c>
      <c r="CO145" s="278" t="str">
        <f ca="true">+IF(OFFSET('Sanitation Data'!$D$32,0,10*ROW('Sanitation Data'!D139))="","",OFFSET('Sanitation Data'!$D$32,0,10*ROW('Sanitation Data'!D139)))</f>
        <v/>
      </c>
      <c r="CP145" s="278" t="str">
        <f ca="true">+IF(OFFSET('Sanitation Data'!$E$28,0,10*ROW('Sanitation Data'!E139))="","",OFFSET('Sanitation Data'!$E$28,0,10*ROW('Sanitation Data'!E139)))</f>
        <v/>
      </c>
      <c r="CQ145" s="278" t="str">
        <f ca="true">+IF(OFFSET('Sanitation Data'!$E$29,0,10*ROW('Sanitation Data'!E139))="","",OFFSET('Sanitation Data'!$E$29,0,10*ROW('Sanitation Data'!E139)))</f>
        <v/>
      </c>
      <c r="CR145" s="278" t="str">
        <f ca="true">+IF(OFFSET('Sanitation Data'!$E$30,0,10*ROW('Sanitation Data'!E139))="","",OFFSET('Sanitation Data'!$E$30,0,10*ROW('Sanitation Data'!E139)))</f>
        <v/>
      </c>
      <c r="CS145" s="278" t="str">
        <f ca="true">+IF(OFFSET('Sanitation Data'!$E$31,0,10*ROW('Sanitation Data'!E139))="","",OFFSET('Sanitation Data'!$E$31,0,10*ROW('Sanitation Data'!E139)))</f>
        <v/>
      </c>
      <c r="CT145" s="278" t="str">
        <f ca="true">+IF(OFFSET('Sanitation Data'!$E$32,0,10*ROW('Sanitation Data'!E139))="","",OFFSET('Sanitation Data'!$E$32,0,10*ROW('Sanitation Data'!E139)))</f>
        <v/>
      </c>
      <c r="CU145" s="278" t="str">
        <f ca="true">+IF(OFFSET('Sanitation Data'!$F$28,0,10*ROW('Sanitation Data'!F139))="","",OFFSET('Sanitation Data'!$F$28,0,10*ROW('Sanitation Data'!F139)))</f>
        <v/>
      </c>
      <c r="CV145" s="278" t="str">
        <f ca="true">+IF(OFFSET('Sanitation Data'!$F$29,0,10*ROW('Sanitation Data'!F139))="","",OFFSET('Sanitation Data'!$F$29,0,10*ROW('Sanitation Data'!F139)))</f>
        <v/>
      </c>
      <c r="CW145" s="278" t="str">
        <f ca="true">+IF(OFFSET('Sanitation Data'!$F$30,0,10*ROW('Sanitation Data'!F139))="","",OFFSET('Sanitation Data'!$F$30,0,10*ROW('Sanitation Data'!F139)))</f>
        <v/>
      </c>
      <c r="CX145" s="278" t="str">
        <f ca="true">+IF(OFFSET('Sanitation Data'!$F$31,0,10*ROW('Sanitation Data'!F139))="","",OFFSET('Sanitation Data'!$F$31,0,10*ROW('Sanitation Data'!F139)))</f>
        <v/>
      </c>
      <c r="CY145" s="278" t="str">
        <f ca="true">+IF(OFFSET('Sanitation Data'!$F$32,0,10*ROW('Sanitation Data'!F139))="","",OFFSET('Sanitation Data'!$F$32,0,10*ROW('Sanitation Data'!F139)))</f>
        <v/>
      </c>
      <c r="CZ145" s="278" t="str">
        <f ca="true">+IF(OFFSET('Sanitation Data'!$G$28,0,10*ROW('Sanitation Data'!G139))="","",OFFSET('Sanitation Data'!$G$28,0,10*ROW('Sanitation Data'!G139)))</f>
        <v/>
      </c>
      <c r="DA145" s="278" t="str">
        <f ca="true">+IF(OFFSET('Sanitation Data'!$G$29,0,10*ROW('Sanitation Data'!G139))="","",OFFSET('Sanitation Data'!$G$29,0,10*ROW('Sanitation Data'!G139)))</f>
        <v/>
      </c>
      <c r="DB145" s="278" t="str">
        <f ca="true">+IF(OFFSET('Sanitation Data'!$G$30,0,10*ROW('Sanitation Data'!G139))="","",OFFSET('Sanitation Data'!$G$30,0,10*ROW('Sanitation Data'!G139)))</f>
        <v/>
      </c>
      <c r="DC145" s="278" t="str">
        <f ca="true">+IF(OFFSET('Sanitation Data'!$G$31,0,10*ROW('Sanitation Data'!G139))="","",OFFSET('Sanitation Data'!$G$31,0,10*ROW('Sanitation Data'!G139)))</f>
        <v/>
      </c>
      <c r="DD145" s="278" t="str">
        <f ca="true">+IF(OFFSET('Sanitation Data'!$G$32,0,10*ROW('Sanitation Data'!G139))="","",OFFSET('Sanitation Data'!$G$32,0,10*ROW('Sanitation Data'!G139)))</f>
        <v/>
      </c>
      <c r="DE145" s="278" t="str">
        <f ca="true">+IF(OFFSET('Sanitation Data'!$H$28,0,10*ROW('Sanitation Data'!H139))="","",OFFSET('Sanitation Data'!$H$28,0,10*ROW('Sanitation Data'!H139)))</f>
        <v/>
      </c>
      <c r="DF145" s="278" t="str">
        <f ca="true">+IF(OFFSET('Sanitation Data'!$H$29,0,10*ROW('Sanitation Data'!H139))="","",OFFSET('Sanitation Data'!$H$29,0,10*ROW('Sanitation Data'!H139)))</f>
        <v/>
      </c>
      <c r="DG145" s="278" t="str">
        <f ca="true">+IF(OFFSET('Sanitation Data'!$H$30,0,10*ROW('Sanitation Data'!H139))="","",OFFSET('Sanitation Data'!$H$30,0,10*ROW('Sanitation Data'!H139)))</f>
        <v/>
      </c>
      <c r="DH145" s="278" t="str">
        <f ca="true">+IF(OFFSET('Sanitation Data'!$H$31,0,10*ROW('Sanitation Data'!H139))="","",OFFSET('Sanitation Data'!$H$31,0,10*ROW('Sanitation Data'!H139)))</f>
        <v/>
      </c>
      <c r="DI145" s="278" t="str">
        <f ca="true">+IF(OFFSET('Sanitation Data'!$H$32,0,10*ROW('Sanitation Data'!H139))="","",OFFSET('Sanitation Data'!$H$32,0,10*ROW('Sanitation Data'!H139)))</f>
        <v/>
      </c>
      <c r="DJ145" s="278" t="str">
        <f ca="true">+IF(OFFSET('Sanitation Data'!$I$28,0,10*ROW('Sanitation Data'!I139))="","",OFFSET('Sanitation Data'!$I$28,0,10*ROW('Sanitation Data'!I139)))</f>
        <v/>
      </c>
      <c r="DK145" s="278" t="str">
        <f ca="true">+IF(OFFSET('Sanitation Data'!$I$29,0,10*ROW('Sanitation Data'!I139))="","",OFFSET('Sanitation Data'!$I$29,0,10*ROW('Sanitation Data'!I139)))</f>
        <v/>
      </c>
      <c r="DL145" s="278" t="str">
        <f ca="true">+IF(OFFSET('Sanitation Data'!$I$30,0,10*ROW('Sanitation Data'!I139))="","",OFFSET('Sanitation Data'!$I$30,0,10*ROW('Sanitation Data'!I139)))</f>
        <v/>
      </c>
      <c r="DM145" s="278" t="str">
        <f ca="true">+IF(OFFSET('Sanitation Data'!$I$31,0,10*ROW('Sanitation Data'!I139))="","",OFFSET('Sanitation Data'!$I$31,0,10*ROW('Sanitation Data'!I139)))</f>
        <v/>
      </c>
      <c r="DN145" s="278" t="str">
        <f ca="true">+IF(OFFSET('Sanitation Data'!$I$32,0,10*ROW('Sanitation Data'!I139))="","",OFFSET('Sanitation Data'!$I$32,0,10*ROW('Sanitation Data'!I139)))</f>
        <v/>
      </c>
      <c r="DO145" s="278" t="str">
        <f ca="true">+IF(OFFSET('Hygiene Data'!$D$11,0,10*ROW('Hygiene Data'!D139))="","",OFFSET('Hygiene Data'!$D$11,0,10*ROW('Hygiene Data'!D139)))</f>
        <v/>
      </c>
      <c r="DP145" s="278" t="str">
        <f ca="true">+IF(OFFSET('Hygiene Data'!$D$12,0,10*ROW('Hygiene Data'!D139))="","",OFFSET('Hygiene Data'!$D$12,0,10*ROW('Hygiene Data'!D139)))</f>
        <v/>
      </c>
      <c r="DQ145" s="278" t="str">
        <f ca="true">+IF(OFFSET('Hygiene Data'!$D$13,0,10*ROW('Hygiene Data'!D139))="","",OFFSET('Hygiene Data'!$D$13,0,10*ROW('Hygiene Data'!D139)))</f>
        <v/>
      </c>
      <c r="DR145" s="278" t="str">
        <f ca="true">+IF(OFFSET('Hygiene Data'!$E$11,0,10*ROW('Hygiene Data'!E139))="","",OFFSET('Hygiene Data'!$E$11,0,10*ROW('Hygiene Data'!E139)))</f>
        <v/>
      </c>
      <c r="DS145" s="278" t="str">
        <f ca="true">+IF(OFFSET('Hygiene Data'!$E$12,0,10*ROW('Hygiene Data'!E139))="","",OFFSET('Hygiene Data'!$E$12,0,10*ROW('Hygiene Data'!E139)))</f>
        <v/>
      </c>
      <c r="DT145" s="278" t="str">
        <f ca="true">+IF(OFFSET('Hygiene Data'!$E$13,0,10*ROW('Hygiene Data'!E139))="","",OFFSET('Hygiene Data'!$E$13,0,10*ROW('Hygiene Data'!E139)))</f>
        <v/>
      </c>
      <c r="DU145" s="278" t="str">
        <f ca="true">+IF(OFFSET('Hygiene Data'!$F$11,0,10*ROW('Hygiene Data'!F139))="","",OFFSET('Hygiene Data'!$F$11,0,10*ROW('Hygiene Data'!F139)))</f>
        <v/>
      </c>
      <c r="DV145" s="278" t="str">
        <f ca="true">+IF(OFFSET('Hygiene Data'!$F$12,0,10*ROW('Hygiene Data'!F139))="","",OFFSET('Hygiene Data'!$F$12,0,10*ROW('Hygiene Data'!F139)))</f>
        <v/>
      </c>
      <c r="DW145" s="278" t="str">
        <f ca="true">+IF(OFFSET('Hygiene Data'!$F$13,0,10*ROW('Hygiene Data'!F139))="","",OFFSET('Hygiene Data'!$F$13,0,10*ROW('Hygiene Data'!F139)))</f>
        <v/>
      </c>
      <c r="DX145" s="278" t="str">
        <f ca="true">+IF(OFFSET('Hygiene Data'!$G$11,0,10*ROW('Hygiene Data'!G139))="","",OFFSET('Hygiene Data'!$G$11,0,10*ROW('Hygiene Data'!G139)))</f>
        <v/>
      </c>
      <c r="DY145" s="278" t="str">
        <f ca="true">+IF(OFFSET('Hygiene Data'!$G$12,0,10*ROW('Hygiene Data'!G139))="","",OFFSET('Hygiene Data'!$G$12,0,10*ROW('Hygiene Data'!G139)))</f>
        <v/>
      </c>
      <c r="DZ145" s="278" t="str">
        <f ca="true">+IF(OFFSET('Hygiene Data'!$G$13,0,10*ROW('Hygiene Data'!G139))="","",OFFSET('Hygiene Data'!$G$13,0,10*ROW('Hygiene Data'!G139)))</f>
        <v/>
      </c>
      <c r="EA145" s="278" t="str">
        <f ca="true">+IF(OFFSET('Hygiene Data'!$H$11,0,10*ROW('Hygiene Data'!H139))="","",OFFSET('Hygiene Data'!$H$11,0,10*ROW('Hygiene Data'!H139)))</f>
        <v/>
      </c>
      <c r="EB145" s="278" t="str">
        <f ca="true">+IF(OFFSET('Hygiene Data'!$H$12,0,10*ROW('Hygiene Data'!H139))="","",OFFSET('Hygiene Data'!$H$12,0,10*ROW('Hygiene Data'!H139)))</f>
        <v/>
      </c>
      <c r="EC145" s="278" t="str">
        <f ca="true">+IF(OFFSET('Hygiene Data'!$H$13,0,10*ROW('Hygiene Data'!H139))="","",OFFSET('Hygiene Data'!$H$13,0,10*ROW('Hygiene Data'!H139)))</f>
        <v/>
      </c>
      <c r="ED145" s="278" t="str">
        <f ca="true">+IF(OFFSET('Hygiene Data'!$I$11,0,10*ROW('Hygiene Data'!I139))="","",OFFSET('Hygiene Data'!$I$11,0,10*ROW('Hygiene Data'!I139)))</f>
        <v/>
      </c>
      <c r="EE145" s="278" t="str">
        <f ca="true">+IF(OFFSET('Hygiene Data'!$I$12,0,10*ROW('Hygiene Data'!I139))="","",OFFSET('Hygiene Data'!$I$12,0,10*ROW('Hygiene Data'!I139)))</f>
        <v/>
      </c>
      <c r="EF145" s="278"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34" t="str">
        <f t="shared" ca="true" si="2"/>
        <v/>
      </c>
      <c r="D146" s="96"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6"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6"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6"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6"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6"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6"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6"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6"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6"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6"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6"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6"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6"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6"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6"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6"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6"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7"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7"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7"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7"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7"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7"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7"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7"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7"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7"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7"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7"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7"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7"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7"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7"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7"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7"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7"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7"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7"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7"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7"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7"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7"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7"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7"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7"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7"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7"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8"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8"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8"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8"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8"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8"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8"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8"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8"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8"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8"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8"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8"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8"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8"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8"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8"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8"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8"/>
      <c r="BS146" s="278" t="str">
        <f ca="true">+IF(OFFSET('Water Data'!$D$27,0,10*ROW('Water Data'!D140))="","",OFFSET('Water Data'!$D$27,0,10*ROW('Water Data'!D140)))</f>
        <v/>
      </c>
      <c r="BT146" s="278" t="str">
        <f ca="true">+IF(OFFSET('Water Data'!$D$28,0,10*ROW('Water Data'!D140))="","",OFFSET('Water Data'!$D$28,0,10*ROW('Water Data'!D140)))</f>
        <v/>
      </c>
      <c r="BU146" s="278" t="str">
        <f ca="true">+IF(OFFSET('Water Data'!$D$29,0,10*ROW('Water Data'!D140))="","",OFFSET('Water Data'!$D$29,0,10*ROW('Water Data'!D140)))</f>
        <v/>
      </c>
      <c r="BV146" s="278" t="str">
        <f ca="true">+IF(OFFSET('Water Data'!$E$27,0,10*ROW('Water Data'!E140))="","",OFFSET('Water Data'!$E$27,0,10*ROW('Water Data'!E140)))</f>
        <v/>
      </c>
      <c r="BW146" s="278" t="str">
        <f ca="true">+IF(OFFSET('Water Data'!$E$28,0,10*ROW('Water Data'!E140))="","",OFFSET('Water Data'!$E$28,0,10*ROW('Water Data'!E140)))</f>
        <v/>
      </c>
      <c r="BX146" s="278" t="str">
        <f ca="true">+IF(OFFSET('Water Data'!$E$29,0,10*ROW('Water Data'!E140))="","",OFFSET('Water Data'!$E$29,0,10*ROW('Water Data'!E140)))</f>
        <v/>
      </c>
      <c r="BY146" s="278" t="str">
        <f ca="true">+IF(OFFSET('Water Data'!$F$27,0,10*ROW('Water Data'!F140))="","",OFFSET('Water Data'!$F$27,0,10*ROW('Water Data'!F140)))</f>
        <v/>
      </c>
      <c r="BZ146" s="278" t="str">
        <f ca="true">+IF(OFFSET('Water Data'!$F$28,0,10*ROW('Water Data'!F140))="","",OFFSET('Water Data'!$F$28,0,10*ROW('Water Data'!F140)))</f>
        <v/>
      </c>
      <c r="CA146" s="278" t="str">
        <f ca="true">+IF(OFFSET('Water Data'!$F$29,0,10*ROW('Water Data'!F140))="","",OFFSET('Water Data'!$F$29,0,10*ROW('Water Data'!F140)))</f>
        <v/>
      </c>
      <c r="CB146" s="278" t="str">
        <f ca="true">+IF(OFFSET('Water Data'!$G$27,0,10*ROW('Water Data'!G140))="","",OFFSET('Water Data'!$G$27,0,10*ROW('Water Data'!G140)))</f>
        <v/>
      </c>
      <c r="CC146" s="278" t="str">
        <f ca="true">+IF(OFFSET('Water Data'!$G$28,0,10*ROW('Water Data'!G140))="","",OFFSET('Water Data'!$G$28,0,10*ROW('Water Data'!G140)))</f>
        <v/>
      </c>
      <c r="CD146" s="278" t="str">
        <f ca="true">+IF(OFFSET('Water Data'!$G$29,0,10*ROW('Water Data'!G140))="","",OFFSET('Water Data'!$G$29,0,10*ROW('Water Data'!G140)))</f>
        <v/>
      </c>
      <c r="CE146" s="278" t="str">
        <f ca="true">+IF(OFFSET('Water Data'!$H$27,0,10*ROW('Water Data'!H140))="","",OFFSET('Water Data'!$H$27,0,10*ROW('Water Data'!H140)))</f>
        <v/>
      </c>
      <c r="CF146" s="278" t="str">
        <f ca="true">+IF(OFFSET('Water Data'!$H$28,0,10*ROW('Water Data'!H140))="","",OFFSET('Water Data'!$H$28,0,10*ROW('Water Data'!H140)))</f>
        <v/>
      </c>
      <c r="CG146" s="278" t="str">
        <f ca="true">+IF(OFFSET('Water Data'!$H$29,0,10*ROW('Water Data'!H140))="","",OFFSET('Water Data'!$H$29,0,10*ROW('Water Data'!H140)))</f>
        <v/>
      </c>
      <c r="CH146" s="278" t="str">
        <f ca="true">+IF(OFFSET('Water Data'!$I$27,0,10*ROW('Water Data'!I140))="","",OFFSET('Water Data'!$I$27,0,10*ROW('Water Data'!I140)))</f>
        <v/>
      </c>
      <c r="CI146" s="278" t="str">
        <f ca="true">+IF(OFFSET('Water Data'!$I$28,0,10*ROW('Water Data'!I140))="","",OFFSET('Water Data'!$I$28,0,10*ROW('Water Data'!I140)))</f>
        <v/>
      </c>
      <c r="CJ146" s="278" t="str">
        <f ca="true">+IF(OFFSET('Water Data'!$I$29,0,10*ROW('Water Data'!I140))="","",OFFSET('Water Data'!$I$29,0,10*ROW('Water Data'!I140)))</f>
        <v/>
      </c>
      <c r="CK146" s="278" t="str">
        <f ca="true">+IF(OFFSET('Sanitation Data'!$D$28,0,10*ROW('Sanitation Data'!D140))="","",OFFSET('Sanitation Data'!$D$28,0,10*ROW('Sanitation Data'!D140)))</f>
        <v/>
      </c>
      <c r="CL146" s="278" t="str">
        <f ca="true">+IF(OFFSET('Sanitation Data'!$D$29,0,10*ROW('Sanitation Data'!D140))="","",OFFSET('Sanitation Data'!$D$29,0,10*ROW('Sanitation Data'!D140)))</f>
        <v/>
      </c>
      <c r="CM146" s="278" t="str">
        <f ca="true">+IF(OFFSET('Sanitation Data'!$D$30,0,10*ROW('Sanitation Data'!D140))="","",OFFSET('Sanitation Data'!$D$30,0,10*ROW('Sanitation Data'!D140)))</f>
        <v/>
      </c>
      <c r="CN146" s="278" t="str">
        <f ca="true">+IF(OFFSET('Sanitation Data'!$D$31,0,10*ROW('Sanitation Data'!D140))="","",OFFSET('Sanitation Data'!$D$31,0,10*ROW('Sanitation Data'!D140)))</f>
        <v/>
      </c>
      <c r="CO146" s="278" t="str">
        <f ca="true">+IF(OFFSET('Sanitation Data'!$D$32,0,10*ROW('Sanitation Data'!D140))="","",OFFSET('Sanitation Data'!$D$32,0,10*ROW('Sanitation Data'!D140)))</f>
        <v/>
      </c>
      <c r="CP146" s="278" t="str">
        <f ca="true">+IF(OFFSET('Sanitation Data'!$E$28,0,10*ROW('Sanitation Data'!E140))="","",OFFSET('Sanitation Data'!$E$28,0,10*ROW('Sanitation Data'!E140)))</f>
        <v/>
      </c>
      <c r="CQ146" s="278" t="str">
        <f ca="true">+IF(OFFSET('Sanitation Data'!$E$29,0,10*ROW('Sanitation Data'!E140))="","",OFFSET('Sanitation Data'!$E$29,0,10*ROW('Sanitation Data'!E140)))</f>
        <v/>
      </c>
      <c r="CR146" s="278" t="str">
        <f ca="true">+IF(OFFSET('Sanitation Data'!$E$30,0,10*ROW('Sanitation Data'!E140))="","",OFFSET('Sanitation Data'!$E$30,0,10*ROW('Sanitation Data'!E140)))</f>
        <v/>
      </c>
      <c r="CS146" s="278" t="str">
        <f ca="true">+IF(OFFSET('Sanitation Data'!$E$31,0,10*ROW('Sanitation Data'!E140))="","",OFFSET('Sanitation Data'!$E$31,0,10*ROW('Sanitation Data'!E140)))</f>
        <v/>
      </c>
      <c r="CT146" s="278" t="str">
        <f ca="true">+IF(OFFSET('Sanitation Data'!$E$32,0,10*ROW('Sanitation Data'!E140))="","",OFFSET('Sanitation Data'!$E$32,0,10*ROW('Sanitation Data'!E140)))</f>
        <v/>
      </c>
      <c r="CU146" s="278" t="str">
        <f ca="true">+IF(OFFSET('Sanitation Data'!$F$28,0,10*ROW('Sanitation Data'!F140))="","",OFFSET('Sanitation Data'!$F$28,0,10*ROW('Sanitation Data'!F140)))</f>
        <v/>
      </c>
      <c r="CV146" s="278" t="str">
        <f ca="true">+IF(OFFSET('Sanitation Data'!$F$29,0,10*ROW('Sanitation Data'!F140))="","",OFFSET('Sanitation Data'!$F$29,0,10*ROW('Sanitation Data'!F140)))</f>
        <v/>
      </c>
      <c r="CW146" s="278" t="str">
        <f ca="true">+IF(OFFSET('Sanitation Data'!$F$30,0,10*ROW('Sanitation Data'!F140))="","",OFFSET('Sanitation Data'!$F$30,0,10*ROW('Sanitation Data'!F140)))</f>
        <v/>
      </c>
      <c r="CX146" s="278" t="str">
        <f ca="true">+IF(OFFSET('Sanitation Data'!$F$31,0,10*ROW('Sanitation Data'!F140))="","",OFFSET('Sanitation Data'!$F$31,0,10*ROW('Sanitation Data'!F140)))</f>
        <v/>
      </c>
      <c r="CY146" s="278" t="str">
        <f ca="true">+IF(OFFSET('Sanitation Data'!$F$32,0,10*ROW('Sanitation Data'!F140))="","",OFFSET('Sanitation Data'!$F$32,0,10*ROW('Sanitation Data'!F140)))</f>
        <v/>
      </c>
      <c r="CZ146" s="278" t="str">
        <f ca="true">+IF(OFFSET('Sanitation Data'!$G$28,0,10*ROW('Sanitation Data'!G140))="","",OFFSET('Sanitation Data'!$G$28,0,10*ROW('Sanitation Data'!G140)))</f>
        <v/>
      </c>
      <c r="DA146" s="278" t="str">
        <f ca="true">+IF(OFFSET('Sanitation Data'!$G$29,0,10*ROW('Sanitation Data'!G140))="","",OFFSET('Sanitation Data'!$G$29,0,10*ROW('Sanitation Data'!G140)))</f>
        <v/>
      </c>
      <c r="DB146" s="278" t="str">
        <f ca="true">+IF(OFFSET('Sanitation Data'!$G$30,0,10*ROW('Sanitation Data'!G140))="","",OFFSET('Sanitation Data'!$G$30,0,10*ROW('Sanitation Data'!G140)))</f>
        <v/>
      </c>
      <c r="DC146" s="278" t="str">
        <f ca="true">+IF(OFFSET('Sanitation Data'!$G$31,0,10*ROW('Sanitation Data'!G140))="","",OFFSET('Sanitation Data'!$G$31,0,10*ROW('Sanitation Data'!G140)))</f>
        <v/>
      </c>
      <c r="DD146" s="278" t="str">
        <f ca="true">+IF(OFFSET('Sanitation Data'!$G$32,0,10*ROW('Sanitation Data'!G140))="","",OFFSET('Sanitation Data'!$G$32,0,10*ROW('Sanitation Data'!G140)))</f>
        <v/>
      </c>
      <c r="DE146" s="278" t="str">
        <f ca="true">+IF(OFFSET('Sanitation Data'!$H$28,0,10*ROW('Sanitation Data'!H140))="","",OFFSET('Sanitation Data'!$H$28,0,10*ROW('Sanitation Data'!H140)))</f>
        <v/>
      </c>
      <c r="DF146" s="278" t="str">
        <f ca="true">+IF(OFFSET('Sanitation Data'!$H$29,0,10*ROW('Sanitation Data'!H140))="","",OFFSET('Sanitation Data'!$H$29,0,10*ROW('Sanitation Data'!H140)))</f>
        <v/>
      </c>
      <c r="DG146" s="278" t="str">
        <f ca="true">+IF(OFFSET('Sanitation Data'!$H$30,0,10*ROW('Sanitation Data'!H140))="","",OFFSET('Sanitation Data'!$H$30,0,10*ROW('Sanitation Data'!H140)))</f>
        <v/>
      </c>
      <c r="DH146" s="278" t="str">
        <f ca="true">+IF(OFFSET('Sanitation Data'!$H$31,0,10*ROW('Sanitation Data'!H140))="","",OFFSET('Sanitation Data'!$H$31,0,10*ROW('Sanitation Data'!H140)))</f>
        <v/>
      </c>
      <c r="DI146" s="278" t="str">
        <f ca="true">+IF(OFFSET('Sanitation Data'!$H$32,0,10*ROW('Sanitation Data'!H140))="","",OFFSET('Sanitation Data'!$H$32,0,10*ROW('Sanitation Data'!H140)))</f>
        <v/>
      </c>
      <c r="DJ146" s="278" t="str">
        <f ca="true">+IF(OFFSET('Sanitation Data'!$I$28,0,10*ROW('Sanitation Data'!I140))="","",OFFSET('Sanitation Data'!$I$28,0,10*ROW('Sanitation Data'!I140)))</f>
        <v/>
      </c>
      <c r="DK146" s="278" t="str">
        <f ca="true">+IF(OFFSET('Sanitation Data'!$I$29,0,10*ROW('Sanitation Data'!I140))="","",OFFSET('Sanitation Data'!$I$29,0,10*ROW('Sanitation Data'!I140)))</f>
        <v/>
      </c>
      <c r="DL146" s="278" t="str">
        <f ca="true">+IF(OFFSET('Sanitation Data'!$I$30,0,10*ROW('Sanitation Data'!I140))="","",OFFSET('Sanitation Data'!$I$30,0,10*ROW('Sanitation Data'!I140)))</f>
        <v/>
      </c>
      <c r="DM146" s="278" t="str">
        <f ca="true">+IF(OFFSET('Sanitation Data'!$I$31,0,10*ROW('Sanitation Data'!I140))="","",OFFSET('Sanitation Data'!$I$31,0,10*ROW('Sanitation Data'!I140)))</f>
        <v/>
      </c>
      <c r="DN146" s="278" t="str">
        <f ca="true">+IF(OFFSET('Sanitation Data'!$I$32,0,10*ROW('Sanitation Data'!I140))="","",OFFSET('Sanitation Data'!$I$32,0,10*ROW('Sanitation Data'!I140)))</f>
        <v/>
      </c>
      <c r="DO146" s="278" t="str">
        <f ca="true">+IF(OFFSET('Hygiene Data'!$D$11,0,10*ROW('Hygiene Data'!D140))="","",OFFSET('Hygiene Data'!$D$11,0,10*ROW('Hygiene Data'!D140)))</f>
        <v/>
      </c>
      <c r="DP146" s="278" t="str">
        <f ca="true">+IF(OFFSET('Hygiene Data'!$D$12,0,10*ROW('Hygiene Data'!D140))="","",OFFSET('Hygiene Data'!$D$12,0,10*ROW('Hygiene Data'!D140)))</f>
        <v/>
      </c>
      <c r="DQ146" s="278" t="str">
        <f ca="true">+IF(OFFSET('Hygiene Data'!$D$13,0,10*ROW('Hygiene Data'!D140))="","",OFFSET('Hygiene Data'!$D$13,0,10*ROW('Hygiene Data'!D140)))</f>
        <v/>
      </c>
      <c r="DR146" s="278" t="str">
        <f ca="true">+IF(OFFSET('Hygiene Data'!$E$11,0,10*ROW('Hygiene Data'!E140))="","",OFFSET('Hygiene Data'!$E$11,0,10*ROW('Hygiene Data'!E140)))</f>
        <v/>
      </c>
      <c r="DS146" s="278" t="str">
        <f ca="true">+IF(OFFSET('Hygiene Data'!$E$12,0,10*ROW('Hygiene Data'!E140))="","",OFFSET('Hygiene Data'!$E$12,0,10*ROW('Hygiene Data'!E140)))</f>
        <v/>
      </c>
      <c r="DT146" s="278" t="str">
        <f ca="true">+IF(OFFSET('Hygiene Data'!$E$13,0,10*ROW('Hygiene Data'!E140))="","",OFFSET('Hygiene Data'!$E$13,0,10*ROW('Hygiene Data'!E140)))</f>
        <v/>
      </c>
      <c r="DU146" s="278" t="str">
        <f ca="true">+IF(OFFSET('Hygiene Data'!$F$11,0,10*ROW('Hygiene Data'!F140))="","",OFFSET('Hygiene Data'!$F$11,0,10*ROW('Hygiene Data'!F140)))</f>
        <v/>
      </c>
      <c r="DV146" s="278" t="str">
        <f ca="true">+IF(OFFSET('Hygiene Data'!$F$12,0,10*ROW('Hygiene Data'!F140))="","",OFFSET('Hygiene Data'!$F$12,0,10*ROW('Hygiene Data'!F140)))</f>
        <v/>
      </c>
      <c r="DW146" s="278" t="str">
        <f ca="true">+IF(OFFSET('Hygiene Data'!$F$13,0,10*ROW('Hygiene Data'!F140))="","",OFFSET('Hygiene Data'!$F$13,0,10*ROW('Hygiene Data'!F140)))</f>
        <v/>
      </c>
      <c r="DX146" s="278" t="str">
        <f ca="true">+IF(OFFSET('Hygiene Data'!$G$11,0,10*ROW('Hygiene Data'!G140))="","",OFFSET('Hygiene Data'!$G$11,0,10*ROW('Hygiene Data'!G140)))</f>
        <v/>
      </c>
      <c r="DY146" s="278" t="str">
        <f ca="true">+IF(OFFSET('Hygiene Data'!$G$12,0,10*ROW('Hygiene Data'!G140))="","",OFFSET('Hygiene Data'!$G$12,0,10*ROW('Hygiene Data'!G140)))</f>
        <v/>
      </c>
      <c r="DZ146" s="278" t="str">
        <f ca="true">+IF(OFFSET('Hygiene Data'!$G$13,0,10*ROW('Hygiene Data'!G140))="","",OFFSET('Hygiene Data'!$G$13,0,10*ROW('Hygiene Data'!G140)))</f>
        <v/>
      </c>
      <c r="EA146" s="278" t="str">
        <f ca="true">+IF(OFFSET('Hygiene Data'!$H$11,0,10*ROW('Hygiene Data'!H140))="","",OFFSET('Hygiene Data'!$H$11,0,10*ROW('Hygiene Data'!H140)))</f>
        <v/>
      </c>
      <c r="EB146" s="278" t="str">
        <f ca="true">+IF(OFFSET('Hygiene Data'!$H$12,0,10*ROW('Hygiene Data'!H140))="","",OFFSET('Hygiene Data'!$H$12,0,10*ROW('Hygiene Data'!H140)))</f>
        <v/>
      </c>
      <c r="EC146" s="278" t="str">
        <f ca="true">+IF(OFFSET('Hygiene Data'!$H$13,0,10*ROW('Hygiene Data'!H140))="","",OFFSET('Hygiene Data'!$H$13,0,10*ROW('Hygiene Data'!H140)))</f>
        <v/>
      </c>
      <c r="ED146" s="278" t="str">
        <f ca="true">+IF(OFFSET('Hygiene Data'!$I$11,0,10*ROW('Hygiene Data'!I140))="","",OFFSET('Hygiene Data'!$I$11,0,10*ROW('Hygiene Data'!I140)))</f>
        <v/>
      </c>
      <c r="EE146" s="278" t="str">
        <f ca="true">+IF(OFFSET('Hygiene Data'!$I$12,0,10*ROW('Hygiene Data'!I140))="","",OFFSET('Hygiene Data'!$I$12,0,10*ROW('Hygiene Data'!I140)))</f>
        <v/>
      </c>
      <c r="EF146" s="278"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34" t="str">
        <f t="shared" ca="true" si="2"/>
        <v/>
      </c>
      <c r="D147" s="96"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6"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6"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6"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6"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6"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6"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6"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6"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6"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6"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6"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6"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6"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6"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6"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6"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6"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7"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7"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7"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7"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7"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7"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7"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7"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7"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7"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7"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7"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7"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7"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7"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7"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7"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7"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7"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7"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7"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7"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7"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7"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7"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7"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7"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7"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7"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7"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8"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8"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8"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8"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8"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8"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8"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8"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8"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8"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8"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8"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8"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8"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8"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8"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8"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8"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8"/>
      <c r="BS147" s="278" t="str">
        <f ca="true">+IF(OFFSET('Water Data'!$D$27,0,10*ROW('Water Data'!D141))="","",OFFSET('Water Data'!$D$27,0,10*ROW('Water Data'!D141)))</f>
        <v/>
      </c>
      <c r="BT147" s="278" t="str">
        <f ca="true">+IF(OFFSET('Water Data'!$D$28,0,10*ROW('Water Data'!D141))="","",OFFSET('Water Data'!$D$28,0,10*ROW('Water Data'!D141)))</f>
        <v/>
      </c>
      <c r="BU147" s="278" t="str">
        <f ca="true">+IF(OFFSET('Water Data'!$D$29,0,10*ROW('Water Data'!D141))="","",OFFSET('Water Data'!$D$29,0,10*ROW('Water Data'!D141)))</f>
        <v/>
      </c>
      <c r="BV147" s="278" t="str">
        <f ca="true">+IF(OFFSET('Water Data'!$E$27,0,10*ROW('Water Data'!E141))="","",OFFSET('Water Data'!$E$27,0,10*ROW('Water Data'!E141)))</f>
        <v/>
      </c>
      <c r="BW147" s="278" t="str">
        <f ca="true">+IF(OFFSET('Water Data'!$E$28,0,10*ROW('Water Data'!E141))="","",OFFSET('Water Data'!$E$28,0,10*ROW('Water Data'!E141)))</f>
        <v/>
      </c>
      <c r="BX147" s="278" t="str">
        <f ca="true">+IF(OFFSET('Water Data'!$E$29,0,10*ROW('Water Data'!E141))="","",OFFSET('Water Data'!$E$29,0,10*ROW('Water Data'!E141)))</f>
        <v/>
      </c>
      <c r="BY147" s="278" t="str">
        <f ca="true">+IF(OFFSET('Water Data'!$F$27,0,10*ROW('Water Data'!F141))="","",OFFSET('Water Data'!$F$27,0,10*ROW('Water Data'!F141)))</f>
        <v/>
      </c>
      <c r="BZ147" s="278" t="str">
        <f ca="true">+IF(OFFSET('Water Data'!$F$28,0,10*ROW('Water Data'!F141))="","",OFFSET('Water Data'!$F$28,0,10*ROW('Water Data'!F141)))</f>
        <v/>
      </c>
      <c r="CA147" s="278" t="str">
        <f ca="true">+IF(OFFSET('Water Data'!$F$29,0,10*ROW('Water Data'!F141))="","",OFFSET('Water Data'!$F$29,0,10*ROW('Water Data'!F141)))</f>
        <v/>
      </c>
      <c r="CB147" s="278" t="str">
        <f ca="true">+IF(OFFSET('Water Data'!$G$27,0,10*ROW('Water Data'!G141))="","",OFFSET('Water Data'!$G$27,0,10*ROW('Water Data'!G141)))</f>
        <v/>
      </c>
      <c r="CC147" s="278" t="str">
        <f ca="true">+IF(OFFSET('Water Data'!$G$28,0,10*ROW('Water Data'!G141))="","",OFFSET('Water Data'!$G$28,0,10*ROW('Water Data'!G141)))</f>
        <v/>
      </c>
      <c r="CD147" s="278" t="str">
        <f ca="true">+IF(OFFSET('Water Data'!$G$29,0,10*ROW('Water Data'!G141))="","",OFFSET('Water Data'!$G$29,0,10*ROW('Water Data'!G141)))</f>
        <v/>
      </c>
      <c r="CE147" s="278" t="str">
        <f ca="true">+IF(OFFSET('Water Data'!$H$27,0,10*ROW('Water Data'!H141))="","",OFFSET('Water Data'!$H$27,0,10*ROW('Water Data'!H141)))</f>
        <v/>
      </c>
      <c r="CF147" s="278" t="str">
        <f ca="true">+IF(OFFSET('Water Data'!$H$28,0,10*ROW('Water Data'!H141))="","",OFFSET('Water Data'!$H$28,0,10*ROW('Water Data'!H141)))</f>
        <v/>
      </c>
      <c r="CG147" s="278" t="str">
        <f ca="true">+IF(OFFSET('Water Data'!$H$29,0,10*ROW('Water Data'!H141))="","",OFFSET('Water Data'!$H$29,0,10*ROW('Water Data'!H141)))</f>
        <v/>
      </c>
      <c r="CH147" s="278" t="str">
        <f ca="true">+IF(OFFSET('Water Data'!$I$27,0,10*ROW('Water Data'!I141))="","",OFFSET('Water Data'!$I$27,0,10*ROW('Water Data'!I141)))</f>
        <v/>
      </c>
      <c r="CI147" s="278" t="str">
        <f ca="true">+IF(OFFSET('Water Data'!$I$28,0,10*ROW('Water Data'!I141))="","",OFFSET('Water Data'!$I$28,0,10*ROW('Water Data'!I141)))</f>
        <v/>
      </c>
      <c r="CJ147" s="278" t="str">
        <f ca="true">+IF(OFFSET('Water Data'!$I$29,0,10*ROW('Water Data'!I141))="","",OFFSET('Water Data'!$I$29,0,10*ROW('Water Data'!I141)))</f>
        <v/>
      </c>
      <c r="CK147" s="278" t="str">
        <f ca="true">+IF(OFFSET('Sanitation Data'!$D$28,0,10*ROW('Sanitation Data'!D141))="","",OFFSET('Sanitation Data'!$D$28,0,10*ROW('Sanitation Data'!D141)))</f>
        <v/>
      </c>
      <c r="CL147" s="278" t="str">
        <f ca="true">+IF(OFFSET('Sanitation Data'!$D$29,0,10*ROW('Sanitation Data'!D141))="","",OFFSET('Sanitation Data'!$D$29,0,10*ROW('Sanitation Data'!D141)))</f>
        <v/>
      </c>
      <c r="CM147" s="278" t="str">
        <f ca="true">+IF(OFFSET('Sanitation Data'!$D$30,0,10*ROW('Sanitation Data'!D141))="","",OFFSET('Sanitation Data'!$D$30,0,10*ROW('Sanitation Data'!D141)))</f>
        <v/>
      </c>
      <c r="CN147" s="278" t="str">
        <f ca="true">+IF(OFFSET('Sanitation Data'!$D$31,0,10*ROW('Sanitation Data'!D141))="","",OFFSET('Sanitation Data'!$D$31,0,10*ROW('Sanitation Data'!D141)))</f>
        <v/>
      </c>
      <c r="CO147" s="278" t="str">
        <f ca="true">+IF(OFFSET('Sanitation Data'!$D$32,0,10*ROW('Sanitation Data'!D141))="","",OFFSET('Sanitation Data'!$D$32,0,10*ROW('Sanitation Data'!D141)))</f>
        <v/>
      </c>
      <c r="CP147" s="278" t="str">
        <f ca="true">+IF(OFFSET('Sanitation Data'!$E$28,0,10*ROW('Sanitation Data'!E141))="","",OFFSET('Sanitation Data'!$E$28,0,10*ROW('Sanitation Data'!E141)))</f>
        <v/>
      </c>
      <c r="CQ147" s="278" t="str">
        <f ca="true">+IF(OFFSET('Sanitation Data'!$E$29,0,10*ROW('Sanitation Data'!E141))="","",OFFSET('Sanitation Data'!$E$29,0,10*ROW('Sanitation Data'!E141)))</f>
        <v/>
      </c>
      <c r="CR147" s="278" t="str">
        <f ca="true">+IF(OFFSET('Sanitation Data'!$E$30,0,10*ROW('Sanitation Data'!E141))="","",OFFSET('Sanitation Data'!$E$30,0,10*ROW('Sanitation Data'!E141)))</f>
        <v/>
      </c>
      <c r="CS147" s="278" t="str">
        <f ca="true">+IF(OFFSET('Sanitation Data'!$E$31,0,10*ROW('Sanitation Data'!E141))="","",OFFSET('Sanitation Data'!$E$31,0,10*ROW('Sanitation Data'!E141)))</f>
        <v/>
      </c>
      <c r="CT147" s="278" t="str">
        <f ca="true">+IF(OFFSET('Sanitation Data'!$E$32,0,10*ROW('Sanitation Data'!E141))="","",OFFSET('Sanitation Data'!$E$32,0,10*ROW('Sanitation Data'!E141)))</f>
        <v/>
      </c>
      <c r="CU147" s="278" t="str">
        <f ca="true">+IF(OFFSET('Sanitation Data'!$F$28,0,10*ROW('Sanitation Data'!F141))="","",OFFSET('Sanitation Data'!$F$28,0,10*ROW('Sanitation Data'!F141)))</f>
        <v/>
      </c>
      <c r="CV147" s="278" t="str">
        <f ca="true">+IF(OFFSET('Sanitation Data'!$F$29,0,10*ROW('Sanitation Data'!F141))="","",OFFSET('Sanitation Data'!$F$29,0,10*ROW('Sanitation Data'!F141)))</f>
        <v/>
      </c>
      <c r="CW147" s="278" t="str">
        <f ca="true">+IF(OFFSET('Sanitation Data'!$F$30,0,10*ROW('Sanitation Data'!F141))="","",OFFSET('Sanitation Data'!$F$30,0,10*ROW('Sanitation Data'!F141)))</f>
        <v/>
      </c>
      <c r="CX147" s="278" t="str">
        <f ca="true">+IF(OFFSET('Sanitation Data'!$F$31,0,10*ROW('Sanitation Data'!F141))="","",OFFSET('Sanitation Data'!$F$31,0,10*ROW('Sanitation Data'!F141)))</f>
        <v/>
      </c>
      <c r="CY147" s="278" t="str">
        <f ca="true">+IF(OFFSET('Sanitation Data'!$F$32,0,10*ROW('Sanitation Data'!F141))="","",OFFSET('Sanitation Data'!$F$32,0,10*ROW('Sanitation Data'!F141)))</f>
        <v/>
      </c>
      <c r="CZ147" s="278" t="str">
        <f ca="true">+IF(OFFSET('Sanitation Data'!$G$28,0,10*ROW('Sanitation Data'!G141))="","",OFFSET('Sanitation Data'!$G$28,0,10*ROW('Sanitation Data'!G141)))</f>
        <v/>
      </c>
      <c r="DA147" s="278" t="str">
        <f ca="true">+IF(OFFSET('Sanitation Data'!$G$29,0,10*ROW('Sanitation Data'!G141))="","",OFFSET('Sanitation Data'!$G$29,0,10*ROW('Sanitation Data'!G141)))</f>
        <v/>
      </c>
      <c r="DB147" s="278" t="str">
        <f ca="true">+IF(OFFSET('Sanitation Data'!$G$30,0,10*ROW('Sanitation Data'!G141))="","",OFFSET('Sanitation Data'!$G$30,0,10*ROW('Sanitation Data'!G141)))</f>
        <v/>
      </c>
      <c r="DC147" s="278" t="str">
        <f ca="true">+IF(OFFSET('Sanitation Data'!$G$31,0,10*ROW('Sanitation Data'!G141))="","",OFFSET('Sanitation Data'!$G$31,0,10*ROW('Sanitation Data'!G141)))</f>
        <v/>
      </c>
      <c r="DD147" s="278" t="str">
        <f ca="true">+IF(OFFSET('Sanitation Data'!$G$32,0,10*ROW('Sanitation Data'!G141))="","",OFFSET('Sanitation Data'!$G$32,0,10*ROW('Sanitation Data'!G141)))</f>
        <v/>
      </c>
      <c r="DE147" s="278" t="str">
        <f ca="true">+IF(OFFSET('Sanitation Data'!$H$28,0,10*ROW('Sanitation Data'!H141))="","",OFFSET('Sanitation Data'!$H$28,0,10*ROW('Sanitation Data'!H141)))</f>
        <v/>
      </c>
      <c r="DF147" s="278" t="str">
        <f ca="true">+IF(OFFSET('Sanitation Data'!$H$29,0,10*ROW('Sanitation Data'!H141))="","",OFFSET('Sanitation Data'!$H$29,0,10*ROW('Sanitation Data'!H141)))</f>
        <v/>
      </c>
      <c r="DG147" s="278" t="str">
        <f ca="true">+IF(OFFSET('Sanitation Data'!$H$30,0,10*ROW('Sanitation Data'!H141))="","",OFFSET('Sanitation Data'!$H$30,0,10*ROW('Sanitation Data'!H141)))</f>
        <v/>
      </c>
      <c r="DH147" s="278" t="str">
        <f ca="true">+IF(OFFSET('Sanitation Data'!$H$31,0,10*ROW('Sanitation Data'!H141))="","",OFFSET('Sanitation Data'!$H$31,0,10*ROW('Sanitation Data'!H141)))</f>
        <v/>
      </c>
      <c r="DI147" s="278" t="str">
        <f ca="true">+IF(OFFSET('Sanitation Data'!$H$32,0,10*ROW('Sanitation Data'!H141))="","",OFFSET('Sanitation Data'!$H$32,0,10*ROW('Sanitation Data'!H141)))</f>
        <v/>
      </c>
      <c r="DJ147" s="278" t="str">
        <f ca="true">+IF(OFFSET('Sanitation Data'!$I$28,0,10*ROW('Sanitation Data'!I141))="","",OFFSET('Sanitation Data'!$I$28,0,10*ROW('Sanitation Data'!I141)))</f>
        <v/>
      </c>
      <c r="DK147" s="278" t="str">
        <f ca="true">+IF(OFFSET('Sanitation Data'!$I$29,0,10*ROW('Sanitation Data'!I141))="","",OFFSET('Sanitation Data'!$I$29,0,10*ROW('Sanitation Data'!I141)))</f>
        <v/>
      </c>
      <c r="DL147" s="278" t="str">
        <f ca="true">+IF(OFFSET('Sanitation Data'!$I$30,0,10*ROW('Sanitation Data'!I141))="","",OFFSET('Sanitation Data'!$I$30,0,10*ROW('Sanitation Data'!I141)))</f>
        <v/>
      </c>
      <c r="DM147" s="278" t="str">
        <f ca="true">+IF(OFFSET('Sanitation Data'!$I$31,0,10*ROW('Sanitation Data'!I141))="","",OFFSET('Sanitation Data'!$I$31,0,10*ROW('Sanitation Data'!I141)))</f>
        <v/>
      </c>
      <c r="DN147" s="278" t="str">
        <f ca="true">+IF(OFFSET('Sanitation Data'!$I$32,0,10*ROW('Sanitation Data'!I141))="","",OFFSET('Sanitation Data'!$I$32,0,10*ROW('Sanitation Data'!I141)))</f>
        <v/>
      </c>
      <c r="DO147" s="278" t="str">
        <f ca="true">+IF(OFFSET('Hygiene Data'!$D$11,0,10*ROW('Hygiene Data'!D141))="","",OFFSET('Hygiene Data'!$D$11,0,10*ROW('Hygiene Data'!D141)))</f>
        <v/>
      </c>
      <c r="DP147" s="278" t="str">
        <f ca="true">+IF(OFFSET('Hygiene Data'!$D$12,0,10*ROW('Hygiene Data'!D141))="","",OFFSET('Hygiene Data'!$D$12,0,10*ROW('Hygiene Data'!D141)))</f>
        <v/>
      </c>
      <c r="DQ147" s="278" t="str">
        <f ca="true">+IF(OFFSET('Hygiene Data'!$D$13,0,10*ROW('Hygiene Data'!D141))="","",OFFSET('Hygiene Data'!$D$13,0,10*ROW('Hygiene Data'!D141)))</f>
        <v/>
      </c>
      <c r="DR147" s="278" t="str">
        <f ca="true">+IF(OFFSET('Hygiene Data'!$E$11,0,10*ROW('Hygiene Data'!E141))="","",OFFSET('Hygiene Data'!$E$11,0,10*ROW('Hygiene Data'!E141)))</f>
        <v/>
      </c>
      <c r="DS147" s="278" t="str">
        <f ca="true">+IF(OFFSET('Hygiene Data'!$E$12,0,10*ROW('Hygiene Data'!E141))="","",OFFSET('Hygiene Data'!$E$12,0,10*ROW('Hygiene Data'!E141)))</f>
        <v/>
      </c>
      <c r="DT147" s="278" t="str">
        <f ca="true">+IF(OFFSET('Hygiene Data'!$E$13,0,10*ROW('Hygiene Data'!E141))="","",OFFSET('Hygiene Data'!$E$13,0,10*ROW('Hygiene Data'!E141)))</f>
        <v/>
      </c>
      <c r="DU147" s="278" t="str">
        <f ca="true">+IF(OFFSET('Hygiene Data'!$F$11,0,10*ROW('Hygiene Data'!F141))="","",OFFSET('Hygiene Data'!$F$11,0,10*ROW('Hygiene Data'!F141)))</f>
        <v/>
      </c>
      <c r="DV147" s="278" t="str">
        <f ca="true">+IF(OFFSET('Hygiene Data'!$F$12,0,10*ROW('Hygiene Data'!F141))="","",OFFSET('Hygiene Data'!$F$12,0,10*ROW('Hygiene Data'!F141)))</f>
        <v/>
      </c>
      <c r="DW147" s="278" t="str">
        <f ca="true">+IF(OFFSET('Hygiene Data'!$F$13,0,10*ROW('Hygiene Data'!F141))="","",OFFSET('Hygiene Data'!$F$13,0,10*ROW('Hygiene Data'!F141)))</f>
        <v/>
      </c>
      <c r="DX147" s="278" t="str">
        <f ca="true">+IF(OFFSET('Hygiene Data'!$G$11,0,10*ROW('Hygiene Data'!G141))="","",OFFSET('Hygiene Data'!$G$11,0,10*ROW('Hygiene Data'!G141)))</f>
        <v/>
      </c>
      <c r="DY147" s="278" t="str">
        <f ca="true">+IF(OFFSET('Hygiene Data'!$G$12,0,10*ROW('Hygiene Data'!G141))="","",OFFSET('Hygiene Data'!$G$12,0,10*ROW('Hygiene Data'!G141)))</f>
        <v/>
      </c>
      <c r="DZ147" s="278" t="str">
        <f ca="true">+IF(OFFSET('Hygiene Data'!$G$13,0,10*ROW('Hygiene Data'!G141))="","",OFFSET('Hygiene Data'!$G$13,0,10*ROW('Hygiene Data'!G141)))</f>
        <v/>
      </c>
      <c r="EA147" s="278" t="str">
        <f ca="true">+IF(OFFSET('Hygiene Data'!$H$11,0,10*ROW('Hygiene Data'!H141))="","",OFFSET('Hygiene Data'!$H$11,0,10*ROW('Hygiene Data'!H141)))</f>
        <v/>
      </c>
      <c r="EB147" s="278" t="str">
        <f ca="true">+IF(OFFSET('Hygiene Data'!$H$12,0,10*ROW('Hygiene Data'!H141))="","",OFFSET('Hygiene Data'!$H$12,0,10*ROW('Hygiene Data'!H141)))</f>
        <v/>
      </c>
      <c r="EC147" s="278" t="str">
        <f ca="true">+IF(OFFSET('Hygiene Data'!$H$13,0,10*ROW('Hygiene Data'!H141))="","",OFFSET('Hygiene Data'!$H$13,0,10*ROW('Hygiene Data'!H141)))</f>
        <v/>
      </c>
      <c r="ED147" s="278" t="str">
        <f ca="true">+IF(OFFSET('Hygiene Data'!$I$11,0,10*ROW('Hygiene Data'!I141))="","",OFFSET('Hygiene Data'!$I$11,0,10*ROW('Hygiene Data'!I141)))</f>
        <v/>
      </c>
      <c r="EE147" s="278" t="str">
        <f ca="true">+IF(OFFSET('Hygiene Data'!$I$12,0,10*ROW('Hygiene Data'!I141))="","",OFFSET('Hygiene Data'!$I$12,0,10*ROW('Hygiene Data'!I141)))</f>
        <v/>
      </c>
      <c r="EF147" s="278"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34" t="str">
        <f t="shared" ca="true" si="2"/>
        <v/>
      </c>
      <c r="D148" s="96"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6"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6"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6"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6"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6"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6"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6"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6"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6"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6"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6"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6"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6"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6"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6"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6"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6"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7"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7"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7"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7"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7"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7"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7"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7"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7"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7"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7"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7"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7"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7"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7"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7"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7"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7"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7"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7"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7"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7"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7"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7"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7"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7"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7"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7"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7"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7"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8"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8"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8"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8"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8"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8"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8"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8"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8"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8"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8"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8"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8"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8"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8"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8"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8"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8"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8"/>
      <c r="BS148" s="278" t="str">
        <f ca="true">+IF(OFFSET('Water Data'!$D$27,0,10*ROW('Water Data'!D142))="","",OFFSET('Water Data'!$D$27,0,10*ROW('Water Data'!D142)))</f>
        <v/>
      </c>
      <c r="BT148" s="278" t="str">
        <f ca="true">+IF(OFFSET('Water Data'!$D$28,0,10*ROW('Water Data'!D142))="","",OFFSET('Water Data'!$D$28,0,10*ROW('Water Data'!D142)))</f>
        <v/>
      </c>
      <c r="BU148" s="278" t="str">
        <f ca="true">+IF(OFFSET('Water Data'!$D$29,0,10*ROW('Water Data'!D142))="","",OFFSET('Water Data'!$D$29,0,10*ROW('Water Data'!D142)))</f>
        <v/>
      </c>
      <c r="BV148" s="278" t="str">
        <f ca="true">+IF(OFFSET('Water Data'!$E$27,0,10*ROW('Water Data'!E142))="","",OFFSET('Water Data'!$E$27,0,10*ROW('Water Data'!E142)))</f>
        <v/>
      </c>
      <c r="BW148" s="278" t="str">
        <f ca="true">+IF(OFFSET('Water Data'!$E$28,0,10*ROW('Water Data'!E142))="","",OFFSET('Water Data'!$E$28,0,10*ROW('Water Data'!E142)))</f>
        <v/>
      </c>
      <c r="BX148" s="278" t="str">
        <f ca="true">+IF(OFFSET('Water Data'!$E$29,0,10*ROW('Water Data'!E142))="","",OFFSET('Water Data'!$E$29,0,10*ROW('Water Data'!E142)))</f>
        <v/>
      </c>
      <c r="BY148" s="278" t="str">
        <f ca="true">+IF(OFFSET('Water Data'!$F$27,0,10*ROW('Water Data'!F142))="","",OFFSET('Water Data'!$F$27,0,10*ROW('Water Data'!F142)))</f>
        <v/>
      </c>
      <c r="BZ148" s="278" t="str">
        <f ca="true">+IF(OFFSET('Water Data'!$F$28,0,10*ROW('Water Data'!F142))="","",OFFSET('Water Data'!$F$28,0,10*ROW('Water Data'!F142)))</f>
        <v/>
      </c>
      <c r="CA148" s="278" t="str">
        <f ca="true">+IF(OFFSET('Water Data'!$F$29,0,10*ROW('Water Data'!F142))="","",OFFSET('Water Data'!$F$29,0,10*ROW('Water Data'!F142)))</f>
        <v/>
      </c>
      <c r="CB148" s="278" t="str">
        <f ca="true">+IF(OFFSET('Water Data'!$G$27,0,10*ROW('Water Data'!G142))="","",OFFSET('Water Data'!$G$27,0,10*ROW('Water Data'!G142)))</f>
        <v/>
      </c>
      <c r="CC148" s="278" t="str">
        <f ca="true">+IF(OFFSET('Water Data'!$G$28,0,10*ROW('Water Data'!G142))="","",OFFSET('Water Data'!$G$28,0,10*ROW('Water Data'!G142)))</f>
        <v/>
      </c>
      <c r="CD148" s="278" t="str">
        <f ca="true">+IF(OFFSET('Water Data'!$G$29,0,10*ROW('Water Data'!G142))="","",OFFSET('Water Data'!$G$29,0,10*ROW('Water Data'!G142)))</f>
        <v/>
      </c>
      <c r="CE148" s="278" t="str">
        <f ca="true">+IF(OFFSET('Water Data'!$H$27,0,10*ROW('Water Data'!H142))="","",OFFSET('Water Data'!$H$27,0,10*ROW('Water Data'!H142)))</f>
        <v/>
      </c>
      <c r="CF148" s="278" t="str">
        <f ca="true">+IF(OFFSET('Water Data'!$H$28,0,10*ROW('Water Data'!H142))="","",OFFSET('Water Data'!$H$28,0,10*ROW('Water Data'!H142)))</f>
        <v/>
      </c>
      <c r="CG148" s="278" t="str">
        <f ca="true">+IF(OFFSET('Water Data'!$H$29,0,10*ROW('Water Data'!H142))="","",OFFSET('Water Data'!$H$29,0,10*ROW('Water Data'!H142)))</f>
        <v/>
      </c>
      <c r="CH148" s="278" t="str">
        <f ca="true">+IF(OFFSET('Water Data'!$I$27,0,10*ROW('Water Data'!I142))="","",OFFSET('Water Data'!$I$27,0,10*ROW('Water Data'!I142)))</f>
        <v/>
      </c>
      <c r="CI148" s="278" t="str">
        <f ca="true">+IF(OFFSET('Water Data'!$I$28,0,10*ROW('Water Data'!I142))="","",OFFSET('Water Data'!$I$28,0,10*ROW('Water Data'!I142)))</f>
        <v/>
      </c>
      <c r="CJ148" s="278" t="str">
        <f ca="true">+IF(OFFSET('Water Data'!$I$29,0,10*ROW('Water Data'!I142))="","",OFFSET('Water Data'!$I$29,0,10*ROW('Water Data'!I142)))</f>
        <v/>
      </c>
      <c r="CK148" s="278" t="str">
        <f ca="true">+IF(OFFSET('Sanitation Data'!$D$28,0,10*ROW('Sanitation Data'!D142))="","",OFFSET('Sanitation Data'!$D$28,0,10*ROW('Sanitation Data'!D142)))</f>
        <v/>
      </c>
      <c r="CL148" s="278" t="str">
        <f ca="true">+IF(OFFSET('Sanitation Data'!$D$29,0,10*ROW('Sanitation Data'!D142))="","",OFFSET('Sanitation Data'!$D$29,0,10*ROW('Sanitation Data'!D142)))</f>
        <v/>
      </c>
      <c r="CM148" s="278" t="str">
        <f ca="true">+IF(OFFSET('Sanitation Data'!$D$30,0,10*ROW('Sanitation Data'!D142))="","",OFFSET('Sanitation Data'!$D$30,0,10*ROW('Sanitation Data'!D142)))</f>
        <v/>
      </c>
      <c r="CN148" s="278" t="str">
        <f ca="true">+IF(OFFSET('Sanitation Data'!$D$31,0,10*ROW('Sanitation Data'!D142))="","",OFFSET('Sanitation Data'!$D$31,0,10*ROW('Sanitation Data'!D142)))</f>
        <v/>
      </c>
      <c r="CO148" s="278" t="str">
        <f ca="true">+IF(OFFSET('Sanitation Data'!$D$32,0,10*ROW('Sanitation Data'!D142))="","",OFFSET('Sanitation Data'!$D$32,0,10*ROW('Sanitation Data'!D142)))</f>
        <v/>
      </c>
      <c r="CP148" s="278" t="str">
        <f ca="true">+IF(OFFSET('Sanitation Data'!$E$28,0,10*ROW('Sanitation Data'!E142))="","",OFFSET('Sanitation Data'!$E$28,0,10*ROW('Sanitation Data'!E142)))</f>
        <v/>
      </c>
      <c r="CQ148" s="278" t="str">
        <f ca="true">+IF(OFFSET('Sanitation Data'!$E$29,0,10*ROW('Sanitation Data'!E142))="","",OFFSET('Sanitation Data'!$E$29,0,10*ROW('Sanitation Data'!E142)))</f>
        <v/>
      </c>
      <c r="CR148" s="278" t="str">
        <f ca="true">+IF(OFFSET('Sanitation Data'!$E$30,0,10*ROW('Sanitation Data'!E142))="","",OFFSET('Sanitation Data'!$E$30,0,10*ROW('Sanitation Data'!E142)))</f>
        <v/>
      </c>
      <c r="CS148" s="278" t="str">
        <f ca="true">+IF(OFFSET('Sanitation Data'!$E$31,0,10*ROW('Sanitation Data'!E142))="","",OFFSET('Sanitation Data'!$E$31,0,10*ROW('Sanitation Data'!E142)))</f>
        <v/>
      </c>
      <c r="CT148" s="278" t="str">
        <f ca="true">+IF(OFFSET('Sanitation Data'!$E$32,0,10*ROW('Sanitation Data'!E142))="","",OFFSET('Sanitation Data'!$E$32,0,10*ROW('Sanitation Data'!E142)))</f>
        <v/>
      </c>
      <c r="CU148" s="278" t="str">
        <f ca="true">+IF(OFFSET('Sanitation Data'!$F$28,0,10*ROW('Sanitation Data'!F142))="","",OFFSET('Sanitation Data'!$F$28,0,10*ROW('Sanitation Data'!F142)))</f>
        <v/>
      </c>
      <c r="CV148" s="278" t="str">
        <f ca="true">+IF(OFFSET('Sanitation Data'!$F$29,0,10*ROW('Sanitation Data'!F142))="","",OFFSET('Sanitation Data'!$F$29,0,10*ROW('Sanitation Data'!F142)))</f>
        <v/>
      </c>
      <c r="CW148" s="278" t="str">
        <f ca="true">+IF(OFFSET('Sanitation Data'!$F$30,0,10*ROW('Sanitation Data'!F142))="","",OFFSET('Sanitation Data'!$F$30,0,10*ROW('Sanitation Data'!F142)))</f>
        <v/>
      </c>
      <c r="CX148" s="278" t="str">
        <f ca="true">+IF(OFFSET('Sanitation Data'!$F$31,0,10*ROW('Sanitation Data'!F142))="","",OFFSET('Sanitation Data'!$F$31,0,10*ROW('Sanitation Data'!F142)))</f>
        <v/>
      </c>
      <c r="CY148" s="278" t="str">
        <f ca="true">+IF(OFFSET('Sanitation Data'!$F$32,0,10*ROW('Sanitation Data'!F142))="","",OFFSET('Sanitation Data'!$F$32,0,10*ROW('Sanitation Data'!F142)))</f>
        <v/>
      </c>
      <c r="CZ148" s="278" t="str">
        <f ca="true">+IF(OFFSET('Sanitation Data'!$G$28,0,10*ROW('Sanitation Data'!G142))="","",OFFSET('Sanitation Data'!$G$28,0,10*ROW('Sanitation Data'!G142)))</f>
        <v/>
      </c>
      <c r="DA148" s="278" t="str">
        <f ca="true">+IF(OFFSET('Sanitation Data'!$G$29,0,10*ROW('Sanitation Data'!G142))="","",OFFSET('Sanitation Data'!$G$29,0,10*ROW('Sanitation Data'!G142)))</f>
        <v/>
      </c>
      <c r="DB148" s="278" t="str">
        <f ca="true">+IF(OFFSET('Sanitation Data'!$G$30,0,10*ROW('Sanitation Data'!G142))="","",OFFSET('Sanitation Data'!$G$30,0,10*ROW('Sanitation Data'!G142)))</f>
        <v/>
      </c>
      <c r="DC148" s="278" t="str">
        <f ca="true">+IF(OFFSET('Sanitation Data'!$G$31,0,10*ROW('Sanitation Data'!G142))="","",OFFSET('Sanitation Data'!$G$31,0,10*ROW('Sanitation Data'!G142)))</f>
        <v/>
      </c>
      <c r="DD148" s="278" t="str">
        <f ca="true">+IF(OFFSET('Sanitation Data'!$G$32,0,10*ROW('Sanitation Data'!G142))="","",OFFSET('Sanitation Data'!$G$32,0,10*ROW('Sanitation Data'!G142)))</f>
        <v/>
      </c>
      <c r="DE148" s="278" t="str">
        <f ca="true">+IF(OFFSET('Sanitation Data'!$H$28,0,10*ROW('Sanitation Data'!H142))="","",OFFSET('Sanitation Data'!$H$28,0,10*ROW('Sanitation Data'!H142)))</f>
        <v/>
      </c>
      <c r="DF148" s="278" t="str">
        <f ca="true">+IF(OFFSET('Sanitation Data'!$H$29,0,10*ROW('Sanitation Data'!H142))="","",OFFSET('Sanitation Data'!$H$29,0,10*ROW('Sanitation Data'!H142)))</f>
        <v/>
      </c>
      <c r="DG148" s="278" t="str">
        <f ca="true">+IF(OFFSET('Sanitation Data'!$H$30,0,10*ROW('Sanitation Data'!H142))="","",OFFSET('Sanitation Data'!$H$30,0,10*ROW('Sanitation Data'!H142)))</f>
        <v/>
      </c>
      <c r="DH148" s="278" t="str">
        <f ca="true">+IF(OFFSET('Sanitation Data'!$H$31,0,10*ROW('Sanitation Data'!H142))="","",OFFSET('Sanitation Data'!$H$31,0,10*ROW('Sanitation Data'!H142)))</f>
        <v/>
      </c>
      <c r="DI148" s="278" t="str">
        <f ca="true">+IF(OFFSET('Sanitation Data'!$H$32,0,10*ROW('Sanitation Data'!H142))="","",OFFSET('Sanitation Data'!$H$32,0,10*ROW('Sanitation Data'!H142)))</f>
        <v/>
      </c>
      <c r="DJ148" s="278" t="str">
        <f ca="true">+IF(OFFSET('Sanitation Data'!$I$28,0,10*ROW('Sanitation Data'!I142))="","",OFFSET('Sanitation Data'!$I$28,0,10*ROW('Sanitation Data'!I142)))</f>
        <v/>
      </c>
      <c r="DK148" s="278" t="str">
        <f ca="true">+IF(OFFSET('Sanitation Data'!$I$29,0,10*ROW('Sanitation Data'!I142))="","",OFFSET('Sanitation Data'!$I$29,0,10*ROW('Sanitation Data'!I142)))</f>
        <v/>
      </c>
      <c r="DL148" s="278" t="str">
        <f ca="true">+IF(OFFSET('Sanitation Data'!$I$30,0,10*ROW('Sanitation Data'!I142))="","",OFFSET('Sanitation Data'!$I$30,0,10*ROW('Sanitation Data'!I142)))</f>
        <v/>
      </c>
      <c r="DM148" s="278" t="str">
        <f ca="true">+IF(OFFSET('Sanitation Data'!$I$31,0,10*ROW('Sanitation Data'!I142))="","",OFFSET('Sanitation Data'!$I$31,0,10*ROW('Sanitation Data'!I142)))</f>
        <v/>
      </c>
      <c r="DN148" s="278" t="str">
        <f ca="true">+IF(OFFSET('Sanitation Data'!$I$32,0,10*ROW('Sanitation Data'!I142))="","",OFFSET('Sanitation Data'!$I$32,0,10*ROW('Sanitation Data'!I142)))</f>
        <v/>
      </c>
      <c r="DO148" s="278" t="str">
        <f ca="true">+IF(OFFSET('Hygiene Data'!$D$11,0,10*ROW('Hygiene Data'!D142))="","",OFFSET('Hygiene Data'!$D$11,0,10*ROW('Hygiene Data'!D142)))</f>
        <v/>
      </c>
      <c r="DP148" s="278" t="str">
        <f ca="true">+IF(OFFSET('Hygiene Data'!$D$12,0,10*ROW('Hygiene Data'!D142))="","",OFFSET('Hygiene Data'!$D$12,0,10*ROW('Hygiene Data'!D142)))</f>
        <v/>
      </c>
      <c r="DQ148" s="278" t="str">
        <f ca="true">+IF(OFFSET('Hygiene Data'!$D$13,0,10*ROW('Hygiene Data'!D142))="","",OFFSET('Hygiene Data'!$D$13,0,10*ROW('Hygiene Data'!D142)))</f>
        <v/>
      </c>
      <c r="DR148" s="278" t="str">
        <f ca="true">+IF(OFFSET('Hygiene Data'!$E$11,0,10*ROW('Hygiene Data'!E142))="","",OFFSET('Hygiene Data'!$E$11,0,10*ROW('Hygiene Data'!E142)))</f>
        <v/>
      </c>
      <c r="DS148" s="278" t="str">
        <f ca="true">+IF(OFFSET('Hygiene Data'!$E$12,0,10*ROW('Hygiene Data'!E142))="","",OFFSET('Hygiene Data'!$E$12,0,10*ROW('Hygiene Data'!E142)))</f>
        <v/>
      </c>
      <c r="DT148" s="278" t="str">
        <f ca="true">+IF(OFFSET('Hygiene Data'!$E$13,0,10*ROW('Hygiene Data'!E142))="","",OFFSET('Hygiene Data'!$E$13,0,10*ROW('Hygiene Data'!E142)))</f>
        <v/>
      </c>
      <c r="DU148" s="278" t="str">
        <f ca="true">+IF(OFFSET('Hygiene Data'!$F$11,0,10*ROW('Hygiene Data'!F142))="","",OFFSET('Hygiene Data'!$F$11,0,10*ROW('Hygiene Data'!F142)))</f>
        <v/>
      </c>
      <c r="DV148" s="278" t="str">
        <f ca="true">+IF(OFFSET('Hygiene Data'!$F$12,0,10*ROW('Hygiene Data'!F142))="","",OFFSET('Hygiene Data'!$F$12,0,10*ROW('Hygiene Data'!F142)))</f>
        <v/>
      </c>
      <c r="DW148" s="278" t="str">
        <f ca="true">+IF(OFFSET('Hygiene Data'!$F$13,0,10*ROW('Hygiene Data'!F142))="","",OFFSET('Hygiene Data'!$F$13,0,10*ROW('Hygiene Data'!F142)))</f>
        <v/>
      </c>
      <c r="DX148" s="278" t="str">
        <f ca="true">+IF(OFFSET('Hygiene Data'!$G$11,0,10*ROW('Hygiene Data'!G142))="","",OFFSET('Hygiene Data'!$G$11,0,10*ROW('Hygiene Data'!G142)))</f>
        <v/>
      </c>
      <c r="DY148" s="278" t="str">
        <f ca="true">+IF(OFFSET('Hygiene Data'!$G$12,0,10*ROW('Hygiene Data'!G142))="","",OFFSET('Hygiene Data'!$G$12,0,10*ROW('Hygiene Data'!G142)))</f>
        <v/>
      </c>
      <c r="DZ148" s="278" t="str">
        <f ca="true">+IF(OFFSET('Hygiene Data'!$G$13,0,10*ROW('Hygiene Data'!G142))="","",OFFSET('Hygiene Data'!$G$13,0,10*ROW('Hygiene Data'!G142)))</f>
        <v/>
      </c>
      <c r="EA148" s="278" t="str">
        <f ca="true">+IF(OFFSET('Hygiene Data'!$H$11,0,10*ROW('Hygiene Data'!H142))="","",OFFSET('Hygiene Data'!$H$11,0,10*ROW('Hygiene Data'!H142)))</f>
        <v/>
      </c>
      <c r="EB148" s="278" t="str">
        <f ca="true">+IF(OFFSET('Hygiene Data'!$H$12,0,10*ROW('Hygiene Data'!H142))="","",OFFSET('Hygiene Data'!$H$12,0,10*ROW('Hygiene Data'!H142)))</f>
        <v/>
      </c>
      <c r="EC148" s="278" t="str">
        <f ca="true">+IF(OFFSET('Hygiene Data'!$H$13,0,10*ROW('Hygiene Data'!H142))="","",OFFSET('Hygiene Data'!$H$13,0,10*ROW('Hygiene Data'!H142)))</f>
        <v/>
      </c>
      <c r="ED148" s="278" t="str">
        <f ca="true">+IF(OFFSET('Hygiene Data'!$I$11,0,10*ROW('Hygiene Data'!I142))="","",OFFSET('Hygiene Data'!$I$11,0,10*ROW('Hygiene Data'!I142)))</f>
        <v/>
      </c>
      <c r="EE148" s="278" t="str">
        <f ca="true">+IF(OFFSET('Hygiene Data'!$I$12,0,10*ROW('Hygiene Data'!I142))="","",OFFSET('Hygiene Data'!$I$12,0,10*ROW('Hygiene Data'!I142)))</f>
        <v/>
      </c>
      <c r="EF148" s="278"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34" t="str">
        <f t="shared" ca="true" si="2"/>
        <v/>
      </c>
      <c r="D149" s="96"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6"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6"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6"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6"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6"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6"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6"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6"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6"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6"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6"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6"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6"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6"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6"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6"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6"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7"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7"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7"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7"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7"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7"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7"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7"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7"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7"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7"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7"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7"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7"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7"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7"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7"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7"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7"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7"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7"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7"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7"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7"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7"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7"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7"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7"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7"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7"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8"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8"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8"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8"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8"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8"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8"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8"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8"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8"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8"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8"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8"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8"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8"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8"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8"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8"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8"/>
      <c r="BS149" s="278" t="str">
        <f ca="true">+IF(OFFSET('Water Data'!$D$27,0,10*ROW('Water Data'!D143))="","",OFFSET('Water Data'!$D$27,0,10*ROW('Water Data'!D143)))</f>
        <v/>
      </c>
      <c r="BT149" s="278" t="str">
        <f ca="true">+IF(OFFSET('Water Data'!$D$28,0,10*ROW('Water Data'!D143))="","",OFFSET('Water Data'!$D$28,0,10*ROW('Water Data'!D143)))</f>
        <v/>
      </c>
      <c r="BU149" s="278" t="str">
        <f ca="true">+IF(OFFSET('Water Data'!$D$29,0,10*ROW('Water Data'!D143))="","",OFFSET('Water Data'!$D$29,0,10*ROW('Water Data'!D143)))</f>
        <v/>
      </c>
      <c r="BV149" s="278" t="str">
        <f ca="true">+IF(OFFSET('Water Data'!$E$27,0,10*ROW('Water Data'!E143))="","",OFFSET('Water Data'!$E$27,0,10*ROW('Water Data'!E143)))</f>
        <v/>
      </c>
      <c r="BW149" s="278" t="str">
        <f ca="true">+IF(OFFSET('Water Data'!$E$28,0,10*ROW('Water Data'!E143))="","",OFFSET('Water Data'!$E$28,0,10*ROW('Water Data'!E143)))</f>
        <v/>
      </c>
      <c r="BX149" s="278" t="str">
        <f ca="true">+IF(OFFSET('Water Data'!$E$29,0,10*ROW('Water Data'!E143))="","",OFFSET('Water Data'!$E$29,0,10*ROW('Water Data'!E143)))</f>
        <v/>
      </c>
      <c r="BY149" s="278" t="str">
        <f ca="true">+IF(OFFSET('Water Data'!$F$27,0,10*ROW('Water Data'!F143))="","",OFFSET('Water Data'!$F$27,0,10*ROW('Water Data'!F143)))</f>
        <v/>
      </c>
      <c r="BZ149" s="278" t="str">
        <f ca="true">+IF(OFFSET('Water Data'!$F$28,0,10*ROW('Water Data'!F143))="","",OFFSET('Water Data'!$F$28,0,10*ROW('Water Data'!F143)))</f>
        <v/>
      </c>
      <c r="CA149" s="278" t="str">
        <f ca="true">+IF(OFFSET('Water Data'!$F$29,0,10*ROW('Water Data'!F143))="","",OFFSET('Water Data'!$F$29,0,10*ROW('Water Data'!F143)))</f>
        <v/>
      </c>
      <c r="CB149" s="278" t="str">
        <f ca="true">+IF(OFFSET('Water Data'!$G$27,0,10*ROW('Water Data'!G143))="","",OFFSET('Water Data'!$G$27,0,10*ROW('Water Data'!G143)))</f>
        <v/>
      </c>
      <c r="CC149" s="278" t="str">
        <f ca="true">+IF(OFFSET('Water Data'!$G$28,0,10*ROW('Water Data'!G143))="","",OFFSET('Water Data'!$G$28,0,10*ROW('Water Data'!G143)))</f>
        <v/>
      </c>
      <c r="CD149" s="278" t="str">
        <f ca="true">+IF(OFFSET('Water Data'!$G$29,0,10*ROW('Water Data'!G143))="","",OFFSET('Water Data'!$G$29,0,10*ROW('Water Data'!G143)))</f>
        <v/>
      </c>
      <c r="CE149" s="278" t="str">
        <f ca="true">+IF(OFFSET('Water Data'!$H$27,0,10*ROW('Water Data'!H143))="","",OFFSET('Water Data'!$H$27,0,10*ROW('Water Data'!H143)))</f>
        <v/>
      </c>
      <c r="CF149" s="278" t="str">
        <f ca="true">+IF(OFFSET('Water Data'!$H$28,0,10*ROW('Water Data'!H143))="","",OFFSET('Water Data'!$H$28,0,10*ROW('Water Data'!H143)))</f>
        <v/>
      </c>
      <c r="CG149" s="278" t="str">
        <f ca="true">+IF(OFFSET('Water Data'!$H$29,0,10*ROW('Water Data'!H143))="","",OFFSET('Water Data'!$H$29,0,10*ROW('Water Data'!H143)))</f>
        <v/>
      </c>
      <c r="CH149" s="278" t="str">
        <f ca="true">+IF(OFFSET('Water Data'!$I$27,0,10*ROW('Water Data'!I143))="","",OFFSET('Water Data'!$I$27,0,10*ROW('Water Data'!I143)))</f>
        <v/>
      </c>
      <c r="CI149" s="278" t="str">
        <f ca="true">+IF(OFFSET('Water Data'!$I$28,0,10*ROW('Water Data'!I143))="","",OFFSET('Water Data'!$I$28,0,10*ROW('Water Data'!I143)))</f>
        <v/>
      </c>
      <c r="CJ149" s="278" t="str">
        <f ca="true">+IF(OFFSET('Water Data'!$I$29,0,10*ROW('Water Data'!I143))="","",OFFSET('Water Data'!$I$29,0,10*ROW('Water Data'!I143)))</f>
        <v/>
      </c>
      <c r="CK149" s="278" t="str">
        <f ca="true">+IF(OFFSET('Sanitation Data'!$D$28,0,10*ROW('Sanitation Data'!D143))="","",OFFSET('Sanitation Data'!$D$28,0,10*ROW('Sanitation Data'!D143)))</f>
        <v/>
      </c>
      <c r="CL149" s="278" t="str">
        <f ca="true">+IF(OFFSET('Sanitation Data'!$D$29,0,10*ROW('Sanitation Data'!D143))="","",OFFSET('Sanitation Data'!$D$29,0,10*ROW('Sanitation Data'!D143)))</f>
        <v/>
      </c>
      <c r="CM149" s="278" t="str">
        <f ca="true">+IF(OFFSET('Sanitation Data'!$D$30,0,10*ROW('Sanitation Data'!D143))="","",OFFSET('Sanitation Data'!$D$30,0,10*ROW('Sanitation Data'!D143)))</f>
        <v/>
      </c>
      <c r="CN149" s="278" t="str">
        <f ca="true">+IF(OFFSET('Sanitation Data'!$D$31,0,10*ROW('Sanitation Data'!D143))="","",OFFSET('Sanitation Data'!$D$31,0,10*ROW('Sanitation Data'!D143)))</f>
        <v/>
      </c>
      <c r="CO149" s="278" t="str">
        <f ca="true">+IF(OFFSET('Sanitation Data'!$D$32,0,10*ROW('Sanitation Data'!D143))="","",OFFSET('Sanitation Data'!$D$32,0,10*ROW('Sanitation Data'!D143)))</f>
        <v/>
      </c>
      <c r="CP149" s="278" t="str">
        <f ca="true">+IF(OFFSET('Sanitation Data'!$E$28,0,10*ROW('Sanitation Data'!E143))="","",OFFSET('Sanitation Data'!$E$28,0,10*ROW('Sanitation Data'!E143)))</f>
        <v/>
      </c>
      <c r="CQ149" s="278" t="str">
        <f ca="true">+IF(OFFSET('Sanitation Data'!$E$29,0,10*ROW('Sanitation Data'!E143))="","",OFFSET('Sanitation Data'!$E$29,0,10*ROW('Sanitation Data'!E143)))</f>
        <v/>
      </c>
      <c r="CR149" s="278" t="str">
        <f ca="true">+IF(OFFSET('Sanitation Data'!$E$30,0,10*ROW('Sanitation Data'!E143))="","",OFFSET('Sanitation Data'!$E$30,0,10*ROW('Sanitation Data'!E143)))</f>
        <v/>
      </c>
      <c r="CS149" s="278" t="str">
        <f ca="true">+IF(OFFSET('Sanitation Data'!$E$31,0,10*ROW('Sanitation Data'!E143))="","",OFFSET('Sanitation Data'!$E$31,0,10*ROW('Sanitation Data'!E143)))</f>
        <v/>
      </c>
      <c r="CT149" s="278" t="str">
        <f ca="true">+IF(OFFSET('Sanitation Data'!$E$32,0,10*ROW('Sanitation Data'!E143))="","",OFFSET('Sanitation Data'!$E$32,0,10*ROW('Sanitation Data'!E143)))</f>
        <v/>
      </c>
      <c r="CU149" s="278" t="str">
        <f ca="true">+IF(OFFSET('Sanitation Data'!$F$28,0,10*ROW('Sanitation Data'!F143))="","",OFFSET('Sanitation Data'!$F$28,0,10*ROW('Sanitation Data'!F143)))</f>
        <v/>
      </c>
      <c r="CV149" s="278" t="str">
        <f ca="true">+IF(OFFSET('Sanitation Data'!$F$29,0,10*ROW('Sanitation Data'!F143))="","",OFFSET('Sanitation Data'!$F$29,0,10*ROW('Sanitation Data'!F143)))</f>
        <v/>
      </c>
      <c r="CW149" s="278" t="str">
        <f ca="true">+IF(OFFSET('Sanitation Data'!$F$30,0,10*ROW('Sanitation Data'!F143))="","",OFFSET('Sanitation Data'!$F$30,0,10*ROW('Sanitation Data'!F143)))</f>
        <v/>
      </c>
      <c r="CX149" s="278" t="str">
        <f ca="true">+IF(OFFSET('Sanitation Data'!$F$31,0,10*ROW('Sanitation Data'!F143))="","",OFFSET('Sanitation Data'!$F$31,0,10*ROW('Sanitation Data'!F143)))</f>
        <v/>
      </c>
      <c r="CY149" s="278" t="str">
        <f ca="true">+IF(OFFSET('Sanitation Data'!$F$32,0,10*ROW('Sanitation Data'!F143))="","",OFFSET('Sanitation Data'!$F$32,0,10*ROW('Sanitation Data'!F143)))</f>
        <v/>
      </c>
      <c r="CZ149" s="278" t="str">
        <f ca="true">+IF(OFFSET('Sanitation Data'!$G$28,0,10*ROW('Sanitation Data'!G143))="","",OFFSET('Sanitation Data'!$G$28,0,10*ROW('Sanitation Data'!G143)))</f>
        <v/>
      </c>
      <c r="DA149" s="278" t="str">
        <f ca="true">+IF(OFFSET('Sanitation Data'!$G$29,0,10*ROW('Sanitation Data'!G143))="","",OFFSET('Sanitation Data'!$G$29,0,10*ROW('Sanitation Data'!G143)))</f>
        <v/>
      </c>
      <c r="DB149" s="278" t="str">
        <f ca="true">+IF(OFFSET('Sanitation Data'!$G$30,0,10*ROW('Sanitation Data'!G143))="","",OFFSET('Sanitation Data'!$G$30,0,10*ROW('Sanitation Data'!G143)))</f>
        <v/>
      </c>
      <c r="DC149" s="278" t="str">
        <f ca="true">+IF(OFFSET('Sanitation Data'!$G$31,0,10*ROW('Sanitation Data'!G143))="","",OFFSET('Sanitation Data'!$G$31,0,10*ROW('Sanitation Data'!G143)))</f>
        <v/>
      </c>
      <c r="DD149" s="278" t="str">
        <f ca="true">+IF(OFFSET('Sanitation Data'!$G$32,0,10*ROW('Sanitation Data'!G143))="","",OFFSET('Sanitation Data'!$G$32,0,10*ROW('Sanitation Data'!G143)))</f>
        <v/>
      </c>
      <c r="DE149" s="278" t="str">
        <f ca="true">+IF(OFFSET('Sanitation Data'!$H$28,0,10*ROW('Sanitation Data'!H143))="","",OFFSET('Sanitation Data'!$H$28,0,10*ROW('Sanitation Data'!H143)))</f>
        <v/>
      </c>
      <c r="DF149" s="278" t="str">
        <f ca="true">+IF(OFFSET('Sanitation Data'!$H$29,0,10*ROW('Sanitation Data'!H143))="","",OFFSET('Sanitation Data'!$H$29,0,10*ROW('Sanitation Data'!H143)))</f>
        <v/>
      </c>
      <c r="DG149" s="278" t="str">
        <f ca="true">+IF(OFFSET('Sanitation Data'!$H$30,0,10*ROW('Sanitation Data'!H143))="","",OFFSET('Sanitation Data'!$H$30,0,10*ROW('Sanitation Data'!H143)))</f>
        <v/>
      </c>
      <c r="DH149" s="278" t="str">
        <f ca="true">+IF(OFFSET('Sanitation Data'!$H$31,0,10*ROW('Sanitation Data'!H143))="","",OFFSET('Sanitation Data'!$H$31,0,10*ROW('Sanitation Data'!H143)))</f>
        <v/>
      </c>
      <c r="DI149" s="278" t="str">
        <f ca="true">+IF(OFFSET('Sanitation Data'!$H$32,0,10*ROW('Sanitation Data'!H143))="","",OFFSET('Sanitation Data'!$H$32,0,10*ROW('Sanitation Data'!H143)))</f>
        <v/>
      </c>
      <c r="DJ149" s="278" t="str">
        <f ca="true">+IF(OFFSET('Sanitation Data'!$I$28,0,10*ROW('Sanitation Data'!I143))="","",OFFSET('Sanitation Data'!$I$28,0,10*ROW('Sanitation Data'!I143)))</f>
        <v/>
      </c>
      <c r="DK149" s="278" t="str">
        <f ca="true">+IF(OFFSET('Sanitation Data'!$I$29,0,10*ROW('Sanitation Data'!I143))="","",OFFSET('Sanitation Data'!$I$29,0,10*ROW('Sanitation Data'!I143)))</f>
        <v/>
      </c>
      <c r="DL149" s="278" t="str">
        <f ca="true">+IF(OFFSET('Sanitation Data'!$I$30,0,10*ROW('Sanitation Data'!I143))="","",OFFSET('Sanitation Data'!$I$30,0,10*ROW('Sanitation Data'!I143)))</f>
        <v/>
      </c>
      <c r="DM149" s="278" t="str">
        <f ca="true">+IF(OFFSET('Sanitation Data'!$I$31,0,10*ROW('Sanitation Data'!I143))="","",OFFSET('Sanitation Data'!$I$31,0,10*ROW('Sanitation Data'!I143)))</f>
        <v/>
      </c>
      <c r="DN149" s="278" t="str">
        <f ca="true">+IF(OFFSET('Sanitation Data'!$I$32,0,10*ROW('Sanitation Data'!I143))="","",OFFSET('Sanitation Data'!$I$32,0,10*ROW('Sanitation Data'!I143)))</f>
        <v/>
      </c>
      <c r="DO149" s="278" t="str">
        <f ca="true">+IF(OFFSET('Hygiene Data'!$D$11,0,10*ROW('Hygiene Data'!D143))="","",OFFSET('Hygiene Data'!$D$11,0,10*ROW('Hygiene Data'!D143)))</f>
        <v/>
      </c>
      <c r="DP149" s="278" t="str">
        <f ca="true">+IF(OFFSET('Hygiene Data'!$D$12,0,10*ROW('Hygiene Data'!D143))="","",OFFSET('Hygiene Data'!$D$12,0,10*ROW('Hygiene Data'!D143)))</f>
        <v/>
      </c>
      <c r="DQ149" s="278" t="str">
        <f ca="true">+IF(OFFSET('Hygiene Data'!$D$13,0,10*ROW('Hygiene Data'!D143))="","",OFFSET('Hygiene Data'!$D$13,0,10*ROW('Hygiene Data'!D143)))</f>
        <v/>
      </c>
      <c r="DR149" s="278" t="str">
        <f ca="true">+IF(OFFSET('Hygiene Data'!$E$11,0,10*ROW('Hygiene Data'!E143))="","",OFFSET('Hygiene Data'!$E$11,0,10*ROW('Hygiene Data'!E143)))</f>
        <v/>
      </c>
      <c r="DS149" s="278" t="str">
        <f ca="true">+IF(OFFSET('Hygiene Data'!$E$12,0,10*ROW('Hygiene Data'!E143))="","",OFFSET('Hygiene Data'!$E$12,0,10*ROW('Hygiene Data'!E143)))</f>
        <v/>
      </c>
      <c r="DT149" s="278" t="str">
        <f ca="true">+IF(OFFSET('Hygiene Data'!$E$13,0,10*ROW('Hygiene Data'!E143))="","",OFFSET('Hygiene Data'!$E$13,0,10*ROW('Hygiene Data'!E143)))</f>
        <v/>
      </c>
      <c r="DU149" s="278" t="str">
        <f ca="true">+IF(OFFSET('Hygiene Data'!$F$11,0,10*ROW('Hygiene Data'!F143))="","",OFFSET('Hygiene Data'!$F$11,0,10*ROW('Hygiene Data'!F143)))</f>
        <v/>
      </c>
      <c r="DV149" s="278" t="str">
        <f ca="true">+IF(OFFSET('Hygiene Data'!$F$12,0,10*ROW('Hygiene Data'!F143))="","",OFFSET('Hygiene Data'!$F$12,0,10*ROW('Hygiene Data'!F143)))</f>
        <v/>
      </c>
      <c r="DW149" s="278" t="str">
        <f ca="true">+IF(OFFSET('Hygiene Data'!$F$13,0,10*ROW('Hygiene Data'!F143))="","",OFFSET('Hygiene Data'!$F$13,0,10*ROW('Hygiene Data'!F143)))</f>
        <v/>
      </c>
      <c r="DX149" s="278" t="str">
        <f ca="true">+IF(OFFSET('Hygiene Data'!$G$11,0,10*ROW('Hygiene Data'!G143))="","",OFFSET('Hygiene Data'!$G$11,0,10*ROW('Hygiene Data'!G143)))</f>
        <v/>
      </c>
      <c r="DY149" s="278" t="str">
        <f ca="true">+IF(OFFSET('Hygiene Data'!$G$12,0,10*ROW('Hygiene Data'!G143))="","",OFFSET('Hygiene Data'!$G$12,0,10*ROW('Hygiene Data'!G143)))</f>
        <v/>
      </c>
      <c r="DZ149" s="278" t="str">
        <f ca="true">+IF(OFFSET('Hygiene Data'!$G$13,0,10*ROW('Hygiene Data'!G143))="","",OFFSET('Hygiene Data'!$G$13,0,10*ROW('Hygiene Data'!G143)))</f>
        <v/>
      </c>
      <c r="EA149" s="278" t="str">
        <f ca="true">+IF(OFFSET('Hygiene Data'!$H$11,0,10*ROW('Hygiene Data'!H143))="","",OFFSET('Hygiene Data'!$H$11,0,10*ROW('Hygiene Data'!H143)))</f>
        <v/>
      </c>
      <c r="EB149" s="278" t="str">
        <f ca="true">+IF(OFFSET('Hygiene Data'!$H$12,0,10*ROW('Hygiene Data'!H143))="","",OFFSET('Hygiene Data'!$H$12,0,10*ROW('Hygiene Data'!H143)))</f>
        <v/>
      </c>
      <c r="EC149" s="278" t="str">
        <f ca="true">+IF(OFFSET('Hygiene Data'!$H$13,0,10*ROW('Hygiene Data'!H143))="","",OFFSET('Hygiene Data'!$H$13,0,10*ROW('Hygiene Data'!H143)))</f>
        <v/>
      </c>
      <c r="ED149" s="278" t="str">
        <f ca="true">+IF(OFFSET('Hygiene Data'!$I$11,0,10*ROW('Hygiene Data'!I143))="","",OFFSET('Hygiene Data'!$I$11,0,10*ROW('Hygiene Data'!I143)))</f>
        <v/>
      </c>
      <c r="EE149" s="278" t="str">
        <f ca="true">+IF(OFFSET('Hygiene Data'!$I$12,0,10*ROW('Hygiene Data'!I143))="","",OFFSET('Hygiene Data'!$I$12,0,10*ROW('Hygiene Data'!I143)))</f>
        <v/>
      </c>
      <c r="EF149" s="278"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34" t="str">
        <f t="shared" ca="true" si="2"/>
        <v/>
      </c>
      <c r="D150" s="96"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6"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6"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6"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6"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6"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6"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6"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6"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6"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6"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6"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6"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6"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6"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6"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6"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6"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7"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7"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7"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7"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7"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7"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7"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7"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7"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7"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7"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7"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7"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7"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7"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7"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7"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7"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7"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7"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7"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7"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7"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7"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7"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7"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7"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7"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7"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7"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8"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8"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8"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8"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8"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8"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8"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8"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8"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8"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8"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8"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8"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8"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8"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8"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8"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8"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8"/>
      <c r="BS150" s="278" t="str">
        <f ca="true">+IF(OFFSET('Water Data'!$D$27,0,10*ROW('Water Data'!D144))="","",OFFSET('Water Data'!$D$27,0,10*ROW('Water Data'!D144)))</f>
        <v/>
      </c>
      <c r="BT150" s="278" t="str">
        <f ca="true">+IF(OFFSET('Water Data'!$D$28,0,10*ROW('Water Data'!D144))="","",OFFSET('Water Data'!$D$28,0,10*ROW('Water Data'!D144)))</f>
        <v/>
      </c>
      <c r="BU150" s="278" t="str">
        <f ca="true">+IF(OFFSET('Water Data'!$D$29,0,10*ROW('Water Data'!D144))="","",OFFSET('Water Data'!$D$29,0,10*ROW('Water Data'!D144)))</f>
        <v/>
      </c>
      <c r="BV150" s="278" t="str">
        <f ca="true">+IF(OFFSET('Water Data'!$E$27,0,10*ROW('Water Data'!E144))="","",OFFSET('Water Data'!$E$27,0,10*ROW('Water Data'!E144)))</f>
        <v/>
      </c>
      <c r="BW150" s="278" t="str">
        <f ca="true">+IF(OFFSET('Water Data'!$E$28,0,10*ROW('Water Data'!E144))="","",OFFSET('Water Data'!$E$28,0,10*ROW('Water Data'!E144)))</f>
        <v/>
      </c>
      <c r="BX150" s="278" t="str">
        <f ca="true">+IF(OFFSET('Water Data'!$E$29,0,10*ROW('Water Data'!E144))="","",OFFSET('Water Data'!$E$29,0,10*ROW('Water Data'!E144)))</f>
        <v/>
      </c>
      <c r="BY150" s="278" t="str">
        <f ca="true">+IF(OFFSET('Water Data'!$F$27,0,10*ROW('Water Data'!F144))="","",OFFSET('Water Data'!$F$27,0,10*ROW('Water Data'!F144)))</f>
        <v/>
      </c>
      <c r="BZ150" s="278" t="str">
        <f ca="true">+IF(OFFSET('Water Data'!$F$28,0,10*ROW('Water Data'!F144))="","",OFFSET('Water Data'!$F$28,0,10*ROW('Water Data'!F144)))</f>
        <v/>
      </c>
      <c r="CA150" s="278" t="str">
        <f ca="true">+IF(OFFSET('Water Data'!$F$29,0,10*ROW('Water Data'!F144))="","",OFFSET('Water Data'!$F$29,0,10*ROW('Water Data'!F144)))</f>
        <v/>
      </c>
      <c r="CB150" s="278" t="str">
        <f ca="true">+IF(OFFSET('Water Data'!$G$27,0,10*ROW('Water Data'!G144))="","",OFFSET('Water Data'!$G$27,0,10*ROW('Water Data'!G144)))</f>
        <v/>
      </c>
      <c r="CC150" s="278" t="str">
        <f ca="true">+IF(OFFSET('Water Data'!$G$28,0,10*ROW('Water Data'!G144))="","",OFFSET('Water Data'!$G$28,0,10*ROW('Water Data'!G144)))</f>
        <v/>
      </c>
      <c r="CD150" s="278" t="str">
        <f ca="true">+IF(OFFSET('Water Data'!$G$29,0,10*ROW('Water Data'!G144))="","",OFFSET('Water Data'!$G$29,0,10*ROW('Water Data'!G144)))</f>
        <v/>
      </c>
      <c r="CE150" s="278" t="str">
        <f ca="true">+IF(OFFSET('Water Data'!$H$27,0,10*ROW('Water Data'!H144))="","",OFFSET('Water Data'!$H$27,0,10*ROW('Water Data'!H144)))</f>
        <v/>
      </c>
      <c r="CF150" s="278" t="str">
        <f ca="true">+IF(OFFSET('Water Data'!$H$28,0,10*ROW('Water Data'!H144))="","",OFFSET('Water Data'!$H$28,0,10*ROW('Water Data'!H144)))</f>
        <v/>
      </c>
      <c r="CG150" s="278" t="str">
        <f ca="true">+IF(OFFSET('Water Data'!$H$29,0,10*ROW('Water Data'!H144))="","",OFFSET('Water Data'!$H$29,0,10*ROW('Water Data'!H144)))</f>
        <v/>
      </c>
      <c r="CH150" s="278" t="str">
        <f ca="true">+IF(OFFSET('Water Data'!$I$27,0,10*ROW('Water Data'!I144))="","",OFFSET('Water Data'!$I$27,0,10*ROW('Water Data'!I144)))</f>
        <v/>
      </c>
      <c r="CI150" s="278" t="str">
        <f ca="true">+IF(OFFSET('Water Data'!$I$28,0,10*ROW('Water Data'!I144))="","",OFFSET('Water Data'!$I$28,0,10*ROW('Water Data'!I144)))</f>
        <v/>
      </c>
      <c r="CJ150" s="278" t="str">
        <f ca="true">+IF(OFFSET('Water Data'!$I$29,0,10*ROW('Water Data'!I144))="","",OFFSET('Water Data'!$I$29,0,10*ROW('Water Data'!I144)))</f>
        <v/>
      </c>
      <c r="CK150" s="278" t="str">
        <f ca="true">+IF(OFFSET('Sanitation Data'!$D$28,0,10*ROW('Sanitation Data'!D144))="","",OFFSET('Sanitation Data'!$D$28,0,10*ROW('Sanitation Data'!D144)))</f>
        <v/>
      </c>
      <c r="CL150" s="278" t="str">
        <f ca="true">+IF(OFFSET('Sanitation Data'!$D$29,0,10*ROW('Sanitation Data'!D144))="","",OFFSET('Sanitation Data'!$D$29,0,10*ROW('Sanitation Data'!D144)))</f>
        <v/>
      </c>
      <c r="CM150" s="278" t="str">
        <f ca="true">+IF(OFFSET('Sanitation Data'!$D$30,0,10*ROW('Sanitation Data'!D144))="","",OFFSET('Sanitation Data'!$D$30,0,10*ROW('Sanitation Data'!D144)))</f>
        <v/>
      </c>
      <c r="CN150" s="278" t="str">
        <f ca="true">+IF(OFFSET('Sanitation Data'!$D$31,0,10*ROW('Sanitation Data'!D144))="","",OFFSET('Sanitation Data'!$D$31,0,10*ROW('Sanitation Data'!D144)))</f>
        <v/>
      </c>
      <c r="CO150" s="278" t="str">
        <f ca="true">+IF(OFFSET('Sanitation Data'!$D$32,0,10*ROW('Sanitation Data'!D144))="","",OFFSET('Sanitation Data'!$D$32,0,10*ROW('Sanitation Data'!D144)))</f>
        <v/>
      </c>
      <c r="CP150" s="278" t="str">
        <f ca="true">+IF(OFFSET('Sanitation Data'!$E$28,0,10*ROW('Sanitation Data'!E144))="","",OFFSET('Sanitation Data'!$E$28,0,10*ROW('Sanitation Data'!E144)))</f>
        <v/>
      </c>
      <c r="CQ150" s="278" t="str">
        <f ca="true">+IF(OFFSET('Sanitation Data'!$E$29,0,10*ROW('Sanitation Data'!E144))="","",OFFSET('Sanitation Data'!$E$29,0,10*ROW('Sanitation Data'!E144)))</f>
        <v/>
      </c>
      <c r="CR150" s="278" t="str">
        <f ca="true">+IF(OFFSET('Sanitation Data'!$E$30,0,10*ROW('Sanitation Data'!E144))="","",OFFSET('Sanitation Data'!$E$30,0,10*ROW('Sanitation Data'!E144)))</f>
        <v/>
      </c>
      <c r="CS150" s="278" t="str">
        <f ca="true">+IF(OFFSET('Sanitation Data'!$E$31,0,10*ROW('Sanitation Data'!E144))="","",OFFSET('Sanitation Data'!$E$31,0,10*ROW('Sanitation Data'!E144)))</f>
        <v/>
      </c>
      <c r="CT150" s="278" t="str">
        <f ca="true">+IF(OFFSET('Sanitation Data'!$E$32,0,10*ROW('Sanitation Data'!E144))="","",OFFSET('Sanitation Data'!$E$32,0,10*ROW('Sanitation Data'!E144)))</f>
        <v/>
      </c>
      <c r="CU150" s="278" t="str">
        <f ca="true">+IF(OFFSET('Sanitation Data'!$F$28,0,10*ROW('Sanitation Data'!F144))="","",OFFSET('Sanitation Data'!$F$28,0,10*ROW('Sanitation Data'!F144)))</f>
        <v/>
      </c>
      <c r="CV150" s="278" t="str">
        <f ca="true">+IF(OFFSET('Sanitation Data'!$F$29,0,10*ROW('Sanitation Data'!F144))="","",OFFSET('Sanitation Data'!$F$29,0,10*ROW('Sanitation Data'!F144)))</f>
        <v/>
      </c>
      <c r="CW150" s="278" t="str">
        <f ca="true">+IF(OFFSET('Sanitation Data'!$F$30,0,10*ROW('Sanitation Data'!F144))="","",OFFSET('Sanitation Data'!$F$30,0,10*ROW('Sanitation Data'!F144)))</f>
        <v/>
      </c>
      <c r="CX150" s="278" t="str">
        <f ca="true">+IF(OFFSET('Sanitation Data'!$F$31,0,10*ROW('Sanitation Data'!F144))="","",OFFSET('Sanitation Data'!$F$31,0,10*ROW('Sanitation Data'!F144)))</f>
        <v/>
      </c>
      <c r="CY150" s="278" t="str">
        <f ca="true">+IF(OFFSET('Sanitation Data'!$F$32,0,10*ROW('Sanitation Data'!F144))="","",OFFSET('Sanitation Data'!$F$32,0,10*ROW('Sanitation Data'!F144)))</f>
        <v/>
      </c>
      <c r="CZ150" s="278" t="str">
        <f ca="true">+IF(OFFSET('Sanitation Data'!$G$28,0,10*ROW('Sanitation Data'!G144))="","",OFFSET('Sanitation Data'!$G$28,0,10*ROW('Sanitation Data'!G144)))</f>
        <v/>
      </c>
      <c r="DA150" s="278" t="str">
        <f ca="true">+IF(OFFSET('Sanitation Data'!$G$29,0,10*ROW('Sanitation Data'!G144))="","",OFFSET('Sanitation Data'!$G$29,0,10*ROW('Sanitation Data'!G144)))</f>
        <v/>
      </c>
      <c r="DB150" s="278" t="str">
        <f ca="true">+IF(OFFSET('Sanitation Data'!$G$30,0,10*ROW('Sanitation Data'!G144))="","",OFFSET('Sanitation Data'!$G$30,0,10*ROW('Sanitation Data'!G144)))</f>
        <v/>
      </c>
      <c r="DC150" s="278" t="str">
        <f ca="true">+IF(OFFSET('Sanitation Data'!$G$31,0,10*ROW('Sanitation Data'!G144))="","",OFFSET('Sanitation Data'!$G$31,0,10*ROW('Sanitation Data'!G144)))</f>
        <v/>
      </c>
      <c r="DD150" s="278" t="str">
        <f ca="true">+IF(OFFSET('Sanitation Data'!$G$32,0,10*ROW('Sanitation Data'!G144))="","",OFFSET('Sanitation Data'!$G$32,0,10*ROW('Sanitation Data'!G144)))</f>
        <v/>
      </c>
      <c r="DE150" s="278" t="str">
        <f ca="true">+IF(OFFSET('Sanitation Data'!$H$28,0,10*ROW('Sanitation Data'!H144))="","",OFFSET('Sanitation Data'!$H$28,0,10*ROW('Sanitation Data'!H144)))</f>
        <v/>
      </c>
      <c r="DF150" s="278" t="str">
        <f ca="true">+IF(OFFSET('Sanitation Data'!$H$29,0,10*ROW('Sanitation Data'!H144))="","",OFFSET('Sanitation Data'!$H$29,0,10*ROW('Sanitation Data'!H144)))</f>
        <v/>
      </c>
      <c r="DG150" s="278" t="str">
        <f ca="true">+IF(OFFSET('Sanitation Data'!$H$30,0,10*ROW('Sanitation Data'!H144))="","",OFFSET('Sanitation Data'!$H$30,0,10*ROW('Sanitation Data'!H144)))</f>
        <v/>
      </c>
      <c r="DH150" s="278" t="str">
        <f ca="true">+IF(OFFSET('Sanitation Data'!$H$31,0,10*ROW('Sanitation Data'!H144))="","",OFFSET('Sanitation Data'!$H$31,0,10*ROW('Sanitation Data'!H144)))</f>
        <v/>
      </c>
      <c r="DI150" s="278" t="str">
        <f ca="true">+IF(OFFSET('Sanitation Data'!$H$32,0,10*ROW('Sanitation Data'!H144))="","",OFFSET('Sanitation Data'!$H$32,0,10*ROW('Sanitation Data'!H144)))</f>
        <v/>
      </c>
      <c r="DJ150" s="278" t="str">
        <f ca="true">+IF(OFFSET('Sanitation Data'!$I$28,0,10*ROW('Sanitation Data'!I144))="","",OFFSET('Sanitation Data'!$I$28,0,10*ROW('Sanitation Data'!I144)))</f>
        <v/>
      </c>
      <c r="DK150" s="278" t="str">
        <f ca="true">+IF(OFFSET('Sanitation Data'!$I$29,0,10*ROW('Sanitation Data'!I144))="","",OFFSET('Sanitation Data'!$I$29,0,10*ROW('Sanitation Data'!I144)))</f>
        <v/>
      </c>
      <c r="DL150" s="278" t="str">
        <f ca="true">+IF(OFFSET('Sanitation Data'!$I$30,0,10*ROW('Sanitation Data'!I144))="","",OFFSET('Sanitation Data'!$I$30,0,10*ROW('Sanitation Data'!I144)))</f>
        <v/>
      </c>
      <c r="DM150" s="278" t="str">
        <f ca="true">+IF(OFFSET('Sanitation Data'!$I$31,0,10*ROW('Sanitation Data'!I144))="","",OFFSET('Sanitation Data'!$I$31,0,10*ROW('Sanitation Data'!I144)))</f>
        <v/>
      </c>
      <c r="DN150" s="278" t="str">
        <f ca="true">+IF(OFFSET('Sanitation Data'!$I$32,0,10*ROW('Sanitation Data'!I144))="","",OFFSET('Sanitation Data'!$I$32,0,10*ROW('Sanitation Data'!I144)))</f>
        <v/>
      </c>
      <c r="DO150" s="278" t="str">
        <f ca="true">+IF(OFFSET('Hygiene Data'!$D$11,0,10*ROW('Hygiene Data'!D144))="","",OFFSET('Hygiene Data'!$D$11,0,10*ROW('Hygiene Data'!D144)))</f>
        <v/>
      </c>
      <c r="DP150" s="278" t="str">
        <f ca="true">+IF(OFFSET('Hygiene Data'!$D$12,0,10*ROW('Hygiene Data'!D144))="","",OFFSET('Hygiene Data'!$D$12,0,10*ROW('Hygiene Data'!D144)))</f>
        <v/>
      </c>
      <c r="DQ150" s="278" t="str">
        <f ca="true">+IF(OFFSET('Hygiene Data'!$D$13,0,10*ROW('Hygiene Data'!D144))="","",OFFSET('Hygiene Data'!$D$13,0,10*ROW('Hygiene Data'!D144)))</f>
        <v/>
      </c>
      <c r="DR150" s="278" t="str">
        <f ca="true">+IF(OFFSET('Hygiene Data'!$E$11,0,10*ROW('Hygiene Data'!E144))="","",OFFSET('Hygiene Data'!$E$11,0,10*ROW('Hygiene Data'!E144)))</f>
        <v/>
      </c>
      <c r="DS150" s="278" t="str">
        <f ca="true">+IF(OFFSET('Hygiene Data'!$E$12,0,10*ROW('Hygiene Data'!E144))="","",OFFSET('Hygiene Data'!$E$12,0,10*ROW('Hygiene Data'!E144)))</f>
        <v/>
      </c>
      <c r="DT150" s="278" t="str">
        <f ca="true">+IF(OFFSET('Hygiene Data'!$E$13,0,10*ROW('Hygiene Data'!E144))="","",OFFSET('Hygiene Data'!$E$13,0,10*ROW('Hygiene Data'!E144)))</f>
        <v/>
      </c>
      <c r="DU150" s="278" t="str">
        <f ca="true">+IF(OFFSET('Hygiene Data'!$F$11,0,10*ROW('Hygiene Data'!F144))="","",OFFSET('Hygiene Data'!$F$11,0,10*ROW('Hygiene Data'!F144)))</f>
        <v/>
      </c>
      <c r="DV150" s="278" t="str">
        <f ca="true">+IF(OFFSET('Hygiene Data'!$F$12,0,10*ROW('Hygiene Data'!F144))="","",OFFSET('Hygiene Data'!$F$12,0,10*ROW('Hygiene Data'!F144)))</f>
        <v/>
      </c>
      <c r="DW150" s="278" t="str">
        <f ca="true">+IF(OFFSET('Hygiene Data'!$F$13,0,10*ROW('Hygiene Data'!F144))="","",OFFSET('Hygiene Data'!$F$13,0,10*ROW('Hygiene Data'!F144)))</f>
        <v/>
      </c>
      <c r="DX150" s="278" t="str">
        <f ca="true">+IF(OFFSET('Hygiene Data'!$G$11,0,10*ROW('Hygiene Data'!G144))="","",OFFSET('Hygiene Data'!$G$11,0,10*ROW('Hygiene Data'!G144)))</f>
        <v/>
      </c>
      <c r="DY150" s="278" t="str">
        <f ca="true">+IF(OFFSET('Hygiene Data'!$G$12,0,10*ROW('Hygiene Data'!G144))="","",OFFSET('Hygiene Data'!$G$12,0,10*ROW('Hygiene Data'!G144)))</f>
        <v/>
      </c>
      <c r="DZ150" s="278" t="str">
        <f ca="true">+IF(OFFSET('Hygiene Data'!$G$13,0,10*ROW('Hygiene Data'!G144))="","",OFFSET('Hygiene Data'!$G$13,0,10*ROW('Hygiene Data'!G144)))</f>
        <v/>
      </c>
      <c r="EA150" s="278" t="str">
        <f ca="true">+IF(OFFSET('Hygiene Data'!$H$11,0,10*ROW('Hygiene Data'!H144))="","",OFFSET('Hygiene Data'!$H$11,0,10*ROW('Hygiene Data'!H144)))</f>
        <v/>
      </c>
      <c r="EB150" s="278" t="str">
        <f ca="true">+IF(OFFSET('Hygiene Data'!$H$12,0,10*ROW('Hygiene Data'!H144))="","",OFFSET('Hygiene Data'!$H$12,0,10*ROW('Hygiene Data'!H144)))</f>
        <v/>
      </c>
      <c r="EC150" s="278" t="str">
        <f ca="true">+IF(OFFSET('Hygiene Data'!$H$13,0,10*ROW('Hygiene Data'!H144))="","",OFFSET('Hygiene Data'!$H$13,0,10*ROW('Hygiene Data'!H144)))</f>
        <v/>
      </c>
      <c r="ED150" s="278" t="str">
        <f ca="true">+IF(OFFSET('Hygiene Data'!$I$11,0,10*ROW('Hygiene Data'!I144))="","",OFFSET('Hygiene Data'!$I$11,0,10*ROW('Hygiene Data'!I144)))</f>
        <v/>
      </c>
      <c r="EE150" s="278" t="str">
        <f ca="true">+IF(OFFSET('Hygiene Data'!$I$12,0,10*ROW('Hygiene Data'!I144))="","",OFFSET('Hygiene Data'!$I$12,0,10*ROW('Hygiene Data'!I144)))</f>
        <v/>
      </c>
      <c r="EF150" s="278"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34" t="str">
        <f t="shared" ca="true" si="2"/>
        <v/>
      </c>
      <c r="D151" s="96"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6"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6"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6"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6"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6"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6"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6"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6"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6"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6"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6"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6"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6"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6"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6"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6"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6"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7"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7"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7"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7"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7"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7"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7"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7"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7"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7"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7"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7"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7"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7"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7"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7"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7"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7"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7"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7"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7"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7"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7"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7"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7"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7"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7"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7"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7"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7"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8"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8"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8"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8"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8"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8"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8"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8"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8"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8"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8"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8"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8"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8"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8"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8"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8"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8"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8"/>
      <c r="BS151" s="278" t="str">
        <f ca="true">+IF(OFFSET('Water Data'!$D$27,0,10*ROW('Water Data'!D145))="","",OFFSET('Water Data'!$D$27,0,10*ROW('Water Data'!D145)))</f>
        <v/>
      </c>
      <c r="BT151" s="278" t="str">
        <f ca="true">+IF(OFFSET('Water Data'!$D$28,0,10*ROW('Water Data'!D145))="","",OFFSET('Water Data'!$D$28,0,10*ROW('Water Data'!D145)))</f>
        <v/>
      </c>
      <c r="BU151" s="278" t="str">
        <f ca="true">+IF(OFFSET('Water Data'!$D$29,0,10*ROW('Water Data'!D145))="","",OFFSET('Water Data'!$D$29,0,10*ROW('Water Data'!D145)))</f>
        <v/>
      </c>
      <c r="BV151" s="278" t="str">
        <f ca="true">+IF(OFFSET('Water Data'!$E$27,0,10*ROW('Water Data'!E145))="","",OFFSET('Water Data'!$E$27,0,10*ROW('Water Data'!E145)))</f>
        <v/>
      </c>
      <c r="BW151" s="278" t="str">
        <f ca="true">+IF(OFFSET('Water Data'!$E$28,0,10*ROW('Water Data'!E145))="","",OFFSET('Water Data'!$E$28,0,10*ROW('Water Data'!E145)))</f>
        <v/>
      </c>
      <c r="BX151" s="278" t="str">
        <f ca="true">+IF(OFFSET('Water Data'!$E$29,0,10*ROW('Water Data'!E145))="","",OFFSET('Water Data'!$E$29,0,10*ROW('Water Data'!E145)))</f>
        <v/>
      </c>
      <c r="BY151" s="278" t="str">
        <f ca="true">+IF(OFFSET('Water Data'!$F$27,0,10*ROW('Water Data'!F145))="","",OFFSET('Water Data'!$F$27,0,10*ROW('Water Data'!F145)))</f>
        <v/>
      </c>
      <c r="BZ151" s="278" t="str">
        <f ca="true">+IF(OFFSET('Water Data'!$F$28,0,10*ROW('Water Data'!F145))="","",OFFSET('Water Data'!$F$28,0,10*ROW('Water Data'!F145)))</f>
        <v/>
      </c>
      <c r="CA151" s="278" t="str">
        <f ca="true">+IF(OFFSET('Water Data'!$F$29,0,10*ROW('Water Data'!F145))="","",OFFSET('Water Data'!$F$29,0,10*ROW('Water Data'!F145)))</f>
        <v/>
      </c>
      <c r="CB151" s="278" t="str">
        <f ca="true">+IF(OFFSET('Water Data'!$G$27,0,10*ROW('Water Data'!G145))="","",OFFSET('Water Data'!$G$27,0,10*ROW('Water Data'!G145)))</f>
        <v/>
      </c>
      <c r="CC151" s="278" t="str">
        <f ca="true">+IF(OFFSET('Water Data'!$G$28,0,10*ROW('Water Data'!G145))="","",OFFSET('Water Data'!$G$28,0,10*ROW('Water Data'!G145)))</f>
        <v/>
      </c>
      <c r="CD151" s="278" t="str">
        <f ca="true">+IF(OFFSET('Water Data'!$G$29,0,10*ROW('Water Data'!G145))="","",OFFSET('Water Data'!$G$29,0,10*ROW('Water Data'!G145)))</f>
        <v/>
      </c>
      <c r="CE151" s="278" t="str">
        <f ca="true">+IF(OFFSET('Water Data'!$H$27,0,10*ROW('Water Data'!H145))="","",OFFSET('Water Data'!$H$27,0,10*ROW('Water Data'!H145)))</f>
        <v/>
      </c>
      <c r="CF151" s="278" t="str">
        <f ca="true">+IF(OFFSET('Water Data'!$H$28,0,10*ROW('Water Data'!H145))="","",OFFSET('Water Data'!$H$28,0,10*ROW('Water Data'!H145)))</f>
        <v/>
      </c>
      <c r="CG151" s="278" t="str">
        <f ca="true">+IF(OFFSET('Water Data'!$H$29,0,10*ROW('Water Data'!H145))="","",OFFSET('Water Data'!$H$29,0,10*ROW('Water Data'!H145)))</f>
        <v/>
      </c>
      <c r="CH151" s="278" t="str">
        <f ca="true">+IF(OFFSET('Water Data'!$I$27,0,10*ROW('Water Data'!I145))="","",OFFSET('Water Data'!$I$27,0,10*ROW('Water Data'!I145)))</f>
        <v/>
      </c>
      <c r="CI151" s="278" t="str">
        <f ca="true">+IF(OFFSET('Water Data'!$I$28,0,10*ROW('Water Data'!I145))="","",OFFSET('Water Data'!$I$28,0,10*ROW('Water Data'!I145)))</f>
        <v/>
      </c>
      <c r="CJ151" s="278" t="str">
        <f ca="true">+IF(OFFSET('Water Data'!$I$29,0,10*ROW('Water Data'!I145))="","",OFFSET('Water Data'!$I$29,0,10*ROW('Water Data'!I145)))</f>
        <v/>
      </c>
      <c r="CK151" s="278" t="str">
        <f ca="true">+IF(OFFSET('Sanitation Data'!$D$28,0,10*ROW('Sanitation Data'!D145))="","",OFFSET('Sanitation Data'!$D$28,0,10*ROW('Sanitation Data'!D145)))</f>
        <v/>
      </c>
      <c r="CL151" s="278" t="str">
        <f ca="true">+IF(OFFSET('Sanitation Data'!$D$29,0,10*ROW('Sanitation Data'!D145))="","",OFFSET('Sanitation Data'!$D$29,0,10*ROW('Sanitation Data'!D145)))</f>
        <v/>
      </c>
      <c r="CM151" s="278" t="str">
        <f ca="true">+IF(OFFSET('Sanitation Data'!$D$30,0,10*ROW('Sanitation Data'!D145))="","",OFFSET('Sanitation Data'!$D$30,0,10*ROW('Sanitation Data'!D145)))</f>
        <v/>
      </c>
      <c r="CN151" s="278" t="str">
        <f ca="true">+IF(OFFSET('Sanitation Data'!$D$31,0,10*ROW('Sanitation Data'!D145))="","",OFFSET('Sanitation Data'!$D$31,0,10*ROW('Sanitation Data'!D145)))</f>
        <v/>
      </c>
      <c r="CO151" s="278" t="str">
        <f ca="true">+IF(OFFSET('Sanitation Data'!$D$32,0,10*ROW('Sanitation Data'!D145))="","",OFFSET('Sanitation Data'!$D$32,0,10*ROW('Sanitation Data'!D145)))</f>
        <v/>
      </c>
      <c r="CP151" s="278" t="str">
        <f ca="true">+IF(OFFSET('Sanitation Data'!$E$28,0,10*ROW('Sanitation Data'!E145))="","",OFFSET('Sanitation Data'!$E$28,0,10*ROW('Sanitation Data'!E145)))</f>
        <v/>
      </c>
      <c r="CQ151" s="278" t="str">
        <f ca="true">+IF(OFFSET('Sanitation Data'!$E$29,0,10*ROW('Sanitation Data'!E145))="","",OFFSET('Sanitation Data'!$E$29,0,10*ROW('Sanitation Data'!E145)))</f>
        <v/>
      </c>
      <c r="CR151" s="278" t="str">
        <f ca="true">+IF(OFFSET('Sanitation Data'!$E$30,0,10*ROW('Sanitation Data'!E145))="","",OFFSET('Sanitation Data'!$E$30,0,10*ROW('Sanitation Data'!E145)))</f>
        <v/>
      </c>
      <c r="CS151" s="278" t="str">
        <f ca="true">+IF(OFFSET('Sanitation Data'!$E$31,0,10*ROW('Sanitation Data'!E145))="","",OFFSET('Sanitation Data'!$E$31,0,10*ROW('Sanitation Data'!E145)))</f>
        <v/>
      </c>
      <c r="CT151" s="278" t="str">
        <f ca="true">+IF(OFFSET('Sanitation Data'!$E$32,0,10*ROW('Sanitation Data'!E145))="","",OFFSET('Sanitation Data'!$E$32,0,10*ROW('Sanitation Data'!E145)))</f>
        <v/>
      </c>
      <c r="CU151" s="278" t="str">
        <f ca="true">+IF(OFFSET('Sanitation Data'!$F$28,0,10*ROW('Sanitation Data'!F145))="","",OFFSET('Sanitation Data'!$F$28,0,10*ROW('Sanitation Data'!F145)))</f>
        <v/>
      </c>
      <c r="CV151" s="278" t="str">
        <f ca="true">+IF(OFFSET('Sanitation Data'!$F$29,0,10*ROW('Sanitation Data'!F145))="","",OFFSET('Sanitation Data'!$F$29,0,10*ROW('Sanitation Data'!F145)))</f>
        <v/>
      </c>
      <c r="CW151" s="278" t="str">
        <f ca="true">+IF(OFFSET('Sanitation Data'!$F$30,0,10*ROW('Sanitation Data'!F145))="","",OFFSET('Sanitation Data'!$F$30,0,10*ROW('Sanitation Data'!F145)))</f>
        <v/>
      </c>
      <c r="CX151" s="278" t="str">
        <f ca="true">+IF(OFFSET('Sanitation Data'!$F$31,0,10*ROW('Sanitation Data'!F145))="","",OFFSET('Sanitation Data'!$F$31,0,10*ROW('Sanitation Data'!F145)))</f>
        <v/>
      </c>
      <c r="CY151" s="278" t="str">
        <f ca="true">+IF(OFFSET('Sanitation Data'!$F$32,0,10*ROW('Sanitation Data'!F145))="","",OFFSET('Sanitation Data'!$F$32,0,10*ROW('Sanitation Data'!F145)))</f>
        <v/>
      </c>
      <c r="CZ151" s="278" t="str">
        <f ca="true">+IF(OFFSET('Sanitation Data'!$G$28,0,10*ROW('Sanitation Data'!G145))="","",OFFSET('Sanitation Data'!$G$28,0,10*ROW('Sanitation Data'!G145)))</f>
        <v/>
      </c>
      <c r="DA151" s="278" t="str">
        <f ca="true">+IF(OFFSET('Sanitation Data'!$G$29,0,10*ROW('Sanitation Data'!G145))="","",OFFSET('Sanitation Data'!$G$29,0,10*ROW('Sanitation Data'!G145)))</f>
        <v/>
      </c>
      <c r="DB151" s="278" t="str">
        <f ca="true">+IF(OFFSET('Sanitation Data'!$G$30,0,10*ROW('Sanitation Data'!G145))="","",OFFSET('Sanitation Data'!$G$30,0,10*ROW('Sanitation Data'!G145)))</f>
        <v/>
      </c>
      <c r="DC151" s="278" t="str">
        <f ca="true">+IF(OFFSET('Sanitation Data'!$G$31,0,10*ROW('Sanitation Data'!G145))="","",OFFSET('Sanitation Data'!$G$31,0,10*ROW('Sanitation Data'!G145)))</f>
        <v/>
      </c>
      <c r="DD151" s="278" t="str">
        <f ca="true">+IF(OFFSET('Sanitation Data'!$G$32,0,10*ROW('Sanitation Data'!G145))="","",OFFSET('Sanitation Data'!$G$32,0,10*ROW('Sanitation Data'!G145)))</f>
        <v/>
      </c>
      <c r="DE151" s="278" t="str">
        <f ca="true">+IF(OFFSET('Sanitation Data'!$H$28,0,10*ROW('Sanitation Data'!H145))="","",OFFSET('Sanitation Data'!$H$28,0,10*ROW('Sanitation Data'!H145)))</f>
        <v/>
      </c>
      <c r="DF151" s="278" t="str">
        <f ca="true">+IF(OFFSET('Sanitation Data'!$H$29,0,10*ROW('Sanitation Data'!H145))="","",OFFSET('Sanitation Data'!$H$29,0,10*ROW('Sanitation Data'!H145)))</f>
        <v/>
      </c>
      <c r="DG151" s="278" t="str">
        <f ca="true">+IF(OFFSET('Sanitation Data'!$H$30,0,10*ROW('Sanitation Data'!H145))="","",OFFSET('Sanitation Data'!$H$30,0,10*ROW('Sanitation Data'!H145)))</f>
        <v/>
      </c>
      <c r="DH151" s="278" t="str">
        <f ca="true">+IF(OFFSET('Sanitation Data'!$H$31,0,10*ROW('Sanitation Data'!H145))="","",OFFSET('Sanitation Data'!$H$31,0,10*ROW('Sanitation Data'!H145)))</f>
        <v/>
      </c>
      <c r="DI151" s="278" t="str">
        <f ca="true">+IF(OFFSET('Sanitation Data'!$H$32,0,10*ROW('Sanitation Data'!H145))="","",OFFSET('Sanitation Data'!$H$32,0,10*ROW('Sanitation Data'!H145)))</f>
        <v/>
      </c>
      <c r="DJ151" s="278" t="str">
        <f ca="true">+IF(OFFSET('Sanitation Data'!$I$28,0,10*ROW('Sanitation Data'!I145))="","",OFFSET('Sanitation Data'!$I$28,0,10*ROW('Sanitation Data'!I145)))</f>
        <v/>
      </c>
      <c r="DK151" s="278" t="str">
        <f ca="true">+IF(OFFSET('Sanitation Data'!$I$29,0,10*ROW('Sanitation Data'!I145))="","",OFFSET('Sanitation Data'!$I$29,0,10*ROW('Sanitation Data'!I145)))</f>
        <v/>
      </c>
      <c r="DL151" s="278" t="str">
        <f ca="true">+IF(OFFSET('Sanitation Data'!$I$30,0,10*ROW('Sanitation Data'!I145))="","",OFFSET('Sanitation Data'!$I$30,0,10*ROW('Sanitation Data'!I145)))</f>
        <v/>
      </c>
      <c r="DM151" s="278" t="str">
        <f ca="true">+IF(OFFSET('Sanitation Data'!$I$31,0,10*ROW('Sanitation Data'!I145))="","",OFFSET('Sanitation Data'!$I$31,0,10*ROW('Sanitation Data'!I145)))</f>
        <v/>
      </c>
      <c r="DN151" s="278" t="str">
        <f ca="true">+IF(OFFSET('Sanitation Data'!$I$32,0,10*ROW('Sanitation Data'!I145))="","",OFFSET('Sanitation Data'!$I$32,0,10*ROW('Sanitation Data'!I145)))</f>
        <v/>
      </c>
      <c r="DO151" s="278" t="str">
        <f ca="true">+IF(OFFSET('Hygiene Data'!$D$11,0,10*ROW('Hygiene Data'!D145))="","",OFFSET('Hygiene Data'!$D$11,0,10*ROW('Hygiene Data'!D145)))</f>
        <v/>
      </c>
      <c r="DP151" s="278" t="str">
        <f ca="true">+IF(OFFSET('Hygiene Data'!$D$12,0,10*ROW('Hygiene Data'!D145))="","",OFFSET('Hygiene Data'!$D$12,0,10*ROW('Hygiene Data'!D145)))</f>
        <v/>
      </c>
      <c r="DQ151" s="278" t="str">
        <f ca="true">+IF(OFFSET('Hygiene Data'!$D$13,0,10*ROW('Hygiene Data'!D145))="","",OFFSET('Hygiene Data'!$D$13,0,10*ROW('Hygiene Data'!D145)))</f>
        <v/>
      </c>
      <c r="DR151" s="278" t="str">
        <f ca="true">+IF(OFFSET('Hygiene Data'!$E$11,0,10*ROW('Hygiene Data'!E145))="","",OFFSET('Hygiene Data'!$E$11,0,10*ROW('Hygiene Data'!E145)))</f>
        <v/>
      </c>
      <c r="DS151" s="278" t="str">
        <f ca="true">+IF(OFFSET('Hygiene Data'!$E$12,0,10*ROW('Hygiene Data'!E145))="","",OFFSET('Hygiene Data'!$E$12,0,10*ROW('Hygiene Data'!E145)))</f>
        <v/>
      </c>
      <c r="DT151" s="278" t="str">
        <f ca="true">+IF(OFFSET('Hygiene Data'!$E$13,0,10*ROW('Hygiene Data'!E145))="","",OFFSET('Hygiene Data'!$E$13,0,10*ROW('Hygiene Data'!E145)))</f>
        <v/>
      </c>
      <c r="DU151" s="278" t="str">
        <f ca="true">+IF(OFFSET('Hygiene Data'!$F$11,0,10*ROW('Hygiene Data'!F145))="","",OFFSET('Hygiene Data'!$F$11,0,10*ROW('Hygiene Data'!F145)))</f>
        <v/>
      </c>
      <c r="DV151" s="278" t="str">
        <f ca="true">+IF(OFFSET('Hygiene Data'!$F$12,0,10*ROW('Hygiene Data'!F145))="","",OFFSET('Hygiene Data'!$F$12,0,10*ROW('Hygiene Data'!F145)))</f>
        <v/>
      </c>
      <c r="DW151" s="278" t="str">
        <f ca="true">+IF(OFFSET('Hygiene Data'!$F$13,0,10*ROW('Hygiene Data'!F145))="","",OFFSET('Hygiene Data'!$F$13,0,10*ROW('Hygiene Data'!F145)))</f>
        <v/>
      </c>
      <c r="DX151" s="278" t="str">
        <f ca="true">+IF(OFFSET('Hygiene Data'!$G$11,0,10*ROW('Hygiene Data'!G145))="","",OFFSET('Hygiene Data'!$G$11,0,10*ROW('Hygiene Data'!G145)))</f>
        <v/>
      </c>
      <c r="DY151" s="278" t="str">
        <f ca="true">+IF(OFFSET('Hygiene Data'!$G$12,0,10*ROW('Hygiene Data'!G145))="","",OFFSET('Hygiene Data'!$G$12,0,10*ROW('Hygiene Data'!G145)))</f>
        <v/>
      </c>
      <c r="DZ151" s="278" t="str">
        <f ca="true">+IF(OFFSET('Hygiene Data'!$G$13,0,10*ROW('Hygiene Data'!G145))="","",OFFSET('Hygiene Data'!$G$13,0,10*ROW('Hygiene Data'!G145)))</f>
        <v/>
      </c>
      <c r="EA151" s="278" t="str">
        <f ca="true">+IF(OFFSET('Hygiene Data'!$H$11,0,10*ROW('Hygiene Data'!H145))="","",OFFSET('Hygiene Data'!$H$11,0,10*ROW('Hygiene Data'!H145)))</f>
        <v/>
      </c>
      <c r="EB151" s="278" t="str">
        <f ca="true">+IF(OFFSET('Hygiene Data'!$H$12,0,10*ROW('Hygiene Data'!H145))="","",OFFSET('Hygiene Data'!$H$12,0,10*ROW('Hygiene Data'!H145)))</f>
        <v/>
      </c>
      <c r="EC151" s="278" t="str">
        <f ca="true">+IF(OFFSET('Hygiene Data'!$H$13,0,10*ROW('Hygiene Data'!H145))="","",OFFSET('Hygiene Data'!$H$13,0,10*ROW('Hygiene Data'!H145)))</f>
        <v/>
      </c>
      <c r="ED151" s="278" t="str">
        <f ca="true">+IF(OFFSET('Hygiene Data'!$I$11,0,10*ROW('Hygiene Data'!I145))="","",OFFSET('Hygiene Data'!$I$11,0,10*ROW('Hygiene Data'!I145)))</f>
        <v/>
      </c>
      <c r="EE151" s="278" t="str">
        <f ca="true">+IF(OFFSET('Hygiene Data'!$I$12,0,10*ROW('Hygiene Data'!I145))="","",OFFSET('Hygiene Data'!$I$12,0,10*ROW('Hygiene Data'!I145)))</f>
        <v/>
      </c>
      <c r="EF151" s="278"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34" t="str">
        <f t="shared" ca="true" si="2"/>
        <v/>
      </c>
      <c r="D152" s="96"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6"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6"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6"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6"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6"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6"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6"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6"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6"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6"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6"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6"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6"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6"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6"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6"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6"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7"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7"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7"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7"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7"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7"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7"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7"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7"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7"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7"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7"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7"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7"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7"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7"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7"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7"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7"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7"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7"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7"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7"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7"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7"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7"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7"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7"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7"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7"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8"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8"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8"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8"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8"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8"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8"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8"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8"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8"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8"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8"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8"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8"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8"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8"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8"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8"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8"/>
      <c r="BS152" s="278" t="str">
        <f ca="true">+IF(OFFSET('Water Data'!$D$27,0,10*ROW('Water Data'!D146))="","",OFFSET('Water Data'!$D$27,0,10*ROW('Water Data'!D146)))</f>
        <v/>
      </c>
      <c r="BT152" s="278" t="str">
        <f ca="true">+IF(OFFSET('Water Data'!$D$28,0,10*ROW('Water Data'!D146))="","",OFFSET('Water Data'!$D$28,0,10*ROW('Water Data'!D146)))</f>
        <v/>
      </c>
      <c r="BU152" s="278" t="str">
        <f ca="true">+IF(OFFSET('Water Data'!$D$29,0,10*ROW('Water Data'!D146))="","",OFFSET('Water Data'!$D$29,0,10*ROW('Water Data'!D146)))</f>
        <v/>
      </c>
      <c r="BV152" s="278" t="str">
        <f ca="true">+IF(OFFSET('Water Data'!$E$27,0,10*ROW('Water Data'!E146))="","",OFFSET('Water Data'!$E$27,0,10*ROW('Water Data'!E146)))</f>
        <v/>
      </c>
      <c r="BW152" s="278" t="str">
        <f ca="true">+IF(OFFSET('Water Data'!$E$28,0,10*ROW('Water Data'!E146))="","",OFFSET('Water Data'!$E$28,0,10*ROW('Water Data'!E146)))</f>
        <v/>
      </c>
      <c r="BX152" s="278" t="str">
        <f ca="true">+IF(OFFSET('Water Data'!$E$29,0,10*ROW('Water Data'!E146))="","",OFFSET('Water Data'!$E$29,0,10*ROW('Water Data'!E146)))</f>
        <v/>
      </c>
      <c r="BY152" s="278" t="str">
        <f ca="true">+IF(OFFSET('Water Data'!$F$27,0,10*ROW('Water Data'!F146))="","",OFFSET('Water Data'!$F$27,0,10*ROW('Water Data'!F146)))</f>
        <v/>
      </c>
      <c r="BZ152" s="278" t="str">
        <f ca="true">+IF(OFFSET('Water Data'!$F$28,0,10*ROW('Water Data'!F146))="","",OFFSET('Water Data'!$F$28,0,10*ROW('Water Data'!F146)))</f>
        <v/>
      </c>
      <c r="CA152" s="278" t="str">
        <f ca="true">+IF(OFFSET('Water Data'!$F$29,0,10*ROW('Water Data'!F146))="","",OFFSET('Water Data'!$F$29,0,10*ROW('Water Data'!F146)))</f>
        <v/>
      </c>
      <c r="CB152" s="278" t="str">
        <f ca="true">+IF(OFFSET('Water Data'!$G$27,0,10*ROW('Water Data'!G146))="","",OFFSET('Water Data'!$G$27,0,10*ROW('Water Data'!G146)))</f>
        <v/>
      </c>
      <c r="CC152" s="278" t="str">
        <f ca="true">+IF(OFFSET('Water Data'!$G$28,0,10*ROW('Water Data'!G146))="","",OFFSET('Water Data'!$G$28,0,10*ROW('Water Data'!G146)))</f>
        <v/>
      </c>
      <c r="CD152" s="278" t="str">
        <f ca="true">+IF(OFFSET('Water Data'!$G$29,0,10*ROW('Water Data'!G146))="","",OFFSET('Water Data'!$G$29,0,10*ROW('Water Data'!G146)))</f>
        <v/>
      </c>
      <c r="CE152" s="278" t="str">
        <f ca="true">+IF(OFFSET('Water Data'!$H$27,0,10*ROW('Water Data'!H146))="","",OFFSET('Water Data'!$H$27,0,10*ROW('Water Data'!H146)))</f>
        <v/>
      </c>
      <c r="CF152" s="278" t="str">
        <f ca="true">+IF(OFFSET('Water Data'!$H$28,0,10*ROW('Water Data'!H146))="","",OFFSET('Water Data'!$H$28,0,10*ROW('Water Data'!H146)))</f>
        <v/>
      </c>
      <c r="CG152" s="278" t="str">
        <f ca="true">+IF(OFFSET('Water Data'!$H$29,0,10*ROW('Water Data'!H146))="","",OFFSET('Water Data'!$H$29,0,10*ROW('Water Data'!H146)))</f>
        <v/>
      </c>
      <c r="CH152" s="278" t="str">
        <f ca="true">+IF(OFFSET('Water Data'!$I$27,0,10*ROW('Water Data'!I146))="","",OFFSET('Water Data'!$I$27,0,10*ROW('Water Data'!I146)))</f>
        <v/>
      </c>
      <c r="CI152" s="278" t="str">
        <f ca="true">+IF(OFFSET('Water Data'!$I$28,0,10*ROW('Water Data'!I146))="","",OFFSET('Water Data'!$I$28,0,10*ROW('Water Data'!I146)))</f>
        <v/>
      </c>
      <c r="CJ152" s="278" t="str">
        <f ca="true">+IF(OFFSET('Water Data'!$I$29,0,10*ROW('Water Data'!I146))="","",OFFSET('Water Data'!$I$29,0,10*ROW('Water Data'!I146)))</f>
        <v/>
      </c>
      <c r="CK152" s="278" t="str">
        <f ca="true">+IF(OFFSET('Sanitation Data'!$D$28,0,10*ROW('Sanitation Data'!D146))="","",OFFSET('Sanitation Data'!$D$28,0,10*ROW('Sanitation Data'!D146)))</f>
        <v/>
      </c>
      <c r="CL152" s="278" t="str">
        <f ca="true">+IF(OFFSET('Sanitation Data'!$D$29,0,10*ROW('Sanitation Data'!D146))="","",OFFSET('Sanitation Data'!$D$29,0,10*ROW('Sanitation Data'!D146)))</f>
        <v/>
      </c>
      <c r="CM152" s="278" t="str">
        <f ca="true">+IF(OFFSET('Sanitation Data'!$D$30,0,10*ROW('Sanitation Data'!D146))="","",OFFSET('Sanitation Data'!$D$30,0,10*ROW('Sanitation Data'!D146)))</f>
        <v/>
      </c>
      <c r="CN152" s="278" t="str">
        <f ca="true">+IF(OFFSET('Sanitation Data'!$D$31,0,10*ROW('Sanitation Data'!D146))="","",OFFSET('Sanitation Data'!$D$31,0,10*ROW('Sanitation Data'!D146)))</f>
        <v/>
      </c>
      <c r="CO152" s="278" t="str">
        <f ca="true">+IF(OFFSET('Sanitation Data'!$D$32,0,10*ROW('Sanitation Data'!D146))="","",OFFSET('Sanitation Data'!$D$32,0,10*ROW('Sanitation Data'!D146)))</f>
        <v/>
      </c>
      <c r="CP152" s="278" t="str">
        <f ca="true">+IF(OFFSET('Sanitation Data'!$E$28,0,10*ROW('Sanitation Data'!E146))="","",OFFSET('Sanitation Data'!$E$28,0,10*ROW('Sanitation Data'!E146)))</f>
        <v/>
      </c>
      <c r="CQ152" s="278" t="str">
        <f ca="true">+IF(OFFSET('Sanitation Data'!$E$29,0,10*ROW('Sanitation Data'!E146))="","",OFFSET('Sanitation Data'!$E$29,0,10*ROW('Sanitation Data'!E146)))</f>
        <v/>
      </c>
      <c r="CR152" s="278" t="str">
        <f ca="true">+IF(OFFSET('Sanitation Data'!$E$30,0,10*ROW('Sanitation Data'!E146))="","",OFFSET('Sanitation Data'!$E$30,0,10*ROW('Sanitation Data'!E146)))</f>
        <v/>
      </c>
      <c r="CS152" s="278" t="str">
        <f ca="true">+IF(OFFSET('Sanitation Data'!$E$31,0,10*ROW('Sanitation Data'!E146))="","",OFFSET('Sanitation Data'!$E$31,0,10*ROW('Sanitation Data'!E146)))</f>
        <v/>
      </c>
      <c r="CT152" s="278" t="str">
        <f ca="true">+IF(OFFSET('Sanitation Data'!$E$32,0,10*ROW('Sanitation Data'!E146))="","",OFFSET('Sanitation Data'!$E$32,0,10*ROW('Sanitation Data'!E146)))</f>
        <v/>
      </c>
      <c r="CU152" s="278" t="str">
        <f ca="true">+IF(OFFSET('Sanitation Data'!$F$28,0,10*ROW('Sanitation Data'!F146))="","",OFFSET('Sanitation Data'!$F$28,0,10*ROW('Sanitation Data'!F146)))</f>
        <v/>
      </c>
      <c r="CV152" s="278" t="str">
        <f ca="true">+IF(OFFSET('Sanitation Data'!$F$29,0,10*ROW('Sanitation Data'!F146))="","",OFFSET('Sanitation Data'!$F$29,0,10*ROW('Sanitation Data'!F146)))</f>
        <v/>
      </c>
      <c r="CW152" s="278" t="str">
        <f ca="true">+IF(OFFSET('Sanitation Data'!$F$30,0,10*ROW('Sanitation Data'!F146))="","",OFFSET('Sanitation Data'!$F$30,0,10*ROW('Sanitation Data'!F146)))</f>
        <v/>
      </c>
      <c r="CX152" s="278" t="str">
        <f ca="true">+IF(OFFSET('Sanitation Data'!$F$31,0,10*ROW('Sanitation Data'!F146))="","",OFFSET('Sanitation Data'!$F$31,0,10*ROW('Sanitation Data'!F146)))</f>
        <v/>
      </c>
      <c r="CY152" s="278" t="str">
        <f ca="true">+IF(OFFSET('Sanitation Data'!$F$32,0,10*ROW('Sanitation Data'!F146))="","",OFFSET('Sanitation Data'!$F$32,0,10*ROW('Sanitation Data'!F146)))</f>
        <v/>
      </c>
      <c r="CZ152" s="278" t="str">
        <f ca="true">+IF(OFFSET('Sanitation Data'!$G$28,0,10*ROW('Sanitation Data'!G146))="","",OFFSET('Sanitation Data'!$G$28,0,10*ROW('Sanitation Data'!G146)))</f>
        <v/>
      </c>
      <c r="DA152" s="278" t="str">
        <f ca="true">+IF(OFFSET('Sanitation Data'!$G$29,0,10*ROW('Sanitation Data'!G146))="","",OFFSET('Sanitation Data'!$G$29,0,10*ROW('Sanitation Data'!G146)))</f>
        <v/>
      </c>
      <c r="DB152" s="278" t="str">
        <f ca="true">+IF(OFFSET('Sanitation Data'!$G$30,0,10*ROW('Sanitation Data'!G146))="","",OFFSET('Sanitation Data'!$G$30,0,10*ROW('Sanitation Data'!G146)))</f>
        <v/>
      </c>
      <c r="DC152" s="278" t="str">
        <f ca="true">+IF(OFFSET('Sanitation Data'!$G$31,0,10*ROW('Sanitation Data'!G146))="","",OFFSET('Sanitation Data'!$G$31,0,10*ROW('Sanitation Data'!G146)))</f>
        <v/>
      </c>
      <c r="DD152" s="278" t="str">
        <f ca="true">+IF(OFFSET('Sanitation Data'!$G$32,0,10*ROW('Sanitation Data'!G146))="","",OFFSET('Sanitation Data'!$G$32,0,10*ROW('Sanitation Data'!G146)))</f>
        <v/>
      </c>
      <c r="DE152" s="278" t="str">
        <f ca="true">+IF(OFFSET('Sanitation Data'!$H$28,0,10*ROW('Sanitation Data'!H146))="","",OFFSET('Sanitation Data'!$H$28,0,10*ROW('Sanitation Data'!H146)))</f>
        <v/>
      </c>
      <c r="DF152" s="278" t="str">
        <f ca="true">+IF(OFFSET('Sanitation Data'!$H$29,0,10*ROW('Sanitation Data'!H146))="","",OFFSET('Sanitation Data'!$H$29,0,10*ROW('Sanitation Data'!H146)))</f>
        <v/>
      </c>
      <c r="DG152" s="278" t="str">
        <f ca="true">+IF(OFFSET('Sanitation Data'!$H$30,0,10*ROW('Sanitation Data'!H146))="","",OFFSET('Sanitation Data'!$H$30,0,10*ROW('Sanitation Data'!H146)))</f>
        <v/>
      </c>
      <c r="DH152" s="278" t="str">
        <f ca="true">+IF(OFFSET('Sanitation Data'!$H$31,0,10*ROW('Sanitation Data'!H146))="","",OFFSET('Sanitation Data'!$H$31,0,10*ROW('Sanitation Data'!H146)))</f>
        <v/>
      </c>
      <c r="DI152" s="278" t="str">
        <f ca="true">+IF(OFFSET('Sanitation Data'!$H$32,0,10*ROW('Sanitation Data'!H146))="","",OFFSET('Sanitation Data'!$H$32,0,10*ROW('Sanitation Data'!H146)))</f>
        <v/>
      </c>
      <c r="DJ152" s="278" t="str">
        <f ca="true">+IF(OFFSET('Sanitation Data'!$I$28,0,10*ROW('Sanitation Data'!I146))="","",OFFSET('Sanitation Data'!$I$28,0,10*ROW('Sanitation Data'!I146)))</f>
        <v/>
      </c>
      <c r="DK152" s="278" t="str">
        <f ca="true">+IF(OFFSET('Sanitation Data'!$I$29,0,10*ROW('Sanitation Data'!I146))="","",OFFSET('Sanitation Data'!$I$29,0,10*ROW('Sanitation Data'!I146)))</f>
        <v/>
      </c>
      <c r="DL152" s="278" t="str">
        <f ca="true">+IF(OFFSET('Sanitation Data'!$I$30,0,10*ROW('Sanitation Data'!I146))="","",OFFSET('Sanitation Data'!$I$30,0,10*ROW('Sanitation Data'!I146)))</f>
        <v/>
      </c>
      <c r="DM152" s="278" t="str">
        <f ca="true">+IF(OFFSET('Sanitation Data'!$I$31,0,10*ROW('Sanitation Data'!I146))="","",OFFSET('Sanitation Data'!$I$31,0,10*ROW('Sanitation Data'!I146)))</f>
        <v/>
      </c>
      <c r="DN152" s="278" t="str">
        <f ca="true">+IF(OFFSET('Sanitation Data'!$I$32,0,10*ROW('Sanitation Data'!I146))="","",OFFSET('Sanitation Data'!$I$32,0,10*ROW('Sanitation Data'!I146)))</f>
        <v/>
      </c>
      <c r="DO152" s="278" t="str">
        <f ca="true">+IF(OFFSET('Hygiene Data'!$D$11,0,10*ROW('Hygiene Data'!D146))="","",OFFSET('Hygiene Data'!$D$11,0,10*ROW('Hygiene Data'!D146)))</f>
        <v/>
      </c>
      <c r="DP152" s="278" t="str">
        <f ca="true">+IF(OFFSET('Hygiene Data'!$D$12,0,10*ROW('Hygiene Data'!D146))="","",OFFSET('Hygiene Data'!$D$12,0,10*ROW('Hygiene Data'!D146)))</f>
        <v/>
      </c>
      <c r="DQ152" s="278" t="str">
        <f ca="true">+IF(OFFSET('Hygiene Data'!$D$13,0,10*ROW('Hygiene Data'!D146))="","",OFFSET('Hygiene Data'!$D$13,0,10*ROW('Hygiene Data'!D146)))</f>
        <v/>
      </c>
      <c r="DR152" s="278" t="str">
        <f ca="true">+IF(OFFSET('Hygiene Data'!$E$11,0,10*ROW('Hygiene Data'!E146))="","",OFFSET('Hygiene Data'!$E$11,0,10*ROW('Hygiene Data'!E146)))</f>
        <v/>
      </c>
      <c r="DS152" s="278" t="str">
        <f ca="true">+IF(OFFSET('Hygiene Data'!$E$12,0,10*ROW('Hygiene Data'!E146))="","",OFFSET('Hygiene Data'!$E$12,0,10*ROW('Hygiene Data'!E146)))</f>
        <v/>
      </c>
      <c r="DT152" s="278" t="str">
        <f ca="true">+IF(OFFSET('Hygiene Data'!$E$13,0,10*ROW('Hygiene Data'!E146))="","",OFFSET('Hygiene Data'!$E$13,0,10*ROW('Hygiene Data'!E146)))</f>
        <v/>
      </c>
      <c r="DU152" s="278" t="str">
        <f ca="true">+IF(OFFSET('Hygiene Data'!$F$11,0,10*ROW('Hygiene Data'!F146))="","",OFFSET('Hygiene Data'!$F$11,0,10*ROW('Hygiene Data'!F146)))</f>
        <v/>
      </c>
      <c r="DV152" s="278" t="str">
        <f ca="true">+IF(OFFSET('Hygiene Data'!$F$12,0,10*ROW('Hygiene Data'!F146))="","",OFFSET('Hygiene Data'!$F$12,0,10*ROW('Hygiene Data'!F146)))</f>
        <v/>
      </c>
      <c r="DW152" s="278" t="str">
        <f ca="true">+IF(OFFSET('Hygiene Data'!$F$13,0,10*ROW('Hygiene Data'!F146))="","",OFFSET('Hygiene Data'!$F$13,0,10*ROW('Hygiene Data'!F146)))</f>
        <v/>
      </c>
      <c r="DX152" s="278" t="str">
        <f ca="true">+IF(OFFSET('Hygiene Data'!$G$11,0,10*ROW('Hygiene Data'!G146))="","",OFFSET('Hygiene Data'!$G$11,0,10*ROW('Hygiene Data'!G146)))</f>
        <v/>
      </c>
      <c r="DY152" s="278" t="str">
        <f ca="true">+IF(OFFSET('Hygiene Data'!$G$12,0,10*ROW('Hygiene Data'!G146))="","",OFFSET('Hygiene Data'!$G$12,0,10*ROW('Hygiene Data'!G146)))</f>
        <v/>
      </c>
      <c r="DZ152" s="278" t="str">
        <f ca="true">+IF(OFFSET('Hygiene Data'!$G$13,0,10*ROW('Hygiene Data'!G146))="","",OFFSET('Hygiene Data'!$G$13,0,10*ROW('Hygiene Data'!G146)))</f>
        <v/>
      </c>
      <c r="EA152" s="278" t="str">
        <f ca="true">+IF(OFFSET('Hygiene Data'!$H$11,0,10*ROW('Hygiene Data'!H146))="","",OFFSET('Hygiene Data'!$H$11,0,10*ROW('Hygiene Data'!H146)))</f>
        <v/>
      </c>
      <c r="EB152" s="278" t="str">
        <f ca="true">+IF(OFFSET('Hygiene Data'!$H$12,0,10*ROW('Hygiene Data'!H146))="","",OFFSET('Hygiene Data'!$H$12,0,10*ROW('Hygiene Data'!H146)))</f>
        <v/>
      </c>
      <c r="EC152" s="278" t="str">
        <f ca="true">+IF(OFFSET('Hygiene Data'!$H$13,0,10*ROW('Hygiene Data'!H146))="","",OFFSET('Hygiene Data'!$H$13,0,10*ROW('Hygiene Data'!H146)))</f>
        <v/>
      </c>
      <c r="ED152" s="278" t="str">
        <f ca="true">+IF(OFFSET('Hygiene Data'!$I$11,0,10*ROW('Hygiene Data'!I146))="","",OFFSET('Hygiene Data'!$I$11,0,10*ROW('Hygiene Data'!I146)))</f>
        <v/>
      </c>
      <c r="EE152" s="278" t="str">
        <f ca="true">+IF(OFFSET('Hygiene Data'!$I$12,0,10*ROW('Hygiene Data'!I146))="","",OFFSET('Hygiene Data'!$I$12,0,10*ROW('Hygiene Data'!I146)))</f>
        <v/>
      </c>
      <c r="EF152" s="278"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34" t="str">
        <f t="shared" ca="true" si="2"/>
        <v/>
      </c>
      <c r="D153" s="96"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6"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6"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6"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6"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6"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6"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6"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6"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6"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6"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6"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6"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6"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6"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6"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6"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6"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7"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7"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7"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7"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7"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7"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7"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7"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7"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7"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7"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7"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7"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7"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7"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7"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7"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7"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7"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7"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7"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7"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7"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7"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7"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7"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7"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7"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7"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7"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8"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8"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8"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8"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8"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8"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8"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8"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8"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8"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8"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8"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8"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8"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8"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8"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8"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8"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8"/>
      <c r="BS153" s="278" t="str">
        <f ca="true">+IF(OFFSET('Water Data'!$D$27,0,10*ROW('Water Data'!D147))="","",OFFSET('Water Data'!$D$27,0,10*ROW('Water Data'!D147)))</f>
        <v/>
      </c>
      <c r="BT153" s="278" t="str">
        <f ca="true">+IF(OFFSET('Water Data'!$D$28,0,10*ROW('Water Data'!D147))="","",OFFSET('Water Data'!$D$28,0,10*ROW('Water Data'!D147)))</f>
        <v/>
      </c>
      <c r="BU153" s="278" t="str">
        <f ca="true">+IF(OFFSET('Water Data'!$D$29,0,10*ROW('Water Data'!D147))="","",OFFSET('Water Data'!$D$29,0,10*ROW('Water Data'!D147)))</f>
        <v/>
      </c>
      <c r="BV153" s="278" t="str">
        <f ca="true">+IF(OFFSET('Water Data'!$E$27,0,10*ROW('Water Data'!E147))="","",OFFSET('Water Data'!$E$27,0,10*ROW('Water Data'!E147)))</f>
        <v/>
      </c>
      <c r="BW153" s="278" t="str">
        <f ca="true">+IF(OFFSET('Water Data'!$E$28,0,10*ROW('Water Data'!E147))="","",OFFSET('Water Data'!$E$28,0,10*ROW('Water Data'!E147)))</f>
        <v/>
      </c>
      <c r="BX153" s="278" t="str">
        <f ca="true">+IF(OFFSET('Water Data'!$E$29,0,10*ROW('Water Data'!E147))="","",OFFSET('Water Data'!$E$29,0,10*ROW('Water Data'!E147)))</f>
        <v/>
      </c>
      <c r="BY153" s="278" t="str">
        <f ca="true">+IF(OFFSET('Water Data'!$F$27,0,10*ROW('Water Data'!F147))="","",OFFSET('Water Data'!$F$27,0,10*ROW('Water Data'!F147)))</f>
        <v/>
      </c>
      <c r="BZ153" s="278" t="str">
        <f ca="true">+IF(OFFSET('Water Data'!$F$28,0,10*ROW('Water Data'!F147))="","",OFFSET('Water Data'!$F$28,0,10*ROW('Water Data'!F147)))</f>
        <v/>
      </c>
      <c r="CA153" s="278" t="str">
        <f ca="true">+IF(OFFSET('Water Data'!$F$29,0,10*ROW('Water Data'!F147))="","",OFFSET('Water Data'!$F$29,0,10*ROW('Water Data'!F147)))</f>
        <v/>
      </c>
      <c r="CB153" s="278" t="str">
        <f ca="true">+IF(OFFSET('Water Data'!$G$27,0,10*ROW('Water Data'!G147))="","",OFFSET('Water Data'!$G$27,0,10*ROW('Water Data'!G147)))</f>
        <v/>
      </c>
      <c r="CC153" s="278" t="str">
        <f ca="true">+IF(OFFSET('Water Data'!$G$28,0,10*ROW('Water Data'!G147))="","",OFFSET('Water Data'!$G$28,0,10*ROW('Water Data'!G147)))</f>
        <v/>
      </c>
      <c r="CD153" s="278" t="str">
        <f ca="true">+IF(OFFSET('Water Data'!$G$29,0,10*ROW('Water Data'!G147))="","",OFFSET('Water Data'!$G$29,0,10*ROW('Water Data'!G147)))</f>
        <v/>
      </c>
      <c r="CE153" s="278" t="str">
        <f ca="true">+IF(OFFSET('Water Data'!$H$27,0,10*ROW('Water Data'!H147))="","",OFFSET('Water Data'!$H$27,0,10*ROW('Water Data'!H147)))</f>
        <v/>
      </c>
      <c r="CF153" s="278" t="str">
        <f ca="true">+IF(OFFSET('Water Data'!$H$28,0,10*ROW('Water Data'!H147))="","",OFFSET('Water Data'!$H$28,0,10*ROW('Water Data'!H147)))</f>
        <v/>
      </c>
      <c r="CG153" s="278" t="str">
        <f ca="true">+IF(OFFSET('Water Data'!$H$29,0,10*ROW('Water Data'!H147))="","",OFFSET('Water Data'!$H$29,0,10*ROW('Water Data'!H147)))</f>
        <v/>
      </c>
      <c r="CH153" s="278" t="str">
        <f ca="true">+IF(OFFSET('Water Data'!$I$27,0,10*ROW('Water Data'!I147))="","",OFFSET('Water Data'!$I$27,0,10*ROW('Water Data'!I147)))</f>
        <v/>
      </c>
      <c r="CI153" s="278" t="str">
        <f ca="true">+IF(OFFSET('Water Data'!$I$28,0,10*ROW('Water Data'!I147))="","",OFFSET('Water Data'!$I$28,0,10*ROW('Water Data'!I147)))</f>
        <v/>
      </c>
      <c r="CJ153" s="278" t="str">
        <f ca="true">+IF(OFFSET('Water Data'!$I$29,0,10*ROW('Water Data'!I147))="","",OFFSET('Water Data'!$I$29,0,10*ROW('Water Data'!I147)))</f>
        <v/>
      </c>
      <c r="CK153" s="278" t="str">
        <f ca="true">+IF(OFFSET('Sanitation Data'!$D$28,0,10*ROW('Sanitation Data'!D147))="","",OFFSET('Sanitation Data'!$D$28,0,10*ROW('Sanitation Data'!D147)))</f>
        <v/>
      </c>
      <c r="CL153" s="278" t="str">
        <f ca="true">+IF(OFFSET('Sanitation Data'!$D$29,0,10*ROW('Sanitation Data'!D147))="","",OFFSET('Sanitation Data'!$D$29,0,10*ROW('Sanitation Data'!D147)))</f>
        <v/>
      </c>
      <c r="CM153" s="278" t="str">
        <f ca="true">+IF(OFFSET('Sanitation Data'!$D$30,0,10*ROW('Sanitation Data'!D147))="","",OFFSET('Sanitation Data'!$D$30,0,10*ROW('Sanitation Data'!D147)))</f>
        <v/>
      </c>
      <c r="CN153" s="278" t="str">
        <f ca="true">+IF(OFFSET('Sanitation Data'!$D$31,0,10*ROW('Sanitation Data'!D147))="","",OFFSET('Sanitation Data'!$D$31,0,10*ROW('Sanitation Data'!D147)))</f>
        <v/>
      </c>
      <c r="CO153" s="278" t="str">
        <f ca="true">+IF(OFFSET('Sanitation Data'!$D$32,0,10*ROW('Sanitation Data'!D147))="","",OFFSET('Sanitation Data'!$D$32,0,10*ROW('Sanitation Data'!D147)))</f>
        <v/>
      </c>
      <c r="CP153" s="278" t="str">
        <f ca="true">+IF(OFFSET('Sanitation Data'!$E$28,0,10*ROW('Sanitation Data'!E147))="","",OFFSET('Sanitation Data'!$E$28,0,10*ROW('Sanitation Data'!E147)))</f>
        <v/>
      </c>
      <c r="CQ153" s="278" t="str">
        <f ca="true">+IF(OFFSET('Sanitation Data'!$E$29,0,10*ROW('Sanitation Data'!E147))="","",OFFSET('Sanitation Data'!$E$29,0,10*ROW('Sanitation Data'!E147)))</f>
        <v/>
      </c>
      <c r="CR153" s="278" t="str">
        <f ca="true">+IF(OFFSET('Sanitation Data'!$E$30,0,10*ROW('Sanitation Data'!E147))="","",OFFSET('Sanitation Data'!$E$30,0,10*ROW('Sanitation Data'!E147)))</f>
        <v/>
      </c>
      <c r="CS153" s="278" t="str">
        <f ca="true">+IF(OFFSET('Sanitation Data'!$E$31,0,10*ROW('Sanitation Data'!E147))="","",OFFSET('Sanitation Data'!$E$31,0,10*ROW('Sanitation Data'!E147)))</f>
        <v/>
      </c>
      <c r="CT153" s="278" t="str">
        <f ca="true">+IF(OFFSET('Sanitation Data'!$E$32,0,10*ROW('Sanitation Data'!E147))="","",OFFSET('Sanitation Data'!$E$32,0,10*ROW('Sanitation Data'!E147)))</f>
        <v/>
      </c>
      <c r="CU153" s="278" t="str">
        <f ca="true">+IF(OFFSET('Sanitation Data'!$F$28,0,10*ROW('Sanitation Data'!F147))="","",OFFSET('Sanitation Data'!$F$28,0,10*ROW('Sanitation Data'!F147)))</f>
        <v/>
      </c>
      <c r="CV153" s="278" t="str">
        <f ca="true">+IF(OFFSET('Sanitation Data'!$F$29,0,10*ROW('Sanitation Data'!F147))="","",OFFSET('Sanitation Data'!$F$29,0,10*ROW('Sanitation Data'!F147)))</f>
        <v/>
      </c>
      <c r="CW153" s="278" t="str">
        <f ca="true">+IF(OFFSET('Sanitation Data'!$F$30,0,10*ROW('Sanitation Data'!F147))="","",OFFSET('Sanitation Data'!$F$30,0,10*ROW('Sanitation Data'!F147)))</f>
        <v/>
      </c>
      <c r="CX153" s="278" t="str">
        <f ca="true">+IF(OFFSET('Sanitation Data'!$F$31,0,10*ROW('Sanitation Data'!F147))="","",OFFSET('Sanitation Data'!$F$31,0,10*ROW('Sanitation Data'!F147)))</f>
        <v/>
      </c>
      <c r="CY153" s="278" t="str">
        <f ca="true">+IF(OFFSET('Sanitation Data'!$F$32,0,10*ROW('Sanitation Data'!F147))="","",OFFSET('Sanitation Data'!$F$32,0,10*ROW('Sanitation Data'!F147)))</f>
        <v/>
      </c>
      <c r="CZ153" s="278" t="str">
        <f ca="true">+IF(OFFSET('Sanitation Data'!$G$28,0,10*ROW('Sanitation Data'!G147))="","",OFFSET('Sanitation Data'!$G$28,0,10*ROW('Sanitation Data'!G147)))</f>
        <v/>
      </c>
      <c r="DA153" s="278" t="str">
        <f ca="true">+IF(OFFSET('Sanitation Data'!$G$29,0,10*ROW('Sanitation Data'!G147))="","",OFFSET('Sanitation Data'!$G$29,0,10*ROW('Sanitation Data'!G147)))</f>
        <v/>
      </c>
      <c r="DB153" s="278" t="str">
        <f ca="true">+IF(OFFSET('Sanitation Data'!$G$30,0,10*ROW('Sanitation Data'!G147))="","",OFFSET('Sanitation Data'!$G$30,0,10*ROW('Sanitation Data'!G147)))</f>
        <v/>
      </c>
      <c r="DC153" s="278" t="str">
        <f ca="true">+IF(OFFSET('Sanitation Data'!$G$31,0,10*ROW('Sanitation Data'!G147))="","",OFFSET('Sanitation Data'!$G$31,0,10*ROW('Sanitation Data'!G147)))</f>
        <v/>
      </c>
      <c r="DD153" s="278" t="str">
        <f ca="true">+IF(OFFSET('Sanitation Data'!$G$32,0,10*ROW('Sanitation Data'!G147))="","",OFFSET('Sanitation Data'!$G$32,0,10*ROW('Sanitation Data'!G147)))</f>
        <v/>
      </c>
      <c r="DE153" s="278" t="str">
        <f ca="true">+IF(OFFSET('Sanitation Data'!$H$28,0,10*ROW('Sanitation Data'!H147))="","",OFFSET('Sanitation Data'!$H$28,0,10*ROW('Sanitation Data'!H147)))</f>
        <v/>
      </c>
      <c r="DF153" s="278" t="str">
        <f ca="true">+IF(OFFSET('Sanitation Data'!$H$29,0,10*ROW('Sanitation Data'!H147))="","",OFFSET('Sanitation Data'!$H$29,0,10*ROW('Sanitation Data'!H147)))</f>
        <v/>
      </c>
      <c r="DG153" s="278" t="str">
        <f ca="true">+IF(OFFSET('Sanitation Data'!$H$30,0,10*ROW('Sanitation Data'!H147))="","",OFFSET('Sanitation Data'!$H$30,0,10*ROW('Sanitation Data'!H147)))</f>
        <v/>
      </c>
      <c r="DH153" s="278" t="str">
        <f ca="true">+IF(OFFSET('Sanitation Data'!$H$31,0,10*ROW('Sanitation Data'!H147))="","",OFFSET('Sanitation Data'!$H$31,0,10*ROW('Sanitation Data'!H147)))</f>
        <v/>
      </c>
      <c r="DI153" s="278" t="str">
        <f ca="true">+IF(OFFSET('Sanitation Data'!$H$32,0,10*ROW('Sanitation Data'!H147))="","",OFFSET('Sanitation Data'!$H$32,0,10*ROW('Sanitation Data'!H147)))</f>
        <v/>
      </c>
      <c r="DJ153" s="278" t="str">
        <f ca="true">+IF(OFFSET('Sanitation Data'!$I$28,0,10*ROW('Sanitation Data'!I147))="","",OFFSET('Sanitation Data'!$I$28,0,10*ROW('Sanitation Data'!I147)))</f>
        <v/>
      </c>
      <c r="DK153" s="278" t="str">
        <f ca="true">+IF(OFFSET('Sanitation Data'!$I$29,0,10*ROW('Sanitation Data'!I147))="","",OFFSET('Sanitation Data'!$I$29,0,10*ROW('Sanitation Data'!I147)))</f>
        <v/>
      </c>
      <c r="DL153" s="278" t="str">
        <f ca="true">+IF(OFFSET('Sanitation Data'!$I$30,0,10*ROW('Sanitation Data'!I147))="","",OFFSET('Sanitation Data'!$I$30,0,10*ROW('Sanitation Data'!I147)))</f>
        <v/>
      </c>
      <c r="DM153" s="278" t="str">
        <f ca="true">+IF(OFFSET('Sanitation Data'!$I$31,0,10*ROW('Sanitation Data'!I147))="","",OFFSET('Sanitation Data'!$I$31,0,10*ROW('Sanitation Data'!I147)))</f>
        <v/>
      </c>
      <c r="DN153" s="278" t="str">
        <f ca="true">+IF(OFFSET('Sanitation Data'!$I$32,0,10*ROW('Sanitation Data'!I147))="","",OFFSET('Sanitation Data'!$I$32,0,10*ROW('Sanitation Data'!I147)))</f>
        <v/>
      </c>
      <c r="DO153" s="278" t="str">
        <f ca="true">+IF(OFFSET('Hygiene Data'!$D$11,0,10*ROW('Hygiene Data'!D147))="","",OFFSET('Hygiene Data'!$D$11,0,10*ROW('Hygiene Data'!D147)))</f>
        <v/>
      </c>
      <c r="DP153" s="278" t="str">
        <f ca="true">+IF(OFFSET('Hygiene Data'!$D$12,0,10*ROW('Hygiene Data'!D147))="","",OFFSET('Hygiene Data'!$D$12,0,10*ROW('Hygiene Data'!D147)))</f>
        <v/>
      </c>
      <c r="DQ153" s="278" t="str">
        <f ca="true">+IF(OFFSET('Hygiene Data'!$D$13,0,10*ROW('Hygiene Data'!D147))="","",OFFSET('Hygiene Data'!$D$13,0,10*ROW('Hygiene Data'!D147)))</f>
        <v/>
      </c>
      <c r="DR153" s="278" t="str">
        <f ca="true">+IF(OFFSET('Hygiene Data'!$E$11,0,10*ROW('Hygiene Data'!E147))="","",OFFSET('Hygiene Data'!$E$11,0,10*ROW('Hygiene Data'!E147)))</f>
        <v/>
      </c>
      <c r="DS153" s="278" t="str">
        <f ca="true">+IF(OFFSET('Hygiene Data'!$E$12,0,10*ROW('Hygiene Data'!E147))="","",OFFSET('Hygiene Data'!$E$12,0,10*ROW('Hygiene Data'!E147)))</f>
        <v/>
      </c>
      <c r="DT153" s="278" t="str">
        <f ca="true">+IF(OFFSET('Hygiene Data'!$E$13,0,10*ROW('Hygiene Data'!E147))="","",OFFSET('Hygiene Data'!$E$13,0,10*ROW('Hygiene Data'!E147)))</f>
        <v/>
      </c>
      <c r="DU153" s="278" t="str">
        <f ca="true">+IF(OFFSET('Hygiene Data'!$F$11,0,10*ROW('Hygiene Data'!F147))="","",OFFSET('Hygiene Data'!$F$11,0,10*ROW('Hygiene Data'!F147)))</f>
        <v/>
      </c>
      <c r="DV153" s="278" t="str">
        <f ca="true">+IF(OFFSET('Hygiene Data'!$F$12,0,10*ROW('Hygiene Data'!F147))="","",OFFSET('Hygiene Data'!$F$12,0,10*ROW('Hygiene Data'!F147)))</f>
        <v/>
      </c>
      <c r="DW153" s="278" t="str">
        <f ca="true">+IF(OFFSET('Hygiene Data'!$F$13,0,10*ROW('Hygiene Data'!F147))="","",OFFSET('Hygiene Data'!$F$13,0,10*ROW('Hygiene Data'!F147)))</f>
        <v/>
      </c>
      <c r="DX153" s="278" t="str">
        <f ca="true">+IF(OFFSET('Hygiene Data'!$G$11,0,10*ROW('Hygiene Data'!G147))="","",OFFSET('Hygiene Data'!$G$11,0,10*ROW('Hygiene Data'!G147)))</f>
        <v/>
      </c>
      <c r="DY153" s="278" t="str">
        <f ca="true">+IF(OFFSET('Hygiene Data'!$G$12,0,10*ROW('Hygiene Data'!G147))="","",OFFSET('Hygiene Data'!$G$12,0,10*ROW('Hygiene Data'!G147)))</f>
        <v/>
      </c>
      <c r="DZ153" s="278" t="str">
        <f ca="true">+IF(OFFSET('Hygiene Data'!$G$13,0,10*ROW('Hygiene Data'!G147))="","",OFFSET('Hygiene Data'!$G$13,0,10*ROW('Hygiene Data'!G147)))</f>
        <v/>
      </c>
      <c r="EA153" s="278" t="str">
        <f ca="true">+IF(OFFSET('Hygiene Data'!$H$11,0,10*ROW('Hygiene Data'!H147))="","",OFFSET('Hygiene Data'!$H$11,0,10*ROW('Hygiene Data'!H147)))</f>
        <v/>
      </c>
      <c r="EB153" s="278" t="str">
        <f ca="true">+IF(OFFSET('Hygiene Data'!$H$12,0,10*ROW('Hygiene Data'!H147))="","",OFFSET('Hygiene Data'!$H$12,0,10*ROW('Hygiene Data'!H147)))</f>
        <v/>
      </c>
      <c r="EC153" s="278" t="str">
        <f ca="true">+IF(OFFSET('Hygiene Data'!$H$13,0,10*ROW('Hygiene Data'!H147))="","",OFFSET('Hygiene Data'!$H$13,0,10*ROW('Hygiene Data'!H147)))</f>
        <v/>
      </c>
      <c r="ED153" s="278" t="str">
        <f ca="true">+IF(OFFSET('Hygiene Data'!$I$11,0,10*ROW('Hygiene Data'!I147))="","",OFFSET('Hygiene Data'!$I$11,0,10*ROW('Hygiene Data'!I147)))</f>
        <v/>
      </c>
      <c r="EE153" s="278" t="str">
        <f ca="true">+IF(OFFSET('Hygiene Data'!$I$12,0,10*ROW('Hygiene Data'!I147))="","",OFFSET('Hygiene Data'!$I$12,0,10*ROW('Hygiene Data'!I147)))</f>
        <v/>
      </c>
      <c r="EF153" s="278"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34" t="str">
        <f t="shared" ca="true" si="2"/>
        <v/>
      </c>
      <c r="D154" s="96"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6"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6"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6"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6"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6"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6"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6"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6"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6"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6"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6"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6"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6"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6"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6"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6"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6"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7"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7"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7"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7"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7"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7"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7"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7"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7"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7"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7"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7"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7"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7"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7"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7"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7"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7"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7"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7"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7"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7"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7"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7"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7"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7"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7"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7"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7"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7"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8"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8"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8"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8"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8"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8"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8"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8"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8"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8"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8"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8"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8"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8"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8"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8"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8"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8"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8"/>
      <c r="BS154" s="278" t="str">
        <f ca="true">+IF(OFFSET('Water Data'!$D$27,0,10*ROW('Water Data'!D148))="","",OFFSET('Water Data'!$D$27,0,10*ROW('Water Data'!D148)))</f>
        <v/>
      </c>
      <c r="BT154" s="278" t="str">
        <f ca="true">+IF(OFFSET('Water Data'!$D$28,0,10*ROW('Water Data'!D148))="","",OFFSET('Water Data'!$D$28,0,10*ROW('Water Data'!D148)))</f>
        <v/>
      </c>
      <c r="BU154" s="278" t="str">
        <f ca="true">+IF(OFFSET('Water Data'!$D$29,0,10*ROW('Water Data'!D148))="","",OFFSET('Water Data'!$D$29,0,10*ROW('Water Data'!D148)))</f>
        <v/>
      </c>
      <c r="BV154" s="278" t="str">
        <f ca="true">+IF(OFFSET('Water Data'!$E$27,0,10*ROW('Water Data'!E148))="","",OFFSET('Water Data'!$E$27,0,10*ROW('Water Data'!E148)))</f>
        <v/>
      </c>
      <c r="BW154" s="278" t="str">
        <f ca="true">+IF(OFFSET('Water Data'!$E$28,0,10*ROW('Water Data'!E148))="","",OFFSET('Water Data'!$E$28,0,10*ROW('Water Data'!E148)))</f>
        <v/>
      </c>
      <c r="BX154" s="278" t="str">
        <f ca="true">+IF(OFFSET('Water Data'!$E$29,0,10*ROW('Water Data'!E148))="","",OFFSET('Water Data'!$E$29,0,10*ROW('Water Data'!E148)))</f>
        <v/>
      </c>
      <c r="BY154" s="278" t="str">
        <f ca="true">+IF(OFFSET('Water Data'!$F$27,0,10*ROW('Water Data'!F148))="","",OFFSET('Water Data'!$F$27,0,10*ROW('Water Data'!F148)))</f>
        <v/>
      </c>
      <c r="BZ154" s="278" t="str">
        <f ca="true">+IF(OFFSET('Water Data'!$F$28,0,10*ROW('Water Data'!F148))="","",OFFSET('Water Data'!$F$28,0,10*ROW('Water Data'!F148)))</f>
        <v/>
      </c>
      <c r="CA154" s="278" t="str">
        <f ca="true">+IF(OFFSET('Water Data'!$F$29,0,10*ROW('Water Data'!F148))="","",OFFSET('Water Data'!$F$29,0,10*ROW('Water Data'!F148)))</f>
        <v/>
      </c>
      <c r="CB154" s="278" t="str">
        <f ca="true">+IF(OFFSET('Water Data'!$G$27,0,10*ROW('Water Data'!G148))="","",OFFSET('Water Data'!$G$27,0,10*ROW('Water Data'!G148)))</f>
        <v/>
      </c>
      <c r="CC154" s="278" t="str">
        <f ca="true">+IF(OFFSET('Water Data'!$G$28,0,10*ROW('Water Data'!G148))="","",OFFSET('Water Data'!$G$28,0,10*ROW('Water Data'!G148)))</f>
        <v/>
      </c>
      <c r="CD154" s="278" t="str">
        <f ca="true">+IF(OFFSET('Water Data'!$G$29,0,10*ROW('Water Data'!G148))="","",OFFSET('Water Data'!$G$29,0,10*ROW('Water Data'!G148)))</f>
        <v/>
      </c>
      <c r="CE154" s="278" t="str">
        <f ca="true">+IF(OFFSET('Water Data'!$H$27,0,10*ROW('Water Data'!H148))="","",OFFSET('Water Data'!$H$27,0,10*ROW('Water Data'!H148)))</f>
        <v/>
      </c>
      <c r="CF154" s="278" t="str">
        <f ca="true">+IF(OFFSET('Water Data'!$H$28,0,10*ROW('Water Data'!H148))="","",OFFSET('Water Data'!$H$28,0,10*ROW('Water Data'!H148)))</f>
        <v/>
      </c>
      <c r="CG154" s="278" t="str">
        <f ca="true">+IF(OFFSET('Water Data'!$H$29,0,10*ROW('Water Data'!H148))="","",OFFSET('Water Data'!$H$29,0,10*ROW('Water Data'!H148)))</f>
        <v/>
      </c>
      <c r="CH154" s="278" t="str">
        <f ca="true">+IF(OFFSET('Water Data'!$I$27,0,10*ROW('Water Data'!I148))="","",OFFSET('Water Data'!$I$27,0,10*ROW('Water Data'!I148)))</f>
        <v/>
      </c>
      <c r="CI154" s="278" t="str">
        <f ca="true">+IF(OFFSET('Water Data'!$I$28,0,10*ROW('Water Data'!I148))="","",OFFSET('Water Data'!$I$28,0,10*ROW('Water Data'!I148)))</f>
        <v/>
      </c>
      <c r="CJ154" s="278" t="str">
        <f ca="true">+IF(OFFSET('Water Data'!$I$29,0,10*ROW('Water Data'!I148))="","",OFFSET('Water Data'!$I$29,0,10*ROW('Water Data'!I148)))</f>
        <v/>
      </c>
      <c r="CK154" s="278" t="str">
        <f ca="true">+IF(OFFSET('Sanitation Data'!$D$28,0,10*ROW('Sanitation Data'!D148))="","",OFFSET('Sanitation Data'!$D$28,0,10*ROW('Sanitation Data'!D148)))</f>
        <v/>
      </c>
      <c r="CL154" s="278" t="str">
        <f ca="true">+IF(OFFSET('Sanitation Data'!$D$29,0,10*ROW('Sanitation Data'!D148))="","",OFFSET('Sanitation Data'!$D$29,0,10*ROW('Sanitation Data'!D148)))</f>
        <v/>
      </c>
      <c r="CM154" s="278" t="str">
        <f ca="true">+IF(OFFSET('Sanitation Data'!$D$30,0,10*ROW('Sanitation Data'!D148))="","",OFFSET('Sanitation Data'!$D$30,0,10*ROW('Sanitation Data'!D148)))</f>
        <v/>
      </c>
      <c r="CN154" s="278" t="str">
        <f ca="true">+IF(OFFSET('Sanitation Data'!$D$31,0,10*ROW('Sanitation Data'!D148))="","",OFFSET('Sanitation Data'!$D$31,0,10*ROW('Sanitation Data'!D148)))</f>
        <v/>
      </c>
      <c r="CO154" s="278" t="str">
        <f ca="true">+IF(OFFSET('Sanitation Data'!$D$32,0,10*ROW('Sanitation Data'!D148))="","",OFFSET('Sanitation Data'!$D$32,0,10*ROW('Sanitation Data'!D148)))</f>
        <v/>
      </c>
      <c r="CP154" s="278" t="str">
        <f ca="true">+IF(OFFSET('Sanitation Data'!$E$28,0,10*ROW('Sanitation Data'!E148))="","",OFFSET('Sanitation Data'!$E$28,0,10*ROW('Sanitation Data'!E148)))</f>
        <v/>
      </c>
      <c r="CQ154" s="278" t="str">
        <f ca="true">+IF(OFFSET('Sanitation Data'!$E$29,0,10*ROW('Sanitation Data'!E148))="","",OFFSET('Sanitation Data'!$E$29,0,10*ROW('Sanitation Data'!E148)))</f>
        <v/>
      </c>
      <c r="CR154" s="278" t="str">
        <f ca="true">+IF(OFFSET('Sanitation Data'!$E$30,0,10*ROW('Sanitation Data'!E148))="","",OFFSET('Sanitation Data'!$E$30,0,10*ROW('Sanitation Data'!E148)))</f>
        <v/>
      </c>
      <c r="CS154" s="278" t="str">
        <f ca="true">+IF(OFFSET('Sanitation Data'!$E$31,0,10*ROW('Sanitation Data'!E148))="","",OFFSET('Sanitation Data'!$E$31,0,10*ROW('Sanitation Data'!E148)))</f>
        <v/>
      </c>
      <c r="CT154" s="278" t="str">
        <f ca="true">+IF(OFFSET('Sanitation Data'!$E$32,0,10*ROW('Sanitation Data'!E148))="","",OFFSET('Sanitation Data'!$E$32,0,10*ROW('Sanitation Data'!E148)))</f>
        <v/>
      </c>
      <c r="CU154" s="278" t="str">
        <f ca="true">+IF(OFFSET('Sanitation Data'!$F$28,0,10*ROW('Sanitation Data'!F148))="","",OFFSET('Sanitation Data'!$F$28,0,10*ROW('Sanitation Data'!F148)))</f>
        <v/>
      </c>
      <c r="CV154" s="278" t="str">
        <f ca="true">+IF(OFFSET('Sanitation Data'!$F$29,0,10*ROW('Sanitation Data'!F148))="","",OFFSET('Sanitation Data'!$F$29,0,10*ROW('Sanitation Data'!F148)))</f>
        <v/>
      </c>
      <c r="CW154" s="278" t="str">
        <f ca="true">+IF(OFFSET('Sanitation Data'!$F$30,0,10*ROW('Sanitation Data'!F148))="","",OFFSET('Sanitation Data'!$F$30,0,10*ROW('Sanitation Data'!F148)))</f>
        <v/>
      </c>
      <c r="CX154" s="278" t="str">
        <f ca="true">+IF(OFFSET('Sanitation Data'!$F$31,0,10*ROW('Sanitation Data'!F148))="","",OFFSET('Sanitation Data'!$F$31,0,10*ROW('Sanitation Data'!F148)))</f>
        <v/>
      </c>
      <c r="CY154" s="278" t="str">
        <f ca="true">+IF(OFFSET('Sanitation Data'!$F$32,0,10*ROW('Sanitation Data'!F148))="","",OFFSET('Sanitation Data'!$F$32,0,10*ROW('Sanitation Data'!F148)))</f>
        <v/>
      </c>
      <c r="CZ154" s="278" t="str">
        <f ca="true">+IF(OFFSET('Sanitation Data'!$G$28,0,10*ROW('Sanitation Data'!G148))="","",OFFSET('Sanitation Data'!$G$28,0,10*ROW('Sanitation Data'!G148)))</f>
        <v/>
      </c>
      <c r="DA154" s="278" t="str">
        <f ca="true">+IF(OFFSET('Sanitation Data'!$G$29,0,10*ROW('Sanitation Data'!G148))="","",OFFSET('Sanitation Data'!$G$29,0,10*ROW('Sanitation Data'!G148)))</f>
        <v/>
      </c>
      <c r="DB154" s="278" t="str">
        <f ca="true">+IF(OFFSET('Sanitation Data'!$G$30,0,10*ROW('Sanitation Data'!G148))="","",OFFSET('Sanitation Data'!$G$30,0,10*ROW('Sanitation Data'!G148)))</f>
        <v/>
      </c>
      <c r="DC154" s="278" t="str">
        <f ca="true">+IF(OFFSET('Sanitation Data'!$G$31,0,10*ROW('Sanitation Data'!G148))="","",OFFSET('Sanitation Data'!$G$31,0,10*ROW('Sanitation Data'!G148)))</f>
        <v/>
      </c>
      <c r="DD154" s="278" t="str">
        <f ca="true">+IF(OFFSET('Sanitation Data'!$G$32,0,10*ROW('Sanitation Data'!G148))="","",OFFSET('Sanitation Data'!$G$32,0,10*ROW('Sanitation Data'!G148)))</f>
        <v/>
      </c>
      <c r="DE154" s="278" t="str">
        <f ca="true">+IF(OFFSET('Sanitation Data'!$H$28,0,10*ROW('Sanitation Data'!H148))="","",OFFSET('Sanitation Data'!$H$28,0,10*ROW('Sanitation Data'!H148)))</f>
        <v/>
      </c>
      <c r="DF154" s="278" t="str">
        <f ca="true">+IF(OFFSET('Sanitation Data'!$H$29,0,10*ROW('Sanitation Data'!H148))="","",OFFSET('Sanitation Data'!$H$29,0,10*ROW('Sanitation Data'!H148)))</f>
        <v/>
      </c>
      <c r="DG154" s="278" t="str">
        <f ca="true">+IF(OFFSET('Sanitation Data'!$H$30,0,10*ROW('Sanitation Data'!H148))="","",OFFSET('Sanitation Data'!$H$30,0,10*ROW('Sanitation Data'!H148)))</f>
        <v/>
      </c>
      <c r="DH154" s="278" t="str">
        <f ca="true">+IF(OFFSET('Sanitation Data'!$H$31,0,10*ROW('Sanitation Data'!H148))="","",OFFSET('Sanitation Data'!$H$31,0,10*ROW('Sanitation Data'!H148)))</f>
        <v/>
      </c>
      <c r="DI154" s="278" t="str">
        <f ca="true">+IF(OFFSET('Sanitation Data'!$H$32,0,10*ROW('Sanitation Data'!H148))="","",OFFSET('Sanitation Data'!$H$32,0,10*ROW('Sanitation Data'!H148)))</f>
        <v/>
      </c>
      <c r="DJ154" s="278" t="str">
        <f ca="true">+IF(OFFSET('Sanitation Data'!$I$28,0,10*ROW('Sanitation Data'!I148))="","",OFFSET('Sanitation Data'!$I$28,0,10*ROW('Sanitation Data'!I148)))</f>
        <v/>
      </c>
      <c r="DK154" s="278" t="str">
        <f ca="true">+IF(OFFSET('Sanitation Data'!$I$29,0,10*ROW('Sanitation Data'!I148))="","",OFFSET('Sanitation Data'!$I$29,0,10*ROW('Sanitation Data'!I148)))</f>
        <v/>
      </c>
      <c r="DL154" s="278" t="str">
        <f ca="true">+IF(OFFSET('Sanitation Data'!$I$30,0,10*ROW('Sanitation Data'!I148))="","",OFFSET('Sanitation Data'!$I$30,0,10*ROW('Sanitation Data'!I148)))</f>
        <v/>
      </c>
      <c r="DM154" s="278" t="str">
        <f ca="true">+IF(OFFSET('Sanitation Data'!$I$31,0,10*ROW('Sanitation Data'!I148))="","",OFFSET('Sanitation Data'!$I$31,0,10*ROW('Sanitation Data'!I148)))</f>
        <v/>
      </c>
      <c r="DN154" s="278" t="str">
        <f ca="true">+IF(OFFSET('Sanitation Data'!$I$32,0,10*ROW('Sanitation Data'!I148))="","",OFFSET('Sanitation Data'!$I$32,0,10*ROW('Sanitation Data'!I148)))</f>
        <v/>
      </c>
      <c r="DO154" s="278" t="str">
        <f ca="true">+IF(OFFSET('Hygiene Data'!$D$11,0,10*ROW('Hygiene Data'!D148))="","",OFFSET('Hygiene Data'!$D$11,0,10*ROW('Hygiene Data'!D148)))</f>
        <v/>
      </c>
      <c r="DP154" s="278" t="str">
        <f ca="true">+IF(OFFSET('Hygiene Data'!$D$12,0,10*ROW('Hygiene Data'!D148))="","",OFFSET('Hygiene Data'!$D$12,0,10*ROW('Hygiene Data'!D148)))</f>
        <v/>
      </c>
      <c r="DQ154" s="278" t="str">
        <f ca="true">+IF(OFFSET('Hygiene Data'!$D$13,0,10*ROW('Hygiene Data'!D148))="","",OFFSET('Hygiene Data'!$D$13,0,10*ROW('Hygiene Data'!D148)))</f>
        <v/>
      </c>
      <c r="DR154" s="278" t="str">
        <f ca="true">+IF(OFFSET('Hygiene Data'!$E$11,0,10*ROW('Hygiene Data'!E148))="","",OFFSET('Hygiene Data'!$E$11,0,10*ROW('Hygiene Data'!E148)))</f>
        <v/>
      </c>
      <c r="DS154" s="278" t="str">
        <f ca="true">+IF(OFFSET('Hygiene Data'!$E$12,0,10*ROW('Hygiene Data'!E148))="","",OFFSET('Hygiene Data'!$E$12,0,10*ROW('Hygiene Data'!E148)))</f>
        <v/>
      </c>
      <c r="DT154" s="278" t="str">
        <f ca="true">+IF(OFFSET('Hygiene Data'!$E$13,0,10*ROW('Hygiene Data'!E148))="","",OFFSET('Hygiene Data'!$E$13,0,10*ROW('Hygiene Data'!E148)))</f>
        <v/>
      </c>
      <c r="DU154" s="278" t="str">
        <f ca="true">+IF(OFFSET('Hygiene Data'!$F$11,0,10*ROW('Hygiene Data'!F148))="","",OFFSET('Hygiene Data'!$F$11,0,10*ROW('Hygiene Data'!F148)))</f>
        <v/>
      </c>
      <c r="DV154" s="278" t="str">
        <f ca="true">+IF(OFFSET('Hygiene Data'!$F$12,0,10*ROW('Hygiene Data'!F148))="","",OFFSET('Hygiene Data'!$F$12,0,10*ROW('Hygiene Data'!F148)))</f>
        <v/>
      </c>
      <c r="DW154" s="278" t="str">
        <f ca="true">+IF(OFFSET('Hygiene Data'!$F$13,0,10*ROW('Hygiene Data'!F148))="","",OFFSET('Hygiene Data'!$F$13,0,10*ROW('Hygiene Data'!F148)))</f>
        <v/>
      </c>
      <c r="DX154" s="278" t="str">
        <f ca="true">+IF(OFFSET('Hygiene Data'!$G$11,0,10*ROW('Hygiene Data'!G148))="","",OFFSET('Hygiene Data'!$G$11,0,10*ROW('Hygiene Data'!G148)))</f>
        <v/>
      </c>
      <c r="DY154" s="278" t="str">
        <f ca="true">+IF(OFFSET('Hygiene Data'!$G$12,0,10*ROW('Hygiene Data'!G148))="","",OFFSET('Hygiene Data'!$G$12,0,10*ROW('Hygiene Data'!G148)))</f>
        <v/>
      </c>
      <c r="DZ154" s="278" t="str">
        <f ca="true">+IF(OFFSET('Hygiene Data'!$G$13,0,10*ROW('Hygiene Data'!G148))="","",OFFSET('Hygiene Data'!$G$13,0,10*ROW('Hygiene Data'!G148)))</f>
        <v/>
      </c>
      <c r="EA154" s="278" t="str">
        <f ca="true">+IF(OFFSET('Hygiene Data'!$H$11,0,10*ROW('Hygiene Data'!H148))="","",OFFSET('Hygiene Data'!$H$11,0,10*ROW('Hygiene Data'!H148)))</f>
        <v/>
      </c>
      <c r="EB154" s="278" t="str">
        <f ca="true">+IF(OFFSET('Hygiene Data'!$H$12,0,10*ROW('Hygiene Data'!H148))="","",OFFSET('Hygiene Data'!$H$12,0,10*ROW('Hygiene Data'!H148)))</f>
        <v/>
      </c>
      <c r="EC154" s="278" t="str">
        <f ca="true">+IF(OFFSET('Hygiene Data'!$H$13,0,10*ROW('Hygiene Data'!H148))="","",OFFSET('Hygiene Data'!$H$13,0,10*ROW('Hygiene Data'!H148)))</f>
        <v/>
      </c>
      <c r="ED154" s="278" t="str">
        <f ca="true">+IF(OFFSET('Hygiene Data'!$I$11,0,10*ROW('Hygiene Data'!I148))="","",OFFSET('Hygiene Data'!$I$11,0,10*ROW('Hygiene Data'!I148)))</f>
        <v/>
      </c>
      <c r="EE154" s="278" t="str">
        <f ca="true">+IF(OFFSET('Hygiene Data'!$I$12,0,10*ROW('Hygiene Data'!I148))="","",OFFSET('Hygiene Data'!$I$12,0,10*ROW('Hygiene Data'!I148)))</f>
        <v/>
      </c>
      <c r="EF154" s="278"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34" t="str">
        <f t="shared" ca="true" si="2"/>
        <v/>
      </c>
      <c r="D155" s="96"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6"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6"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6"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6"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6"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6"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6"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6"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6"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6"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6"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6"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6"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6"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6"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6"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6"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7"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7"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7"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7"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7"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7"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7"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7"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7"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7"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7"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7"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7"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7"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7"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7"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7"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7"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7"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7"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7"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7"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7"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7"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7"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7"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7"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7"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7"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7"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8"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8"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8"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8"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8"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8"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8"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8"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8"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8"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8"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8"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8"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8"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8"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8"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8"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8"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8"/>
      <c r="BS155" s="278" t="str">
        <f ca="true">+IF(OFFSET('Water Data'!$D$27,0,10*ROW('Water Data'!D149))="","",OFFSET('Water Data'!$D$27,0,10*ROW('Water Data'!D149)))</f>
        <v/>
      </c>
      <c r="BT155" s="278" t="str">
        <f ca="true">+IF(OFFSET('Water Data'!$D$28,0,10*ROW('Water Data'!D149))="","",OFFSET('Water Data'!$D$28,0,10*ROW('Water Data'!D149)))</f>
        <v/>
      </c>
      <c r="BU155" s="278" t="str">
        <f ca="true">+IF(OFFSET('Water Data'!$D$29,0,10*ROW('Water Data'!D149))="","",OFFSET('Water Data'!$D$29,0,10*ROW('Water Data'!D149)))</f>
        <v/>
      </c>
      <c r="BV155" s="278" t="str">
        <f ca="true">+IF(OFFSET('Water Data'!$E$27,0,10*ROW('Water Data'!E149))="","",OFFSET('Water Data'!$E$27,0,10*ROW('Water Data'!E149)))</f>
        <v/>
      </c>
      <c r="BW155" s="278" t="str">
        <f ca="true">+IF(OFFSET('Water Data'!$E$28,0,10*ROW('Water Data'!E149))="","",OFFSET('Water Data'!$E$28,0,10*ROW('Water Data'!E149)))</f>
        <v/>
      </c>
      <c r="BX155" s="278" t="str">
        <f ca="true">+IF(OFFSET('Water Data'!$E$29,0,10*ROW('Water Data'!E149))="","",OFFSET('Water Data'!$E$29,0,10*ROW('Water Data'!E149)))</f>
        <v/>
      </c>
      <c r="BY155" s="278" t="str">
        <f ca="true">+IF(OFFSET('Water Data'!$F$27,0,10*ROW('Water Data'!F149))="","",OFFSET('Water Data'!$F$27,0,10*ROW('Water Data'!F149)))</f>
        <v/>
      </c>
      <c r="BZ155" s="278" t="str">
        <f ca="true">+IF(OFFSET('Water Data'!$F$28,0,10*ROW('Water Data'!F149))="","",OFFSET('Water Data'!$F$28,0,10*ROW('Water Data'!F149)))</f>
        <v/>
      </c>
      <c r="CA155" s="278" t="str">
        <f ca="true">+IF(OFFSET('Water Data'!$F$29,0,10*ROW('Water Data'!F149))="","",OFFSET('Water Data'!$F$29,0,10*ROW('Water Data'!F149)))</f>
        <v/>
      </c>
      <c r="CB155" s="278" t="str">
        <f ca="true">+IF(OFFSET('Water Data'!$G$27,0,10*ROW('Water Data'!G149))="","",OFFSET('Water Data'!$G$27,0,10*ROW('Water Data'!G149)))</f>
        <v/>
      </c>
      <c r="CC155" s="278" t="str">
        <f ca="true">+IF(OFFSET('Water Data'!$G$28,0,10*ROW('Water Data'!G149))="","",OFFSET('Water Data'!$G$28,0,10*ROW('Water Data'!G149)))</f>
        <v/>
      </c>
      <c r="CD155" s="278" t="str">
        <f ca="true">+IF(OFFSET('Water Data'!$G$29,0,10*ROW('Water Data'!G149))="","",OFFSET('Water Data'!$G$29,0,10*ROW('Water Data'!G149)))</f>
        <v/>
      </c>
      <c r="CE155" s="278" t="str">
        <f ca="true">+IF(OFFSET('Water Data'!$H$27,0,10*ROW('Water Data'!H149))="","",OFFSET('Water Data'!$H$27,0,10*ROW('Water Data'!H149)))</f>
        <v/>
      </c>
      <c r="CF155" s="278" t="str">
        <f ca="true">+IF(OFFSET('Water Data'!$H$28,0,10*ROW('Water Data'!H149))="","",OFFSET('Water Data'!$H$28,0,10*ROW('Water Data'!H149)))</f>
        <v/>
      </c>
      <c r="CG155" s="278" t="str">
        <f ca="true">+IF(OFFSET('Water Data'!$H$29,0,10*ROW('Water Data'!H149))="","",OFFSET('Water Data'!$H$29,0,10*ROW('Water Data'!H149)))</f>
        <v/>
      </c>
      <c r="CH155" s="278" t="str">
        <f ca="true">+IF(OFFSET('Water Data'!$I$27,0,10*ROW('Water Data'!I149))="","",OFFSET('Water Data'!$I$27,0,10*ROW('Water Data'!I149)))</f>
        <v/>
      </c>
      <c r="CI155" s="278" t="str">
        <f ca="true">+IF(OFFSET('Water Data'!$I$28,0,10*ROW('Water Data'!I149))="","",OFFSET('Water Data'!$I$28,0,10*ROW('Water Data'!I149)))</f>
        <v/>
      </c>
      <c r="CJ155" s="278" t="str">
        <f ca="true">+IF(OFFSET('Water Data'!$I$29,0,10*ROW('Water Data'!I149))="","",OFFSET('Water Data'!$I$29,0,10*ROW('Water Data'!I149)))</f>
        <v/>
      </c>
      <c r="CK155" s="278" t="str">
        <f ca="true">+IF(OFFSET('Sanitation Data'!$D$28,0,10*ROW('Sanitation Data'!D149))="","",OFFSET('Sanitation Data'!$D$28,0,10*ROW('Sanitation Data'!D149)))</f>
        <v/>
      </c>
      <c r="CL155" s="278" t="str">
        <f ca="true">+IF(OFFSET('Sanitation Data'!$D$29,0,10*ROW('Sanitation Data'!D149))="","",OFFSET('Sanitation Data'!$D$29,0,10*ROW('Sanitation Data'!D149)))</f>
        <v/>
      </c>
      <c r="CM155" s="278" t="str">
        <f ca="true">+IF(OFFSET('Sanitation Data'!$D$30,0,10*ROW('Sanitation Data'!D149))="","",OFFSET('Sanitation Data'!$D$30,0,10*ROW('Sanitation Data'!D149)))</f>
        <v/>
      </c>
      <c r="CN155" s="278" t="str">
        <f ca="true">+IF(OFFSET('Sanitation Data'!$D$31,0,10*ROW('Sanitation Data'!D149))="","",OFFSET('Sanitation Data'!$D$31,0,10*ROW('Sanitation Data'!D149)))</f>
        <v/>
      </c>
      <c r="CO155" s="278" t="str">
        <f ca="true">+IF(OFFSET('Sanitation Data'!$D$32,0,10*ROW('Sanitation Data'!D149))="","",OFFSET('Sanitation Data'!$D$32,0,10*ROW('Sanitation Data'!D149)))</f>
        <v/>
      </c>
      <c r="CP155" s="278" t="str">
        <f ca="true">+IF(OFFSET('Sanitation Data'!$E$28,0,10*ROW('Sanitation Data'!E149))="","",OFFSET('Sanitation Data'!$E$28,0,10*ROW('Sanitation Data'!E149)))</f>
        <v/>
      </c>
      <c r="CQ155" s="278" t="str">
        <f ca="true">+IF(OFFSET('Sanitation Data'!$E$29,0,10*ROW('Sanitation Data'!E149))="","",OFFSET('Sanitation Data'!$E$29,0,10*ROW('Sanitation Data'!E149)))</f>
        <v/>
      </c>
      <c r="CR155" s="278" t="str">
        <f ca="true">+IF(OFFSET('Sanitation Data'!$E$30,0,10*ROW('Sanitation Data'!E149))="","",OFFSET('Sanitation Data'!$E$30,0,10*ROW('Sanitation Data'!E149)))</f>
        <v/>
      </c>
      <c r="CS155" s="278" t="str">
        <f ca="true">+IF(OFFSET('Sanitation Data'!$E$31,0,10*ROW('Sanitation Data'!E149))="","",OFFSET('Sanitation Data'!$E$31,0,10*ROW('Sanitation Data'!E149)))</f>
        <v/>
      </c>
      <c r="CT155" s="278" t="str">
        <f ca="true">+IF(OFFSET('Sanitation Data'!$E$32,0,10*ROW('Sanitation Data'!E149))="","",OFFSET('Sanitation Data'!$E$32,0,10*ROW('Sanitation Data'!E149)))</f>
        <v/>
      </c>
      <c r="CU155" s="278" t="str">
        <f ca="true">+IF(OFFSET('Sanitation Data'!$F$28,0,10*ROW('Sanitation Data'!F149))="","",OFFSET('Sanitation Data'!$F$28,0,10*ROW('Sanitation Data'!F149)))</f>
        <v/>
      </c>
      <c r="CV155" s="278" t="str">
        <f ca="true">+IF(OFFSET('Sanitation Data'!$F$29,0,10*ROW('Sanitation Data'!F149))="","",OFFSET('Sanitation Data'!$F$29,0,10*ROW('Sanitation Data'!F149)))</f>
        <v/>
      </c>
      <c r="CW155" s="278" t="str">
        <f ca="true">+IF(OFFSET('Sanitation Data'!$F$30,0,10*ROW('Sanitation Data'!F149))="","",OFFSET('Sanitation Data'!$F$30,0,10*ROW('Sanitation Data'!F149)))</f>
        <v/>
      </c>
      <c r="CX155" s="278" t="str">
        <f ca="true">+IF(OFFSET('Sanitation Data'!$F$31,0,10*ROW('Sanitation Data'!F149))="","",OFFSET('Sanitation Data'!$F$31,0,10*ROW('Sanitation Data'!F149)))</f>
        <v/>
      </c>
      <c r="CY155" s="278" t="str">
        <f ca="true">+IF(OFFSET('Sanitation Data'!$F$32,0,10*ROW('Sanitation Data'!F149))="","",OFFSET('Sanitation Data'!$F$32,0,10*ROW('Sanitation Data'!F149)))</f>
        <v/>
      </c>
      <c r="CZ155" s="278" t="str">
        <f ca="true">+IF(OFFSET('Sanitation Data'!$G$28,0,10*ROW('Sanitation Data'!G149))="","",OFFSET('Sanitation Data'!$G$28,0,10*ROW('Sanitation Data'!G149)))</f>
        <v/>
      </c>
      <c r="DA155" s="278" t="str">
        <f ca="true">+IF(OFFSET('Sanitation Data'!$G$29,0,10*ROW('Sanitation Data'!G149))="","",OFFSET('Sanitation Data'!$G$29,0,10*ROW('Sanitation Data'!G149)))</f>
        <v/>
      </c>
      <c r="DB155" s="278" t="str">
        <f ca="true">+IF(OFFSET('Sanitation Data'!$G$30,0,10*ROW('Sanitation Data'!G149))="","",OFFSET('Sanitation Data'!$G$30,0,10*ROW('Sanitation Data'!G149)))</f>
        <v/>
      </c>
      <c r="DC155" s="278" t="str">
        <f ca="true">+IF(OFFSET('Sanitation Data'!$G$31,0,10*ROW('Sanitation Data'!G149))="","",OFFSET('Sanitation Data'!$G$31,0,10*ROW('Sanitation Data'!G149)))</f>
        <v/>
      </c>
      <c r="DD155" s="278" t="str">
        <f ca="true">+IF(OFFSET('Sanitation Data'!$G$32,0,10*ROW('Sanitation Data'!G149))="","",OFFSET('Sanitation Data'!$G$32,0,10*ROW('Sanitation Data'!G149)))</f>
        <v/>
      </c>
      <c r="DE155" s="278" t="str">
        <f ca="true">+IF(OFFSET('Sanitation Data'!$H$28,0,10*ROW('Sanitation Data'!H149))="","",OFFSET('Sanitation Data'!$H$28,0,10*ROW('Sanitation Data'!H149)))</f>
        <v/>
      </c>
      <c r="DF155" s="278" t="str">
        <f ca="true">+IF(OFFSET('Sanitation Data'!$H$29,0,10*ROW('Sanitation Data'!H149))="","",OFFSET('Sanitation Data'!$H$29,0,10*ROW('Sanitation Data'!H149)))</f>
        <v/>
      </c>
      <c r="DG155" s="278" t="str">
        <f ca="true">+IF(OFFSET('Sanitation Data'!$H$30,0,10*ROW('Sanitation Data'!H149))="","",OFFSET('Sanitation Data'!$H$30,0,10*ROW('Sanitation Data'!H149)))</f>
        <v/>
      </c>
      <c r="DH155" s="278" t="str">
        <f ca="true">+IF(OFFSET('Sanitation Data'!$H$31,0,10*ROW('Sanitation Data'!H149))="","",OFFSET('Sanitation Data'!$H$31,0,10*ROW('Sanitation Data'!H149)))</f>
        <v/>
      </c>
      <c r="DI155" s="278" t="str">
        <f ca="true">+IF(OFFSET('Sanitation Data'!$H$32,0,10*ROW('Sanitation Data'!H149))="","",OFFSET('Sanitation Data'!$H$32,0,10*ROW('Sanitation Data'!H149)))</f>
        <v/>
      </c>
      <c r="DJ155" s="278" t="str">
        <f ca="true">+IF(OFFSET('Sanitation Data'!$I$28,0,10*ROW('Sanitation Data'!I149))="","",OFFSET('Sanitation Data'!$I$28,0,10*ROW('Sanitation Data'!I149)))</f>
        <v/>
      </c>
      <c r="DK155" s="278" t="str">
        <f ca="true">+IF(OFFSET('Sanitation Data'!$I$29,0,10*ROW('Sanitation Data'!I149))="","",OFFSET('Sanitation Data'!$I$29,0,10*ROW('Sanitation Data'!I149)))</f>
        <v/>
      </c>
      <c r="DL155" s="278" t="str">
        <f ca="true">+IF(OFFSET('Sanitation Data'!$I$30,0,10*ROW('Sanitation Data'!I149))="","",OFFSET('Sanitation Data'!$I$30,0,10*ROW('Sanitation Data'!I149)))</f>
        <v/>
      </c>
      <c r="DM155" s="278" t="str">
        <f ca="true">+IF(OFFSET('Sanitation Data'!$I$31,0,10*ROW('Sanitation Data'!I149))="","",OFFSET('Sanitation Data'!$I$31,0,10*ROW('Sanitation Data'!I149)))</f>
        <v/>
      </c>
      <c r="DN155" s="278" t="str">
        <f ca="true">+IF(OFFSET('Sanitation Data'!$I$32,0,10*ROW('Sanitation Data'!I149))="","",OFFSET('Sanitation Data'!$I$32,0,10*ROW('Sanitation Data'!I149)))</f>
        <v/>
      </c>
      <c r="DO155" s="278" t="str">
        <f ca="true">+IF(OFFSET('Hygiene Data'!$D$11,0,10*ROW('Hygiene Data'!D149))="","",OFFSET('Hygiene Data'!$D$11,0,10*ROW('Hygiene Data'!D149)))</f>
        <v/>
      </c>
      <c r="DP155" s="278" t="str">
        <f ca="true">+IF(OFFSET('Hygiene Data'!$D$12,0,10*ROW('Hygiene Data'!D149))="","",OFFSET('Hygiene Data'!$D$12,0,10*ROW('Hygiene Data'!D149)))</f>
        <v/>
      </c>
      <c r="DQ155" s="278" t="str">
        <f ca="true">+IF(OFFSET('Hygiene Data'!$D$13,0,10*ROW('Hygiene Data'!D149))="","",OFFSET('Hygiene Data'!$D$13,0,10*ROW('Hygiene Data'!D149)))</f>
        <v/>
      </c>
      <c r="DR155" s="278" t="str">
        <f ca="true">+IF(OFFSET('Hygiene Data'!$E$11,0,10*ROW('Hygiene Data'!E149))="","",OFFSET('Hygiene Data'!$E$11,0,10*ROW('Hygiene Data'!E149)))</f>
        <v/>
      </c>
      <c r="DS155" s="278" t="str">
        <f ca="true">+IF(OFFSET('Hygiene Data'!$E$12,0,10*ROW('Hygiene Data'!E149))="","",OFFSET('Hygiene Data'!$E$12,0,10*ROW('Hygiene Data'!E149)))</f>
        <v/>
      </c>
      <c r="DT155" s="278" t="str">
        <f ca="true">+IF(OFFSET('Hygiene Data'!$E$13,0,10*ROW('Hygiene Data'!E149))="","",OFFSET('Hygiene Data'!$E$13,0,10*ROW('Hygiene Data'!E149)))</f>
        <v/>
      </c>
      <c r="DU155" s="278" t="str">
        <f ca="true">+IF(OFFSET('Hygiene Data'!$F$11,0,10*ROW('Hygiene Data'!F149))="","",OFFSET('Hygiene Data'!$F$11,0,10*ROW('Hygiene Data'!F149)))</f>
        <v/>
      </c>
      <c r="DV155" s="278" t="str">
        <f ca="true">+IF(OFFSET('Hygiene Data'!$F$12,0,10*ROW('Hygiene Data'!F149))="","",OFFSET('Hygiene Data'!$F$12,0,10*ROW('Hygiene Data'!F149)))</f>
        <v/>
      </c>
      <c r="DW155" s="278" t="str">
        <f ca="true">+IF(OFFSET('Hygiene Data'!$F$13,0,10*ROW('Hygiene Data'!F149))="","",OFFSET('Hygiene Data'!$F$13,0,10*ROW('Hygiene Data'!F149)))</f>
        <v/>
      </c>
      <c r="DX155" s="278" t="str">
        <f ca="true">+IF(OFFSET('Hygiene Data'!$G$11,0,10*ROW('Hygiene Data'!G149))="","",OFFSET('Hygiene Data'!$G$11,0,10*ROW('Hygiene Data'!G149)))</f>
        <v/>
      </c>
      <c r="DY155" s="278" t="str">
        <f ca="true">+IF(OFFSET('Hygiene Data'!$G$12,0,10*ROW('Hygiene Data'!G149))="","",OFFSET('Hygiene Data'!$G$12,0,10*ROW('Hygiene Data'!G149)))</f>
        <v/>
      </c>
      <c r="DZ155" s="278" t="str">
        <f ca="true">+IF(OFFSET('Hygiene Data'!$G$13,0,10*ROW('Hygiene Data'!G149))="","",OFFSET('Hygiene Data'!$G$13,0,10*ROW('Hygiene Data'!G149)))</f>
        <v/>
      </c>
      <c r="EA155" s="278" t="str">
        <f ca="true">+IF(OFFSET('Hygiene Data'!$H$11,0,10*ROW('Hygiene Data'!H149))="","",OFFSET('Hygiene Data'!$H$11,0,10*ROW('Hygiene Data'!H149)))</f>
        <v/>
      </c>
      <c r="EB155" s="278" t="str">
        <f ca="true">+IF(OFFSET('Hygiene Data'!$H$12,0,10*ROW('Hygiene Data'!H149))="","",OFFSET('Hygiene Data'!$H$12,0,10*ROW('Hygiene Data'!H149)))</f>
        <v/>
      </c>
      <c r="EC155" s="278" t="str">
        <f ca="true">+IF(OFFSET('Hygiene Data'!$H$13,0,10*ROW('Hygiene Data'!H149))="","",OFFSET('Hygiene Data'!$H$13,0,10*ROW('Hygiene Data'!H149)))</f>
        <v/>
      </c>
      <c r="ED155" s="278" t="str">
        <f ca="true">+IF(OFFSET('Hygiene Data'!$I$11,0,10*ROW('Hygiene Data'!I149))="","",OFFSET('Hygiene Data'!$I$11,0,10*ROW('Hygiene Data'!I149)))</f>
        <v/>
      </c>
      <c r="EE155" s="278" t="str">
        <f ca="true">+IF(OFFSET('Hygiene Data'!$I$12,0,10*ROW('Hygiene Data'!I149))="","",OFFSET('Hygiene Data'!$I$12,0,10*ROW('Hygiene Data'!I149)))</f>
        <v/>
      </c>
      <c r="EF155" s="278"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34" t="str">
        <f t="shared" ca="true" si="2"/>
        <v/>
      </c>
      <c r="D156" s="96"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6"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6"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6"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6"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6"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6"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6"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6"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6"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6"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6"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6"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6"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6"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6"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6"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6"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7"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7"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7"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7"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7"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7"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7"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7"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7"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7"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7"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7"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7"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7"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7"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7"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7"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7"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7"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7"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7"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7"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7"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7"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7"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7"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7"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7"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7"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7"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8"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8"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8"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8"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8"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8"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8"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8"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8"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8"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8"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8"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8"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8"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8"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8"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8"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8"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8"/>
      <c r="BS156" s="278" t="str">
        <f ca="true">+IF(OFFSET('Water Data'!$D$27,0,10*ROW('Water Data'!D150))="","",OFFSET('Water Data'!$D$27,0,10*ROW('Water Data'!D150)))</f>
        <v/>
      </c>
      <c r="BT156" s="278" t="str">
        <f ca="true">+IF(OFFSET('Water Data'!$D$28,0,10*ROW('Water Data'!D150))="","",OFFSET('Water Data'!$D$28,0,10*ROW('Water Data'!D150)))</f>
        <v/>
      </c>
      <c r="BU156" s="278" t="str">
        <f ca="true">+IF(OFFSET('Water Data'!$D$29,0,10*ROW('Water Data'!D150))="","",OFFSET('Water Data'!$D$29,0,10*ROW('Water Data'!D150)))</f>
        <v/>
      </c>
      <c r="BV156" s="278" t="str">
        <f ca="true">+IF(OFFSET('Water Data'!$E$27,0,10*ROW('Water Data'!E150))="","",OFFSET('Water Data'!$E$27,0,10*ROW('Water Data'!E150)))</f>
        <v/>
      </c>
      <c r="BW156" s="278" t="str">
        <f ca="true">+IF(OFFSET('Water Data'!$E$28,0,10*ROW('Water Data'!E150))="","",OFFSET('Water Data'!$E$28,0,10*ROW('Water Data'!E150)))</f>
        <v/>
      </c>
      <c r="BX156" s="278" t="str">
        <f ca="true">+IF(OFFSET('Water Data'!$E$29,0,10*ROW('Water Data'!E150))="","",OFFSET('Water Data'!$E$29,0,10*ROW('Water Data'!E150)))</f>
        <v/>
      </c>
      <c r="BY156" s="278" t="str">
        <f ca="true">+IF(OFFSET('Water Data'!$F$27,0,10*ROW('Water Data'!F150))="","",OFFSET('Water Data'!$F$27,0,10*ROW('Water Data'!F150)))</f>
        <v/>
      </c>
      <c r="BZ156" s="278" t="str">
        <f ca="true">+IF(OFFSET('Water Data'!$F$28,0,10*ROW('Water Data'!F150))="","",OFFSET('Water Data'!$F$28,0,10*ROW('Water Data'!F150)))</f>
        <v/>
      </c>
      <c r="CA156" s="278" t="str">
        <f ca="true">+IF(OFFSET('Water Data'!$F$29,0,10*ROW('Water Data'!F150))="","",OFFSET('Water Data'!$F$29,0,10*ROW('Water Data'!F150)))</f>
        <v/>
      </c>
      <c r="CB156" s="278" t="str">
        <f ca="true">+IF(OFFSET('Water Data'!$G$27,0,10*ROW('Water Data'!G150))="","",OFFSET('Water Data'!$G$27,0,10*ROW('Water Data'!G150)))</f>
        <v/>
      </c>
      <c r="CC156" s="278" t="str">
        <f ca="true">+IF(OFFSET('Water Data'!$G$28,0,10*ROW('Water Data'!G150))="","",OFFSET('Water Data'!$G$28,0,10*ROW('Water Data'!G150)))</f>
        <v/>
      </c>
      <c r="CD156" s="278" t="str">
        <f ca="true">+IF(OFFSET('Water Data'!$G$29,0,10*ROW('Water Data'!G150))="","",OFFSET('Water Data'!$G$29,0,10*ROW('Water Data'!G150)))</f>
        <v/>
      </c>
      <c r="CE156" s="278" t="str">
        <f ca="true">+IF(OFFSET('Water Data'!$H$27,0,10*ROW('Water Data'!H150))="","",OFFSET('Water Data'!$H$27,0,10*ROW('Water Data'!H150)))</f>
        <v/>
      </c>
      <c r="CF156" s="278" t="str">
        <f ca="true">+IF(OFFSET('Water Data'!$H$28,0,10*ROW('Water Data'!H150))="","",OFFSET('Water Data'!$H$28,0,10*ROW('Water Data'!H150)))</f>
        <v/>
      </c>
      <c r="CG156" s="278" t="str">
        <f ca="true">+IF(OFFSET('Water Data'!$H$29,0,10*ROW('Water Data'!H150))="","",OFFSET('Water Data'!$H$29,0,10*ROW('Water Data'!H150)))</f>
        <v/>
      </c>
      <c r="CH156" s="278" t="str">
        <f ca="true">+IF(OFFSET('Water Data'!$I$27,0,10*ROW('Water Data'!I150))="","",OFFSET('Water Data'!$I$27,0,10*ROW('Water Data'!I150)))</f>
        <v/>
      </c>
      <c r="CI156" s="278" t="str">
        <f ca="true">+IF(OFFSET('Water Data'!$I$28,0,10*ROW('Water Data'!I150))="","",OFFSET('Water Data'!$I$28,0,10*ROW('Water Data'!I150)))</f>
        <v/>
      </c>
      <c r="CJ156" s="278" t="str">
        <f ca="true">+IF(OFFSET('Water Data'!$I$29,0,10*ROW('Water Data'!I150))="","",OFFSET('Water Data'!$I$29,0,10*ROW('Water Data'!I150)))</f>
        <v/>
      </c>
      <c r="CK156" s="278" t="str">
        <f ca="true">+IF(OFFSET('Sanitation Data'!$D$28,0,10*ROW('Sanitation Data'!D150))="","",OFFSET('Sanitation Data'!$D$28,0,10*ROW('Sanitation Data'!D150)))</f>
        <v/>
      </c>
      <c r="CL156" s="278" t="str">
        <f ca="true">+IF(OFFSET('Sanitation Data'!$D$29,0,10*ROW('Sanitation Data'!D150))="","",OFFSET('Sanitation Data'!$D$29,0,10*ROW('Sanitation Data'!D150)))</f>
        <v/>
      </c>
      <c r="CM156" s="278" t="str">
        <f ca="true">+IF(OFFSET('Sanitation Data'!$D$30,0,10*ROW('Sanitation Data'!D150))="","",OFFSET('Sanitation Data'!$D$30,0,10*ROW('Sanitation Data'!D150)))</f>
        <v/>
      </c>
      <c r="CN156" s="278" t="str">
        <f ca="true">+IF(OFFSET('Sanitation Data'!$D$31,0,10*ROW('Sanitation Data'!D150))="","",OFFSET('Sanitation Data'!$D$31,0,10*ROW('Sanitation Data'!D150)))</f>
        <v/>
      </c>
      <c r="CO156" s="278" t="str">
        <f ca="true">+IF(OFFSET('Sanitation Data'!$D$32,0,10*ROW('Sanitation Data'!D150))="","",OFFSET('Sanitation Data'!$D$32,0,10*ROW('Sanitation Data'!D150)))</f>
        <v/>
      </c>
      <c r="CP156" s="278" t="str">
        <f ca="true">+IF(OFFSET('Sanitation Data'!$E$28,0,10*ROW('Sanitation Data'!E150))="","",OFFSET('Sanitation Data'!$E$28,0,10*ROW('Sanitation Data'!E150)))</f>
        <v/>
      </c>
      <c r="CQ156" s="278" t="str">
        <f ca="true">+IF(OFFSET('Sanitation Data'!$E$29,0,10*ROW('Sanitation Data'!E150))="","",OFFSET('Sanitation Data'!$E$29,0,10*ROW('Sanitation Data'!E150)))</f>
        <v/>
      </c>
      <c r="CR156" s="278" t="str">
        <f ca="true">+IF(OFFSET('Sanitation Data'!$E$30,0,10*ROW('Sanitation Data'!E150))="","",OFFSET('Sanitation Data'!$E$30,0,10*ROW('Sanitation Data'!E150)))</f>
        <v/>
      </c>
      <c r="CS156" s="278" t="str">
        <f ca="true">+IF(OFFSET('Sanitation Data'!$E$31,0,10*ROW('Sanitation Data'!E150))="","",OFFSET('Sanitation Data'!$E$31,0,10*ROW('Sanitation Data'!E150)))</f>
        <v/>
      </c>
      <c r="CT156" s="278" t="str">
        <f ca="true">+IF(OFFSET('Sanitation Data'!$E$32,0,10*ROW('Sanitation Data'!E150))="","",OFFSET('Sanitation Data'!$E$32,0,10*ROW('Sanitation Data'!E150)))</f>
        <v/>
      </c>
      <c r="CU156" s="278" t="str">
        <f ca="true">+IF(OFFSET('Sanitation Data'!$F$28,0,10*ROW('Sanitation Data'!F150))="","",OFFSET('Sanitation Data'!$F$28,0,10*ROW('Sanitation Data'!F150)))</f>
        <v/>
      </c>
      <c r="CV156" s="278" t="str">
        <f ca="true">+IF(OFFSET('Sanitation Data'!$F$29,0,10*ROW('Sanitation Data'!F150))="","",OFFSET('Sanitation Data'!$F$29,0,10*ROW('Sanitation Data'!F150)))</f>
        <v/>
      </c>
      <c r="CW156" s="278" t="str">
        <f ca="true">+IF(OFFSET('Sanitation Data'!$F$30,0,10*ROW('Sanitation Data'!F150))="","",OFFSET('Sanitation Data'!$F$30,0,10*ROW('Sanitation Data'!F150)))</f>
        <v/>
      </c>
      <c r="CX156" s="278" t="str">
        <f ca="true">+IF(OFFSET('Sanitation Data'!$F$31,0,10*ROW('Sanitation Data'!F150))="","",OFFSET('Sanitation Data'!$F$31,0,10*ROW('Sanitation Data'!F150)))</f>
        <v/>
      </c>
      <c r="CY156" s="278" t="str">
        <f ca="true">+IF(OFFSET('Sanitation Data'!$F$32,0,10*ROW('Sanitation Data'!F150))="","",OFFSET('Sanitation Data'!$F$32,0,10*ROW('Sanitation Data'!F150)))</f>
        <v/>
      </c>
      <c r="CZ156" s="278" t="str">
        <f ca="true">+IF(OFFSET('Sanitation Data'!$G$28,0,10*ROW('Sanitation Data'!G150))="","",OFFSET('Sanitation Data'!$G$28,0,10*ROW('Sanitation Data'!G150)))</f>
        <v/>
      </c>
      <c r="DA156" s="278" t="str">
        <f ca="true">+IF(OFFSET('Sanitation Data'!$G$29,0,10*ROW('Sanitation Data'!G150))="","",OFFSET('Sanitation Data'!$G$29,0,10*ROW('Sanitation Data'!G150)))</f>
        <v/>
      </c>
      <c r="DB156" s="278" t="str">
        <f ca="true">+IF(OFFSET('Sanitation Data'!$G$30,0,10*ROW('Sanitation Data'!G150))="","",OFFSET('Sanitation Data'!$G$30,0,10*ROW('Sanitation Data'!G150)))</f>
        <v/>
      </c>
      <c r="DC156" s="278" t="str">
        <f ca="true">+IF(OFFSET('Sanitation Data'!$G$31,0,10*ROW('Sanitation Data'!G150))="","",OFFSET('Sanitation Data'!$G$31,0,10*ROW('Sanitation Data'!G150)))</f>
        <v/>
      </c>
      <c r="DD156" s="278" t="str">
        <f ca="true">+IF(OFFSET('Sanitation Data'!$G$32,0,10*ROW('Sanitation Data'!G150))="","",OFFSET('Sanitation Data'!$G$32,0,10*ROW('Sanitation Data'!G150)))</f>
        <v/>
      </c>
      <c r="DE156" s="278" t="str">
        <f ca="true">+IF(OFFSET('Sanitation Data'!$H$28,0,10*ROW('Sanitation Data'!H150))="","",OFFSET('Sanitation Data'!$H$28,0,10*ROW('Sanitation Data'!H150)))</f>
        <v/>
      </c>
      <c r="DF156" s="278" t="str">
        <f ca="true">+IF(OFFSET('Sanitation Data'!$H$29,0,10*ROW('Sanitation Data'!H150))="","",OFFSET('Sanitation Data'!$H$29,0,10*ROW('Sanitation Data'!H150)))</f>
        <v/>
      </c>
      <c r="DG156" s="278" t="str">
        <f ca="true">+IF(OFFSET('Sanitation Data'!$H$30,0,10*ROW('Sanitation Data'!H150))="","",OFFSET('Sanitation Data'!$H$30,0,10*ROW('Sanitation Data'!H150)))</f>
        <v/>
      </c>
      <c r="DH156" s="278" t="str">
        <f ca="true">+IF(OFFSET('Sanitation Data'!$H$31,0,10*ROW('Sanitation Data'!H150))="","",OFFSET('Sanitation Data'!$H$31,0,10*ROW('Sanitation Data'!H150)))</f>
        <v/>
      </c>
      <c r="DI156" s="278" t="str">
        <f ca="true">+IF(OFFSET('Sanitation Data'!$H$32,0,10*ROW('Sanitation Data'!H150))="","",OFFSET('Sanitation Data'!$H$32,0,10*ROW('Sanitation Data'!H150)))</f>
        <v/>
      </c>
      <c r="DJ156" s="278" t="str">
        <f ca="true">+IF(OFFSET('Sanitation Data'!$I$28,0,10*ROW('Sanitation Data'!I150))="","",OFFSET('Sanitation Data'!$I$28,0,10*ROW('Sanitation Data'!I150)))</f>
        <v/>
      </c>
      <c r="DK156" s="278" t="str">
        <f ca="true">+IF(OFFSET('Sanitation Data'!$I$29,0,10*ROW('Sanitation Data'!I150))="","",OFFSET('Sanitation Data'!$I$29,0,10*ROW('Sanitation Data'!I150)))</f>
        <v/>
      </c>
      <c r="DL156" s="278" t="str">
        <f ca="true">+IF(OFFSET('Sanitation Data'!$I$30,0,10*ROW('Sanitation Data'!I150))="","",OFFSET('Sanitation Data'!$I$30,0,10*ROW('Sanitation Data'!I150)))</f>
        <v/>
      </c>
      <c r="DM156" s="278" t="str">
        <f ca="true">+IF(OFFSET('Sanitation Data'!$I$31,0,10*ROW('Sanitation Data'!I150))="","",OFFSET('Sanitation Data'!$I$31,0,10*ROW('Sanitation Data'!I150)))</f>
        <v/>
      </c>
      <c r="DN156" s="278" t="str">
        <f ca="true">+IF(OFFSET('Sanitation Data'!$I$32,0,10*ROW('Sanitation Data'!I150))="","",OFFSET('Sanitation Data'!$I$32,0,10*ROW('Sanitation Data'!I150)))</f>
        <v/>
      </c>
      <c r="DO156" s="278" t="str">
        <f ca="true">+IF(OFFSET('Hygiene Data'!$D$11,0,10*ROW('Hygiene Data'!D150))="","",OFFSET('Hygiene Data'!$D$11,0,10*ROW('Hygiene Data'!D150)))</f>
        <v/>
      </c>
      <c r="DP156" s="278" t="str">
        <f ca="true">+IF(OFFSET('Hygiene Data'!$D$12,0,10*ROW('Hygiene Data'!D150))="","",OFFSET('Hygiene Data'!$D$12,0,10*ROW('Hygiene Data'!D150)))</f>
        <v/>
      </c>
      <c r="DQ156" s="278" t="str">
        <f ca="true">+IF(OFFSET('Hygiene Data'!$D$13,0,10*ROW('Hygiene Data'!D150))="","",OFFSET('Hygiene Data'!$D$13,0,10*ROW('Hygiene Data'!D150)))</f>
        <v/>
      </c>
      <c r="DR156" s="278" t="str">
        <f ca="true">+IF(OFFSET('Hygiene Data'!$E$11,0,10*ROW('Hygiene Data'!E150))="","",OFFSET('Hygiene Data'!$E$11,0,10*ROW('Hygiene Data'!E150)))</f>
        <v/>
      </c>
      <c r="DS156" s="278" t="str">
        <f ca="true">+IF(OFFSET('Hygiene Data'!$E$12,0,10*ROW('Hygiene Data'!E150))="","",OFFSET('Hygiene Data'!$E$12,0,10*ROW('Hygiene Data'!E150)))</f>
        <v/>
      </c>
      <c r="DT156" s="278" t="str">
        <f ca="true">+IF(OFFSET('Hygiene Data'!$E$13,0,10*ROW('Hygiene Data'!E150))="","",OFFSET('Hygiene Data'!$E$13,0,10*ROW('Hygiene Data'!E150)))</f>
        <v/>
      </c>
      <c r="DU156" s="278" t="str">
        <f ca="true">+IF(OFFSET('Hygiene Data'!$F$11,0,10*ROW('Hygiene Data'!F150))="","",OFFSET('Hygiene Data'!$F$11,0,10*ROW('Hygiene Data'!F150)))</f>
        <v/>
      </c>
      <c r="DV156" s="278" t="str">
        <f ca="true">+IF(OFFSET('Hygiene Data'!$F$12,0,10*ROW('Hygiene Data'!F150))="","",OFFSET('Hygiene Data'!$F$12,0,10*ROW('Hygiene Data'!F150)))</f>
        <v/>
      </c>
      <c r="DW156" s="278" t="str">
        <f ca="true">+IF(OFFSET('Hygiene Data'!$F$13,0,10*ROW('Hygiene Data'!F150))="","",OFFSET('Hygiene Data'!$F$13,0,10*ROW('Hygiene Data'!F150)))</f>
        <v/>
      </c>
      <c r="DX156" s="278" t="str">
        <f ca="true">+IF(OFFSET('Hygiene Data'!$G$11,0,10*ROW('Hygiene Data'!G150))="","",OFFSET('Hygiene Data'!$G$11,0,10*ROW('Hygiene Data'!G150)))</f>
        <v/>
      </c>
      <c r="DY156" s="278" t="str">
        <f ca="true">+IF(OFFSET('Hygiene Data'!$G$12,0,10*ROW('Hygiene Data'!G150))="","",OFFSET('Hygiene Data'!$G$12,0,10*ROW('Hygiene Data'!G150)))</f>
        <v/>
      </c>
      <c r="DZ156" s="278" t="str">
        <f ca="true">+IF(OFFSET('Hygiene Data'!$G$13,0,10*ROW('Hygiene Data'!G150))="","",OFFSET('Hygiene Data'!$G$13,0,10*ROW('Hygiene Data'!G150)))</f>
        <v/>
      </c>
      <c r="EA156" s="278" t="str">
        <f ca="true">+IF(OFFSET('Hygiene Data'!$H$11,0,10*ROW('Hygiene Data'!H150))="","",OFFSET('Hygiene Data'!$H$11,0,10*ROW('Hygiene Data'!H150)))</f>
        <v/>
      </c>
      <c r="EB156" s="278" t="str">
        <f ca="true">+IF(OFFSET('Hygiene Data'!$H$12,0,10*ROW('Hygiene Data'!H150))="","",OFFSET('Hygiene Data'!$H$12,0,10*ROW('Hygiene Data'!H150)))</f>
        <v/>
      </c>
      <c r="EC156" s="278" t="str">
        <f ca="true">+IF(OFFSET('Hygiene Data'!$H$13,0,10*ROW('Hygiene Data'!H150))="","",OFFSET('Hygiene Data'!$H$13,0,10*ROW('Hygiene Data'!H150)))</f>
        <v/>
      </c>
      <c r="ED156" s="278" t="str">
        <f ca="true">+IF(OFFSET('Hygiene Data'!$I$11,0,10*ROW('Hygiene Data'!I150))="","",OFFSET('Hygiene Data'!$I$11,0,10*ROW('Hygiene Data'!I150)))</f>
        <v/>
      </c>
      <c r="EE156" s="278" t="str">
        <f ca="true">+IF(OFFSET('Hygiene Data'!$I$12,0,10*ROW('Hygiene Data'!I150))="","",OFFSET('Hygiene Data'!$I$12,0,10*ROW('Hygiene Data'!I150)))</f>
        <v/>
      </c>
      <c r="EF156" s="278"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34" t="str">
        <f t="shared" ca="true" si="2"/>
        <v/>
      </c>
      <c r="D157" s="96"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6"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6"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6"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6"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6"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6"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6"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6"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6"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6"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6"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6"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6"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6"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6"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6"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6"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7"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7"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7"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7"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7"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7"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7"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7"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7"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7"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7"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7"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7"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7"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7"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7"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7"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7"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7"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7"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7"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7"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7"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7"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7"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7"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7"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7"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7"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7"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8"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8"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8"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8"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8"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8"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8"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8"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8"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8"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8"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8"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8"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8"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8"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8"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8"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8"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8"/>
      <c r="BS157" s="278" t="str">
        <f ca="true">+IF(OFFSET('Water Data'!$D$27,0,10*ROW('Water Data'!D151))="","",OFFSET('Water Data'!$D$27,0,10*ROW('Water Data'!D151)))</f>
        <v/>
      </c>
      <c r="BT157" s="278" t="str">
        <f ca="true">+IF(OFFSET('Water Data'!$D$28,0,10*ROW('Water Data'!D151))="","",OFFSET('Water Data'!$D$28,0,10*ROW('Water Data'!D151)))</f>
        <v/>
      </c>
      <c r="BU157" s="278" t="str">
        <f ca="true">+IF(OFFSET('Water Data'!$D$29,0,10*ROW('Water Data'!D151))="","",OFFSET('Water Data'!$D$29,0,10*ROW('Water Data'!D151)))</f>
        <v/>
      </c>
      <c r="BV157" s="278" t="str">
        <f ca="true">+IF(OFFSET('Water Data'!$E$27,0,10*ROW('Water Data'!E151))="","",OFFSET('Water Data'!$E$27,0,10*ROW('Water Data'!E151)))</f>
        <v/>
      </c>
      <c r="BW157" s="278" t="str">
        <f ca="true">+IF(OFFSET('Water Data'!$E$28,0,10*ROW('Water Data'!E151))="","",OFFSET('Water Data'!$E$28,0,10*ROW('Water Data'!E151)))</f>
        <v/>
      </c>
      <c r="BX157" s="278" t="str">
        <f ca="true">+IF(OFFSET('Water Data'!$E$29,0,10*ROW('Water Data'!E151))="","",OFFSET('Water Data'!$E$29,0,10*ROW('Water Data'!E151)))</f>
        <v/>
      </c>
      <c r="BY157" s="278" t="str">
        <f ca="true">+IF(OFFSET('Water Data'!$F$27,0,10*ROW('Water Data'!F151))="","",OFFSET('Water Data'!$F$27,0,10*ROW('Water Data'!F151)))</f>
        <v/>
      </c>
      <c r="BZ157" s="278" t="str">
        <f ca="true">+IF(OFFSET('Water Data'!$F$28,0,10*ROW('Water Data'!F151))="","",OFFSET('Water Data'!$F$28,0,10*ROW('Water Data'!F151)))</f>
        <v/>
      </c>
      <c r="CA157" s="278" t="str">
        <f ca="true">+IF(OFFSET('Water Data'!$F$29,0,10*ROW('Water Data'!F151))="","",OFFSET('Water Data'!$F$29,0,10*ROW('Water Data'!F151)))</f>
        <v/>
      </c>
      <c r="CB157" s="278" t="str">
        <f ca="true">+IF(OFFSET('Water Data'!$G$27,0,10*ROW('Water Data'!G151))="","",OFFSET('Water Data'!$G$27,0,10*ROW('Water Data'!G151)))</f>
        <v/>
      </c>
      <c r="CC157" s="278" t="str">
        <f ca="true">+IF(OFFSET('Water Data'!$G$28,0,10*ROW('Water Data'!G151))="","",OFFSET('Water Data'!$G$28,0,10*ROW('Water Data'!G151)))</f>
        <v/>
      </c>
      <c r="CD157" s="278" t="str">
        <f ca="true">+IF(OFFSET('Water Data'!$G$29,0,10*ROW('Water Data'!G151))="","",OFFSET('Water Data'!$G$29,0,10*ROW('Water Data'!G151)))</f>
        <v/>
      </c>
      <c r="CE157" s="278" t="str">
        <f ca="true">+IF(OFFSET('Water Data'!$H$27,0,10*ROW('Water Data'!H151))="","",OFFSET('Water Data'!$H$27,0,10*ROW('Water Data'!H151)))</f>
        <v/>
      </c>
      <c r="CF157" s="278" t="str">
        <f ca="true">+IF(OFFSET('Water Data'!$H$28,0,10*ROW('Water Data'!H151))="","",OFFSET('Water Data'!$H$28,0,10*ROW('Water Data'!H151)))</f>
        <v/>
      </c>
      <c r="CG157" s="278" t="str">
        <f ca="true">+IF(OFFSET('Water Data'!$H$29,0,10*ROW('Water Data'!H151))="","",OFFSET('Water Data'!$H$29,0,10*ROW('Water Data'!H151)))</f>
        <v/>
      </c>
      <c r="CH157" s="278" t="str">
        <f ca="true">+IF(OFFSET('Water Data'!$I$27,0,10*ROW('Water Data'!I151))="","",OFFSET('Water Data'!$I$27,0,10*ROW('Water Data'!I151)))</f>
        <v/>
      </c>
      <c r="CI157" s="278" t="str">
        <f ca="true">+IF(OFFSET('Water Data'!$I$28,0,10*ROW('Water Data'!I151))="","",OFFSET('Water Data'!$I$28,0,10*ROW('Water Data'!I151)))</f>
        <v/>
      </c>
      <c r="CJ157" s="278" t="str">
        <f ca="true">+IF(OFFSET('Water Data'!$I$29,0,10*ROW('Water Data'!I151))="","",OFFSET('Water Data'!$I$29,0,10*ROW('Water Data'!I151)))</f>
        <v/>
      </c>
      <c r="CK157" s="278" t="str">
        <f ca="true">+IF(OFFSET('Sanitation Data'!$D$28,0,10*ROW('Sanitation Data'!D151))="","",OFFSET('Sanitation Data'!$D$28,0,10*ROW('Sanitation Data'!D151)))</f>
        <v/>
      </c>
      <c r="CL157" s="278" t="str">
        <f ca="true">+IF(OFFSET('Sanitation Data'!$D$29,0,10*ROW('Sanitation Data'!D151))="","",OFFSET('Sanitation Data'!$D$29,0,10*ROW('Sanitation Data'!D151)))</f>
        <v/>
      </c>
      <c r="CM157" s="278" t="str">
        <f ca="true">+IF(OFFSET('Sanitation Data'!$D$30,0,10*ROW('Sanitation Data'!D151))="","",OFFSET('Sanitation Data'!$D$30,0,10*ROW('Sanitation Data'!D151)))</f>
        <v/>
      </c>
      <c r="CN157" s="278" t="str">
        <f ca="true">+IF(OFFSET('Sanitation Data'!$D$31,0,10*ROW('Sanitation Data'!D151))="","",OFFSET('Sanitation Data'!$D$31,0,10*ROW('Sanitation Data'!D151)))</f>
        <v/>
      </c>
      <c r="CO157" s="278" t="str">
        <f ca="true">+IF(OFFSET('Sanitation Data'!$D$32,0,10*ROW('Sanitation Data'!D151))="","",OFFSET('Sanitation Data'!$D$32,0,10*ROW('Sanitation Data'!D151)))</f>
        <v/>
      </c>
      <c r="CP157" s="278" t="str">
        <f ca="true">+IF(OFFSET('Sanitation Data'!$E$28,0,10*ROW('Sanitation Data'!E151))="","",OFFSET('Sanitation Data'!$E$28,0,10*ROW('Sanitation Data'!E151)))</f>
        <v/>
      </c>
      <c r="CQ157" s="278" t="str">
        <f ca="true">+IF(OFFSET('Sanitation Data'!$E$29,0,10*ROW('Sanitation Data'!E151))="","",OFFSET('Sanitation Data'!$E$29,0,10*ROW('Sanitation Data'!E151)))</f>
        <v/>
      </c>
      <c r="CR157" s="278" t="str">
        <f ca="true">+IF(OFFSET('Sanitation Data'!$E$30,0,10*ROW('Sanitation Data'!E151))="","",OFFSET('Sanitation Data'!$E$30,0,10*ROW('Sanitation Data'!E151)))</f>
        <v/>
      </c>
      <c r="CS157" s="278" t="str">
        <f ca="true">+IF(OFFSET('Sanitation Data'!$E$31,0,10*ROW('Sanitation Data'!E151))="","",OFFSET('Sanitation Data'!$E$31,0,10*ROW('Sanitation Data'!E151)))</f>
        <v/>
      </c>
      <c r="CT157" s="278" t="str">
        <f ca="true">+IF(OFFSET('Sanitation Data'!$E$32,0,10*ROW('Sanitation Data'!E151))="","",OFFSET('Sanitation Data'!$E$32,0,10*ROW('Sanitation Data'!E151)))</f>
        <v/>
      </c>
      <c r="CU157" s="278" t="str">
        <f ca="true">+IF(OFFSET('Sanitation Data'!$F$28,0,10*ROW('Sanitation Data'!F151))="","",OFFSET('Sanitation Data'!$F$28,0,10*ROW('Sanitation Data'!F151)))</f>
        <v/>
      </c>
      <c r="CV157" s="278" t="str">
        <f ca="true">+IF(OFFSET('Sanitation Data'!$F$29,0,10*ROW('Sanitation Data'!F151))="","",OFFSET('Sanitation Data'!$F$29,0,10*ROW('Sanitation Data'!F151)))</f>
        <v/>
      </c>
      <c r="CW157" s="278" t="str">
        <f ca="true">+IF(OFFSET('Sanitation Data'!$F$30,0,10*ROW('Sanitation Data'!F151))="","",OFFSET('Sanitation Data'!$F$30,0,10*ROW('Sanitation Data'!F151)))</f>
        <v/>
      </c>
      <c r="CX157" s="278" t="str">
        <f ca="true">+IF(OFFSET('Sanitation Data'!$F$31,0,10*ROW('Sanitation Data'!F151))="","",OFFSET('Sanitation Data'!$F$31,0,10*ROW('Sanitation Data'!F151)))</f>
        <v/>
      </c>
      <c r="CY157" s="278" t="str">
        <f ca="true">+IF(OFFSET('Sanitation Data'!$F$32,0,10*ROW('Sanitation Data'!F151))="","",OFFSET('Sanitation Data'!$F$32,0,10*ROW('Sanitation Data'!F151)))</f>
        <v/>
      </c>
      <c r="CZ157" s="278" t="str">
        <f ca="true">+IF(OFFSET('Sanitation Data'!$G$28,0,10*ROW('Sanitation Data'!G151))="","",OFFSET('Sanitation Data'!$G$28,0,10*ROW('Sanitation Data'!G151)))</f>
        <v/>
      </c>
      <c r="DA157" s="278" t="str">
        <f ca="true">+IF(OFFSET('Sanitation Data'!$G$29,0,10*ROW('Sanitation Data'!G151))="","",OFFSET('Sanitation Data'!$G$29,0,10*ROW('Sanitation Data'!G151)))</f>
        <v/>
      </c>
      <c r="DB157" s="278" t="str">
        <f ca="true">+IF(OFFSET('Sanitation Data'!$G$30,0,10*ROW('Sanitation Data'!G151))="","",OFFSET('Sanitation Data'!$G$30,0,10*ROW('Sanitation Data'!G151)))</f>
        <v/>
      </c>
      <c r="DC157" s="278" t="str">
        <f ca="true">+IF(OFFSET('Sanitation Data'!$G$31,0,10*ROW('Sanitation Data'!G151))="","",OFFSET('Sanitation Data'!$G$31,0,10*ROW('Sanitation Data'!G151)))</f>
        <v/>
      </c>
      <c r="DD157" s="278" t="str">
        <f ca="true">+IF(OFFSET('Sanitation Data'!$G$32,0,10*ROW('Sanitation Data'!G151))="","",OFFSET('Sanitation Data'!$G$32,0,10*ROW('Sanitation Data'!G151)))</f>
        <v/>
      </c>
      <c r="DE157" s="278" t="str">
        <f ca="true">+IF(OFFSET('Sanitation Data'!$H$28,0,10*ROW('Sanitation Data'!H151))="","",OFFSET('Sanitation Data'!$H$28,0,10*ROW('Sanitation Data'!H151)))</f>
        <v/>
      </c>
      <c r="DF157" s="278" t="str">
        <f ca="true">+IF(OFFSET('Sanitation Data'!$H$29,0,10*ROW('Sanitation Data'!H151))="","",OFFSET('Sanitation Data'!$H$29,0,10*ROW('Sanitation Data'!H151)))</f>
        <v/>
      </c>
      <c r="DG157" s="278" t="str">
        <f ca="true">+IF(OFFSET('Sanitation Data'!$H$30,0,10*ROW('Sanitation Data'!H151))="","",OFFSET('Sanitation Data'!$H$30,0,10*ROW('Sanitation Data'!H151)))</f>
        <v/>
      </c>
      <c r="DH157" s="278" t="str">
        <f ca="true">+IF(OFFSET('Sanitation Data'!$H$31,0,10*ROW('Sanitation Data'!H151))="","",OFFSET('Sanitation Data'!$H$31,0,10*ROW('Sanitation Data'!H151)))</f>
        <v/>
      </c>
      <c r="DI157" s="278" t="str">
        <f ca="true">+IF(OFFSET('Sanitation Data'!$H$32,0,10*ROW('Sanitation Data'!H151))="","",OFFSET('Sanitation Data'!$H$32,0,10*ROW('Sanitation Data'!H151)))</f>
        <v/>
      </c>
      <c r="DJ157" s="278" t="str">
        <f ca="true">+IF(OFFSET('Sanitation Data'!$I$28,0,10*ROW('Sanitation Data'!I151))="","",OFFSET('Sanitation Data'!$I$28,0,10*ROW('Sanitation Data'!I151)))</f>
        <v/>
      </c>
      <c r="DK157" s="278" t="str">
        <f ca="true">+IF(OFFSET('Sanitation Data'!$I$29,0,10*ROW('Sanitation Data'!I151))="","",OFFSET('Sanitation Data'!$I$29,0,10*ROW('Sanitation Data'!I151)))</f>
        <v/>
      </c>
      <c r="DL157" s="278" t="str">
        <f ca="true">+IF(OFFSET('Sanitation Data'!$I$30,0,10*ROW('Sanitation Data'!I151))="","",OFFSET('Sanitation Data'!$I$30,0,10*ROW('Sanitation Data'!I151)))</f>
        <v/>
      </c>
      <c r="DM157" s="278" t="str">
        <f ca="true">+IF(OFFSET('Sanitation Data'!$I$31,0,10*ROW('Sanitation Data'!I151))="","",OFFSET('Sanitation Data'!$I$31,0,10*ROW('Sanitation Data'!I151)))</f>
        <v/>
      </c>
      <c r="DN157" s="278" t="str">
        <f ca="true">+IF(OFFSET('Sanitation Data'!$I$32,0,10*ROW('Sanitation Data'!I151))="","",OFFSET('Sanitation Data'!$I$32,0,10*ROW('Sanitation Data'!I151)))</f>
        <v/>
      </c>
      <c r="DO157" s="278" t="str">
        <f ca="true">+IF(OFFSET('Hygiene Data'!$D$11,0,10*ROW('Hygiene Data'!D151))="","",OFFSET('Hygiene Data'!$D$11,0,10*ROW('Hygiene Data'!D151)))</f>
        <v/>
      </c>
      <c r="DP157" s="278" t="str">
        <f ca="true">+IF(OFFSET('Hygiene Data'!$D$12,0,10*ROW('Hygiene Data'!D151))="","",OFFSET('Hygiene Data'!$D$12,0,10*ROW('Hygiene Data'!D151)))</f>
        <v/>
      </c>
      <c r="DQ157" s="278" t="str">
        <f ca="true">+IF(OFFSET('Hygiene Data'!$D$13,0,10*ROW('Hygiene Data'!D151))="","",OFFSET('Hygiene Data'!$D$13,0,10*ROW('Hygiene Data'!D151)))</f>
        <v/>
      </c>
      <c r="DR157" s="278" t="str">
        <f ca="true">+IF(OFFSET('Hygiene Data'!$E$11,0,10*ROW('Hygiene Data'!E151))="","",OFFSET('Hygiene Data'!$E$11,0,10*ROW('Hygiene Data'!E151)))</f>
        <v/>
      </c>
      <c r="DS157" s="278" t="str">
        <f ca="true">+IF(OFFSET('Hygiene Data'!$E$12,0,10*ROW('Hygiene Data'!E151))="","",OFFSET('Hygiene Data'!$E$12,0,10*ROW('Hygiene Data'!E151)))</f>
        <v/>
      </c>
      <c r="DT157" s="278" t="str">
        <f ca="true">+IF(OFFSET('Hygiene Data'!$E$13,0,10*ROW('Hygiene Data'!E151))="","",OFFSET('Hygiene Data'!$E$13,0,10*ROW('Hygiene Data'!E151)))</f>
        <v/>
      </c>
      <c r="DU157" s="278" t="str">
        <f ca="true">+IF(OFFSET('Hygiene Data'!$F$11,0,10*ROW('Hygiene Data'!F151))="","",OFFSET('Hygiene Data'!$F$11,0,10*ROW('Hygiene Data'!F151)))</f>
        <v/>
      </c>
      <c r="DV157" s="278" t="str">
        <f ca="true">+IF(OFFSET('Hygiene Data'!$F$12,0,10*ROW('Hygiene Data'!F151))="","",OFFSET('Hygiene Data'!$F$12,0,10*ROW('Hygiene Data'!F151)))</f>
        <v/>
      </c>
      <c r="DW157" s="278" t="str">
        <f ca="true">+IF(OFFSET('Hygiene Data'!$F$13,0,10*ROW('Hygiene Data'!F151))="","",OFFSET('Hygiene Data'!$F$13,0,10*ROW('Hygiene Data'!F151)))</f>
        <v/>
      </c>
      <c r="DX157" s="278" t="str">
        <f ca="true">+IF(OFFSET('Hygiene Data'!$G$11,0,10*ROW('Hygiene Data'!G151))="","",OFFSET('Hygiene Data'!$G$11,0,10*ROW('Hygiene Data'!G151)))</f>
        <v/>
      </c>
      <c r="DY157" s="278" t="str">
        <f ca="true">+IF(OFFSET('Hygiene Data'!$G$12,0,10*ROW('Hygiene Data'!G151))="","",OFFSET('Hygiene Data'!$G$12,0,10*ROW('Hygiene Data'!G151)))</f>
        <v/>
      </c>
      <c r="DZ157" s="278" t="str">
        <f ca="true">+IF(OFFSET('Hygiene Data'!$G$13,0,10*ROW('Hygiene Data'!G151))="","",OFFSET('Hygiene Data'!$G$13,0,10*ROW('Hygiene Data'!G151)))</f>
        <v/>
      </c>
      <c r="EA157" s="278" t="str">
        <f ca="true">+IF(OFFSET('Hygiene Data'!$H$11,0,10*ROW('Hygiene Data'!H151))="","",OFFSET('Hygiene Data'!$H$11,0,10*ROW('Hygiene Data'!H151)))</f>
        <v/>
      </c>
      <c r="EB157" s="278" t="str">
        <f ca="true">+IF(OFFSET('Hygiene Data'!$H$12,0,10*ROW('Hygiene Data'!H151))="","",OFFSET('Hygiene Data'!$H$12,0,10*ROW('Hygiene Data'!H151)))</f>
        <v/>
      </c>
      <c r="EC157" s="278" t="str">
        <f ca="true">+IF(OFFSET('Hygiene Data'!$H$13,0,10*ROW('Hygiene Data'!H151))="","",OFFSET('Hygiene Data'!$H$13,0,10*ROW('Hygiene Data'!H151)))</f>
        <v/>
      </c>
      <c r="ED157" s="278" t="str">
        <f ca="true">+IF(OFFSET('Hygiene Data'!$I$11,0,10*ROW('Hygiene Data'!I151))="","",OFFSET('Hygiene Data'!$I$11,0,10*ROW('Hygiene Data'!I151)))</f>
        <v/>
      </c>
      <c r="EE157" s="278" t="str">
        <f ca="true">+IF(OFFSET('Hygiene Data'!$I$12,0,10*ROW('Hygiene Data'!I151))="","",OFFSET('Hygiene Data'!$I$12,0,10*ROW('Hygiene Data'!I151)))</f>
        <v/>
      </c>
      <c r="EF157" s="278"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34" t="str">
        <f t="shared" ca="true" si="2"/>
        <v/>
      </c>
      <c r="D158" s="96"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6"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6"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6"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6"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6"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6"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6"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6"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6"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6"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6"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6"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6"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6"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6"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6"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6"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7"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7"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7"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7"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7"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7"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7"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7"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7"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7"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7"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7"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7"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7"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7"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7"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7"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7"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7"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7"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7"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7"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7"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7"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7"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7"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7"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7"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7"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7"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8"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8"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8"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8"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8"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8"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8"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8"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8"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8"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8"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8"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8"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8"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8"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8"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8"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8"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8"/>
      <c r="BS158" s="278" t="str">
        <f ca="true">+IF(OFFSET('Water Data'!$D$27,0,10*ROW('Water Data'!D152))="","",OFFSET('Water Data'!$D$27,0,10*ROW('Water Data'!D152)))</f>
        <v/>
      </c>
      <c r="BT158" s="278" t="str">
        <f ca="true">+IF(OFFSET('Water Data'!$D$28,0,10*ROW('Water Data'!D152))="","",OFFSET('Water Data'!$D$28,0,10*ROW('Water Data'!D152)))</f>
        <v/>
      </c>
      <c r="BU158" s="278" t="str">
        <f ca="true">+IF(OFFSET('Water Data'!$D$29,0,10*ROW('Water Data'!D152))="","",OFFSET('Water Data'!$D$29,0,10*ROW('Water Data'!D152)))</f>
        <v/>
      </c>
      <c r="BV158" s="278" t="str">
        <f ca="true">+IF(OFFSET('Water Data'!$E$27,0,10*ROW('Water Data'!E152))="","",OFFSET('Water Data'!$E$27,0,10*ROW('Water Data'!E152)))</f>
        <v/>
      </c>
      <c r="BW158" s="278" t="str">
        <f ca="true">+IF(OFFSET('Water Data'!$E$28,0,10*ROW('Water Data'!E152))="","",OFFSET('Water Data'!$E$28,0,10*ROW('Water Data'!E152)))</f>
        <v/>
      </c>
      <c r="BX158" s="278" t="str">
        <f ca="true">+IF(OFFSET('Water Data'!$E$29,0,10*ROW('Water Data'!E152))="","",OFFSET('Water Data'!$E$29,0,10*ROW('Water Data'!E152)))</f>
        <v/>
      </c>
      <c r="BY158" s="278" t="str">
        <f ca="true">+IF(OFFSET('Water Data'!$F$27,0,10*ROW('Water Data'!F152))="","",OFFSET('Water Data'!$F$27,0,10*ROW('Water Data'!F152)))</f>
        <v/>
      </c>
      <c r="BZ158" s="278" t="str">
        <f ca="true">+IF(OFFSET('Water Data'!$F$28,0,10*ROW('Water Data'!F152))="","",OFFSET('Water Data'!$F$28,0,10*ROW('Water Data'!F152)))</f>
        <v/>
      </c>
      <c r="CA158" s="278" t="str">
        <f ca="true">+IF(OFFSET('Water Data'!$F$29,0,10*ROW('Water Data'!F152))="","",OFFSET('Water Data'!$F$29,0,10*ROW('Water Data'!F152)))</f>
        <v/>
      </c>
      <c r="CB158" s="278" t="str">
        <f ca="true">+IF(OFFSET('Water Data'!$G$27,0,10*ROW('Water Data'!G152))="","",OFFSET('Water Data'!$G$27,0,10*ROW('Water Data'!G152)))</f>
        <v/>
      </c>
      <c r="CC158" s="278" t="str">
        <f ca="true">+IF(OFFSET('Water Data'!$G$28,0,10*ROW('Water Data'!G152))="","",OFFSET('Water Data'!$G$28,0,10*ROW('Water Data'!G152)))</f>
        <v/>
      </c>
      <c r="CD158" s="278" t="str">
        <f ca="true">+IF(OFFSET('Water Data'!$G$29,0,10*ROW('Water Data'!G152))="","",OFFSET('Water Data'!$G$29,0,10*ROW('Water Data'!G152)))</f>
        <v/>
      </c>
      <c r="CE158" s="278" t="str">
        <f ca="true">+IF(OFFSET('Water Data'!$H$27,0,10*ROW('Water Data'!H152))="","",OFFSET('Water Data'!$H$27,0,10*ROW('Water Data'!H152)))</f>
        <v/>
      </c>
      <c r="CF158" s="278" t="str">
        <f ca="true">+IF(OFFSET('Water Data'!$H$28,0,10*ROW('Water Data'!H152))="","",OFFSET('Water Data'!$H$28,0,10*ROW('Water Data'!H152)))</f>
        <v/>
      </c>
      <c r="CG158" s="278" t="str">
        <f ca="true">+IF(OFFSET('Water Data'!$H$29,0,10*ROW('Water Data'!H152))="","",OFFSET('Water Data'!$H$29,0,10*ROW('Water Data'!H152)))</f>
        <v/>
      </c>
      <c r="CH158" s="278" t="str">
        <f ca="true">+IF(OFFSET('Water Data'!$I$27,0,10*ROW('Water Data'!I152))="","",OFFSET('Water Data'!$I$27,0,10*ROW('Water Data'!I152)))</f>
        <v/>
      </c>
      <c r="CI158" s="278" t="str">
        <f ca="true">+IF(OFFSET('Water Data'!$I$28,0,10*ROW('Water Data'!I152))="","",OFFSET('Water Data'!$I$28,0,10*ROW('Water Data'!I152)))</f>
        <v/>
      </c>
      <c r="CJ158" s="278" t="str">
        <f ca="true">+IF(OFFSET('Water Data'!$I$29,0,10*ROW('Water Data'!I152))="","",OFFSET('Water Data'!$I$29,0,10*ROW('Water Data'!I152)))</f>
        <v/>
      </c>
      <c r="CK158" s="278" t="str">
        <f ca="true">+IF(OFFSET('Sanitation Data'!$D$28,0,10*ROW('Sanitation Data'!D152))="","",OFFSET('Sanitation Data'!$D$28,0,10*ROW('Sanitation Data'!D152)))</f>
        <v/>
      </c>
      <c r="CL158" s="278" t="str">
        <f ca="true">+IF(OFFSET('Sanitation Data'!$D$29,0,10*ROW('Sanitation Data'!D152))="","",OFFSET('Sanitation Data'!$D$29,0,10*ROW('Sanitation Data'!D152)))</f>
        <v/>
      </c>
      <c r="CM158" s="278" t="str">
        <f ca="true">+IF(OFFSET('Sanitation Data'!$D$30,0,10*ROW('Sanitation Data'!D152))="","",OFFSET('Sanitation Data'!$D$30,0,10*ROW('Sanitation Data'!D152)))</f>
        <v/>
      </c>
      <c r="CN158" s="278" t="str">
        <f ca="true">+IF(OFFSET('Sanitation Data'!$D$31,0,10*ROW('Sanitation Data'!D152))="","",OFFSET('Sanitation Data'!$D$31,0,10*ROW('Sanitation Data'!D152)))</f>
        <v/>
      </c>
      <c r="CO158" s="278" t="str">
        <f ca="true">+IF(OFFSET('Sanitation Data'!$D$32,0,10*ROW('Sanitation Data'!D152))="","",OFFSET('Sanitation Data'!$D$32,0,10*ROW('Sanitation Data'!D152)))</f>
        <v/>
      </c>
      <c r="CP158" s="278" t="str">
        <f ca="true">+IF(OFFSET('Sanitation Data'!$E$28,0,10*ROW('Sanitation Data'!E152))="","",OFFSET('Sanitation Data'!$E$28,0,10*ROW('Sanitation Data'!E152)))</f>
        <v/>
      </c>
      <c r="CQ158" s="278" t="str">
        <f ca="true">+IF(OFFSET('Sanitation Data'!$E$29,0,10*ROW('Sanitation Data'!E152))="","",OFFSET('Sanitation Data'!$E$29,0,10*ROW('Sanitation Data'!E152)))</f>
        <v/>
      </c>
      <c r="CR158" s="278" t="str">
        <f ca="true">+IF(OFFSET('Sanitation Data'!$E$30,0,10*ROW('Sanitation Data'!E152))="","",OFFSET('Sanitation Data'!$E$30,0,10*ROW('Sanitation Data'!E152)))</f>
        <v/>
      </c>
      <c r="CS158" s="278" t="str">
        <f ca="true">+IF(OFFSET('Sanitation Data'!$E$31,0,10*ROW('Sanitation Data'!E152))="","",OFFSET('Sanitation Data'!$E$31,0,10*ROW('Sanitation Data'!E152)))</f>
        <v/>
      </c>
      <c r="CT158" s="278" t="str">
        <f ca="true">+IF(OFFSET('Sanitation Data'!$E$32,0,10*ROW('Sanitation Data'!E152))="","",OFFSET('Sanitation Data'!$E$32,0,10*ROW('Sanitation Data'!E152)))</f>
        <v/>
      </c>
      <c r="CU158" s="278" t="str">
        <f ca="true">+IF(OFFSET('Sanitation Data'!$F$28,0,10*ROW('Sanitation Data'!F152))="","",OFFSET('Sanitation Data'!$F$28,0,10*ROW('Sanitation Data'!F152)))</f>
        <v/>
      </c>
      <c r="CV158" s="278" t="str">
        <f ca="true">+IF(OFFSET('Sanitation Data'!$F$29,0,10*ROW('Sanitation Data'!F152))="","",OFFSET('Sanitation Data'!$F$29,0,10*ROW('Sanitation Data'!F152)))</f>
        <v/>
      </c>
      <c r="CW158" s="278" t="str">
        <f ca="true">+IF(OFFSET('Sanitation Data'!$F$30,0,10*ROW('Sanitation Data'!F152))="","",OFFSET('Sanitation Data'!$F$30,0,10*ROW('Sanitation Data'!F152)))</f>
        <v/>
      </c>
      <c r="CX158" s="278" t="str">
        <f ca="true">+IF(OFFSET('Sanitation Data'!$F$31,0,10*ROW('Sanitation Data'!F152))="","",OFFSET('Sanitation Data'!$F$31,0,10*ROW('Sanitation Data'!F152)))</f>
        <v/>
      </c>
      <c r="CY158" s="278" t="str">
        <f ca="true">+IF(OFFSET('Sanitation Data'!$F$32,0,10*ROW('Sanitation Data'!F152))="","",OFFSET('Sanitation Data'!$F$32,0,10*ROW('Sanitation Data'!F152)))</f>
        <v/>
      </c>
      <c r="CZ158" s="278" t="str">
        <f ca="true">+IF(OFFSET('Sanitation Data'!$G$28,0,10*ROW('Sanitation Data'!G152))="","",OFFSET('Sanitation Data'!$G$28,0,10*ROW('Sanitation Data'!G152)))</f>
        <v/>
      </c>
      <c r="DA158" s="278" t="str">
        <f ca="true">+IF(OFFSET('Sanitation Data'!$G$29,0,10*ROW('Sanitation Data'!G152))="","",OFFSET('Sanitation Data'!$G$29,0,10*ROW('Sanitation Data'!G152)))</f>
        <v/>
      </c>
      <c r="DB158" s="278" t="str">
        <f ca="true">+IF(OFFSET('Sanitation Data'!$G$30,0,10*ROW('Sanitation Data'!G152))="","",OFFSET('Sanitation Data'!$G$30,0,10*ROW('Sanitation Data'!G152)))</f>
        <v/>
      </c>
      <c r="DC158" s="278" t="str">
        <f ca="true">+IF(OFFSET('Sanitation Data'!$G$31,0,10*ROW('Sanitation Data'!G152))="","",OFFSET('Sanitation Data'!$G$31,0,10*ROW('Sanitation Data'!G152)))</f>
        <v/>
      </c>
      <c r="DD158" s="278" t="str">
        <f ca="true">+IF(OFFSET('Sanitation Data'!$G$32,0,10*ROW('Sanitation Data'!G152))="","",OFFSET('Sanitation Data'!$G$32,0,10*ROW('Sanitation Data'!G152)))</f>
        <v/>
      </c>
      <c r="DE158" s="278" t="str">
        <f ca="true">+IF(OFFSET('Sanitation Data'!$H$28,0,10*ROW('Sanitation Data'!H152))="","",OFFSET('Sanitation Data'!$H$28,0,10*ROW('Sanitation Data'!H152)))</f>
        <v/>
      </c>
      <c r="DF158" s="278" t="str">
        <f ca="true">+IF(OFFSET('Sanitation Data'!$H$29,0,10*ROW('Sanitation Data'!H152))="","",OFFSET('Sanitation Data'!$H$29,0,10*ROW('Sanitation Data'!H152)))</f>
        <v/>
      </c>
      <c r="DG158" s="278" t="str">
        <f ca="true">+IF(OFFSET('Sanitation Data'!$H$30,0,10*ROW('Sanitation Data'!H152))="","",OFFSET('Sanitation Data'!$H$30,0,10*ROW('Sanitation Data'!H152)))</f>
        <v/>
      </c>
      <c r="DH158" s="278" t="str">
        <f ca="true">+IF(OFFSET('Sanitation Data'!$H$31,0,10*ROW('Sanitation Data'!H152))="","",OFFSET('Sanitation Data'!$H$31,0,10*ROW('Sanitation Data'!H152)))</f>
        <v/>
      </c>
      <c r="DI158" s="278" t="str">
        <f ca="true">+IF(OFFSET('Sanitation Data'!$H$32,0,10*ROW('Sanitation Data'!H152))="","",OFFSET('Sanitation Data'!$H$32,0,10*ROW('Sanitation Data'!H152)))</f>
        <v/>
      </c>
      <c r="DJ158" s="278" t="str">
        <f ca="true">+IF(OFFSET('Sanitation Data'!$I$28,0,10*ROW('Sanitation Data'!I152))="","",OFFSET('Sanitation Data'!$I$28,0,10*ROW('Sanitation Data'!I152)))</f>
        <v/>
      </c>
      <c r="DK158" s="278" t="str">
        <f ca="true">+IF(OFFSET('Sanitation Data'!$I$29,0,10*ROW('Sanitation Data'!I152))="","",OFFSET('Sanitation Data'!$I$29,0,10*ROW('Sanitation Data'!I152)))</f>
        <v/>
      </c>
      <c r="DL158" s="278" t="str">
        <f ca="true">+IF(OFFSET('Sanitation Data'!$I$30,0,10*ROW('Sanitation Data'!I152))="","",OFFSET('Sanitation Data'!$I$30,0,10*ROW('Sanitation Data'!I152)))</f>
        <v/>
      </c>
      <c r="DM158" s="278" t="str">
        <f ca="true">+IF(OFFSET('Sanitation Data'!$I$31,0,10*ROW('Sanitation Data'!I152))="","",OFFSET('Sanitation Data'!$I$31,0,10*ROW('Sanitation Data'!I152)))</f>
        <v/>
      </c>
      <c r="DN158" s="278" t="str">
        <f ca="true">+IF(OFFSET('Sanitation Data'!$I$32,0,10*ROW('Sanitation Data'!I152))="","",OFFSET('Sanitation Data'!$I$32,0,10*ROW('Sanitation Data'!I152)))</f>
        <v/>
      </c>
      <c r="DO158" s="278" t="str">
        <f ca="true">+IF(OFFSET('Hygiene Data'!$D$11,0,10*ROW('Hygiene Data'!D152))="","",OFFSET('Hygiene Data'!$D$11,0,10*ROW('Hygiene Data'!D152)))</f>
        <v/>
      </c>
      <c r="DP158" s="278" t="str">
        <f ca="true">+IF(OFFSET('Hygiene Data'!$D$12,0,10*ROW('Hygiene Data'!D152))="","",OFFSET('Hygiene Data'!$D$12,0,10*ROW('Hygiene Data'!D152)))</f>
        <v/>
      </c>
      <c r="DQ158" s="278" t="str">
        <f ca="true">+IF(OFFSET('Hygiene Data'!$D$13,0,10*ROW('Hygiene Data'!D152))="","",OFFSET('Hygiene Data'!$D$13,0,10*ROW('Hygiene Data'!D152)))</f>
        <v/>
      </c>
      <c r="DR158" s="278" t="str">
        <f ca="true">+IF(OFFSET('Hygiene Data'!$E$11,0,10*ROW('Hygiene Data'!E152))="","",OFFSET('Hygiene Data'!$E$11,0,10*ROW('Hygiene Data'!E152)))</f>
        <v/>
      </c>
      <c r="DS158" s="278" t="str">
        <f ca="true">+IF(OFFSET('Hygiene Data'!$E$12,0,10*ROW('Hygiene Data'!E152))="","",OFFSET('Hygiene Data'!$E$12,0,10*ROW('Hygiene Data'!E152)))</f>
        <v/>
      </c>
      <c r="DT158" s="278" t="str">
        <f ca="true">+IF(OFFSET('Hygiene Data'!$E$13,0,10*ROW('Hygiene Data'!E152))="","",OFFSET('Hygiene Data'!$E$13,0,10*ROW('Hygiene Data'!E152)))</f>
        <v/>
      </c>
      <c r="DU158" s="278" t="str">
        <f ca="true">+IF(OFFSET('Hygiene Data'!$F$11,0,10*ROW('Hygiene Data'!F152))="","",OFFSET('Hygiene Data'!$F$11,0,10*ROW('Hygiene Data'!F152)))</f>
        <v/>
      </c>
      <c r="DV158" s="278" t="str">
        <f ca="true">+IF(OFFSET('Hygiene Data'!$F$12,0,10*ROW('Hygiene Data'!F152))="","",OFFSET('Hygiene Data'!$F$12,0,10*ROW('Hygiene Data'!F152)))</f>
        <v/>
      </c>
      <c r="DW158" s="278" t="str">
        <f ca="true">+IF(OFFSET('Hygiene Data'!$F$13,0,10*ROW('Hygiene Data'!F152))="","",OFFSET('Hygiene Data'!$F$13,0,10*ROW('Hygiene Data'!F152)))</f>
        <v/>
      </c>
      <c r="DX158" s="278" t="str">
        <f ca="true">+IF(OFFSET('Hygiene Data'!$G$11,0,10*ROW('Hygiene Data'!G152))="","",OFFSET('Hygiene Data'!$G$11,0,10*ROW('Hygiene Data'!G152)))</f>
        <v/>
      </c>
      <c r="DY158" s="278" t="str">
        <f ca="true">+IF(OFFSET('Hygiene Data'!$G$12,0,10*ROW('Hygiene Data'!G152))="","",OFFSET('Hygiene Data'!$G$12,0,10*ROW('Hygiene Data'!G152)))</f>
        <v/>
      </c>
      <c r="DZ158" s="278" t="str">
        <f ca="true">+IF(OFFSET('Hygiene Data'!$G$13,0,10*ROW('Hygiene Data'!G152))="","",OFFSET('Hygiene Data'!$G$13,0,10*ROW('Hygiene Data'!G152)))</f>
        <v/>
      </c>
      <c r="EA158" s="278" t="str">
        <f ca="true">+IF(OFFSET('Hygiene Data'!$H$11,0,10*ROW('Hygiene Data'!H152))="","",OFFSET('Hygiene Data'!$H$11,0,10*ROW('Hygiene Data'!H152)))</f>
        <v/>
      </c>
      <c r="EB158" s="278" t="str">
        <f ca="true">+IF(OFFSET('Hygiene Data'!$H$12,0,10*ROW('Hygiene Data'!H152))="","",OFFSET('Hygiene Data'!$H$12,0,10*ROW('Hygiene Data'!H152)))</f>
        <v/>
      </c>
      <c r="EC158" s="278" t="str">
        <f ca="true">+IF(OFFSET('Hygiene Data'!$H$13,0,10*ROW('Hygiene Data'!H152))="","",OFFSET('Hygiene Data'!$H$13,0,10*ROW('Hygiene Data'!H152)))</f>
        <v/>
      </c>
      <c r="ED158" s="278" t="str">
        <f ca="true">+IF(OFFSET('Hygiene Data'!$I$11,0,10*ROW('Hygiene Data'!I152))="","",OFFSET('Hygiene Data'!$I$11,0,10*ROW('Hygiene Data'!I152)))</f>
        <v/>
      </c>
      <c r="EE158" s="278" t="str">
        <f ca="true">+IF(OFFSET('Hygiene Data'!$I$12,0,10*ROW('Hygiene Data'!I152))="","",OFFSET('Hygiene Data'!$I$12,0,10*ROW('Hygiene Data'!I152)))</f>
        <v/>
      </c>
      <c r="EF158" s="278"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34" t="str">
        <f t="shared" ca="true" si="2"/>
        <v/>
      </c>
      <c r="D159" s="96"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6"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6"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6"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6"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6"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6"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6"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6"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6"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6"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6"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6"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6"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6"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6"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6"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6"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7"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7"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7"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7"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7"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7"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7"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7"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7"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7"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7"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7"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7"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7"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7"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7"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7"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7"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7"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7"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7"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7"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7"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7"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7"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7"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7"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7"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7"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7"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8"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8"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8"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8"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8"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8"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8"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8"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8"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8"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8"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8"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8"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8"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8"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8"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8"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8"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8"/>
      <c r="BS159" s="278" t="str">
        <f ca="true">+IF(OFFSET('Water Data'!$D$27,0,10*ROW('Water Data'!D153))="","",OFFSET('Water Data'!$D$27,0,10*ROW('Water Data'!D153)))</f>
        <v/>
      </c>
      <c r="BT159" s="278" t="str">
        <f ca="true">+IF(OFFSET('Water Data'!$D$28,0,10*ROW('Water Data'!D153))="","",OFFSET('Water Data'!$D$28,0,10*ROW('Water Data'!D153)))</f>
        <v/>
      </c>
      <c r="BU159" s="278" t="str">
        <f ca="true">+IF(OFFSET('Water Data'!$D$29,0,10*ROW('Water Data'!D153))="","",OFFSET('Water Data'!$D$29,0,10*ROW('Water Data'!D153)))</f>
        <v/>
      </c>
      <c r="BV159" s="278" t="str">
        <f ca="true">+IF(OFFSET('Water Data'!$E$27,0,10*ROW('Water Data'!E153))="","",OFFSET('Water Data'!$E$27,0,10*ROW('Water Data'!E153)))</f>
        <v/>
      </c>
      <c r="BW159" s="278" t="str">
        <f ca="true">+IF(OFFSET('Water Data'!$E$28,0,10*ROW('Water Data'!E153))="","",OFFSET('Water Data'!$E$28,0,10*ROW('Water Data'!E153)))</f>
        <v/>
      </c>
      <c r="BX159" s="278" t="str">
        <f ca="true">+IF(OFFSET('Water Data'!$E$29,0,10*ROW('Water Data'!E153))="","",OFFSET('Water Data'!$E$29,0,10*ROW('Water Data'!E153)))</f>
        <v/>
      </c>
      <c r="BY159" s="278" t="str">
        <f ca="true">+IF(OFFSET('Water Data'!$F$27,0,10*ROW('Water Data'!F153))="","",OFFSET('Water Data'!$F$27,0,10*ROW('Water Data'!F153)))</f>
        <v/>
      </c>
      <c r="BZ159" s="278" t="str">
        <f ca="true">+IF(OFFSET('Water Data'!$F$28,0,10*ROW('Water Data'!F153))="","",OFFSET('Water Data'!$F$28,0,10*ROW('Water Data'!F153)))</f>
        <v/>
      </c>
      <c r="CA159" s="278" t="str">
        <f ca="true">+IF(OFFSET('Water Data'!$F$29,0,10*ROW('Water Data'!F153))="","",OFFSET('Water Data'!$F$29,0,10*ROW('Water Data'!F153)))</f>
        <v/>
      </c>
      <c r="CB159" s="278" t="str">
        <f ca="true">+IF(OFFSET('Water Data'!$G$27,0,10*ROW('Water Data'!G153))="","",OFFSET('Water Data'!$G$27,0,10*ROW('Water Data'!G153)))</f>
        <v/>
      </c>
      <c r="CC159" s="278" t="str">
        <f ca="true">+IF(OFFSET('Water Data'!$G$28,0,10*ROW('Water Data'!G153))="","",OFFSET('Water Data'!$G$28,0,10*ROW('Water Data'!G153)))</f>
        <v/>
      </c>
      <c r="CD159" s="278" t="str">
        <f ca="true">+IF(OFFSET('Water Data'!$G$29,0,10*ROW('Water Data'!G153))="","",OFFSET('Water Data'!$G$29,0,10*ROW('Water Data'!G153)))</f>
        <v/>
      </c>
      <c r="CE159" s="278" t="str">
        <f ca="true">+IF(OFFSET('Water Data'!$H$27,0,10*ROW('Water Data'!H153))="","",OFFSET('Water Data'!$H$27,0,10*ROW('Water Data'!H153)))</f>
        <v/>
      </c>
      <c r="CF159" s="278" t="str">
        <f ca="true">+IF(OFFSET('Water Data'!$H$28,0,10*ROW('Water Data'!H153))="","",OFFSET('Water Data'!$H$28,0,10*ROW('Water Data'!H153)))</f>
        <v/>
      </c>
      <c r="CG159" s="278" t="str">
        <f ca="true">+IF(OFFSET('Water Data'!$H$29,0,10*ROW('Water Data'!H153))="","",OFFSET('Water Data'!$H$29,0,10*ROW('Water Data'!H153)))</f>
        <v/>
      </c>
      <c r="CH159" s="278" t="str">
        <f ca="true">+IF(OFFSET('Water Data'!$I$27,0,10*ROW('Water Data'!I153))="","",OFFSET('Water Data'!$I$27,0,10*ROW('Water Data'!I153)))</f>
        <v/>
      </c>
      <c r="CI159" s="278" t="str">
        <f ca="true">+IF(OFFSET('Water Data'!$I$28,0,10*ROW('Water Data'!I153))="","",OFFSET('Water Data'!$I$28,0,10*ROW('Water Data'!I153)))</f>
        <v/>
      </c>
      <c r="CJ159" s="278" t="str">
        <f ca="true">+IF(OFFSET('Water Data'!$I$29,0,10*ROW('Water Data'!I153))="","",OFFSET('Water Data'!$I$29,0,10*ROW('Water Data'!I153)))</f>
        <v/>
      </c>
      <c r="CK159" s="278" t="str">
        <f ca="true">+IF(OFFSET('Sanitation Data'!$D$28,0,10*ROW('Sanitation Data'!D153))="","",OFFSET('Sanitation Data'!$D$28,0,10*ROW('Sanitation Data'!D153)))</f>
        <v/>
      </c>
      <c r="CL159" s="278" t="str">
        <f ca="true">+IF(OFFSET('Sanitation Data'!$D$29,0,10*ROW('Sanitation Data'!D153))="","",OFFSET('Sanitation Data'!$D$29,0,10*ROW('Sanitation Data'!D153)))</f>
        <v/>
      </c>
      <c r="CM159" s="278" t="str">
        <f ca="true">+IF(OFFSET('Sanitation Data'!$D$30,0,10*ROW('Sanitation Data'!D153))="","",OFFSET('Sanitation Data'!$D$30,0,10*ROW('Sanitation Data'!D153)))</f>
        <v/>
      </c>
      <c r="CN159" s="278" t="str">
        <f ca="true">+IF(OFFSET('Sanitation Data'!$D$31,0,10*ROW('Sanitation Data'!D153))="","",OFFSET('Sanitation Data'!$D$31,0,10*ROW('Sanitation Data'!D153)))</f>
        <v/>
      </c>
      <c r="CO159" s="278" t="str">
        <f ca="true">+IF(OFFSET('Sanitation Data'!$D$32,0,10*ROW('Sanitation Data'!D153))="","",OFFSET('Sanitation Data'!$D$32,0,10*ROW('Sanitation Data'!D153)))</f>
        <v/>
      </c>
      <c r="CP159" s="278" t="str">
        <f ca="true">+IF(OFFSET('Sanitation Data'!$E$28,0,10*ROW('Sanitation Data'!E153))="","",OFFSET('Sanitation Data'!$E$28,0,10*ROW('Sanitation Data'!E153)))</f>
        <v/>
      </c>
      <c r="CQ159" s="278" t="str">
        <f ca="true">+IF(OFFSET('Sanitation Data'!$E$29,0,10*ROW('Sanitation Data'!E153))="","",OFFSET('Sanitation Data'!$E$29,0,10*ROW('Sanitation Data'!E153)))</f>
        <v/>
      </c>
      <c r="CR159" s="278" t="str">
        <f ca="true">+IF(OFFSET('Sanitation Data'!$E$30,0,10*ROW('Sanitation Data'!E153))="","",OFFSET('Sanitation Data'!$E$30,0,10*ROW('Sanitation Data'!E153)))</f>
        <v/>
      </c>
      <c r="CS159" s="278" t="str">
        <f ca="true">+IF(OFFSET('Sanitation Data'!$E$31,0,10*ROW('Sanitation Data'!E153))="","",OFFSET('Sanitation Data'!$E$31,0,10*ROW('Sanitation Data'!E153)))</f>
        <v/>
      </c>
      <c r="CT159" s="278" t="str">
        <f ca="true">+IF(OFFSET('Sanitation Data'!$E$32,0,10*ROW('Sanitation Data'!E153))="","",OFFSET('Sanitation Data'!$E$32,0,10*ROW('Sanitation Data'!E153)))</f>
        <v/>
      </c>
      <c r="CU159" s="278" t="str">
        <f ca="true">+IF(OFFSET('Sanitation Data'!$F$28,0,10*ROW('Sanitation Data'!F153))="","",OFFSET('Sanitation Data'!$F$28,0,10*ROW('Sanitation Data'!F153)))</f>
        <v/>
      </c>
      <c r="CV159" s="278" t="str">
        <f ca="true">+IF(OFFSET('Sanitation Data'!$F$29,0,10*ROW('Sanitation Data'!F153))="","",OFFSET('Sanitation Data'!$F$29,0,10*ROW('Sanitation Data'!F153)))</f>
        <v/>
      </c>
      <c r="CW159" s="278" t="str">
        <f ca="true">+IF(OFFSET('Sanitation Data'!$F$30,0,10*ROW('Sanitation Data'!F153))="","",OFFSET('Sanitation Data'!$F$30,0,10*ROW('Sanitation Data'!F153)))</f>
        <v/>
      </c>
      <c r="CX159" s="278" t="str">
        <f ca="true">+IF(OFFSET('Sanitation Data'!$F$31,0,10*ROW('Sanitation Data'!F153))="","",OFFSET('Sanitation Data'!$F$31,0,10*ROW('Sanitation Data'!F153)))</f>
        <v/>
      </c>
      <c r="CY159" s="278" t="str">
        <f ca="true">+IF(OFFSET('Sanitation Data'!$F$32,0,10*ROW('Sanitation Data'!F153))="","",OFFSET('Sanitation Data'!$F$32,0,10*ROW('Sanitation Data'!F153)))</f>
        <v/>
      </c>
      <c r="CZ159" s="278" t="str">
        <f ca="true">+IF(OFFSET('Sanitation Data'!$G$28,0,10*ROW('Sanitation Data'!G153))="","",OFFSET('Sanitation Data'!$G$28,0,10*ROW('Sanitation Data'!G153)))</f>
        <v/>
      </c>
      <c r="DA159" s="278" t="str">
        <f ca="true">+IF(OFFSET('Sanitation Data'!$G$29,0,10*ROW('Sanitation Data'!G153))="","",OFFSET('Sanitation Data'!$G$29,0,10*ROW('Sanitation Data'!G153)))</f>
        <v/>
      </c>
      <c r="DB159" s="278" t="str">
        <f ca="true">+IF(OFFSET('Sanitation Data'!$G$30,0,10*ROW('Sanitation Data'!G153))="","",OFFSET('Sanitation Data'!$G$30,0,10*ROW('Sanitation Data'!G153)))</f>
        <v/>
      </c>
      <c r="DC159" s="278" t="str">
        <f ca="true">+IF(OFFSET('Sanitation Data'!$G$31,0,10*ROW('Sanitation Data'!G153))="","",OFFSET('Sanitation Data'!$G$31,0,10*ROW('Sanitation Data'!G153)))</f>
        <v/>
      </c>
      <c r="DD159" s="278" t="str">
        <f ca="true">+IF(OFFSET('Sanitation Data'!$G$32,0,10*ROW('Sanitation Data'!G153))="","",OFFSET('Sanitation Data'!$G$32,0,10*ROW('Sanitation Data'!G153)))</f>
        <v/>
      </c>
      <c r="DE159" s="278" t="str">
        <f ca="true">+IF(OFFSET('Sanitation Data'!$H$28,0,10*ROW('Sanitation Data'!H153))="","",OFFSET('Sanitation Data'!$H$28,0,10*ROW('Sanitation Data'!H153)))</f>
        <v/>
      </c>
      <c r="DF159" s="278" t="str">
        <f ca="true">+IF(OFFSET('Sanitation Data'!$H$29,0,10*ROW('Sanitation Data'!H153))="","",OFFSET('Sanitation Data'!$H$29,0,10*ROW('Sanitation Data'!H153)))</f>
        <v/>
      </c>
      <c r="DG159" s="278" t="str">
        <f ca="true">+IF(OFFSET('Sanitation Data'!$H$30,0,10*ROW('Sanitation Data'!H153))="","",OFFSET('Sanitation Data'!$H$30,0,10*ROW('Sanitation Data'!H153)))</f>
        <v/>
      </c>
      <c r="DH159" s="278" t="str">
        <f ca="true">+IF(OFFSET('Sanitation Data'!$H$31,0,10*ROW('Sanitation Data'!H153))="","",OFFSET('Sanitation Data'!$H$31,0,10*ROW('Sanitation Data'!H153)))</f>
        <v/>
      </c>
      <c r="DI159" s="278" t="str">
        <f ca="true">+IF(OFFSET('Sanitation Data'!$H$32,0,10*ROW('Sanitation Data'!H153))="","",OFFSET('Sanitation Data'!$H$32,0,10*ROW('Sanitation Data'!H153)))</f>
        <v/>
      </c>
      <c r="DJ159" s="278" t="str">
        <f ca="true">+IF(OFFSET('Sanitation Data'!$I$28,0,10*ROW('Sanitation Data'!I153))="","",OFFSET('Sanitation Data'!$I$28,0,10*ROW('Sanitation Data'!I153)))</f>
        <v/>
      </c>
      <c r="DK159" s="278" t="str">
        <f ca="true">+IF(OFFSET('Sanitation Data'!$I$29,0,10*ROW('Sanitation Data'!I153))="","",OFFSET('Sanitation Data'!$I$29,0,10*ROW('Sanitation Data'!I153)))</f>
        <v/>
      </c>
      <c r="DL159" s="278" t="str">
        <f ca="true">+IF(OFFSET('Sanitation Data'!$I$30,0,10*ROW('Sanitation Data'!I153))="","",OFFSET('Sanitation Data'!$I$30,0,10*ROW('Sanitation Data'!I153)))</f>
        <v/>
      </c>
      <c r="DM159" s="278" t="str">
        <f ca="true">+IF(OFFSET('Sanitation Data'!$I$31,0,10*ROW('Sanitation Data'!I153))="","",OFFSET('Sanitation Data'!$I$31,0,10*ROW('Sanitation Data'!I153)))</f>
        <v/>
      </c>
      <c r="DN159" s="278" t="str">
        <f ca="true">+IF(OFFSET('Sanitation Data'!$I$32,0,10*ROW('Sanitation Data'!I153))="","",OFFSET('Sanitation Data'!$I$32,0,10*ROW('Sanitation Data'!I153)))</f>
        <v/>
      </c>
      <c r="DO159" s="278" t="str">
        <f ca="true">+IF(OFFSET('Hygiene Data'!$D$11,0,10*ROW('Hygiene Data'!D153))="","",OFFSET('Hygiene Data'!$D$11,0,10*ROW('Hygiene Data'!D153)))</f>
        <v/>
      </c>
      <c r="DP159" s="278" t="str">
        <f ca="true">+IF(OFFSET('Hygiene Data'!$D$12,0,10*ROW('Hygiene Data'!D153))="","",OFFSET('Hygiene Data'!$D$12,0,10*ROW('Hygiene Data'!D153)))</f>
        <v/>
      </c>
      <c r="DQ159" s="278" t="str">
        <f ca="true">+IF(OFFSET('Hygiene Data'!$D$13,0,10*ROW('Hygiene Data'!D153))="","",OFFSET('Hygiene Data'!$D$13,0,10*ROW('Hygiene Data'!D153)))</f>
        <v/>
      </c>
      <c r="DR159" s="278" t="str">
        <f ca="true">+IF(OFFSET('Hygiene Data'!$E$11,0,10*ROW('Hygiene Data'!E153))="","",OFFSET('Hygiene Data'!$E$11,0,10*ROW('Hygiene Data'!E153)))</f>
        <v/>
      </c>
      <c r="DS159" s="278" t="str">
        <f ca="true">+IF(OFFSET('Hygiene Data'!$E$12,0,10*ROW('Hygiene Data'!E153))="","",OFFSET('Hygiene Data'!$E$12,0,10*ROW('Hygiene Data'!E153)))</f>
        <v/>
      </c>
      <c r="DT159" s="278" t="str">
        <f ca="true">+IF(OFFSET('Hygiene Data'!$E$13,0,10*ROW('Hygiene Data'!E153))="","",OFFSET('Hygiene Data'!$E$13,0,10*ROW('Hygiene Data'!E153)))</f>
        <v/>
      </c>
      <c r="DU159" s="278" t="str">
        <f ca="true">+IF(OFFSET('Hygiene Data'!$F$11,0,10*ROW('Hygiene Data'!F153))="","",OFFSET('Hygiene Data'!$F$11,0,10*ROW('Hygiene Data'!F153)))</f>
        <v/>
      </c>
      <c r="DV159" s="278" t="str">
        <f ca="true">+IF(OFFSET('Hygiene Data'!$F$12,0,10*ROW('Hygiene Data'!F153))="","",OFFSET('Hygiene Data'!$F$12,0,10*ROW('Hygiene Data'!F153)))</f>
        <v/>
      </c>
      <c r="DW159" s="278" t="str">
        <f ca="true">+IF(OFFSET('Hygiene Data'!$F$13,0,10*ROW('Hygiene Data'!F153))="","",OFFSET('Hygiene Data'!$F$13,0,10*ROW('Hygiene Data'!F153)))</f>
        <v/>
      </c>
      <c r="DX159" s="278" t="str">
        <f ca="true">+IF(OFFSET('Hygiene Data'!$G$11,0,10*ROW('Hygiene Data'!G153))="","",OFFSET('Hygiene Data'!$G$11,0,10*ROW('Hygiene Data'!G153)))</f>
        <v/>
      </c>
      <c r="DY159" s="278" t="str">
        <f ca="true">+IF(OFFSET('Hygiene Data'!$G$12,0,10*ROW('Hygiene Data'!G153))="","",OFFSET('Hygiene Data'!$G$12,0,10*ROW('Hygiene Data'!G153)))</f>
        <v/>
      </c>
      <c r="DZ159" s="278" t="str">
        <f ca="true">+IF(OFFSET('Hygiene Data'!$G$13,0,10*ROW('Hygiene Data'!G153))="","",OFFSET('Hygiene Data'!$G$13,0,10*ROW('Hygiene Data'!G153)))</f>
        <v/>
      </c>
      <c r="EA159" s="278" t="str">
        <f ca="true">+IF(OFFSET('Hygiene Data'!$H$11,0,10*ROW('Hygiene Data'!H153))="","",OFFSET('Hygiene Data'!$H$11,0,10*ROW('Hygiene Data'!H153)))</f>
        <v/>
      </c>
      <c r="EB159" s="278" t="str">
        <f ca="true">+IF(OFFSET('Hygiene Data'!$H$12,0,10*ROW('Hygiene Data'!H153))="","",OFFSET('Hygiene Data'!$H$12,0,10*ROW('Hygiene Data'!H153)))</f>
        <v/>
      </c>
      <c r="EC159" s="278" t="str">
        <f ca="true">+IF(OFFSET('Hygiene Data'!$H$13,0,10*ROW('Hygiene Data'!H153))="","",OFFSET('Hygiene Data'!$H$13,0,10*ROW('Hygiene Data'!H153)))</f>
        <v/>
      </c>
      <c r="ED159" s="278" t="str">
        <f ca="true">+IF(OFFSET('Hygiene Data'!$I$11,0,10*ROW('Hygiene Data'!I153))="","",OFFSET('Hygiene Data'!$I$11,0,10*ROW('Hygiene Data'!I153)))</f>
        <v/>
      </c>
      <c r="EE159" s="278" t="str">
        <f ca="true">+IF(OFFSET('Hygiene Data'!$I$12,0,10*ROW('Hygiene Data'!I153))="","",OFFSET('Hygiene Data'!$I$12,0,10*ROW('Hygiene Data'!I153)))</f>
        <v/>
      </c>
      <c r="EF159" s="278"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34" t="str">
        <f t="shared" ca="true" si="2"/>
        <v/>
      </c>
      <c r="D160" s="96"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6"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6"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6"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6"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6"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6"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6"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6"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6"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6"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6"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6"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6"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6"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6"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6"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6"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7"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7"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7"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7"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7"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7"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7"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7"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7"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7"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7"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7"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7"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7"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7"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7"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7"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7"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7"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7"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7"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7"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7"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7"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7"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7"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7"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7"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7"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7"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8"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8"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8"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8"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8"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8"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8"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8"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8"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8"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8"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8"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8"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8"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8"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8"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8"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8"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8"/>
      <c r="BS160" s="278" t="str">
        <f ca="true">+IF(OFFSET('Water Data'!$D$27,0,10*ROW('Water Data'!D154))="","",OFFSET('Water Data'!$D$27,0,10*ROW('Water Data'!D154)))</f>
        <v/>
      </c>
      <c r="BT160" s="278" t="str">
        <f ca="true">+IF(OFFSET('Water Data'!$D$28,0,10*ROW('Water Data'!D154))="","",OFFSET('Water Data'!$D$28,0,10*ROW('Water Data'!D154)))</f>
        <v/>
      </c>
      <c r="BU160" s="278" t="str">
        <f ca="true">+IF(OFFSET('Water Data'!$D$29,0,10*ROW('Water Data'!D154))="","",OFFSET('Water Data'!$D$29,0,10*ROW('Water Data'!D154)))</f>
        <v/>
      </c>
      <c r="BV160" s="278" t="str">
        <f ca="true">+IF(OFFSET('Water Data'!$E$27,0,10*ROW('Water Data'!E154))="","",OFFSET('Water Data'!$E$27,0,10*ROW('Water Data'!E154)))</f>
        <v/>
      </c>
      <c r="BW160" s="278" t="str">
        <f ca="true">+IF(OFFSET('Water Data'!$E$28,0,10*ROW('Water Data'!E154))="","",OFFSET('Water Data'!$E$28,0,10*ROW('Water Data'!E154)))</f>
        <v/>
      </c>
      <c r="BX160" s="278" t="str">
        <f ca="true">+IF(OFFSET('Water Data'!$E$29,0,10*ROW('Water Data'!E154))="","",OFFSET('Water Data'!$E$29,0,10*ROW('Water Data'!E154)))</f>
        <v/>
      </c>
      <c r="BY160" s="278" t="str">
        <f ca="true">+IF(OFFSET('Water Data'!$F$27,0,10*ROW('Water Data'!F154))="","",OFFSET('Water Data'!$F$27,0,10*ROW('Water Data'!F154)))</f>
        <v/>
      </c>
      <c r="BZ160" s="278" t="str">
        <f ca="true">+IF(OFFSET('Water Data'!$F$28,0,10*ROW('Water Data'!F154))="","",OFFSET('Water Data'!$F$28,0,10*ROW('Water Data'!F154)))</f>
        <v/>
      </c>
      <c r="CA160" s="278" t="str">
        <f ca="true">+IF(OFFSET('Water Data'!$F$29,0,10*ROW('Water Data'!F154))="","",OFFSET('Water Data'!$F$29,0,10*ROW('Water Data'!F154)))</f>
        <v/>
      </c>
      <c r="CB160" s="278" t="str">
        <f ca="true">+IF(OFFSET('Water Data'!$G$27,0,10*ROW('Water Data'!G154))="","",OFFSET('Water Data'!$G$27,0,10*ROW('Water Data'!G154)))</f>
        <v/>
      </c>
      <c r="CC160" s="278" t="str">
        <f ca="true">+IF(OFFSET('Water Data'!$G$28,0,10*ROW('Water Data'!G154))="","",OFFSET('Water Data'!$G$28,0,10*ROW('Water Data'!G154)))</f>
        <v/>
      </c>
      <c r="CD160" s="278" t="str">
        <f ca="true">+IF(OFFSET('Water Data'!$G$29,0,10*ROW('Water Data'!G154))="","",OFFSET('Water Data'!$G$29,0,10*ROW('Water Data'!G154)))</f>
        <v/>
      </c>
      <c r="CE160" s="278" t="str">
        <f ca="true">+IF(OFFSET('Water Data'!$H$27,0,10*ROW('Water Data'!H154))="","",OFFSET('Water Data'!$H$27,0,10*ROW('Water Data'!H154)))</f>
        <v/>
      </c>
      <c r="CF160" s="278" t="str">
        <f ca="true">+IF(OFFSET('Water Data'!$H$28,0,10*ROW('Water Data'!H154))="","",OFFSET('Water Data'!$H$28,0,10*ROW('Water Data'!H154)))</f>
        <v/>
      </c>
      <c r="CG160" s="278" t="str">
        <f ca="true">+IF(OFFSET('Water Data'!$H$29,0,10*ROW('Water Data'!H154))="","",OFFSET('Water Data'!$H$29,0,10*ROW('Water Data'!H154)))</f>
        <v/>
      </c>
      <c r="CH160" s="278" t="str">
        <f ca="true">+IF(OFFSET('Water Data'!$I$27,0,10*ROW('Water Data'!I154))="","",OFFSET('Water Data'!$I$27,0,10*ROW('Water Data'!I154)))</f>
        <v/>
      </c>
      <c r="CI160" s="278" t="str">
        <f ca="true">+IF(OFFSET('Water Data'!$I$28,0,10*ROW('Water Data'!I154))="","",OFFSET('Water Data'!$I$28,0,10*ROW('Water Data'!I154)))</f>
        <v/>
      </c>
      <c r="CJ160" s="278" t="str">
        <f ca="true">+IF(OFFSET('Water Data'!$I$29,0,10*ROW('Water Data'!I154))="","",OFFSET('Water Data'!$I$29,0,10*ROW('Water Data'!I154)))</f>
        <v/>
      </c>
      <c r="CK160" s="278" t="str">
        <f ca="true">+IF(OFFSET('Sanitation Data'!$D$28,0,10*ROW('Sanitation Data'!D154))="","",OFFSET('Sanitation Data'!$D$28,0,10*ROW('Sanitation Data'!D154)))</f>
        <v/>
      </c>
      <c r="CL160" s="278" t="str">
        <f ca="true">+IF(OFFSET('Sanitation Data'!$D$29,0,10*ROW('Sanitation Data'!D154))="","",OFFSET('Sanitation Data'!$D$29,0,10*ROW('Sanitation Data'!D154)))</f>
        <v/>
      </c>
      <c r="CM160" s="278" t="str">
        <f ca="true">+IF(OFFSET('Sanitation Data'!$D$30,0,10*ROW('Sanitation Data'!D154))="","",OFFSET('Sanitation Data'!$D$30,0,10*ROW('Sanitation Data'!D154)))</f>
        <v/>
      </c>
      <c r="CN160" s="278" t="str">
        <f ca="true">+IF(OFFSET('Sanitation Data'!$D$31,0,10*ROW('Sanitation Data'!D154))="","",OFFSET('Sanitation Data'!$D$31,0,10*ROW('Sanitation Data'!D154)))</f>
        <v/>
      </c>
      <c r="CO160" s="278" t="str">
        <f ca="true">+IF(OFFSET('Sanitation Data'!$D$32,0,10*ROW('Sanitation Data'!D154))="","",OFFSET('Sanitation Data'!$D$32,0,10*ROW('Sanitation Data'!D154)))</f>
        <v/>
      </c>
      <c r="CP160" s="278" t="str">
        <f ca="true">+IF(OFFSET('Sanitation Data'!$E$28,0,10*ROW('Sanitation Data'!E154))="","",OFFSET('Sanitation Data'!$E$28,0,10*ROW('Sanitation Data'!E154)))</f>
        <v/>
      </c>
      <c r="CQ160" s="278" t="str">
        <f ca="true">+IF(OFFSET('Sanitation Data'!$E$29,0,10*ROW('Sanitation Data'!E154))="","",OFFSET('Sanitation Data'!$E$29,0,10*ROW('Sanitation Data'!E154)))</f>
        <v/>
      </c>
      <c r="CR160" s="278" t="str">
        <f ca="true">+IF(OFFSET('Sanitation Data'!$E$30,0,10*ROW('Sanitation Data'!E154))="","",OFFSET('Sanitation Data'!$E$30,0,10*ROW('Sanitation Data'!E154)))</f>
        <v/>
      </c>
      <c r="CS160" s="278" t="str">
        <f ca="true">+IF(OFFSET('Sanitation Data'!$E$31,0,10*ROW('Sanitation Data'!E154))="","",OFFSET('Sanitation Data'!$E$31,0,10*ROW('Sanitation Data'!E154)))</f>
        <v/>
      </c>
      <c r="CT160" s="278" t="str">
        <f ca="true">+IF(OFFSET('Sanitation Data'!$E$32,0,10*ROW('Sanitation Data'!E154))="","",OFFSET('Sanitation Data'!$E$32,0,10*ROW('Sanitation Data'!E154)))</f>
        <v/>
      </c>
      <c r="CU160" s="278" t="str">
        <f ca="true">+IF(OFFSET('Sanitation Data'!$F$28,0,10*ROW('Sanitation Data'!F154))="","",OFFSET('Sanitation Data'!$F$28,0,10*ROW('Sanitation Data'!F154)))</f>
        <v/>
      </c>
      <c r="CV160" s="278" t="str">
        <f ca="true">+IF(OFFSET('Sanitation Data'!$F$29,0,10*ROW('Sanitation Data'!F154))="","",OFFSET('Sanitation Data'!$F$29,0,10*ROW('Sanitation Data'!F154)))</f>
        <v/>
      </c>
      <c r="CW160" s="278" t="str">
        <f ca="true">+IF(OFFSET('Sanitation Data'!$F$30,0,10*ROW('Sanitation Data'!F154))="","",OFFSET('Sanitation Data'!$F$30,0,10*ROW('Sanitation Data'!F154)))</f>
        <v/>
      </c>
      <c r="CX160" s="278" t="str">
        <f ca="true">+IF(OFFSET('Sanitation Data'!$F$31,0,10*ROW('Sanitation Data'!F154))="","",OFFSET('Sanitation Data'!$F$31,0,10*ROW('Sanitation Data'!F154)))</f>
        <v/>
      </c>
      <c r="CY160" s="278" t="str">
        <f ca="true">+IF(OFFSET('Sanitation Data'!$F$32,0,10*ROW('Sanitation Data'!F154))="","",OFFSET('Sanitation Data'!$F$32,0,10*ROW('Sanitation Data'!F154)))</f>
        <v/>
      </c>
      <c r="CZ160" s="278" t="str">
        <f ca="true">+IF(OFFSET('Sanitation Data'!$G$28,0,10*ROW('Sanitation Data'!G154))="","",OFFSET('Sanitation Data'!$G$28,0,10*ROW('Sanitation Data'!G154)))</f>
        <v/>
      </c>
      <c r="DA160" s="278" t="str">
        <f ca="true">+IF(OFFSET('Sanitation Data'!$G$29,0,10*ROW('Sanitation Data'!G154))="","",OFFSET('Sanitation Data'!$G$29,0,10*ROW('Sanitation Data'!G154)))</f>
        <v/>
      </c>
      <c r="DB160" s="278" t="str">
        <f ca="true">+IF(OFFSET('Sanitation Data'!$G$30,0,10*ROW('Sanitation Data'!G154))="","",OFFSET('Sanitation Data'!$G$30,0,10*ROW('Sanitation Data'!G154)))</f>
        <v/>
      </c>
      <c r="DC160" s="278" t="str">
        <f ca="true">+IF(OFFSET('Sanitation Data'!$G$31,0,10*ROW('Sanitation Data'!G154))="","",OFFSET('Sanitation Data'!$G$31,0,10*ROW('Sanitation Data'!G154)))</f>
        <v/>
      </c>
      <c r="DD160" s="278" t="str">
        <f ca="true">+IF(OFFSET('Sanitation Data'!$G$32,0,10*ROW('Sanitation Data'!G154))="","",OFFSET('Sanitation Data'!$G$32,0,10*ROW('Sanitation Data'!G154)))</f>
        <v/>
      </c>
      <c r="DE160" s="278" t="str">
        <f ca="true">+IF(OFFSET('Sanitation Data'!$H$28,0,10*ROW('Sanitation Data'!H154))="","",OFFSET('Sanitation Data'!$H$28,0,10*ROW('Sanitation Data'!H154)))</f>
        <v/>
      </c>
      <c r="DF160" s="278" t="str">
        <f ca="true">+IF(OFFSET('Sanitation Data'!$H$29,0,10*ROW('Sanitation Data'!H154))="","",OFFSET('Sanitation Data'!$H$29,0,10*ROW('Sanitation Data'!H154)))</f>
        <v/>
      </c>
      <c r="DG160" s="278" t="str">
        <f ca="true">+IF(OFFSET('Sanitation Data'!$H$30,0,10*ROW('Sanitation Data'!H154))="","",OFFSET('Sanitation Data'!$H$30,0,10*ROW('Sanitation Data'!H154)))</f>
        <v/>
      </c>
      <c r="DH160" s="278" t="str">
        <f ca="true">+IF(OFFSET('Sanitation Data'!$H$31,0,10*ROW('Sanitation Data'!H154))="","",OFFSET('Sanitation Data'!$H$31,0,10*ROW('Sanitation Data'!H154)))</f>
        <v/>
      </c>
      <c r="DI160" s="278" t="str">
        <f ca="true">+IF(OFFSET('Sanitation Data'!$H$32,0,10*ROW('Sanitation Data'!H154))="","",OFFSET('Sanitation Data'!$H$32,0,10*ROW('Sanitation Data'!H154)))</f>
        <v/>
      </c>
      <c r="DJ160" s="278" t="str">
        <f ca="true">+IF(OFFSET('Sanitation Data'!$I$28,0,10*ROW('Sanitation Data'!I154))="","",OFFSET('Sanitation Data'!$I$28,0,10*ROW('Sanitation Data'!I154)))</f>
        <v/>
      </c>
      <c r="DK160" s="278" t="str">
        <f ca="true">+IF(OFFSET('Sanitation Data'!$I$29,0,10*ROW('Sanitation Data'!I154))="","",OFFSET('Sanitation Data'!$I$29,0,10*ROW('Sanitation Data'!I154)))</f>
        <v/>
      </c>
      <c r="DL160" s="278" t="str">
        <f ca="true">+IF(OFFSET('Sanitation Data'!$I$30,0,10*ROW('Sanitation Data'!I154))="","",OFFSET('Sanitation Data'!$I$30,0,10*ROW('Sanitation Data'!I154)))</f>
        <v/>
      </c>
      <c r="DM160" s="278" t="str">
        <f ca="true">+IF(OFFSET('Sanitation Data'!$I$31,0,10*ROW('Sanitation Data'!I154))="","",OFFSET('Sanitation Data'!$I$31,0,10*ROW('Sanitation Data'!I154)))</f>
        <v/>
      </c>
      <c r="DN160" s="278" t="str">
        <f ca="true">+IF(OFFSET('Sanitation Data'!$I$32,0,10*ROW('Sanitation Data'!I154))="","",OFFSET('Sanitation Data'!$I$32,0,10*ROW('Sanitation Data'!I154)))</f>
        <v/>
      </c>
      <c r="DO160" s="278" t="str">
        <f ca="true">+IF(OFFSET('Hygiene Data'!$D$11,0,10*ROW('Hygiene Data'!D154))="","",OFFSET('Hygiene Data'!$D$11,0,10*ROW('Hygiene Data'!D154)))</f>
        <v/>
      </c>
      <c r="DP160" s="278" t="str">
        <f ca="true">+IF(OFFSET('Hygiene Data'!$D$12,0,10*ROW('Hygiene Data'!D154))="","",OFFSET('Hygiene Data'!$D$12,0,10*ROW('Hygiene Data'!D154)))</f>
        <v/>
      </c>
      <c r="DQ160" s="278" t="str">
        <f ca="true">+IF(OFFSET('Hygiene Data'!$D$13,0,10*ROW('Hygiene Data'!D154))="","",OFFSET('Hygiene Data'!$D$13,0,10*ROW('Hygiene Data'!D154)))</f>
        <v/>
      </c>
      <c r="DR160" s="278" t="str">
        <f ca="true">+IF(OFFSET('Hygiene Data'!$E$11,0,10*ROW('Hygiene Data'!E154))="","",OFFSET('Hygiene Data'!$E$11,0,10*ROW('Hygiene Data'!E154)))</f>
        <v/>
      </c>
      <c r="DS160" s="278" t="str">
        <f ca="true">+IF(OFFSET('Hygiene Data'!$E$12,0,10*ROW('Hygiene Data'!E154))="","",OFFSET('Hygiene Data'!$E$12,0,10*ROW('Hygiene Data'!E154)))</f>
        <v/>
      </c>
      <c r="DT160" s="278" t="str">
        <f ca="true">+IF(OFFSET('Hygiene Data'!$E$13,0,10*ROW('Hygiene Data'!E154))="","",OFFSET('Hygiene Data'!$E$13,0,10*ROW('Hygiene Data'!E154)))</f>
        <v/>
      </c>
      <c r="DU160" s="278" t="str">
        <f ca="true">+IF(OFFSET('Hygiene Data'!$F$11,0,10*ROW('Hygiene Data'!F154))="","",OFFSET('Hygiene Data'!$F$11,0,10*ROW('Hygiene Data'!F154)))</f>
        <v/>
      </c>
      <c r="DV160" s="278" t="str">
        <f ca="true">+IF(OFFSET('Hygiene Data'!$F$12,0,10*ROW('Hygiene Data'!F154))="","",OFFSET('Hygiene Data'!$F$12,0,10*ROW('Hygiene Data'!F154)))</f>
        <v/>
      </c>
      <c r="DW160" s="278" t="str">
        <f ca="true">+IF(OFFSET('Hygiene Data'!$F$13,0,10*ROW('Hygiene Data'!F154))="","",OFFSET('Hygiene Data'!$F$13,0,10*ROW('Hygiene Data'!F154)))</f>
        <v/>
      </c>
      <c r="DX160" s="278" t="str">
        <f ca="true">+IF(OFFSET('Hygiene Data'!$G$11,0,10*ROW('Hygiene Data'!G154))="","",OFFSET('Hygiene Data'!$G$11,0,10*ROW('Hygiene Data'!G154)))</f>
        <v/>
      </c>
      <c r="DY160" s="278" t="str">
        <f ca="true">+IF(OFFSET('Hygiene Data'!$G$12,0,10*ROW('Hygiene Data'!G154))="","",OFFSET('Hygiene Data'!$G$12,0,10*ROW('Hygiene Data'!G154)))</f>
        <v/>
      </c>
      <c r="DZ160" s="278" t="str">
        <f ca="true">+IF(OFFSET('Hygiene Data'!$G$13,0,10*ROW('Hygiene Data'!G154))="","",OFFSET('Hygiene Data'!$G$13,0,10*ROW('Hygiene Data'!G154)))</f>
        <v/>
      </c>
      <c r="EA160" s="278" t="str">
        <f ca="true">+IF(OFFSET('Hygiene Data'!$H$11,0,10*ROW('Hygiene Data'!H154))="","",OFFSET('Hygiene Data'!$H$11,0,10*ROW('Hygiene Data'!H154)))</f>
        <v/>
      </c>
      <c r="EB160" s="278" t="str">
        <f ca="true">+IF(OFFSET('Hygiene Data'!$H$12,0,10*ROW('Hygiene Data'!H154))="","",OFFSET('Hygiene Data'!$H$12,0,10*ROW('Hygiene Data'!H154)))</f>
        <v/>
      </c>
      <c r="EC160" s="278" t="str">
        <f ca="true">+IF(OFFSET('Hygiene Data'!$H$13,0,10*ROW('Hygiene Data'!H154))="","",OFFSET('Hygiene Data'!$H$13,0,10*ROW('Hygiene Data'!H154)))</f>
        <v/>
      </c>
      <c r="ED160" s="278" t="str">
        <f ca="true">+IF(OFFSET('Hygiene Data'!$I$11,0,10*ROW('Hygiene Data'!I154))="","",OFFSET('Hygiene Data'!$I$11,0,10*ROW('Hygiene Data'!I154)))</f>
        <v/>
      </c>
      <c r="EE160" s="278" t="str">
        <f ca="true">+IF(OFFSET('Hygiene Data'!$I$12,0,10*ROW('Hygiene Data'!I154))="","",OFFSET('Hygiene Data'!$I$12,0,10*ROW('Hygiene Data'!I154)))</f>
        <v/>
      </c>
      <c r="EF160" s="278"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34" t="str">
        <f t="shared" ca="true" si="2"/>
        <v/>
      </c>
      <c r="D161" s="96"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6"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6"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6"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6"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6"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6"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6"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6"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6"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6"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6"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6"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6"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6"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6"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6"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6"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7"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7"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7"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7"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7"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7"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7"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7"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7"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7"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7"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7"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7"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7"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7"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7"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7"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7"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7"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7"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7"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7"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7"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7"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7"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7"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7"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7"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7"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7"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8"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8"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8"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8"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8"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8"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8"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8"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8"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8"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8"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8"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8"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8"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8"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8"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8"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8"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8"/>
      <c r="BS161" s="278" t="str">
        <f ca="true">+IF(OFFSET('Water Data'!$D$27,0,10*ROW('Water Data'!D155))="","",OFFSET('Water Data'!$D$27,0,10*ROW('Water Data'!D155)))</f>
        <v/>
      </c>
      <c r="BT161" s="278" t="str">
        <f ca="true">+IF(OFFSET('Water Data'!$D$28,0,10*ROW('Water Data'!D155))="","",OFFSET('Water Data'!$D$28,0,10*ROW('Water Data'!D155)))</f>
        <v/>
      </c>
      <c r="BU161" s="278" t="str">
        <f ca="true">+IF(OFFSET('Water Data'!$D$29,0,10*ROW('Water Data'!D155))="","",OFFSET('Water Data'!$D$29,0,10*ROW('Water Data'!D155)))</f>
        <v/>
      </c>
      <c r="BV161" s="278" t="str">
        <f ca="true">+IF(OFFSET('Water Data'!$E$27,0,10*ROW('Water Data'!E155))="","",OFFSET('Water Data'!$E$27,0,10*ROW('Water Data'!E155)))</f>
        <v/>
      </c>
      <c r="BW161" s="278" t="str">
        <f ca="true">+IF(OFFSET('Water Data'!$E$28,0,10*ROW('Water Data'!E155))="","",OFFSET('Water Data'!$E$28,0,10*ROW('Water Data'!E155)))</f>
        <v/>
      </c>
      <c r="BX161" s="278" t="str">
        <f ca="true">+IF(OFFSET('Water Data'!$E$29,0,10*ROW('Water Data'!E155))="","",OFFSET('Water Data'!$E$29,0,10*ROW('Water Data'!E155)))</f>
        <v/>
      </c>
      <c r="BY161" s="278" t="str">
        <f ca="true">+IF(OFFSET('Water Data'!$F$27,0,10*ROW('Water Data'!F155))="","",OFFSET('Water Data'!$F$27,0,10*ROW('Water Data'!F155)))</f>
        <v/>
      </c>
      <c r="BZ161" s="278" t="str">
        <f ca="true">+IF(OFFSET('Water Data'!$F$28,0,10*ROW('Water Data'!F155))="","",OFFSET('Water Data'!$F$28,0,10*ROW('Water Data'!F155)))</f>
        <v/>
      </c>
      <c r="CA161" s="278" t="str">
        <f ca="true">+IF(OFFSET('Water Data'!$F$29,0,10*ROW('Water Data'!F155))="","",OFFSET('Water Data'!$F$29,0,10*ROW('Water Data'!F155)))</f>
        <v/>
      </c>
      <c r="CB161" s="278" t="str">
        <f ca="true">+IF(OFFSET('Water Data'!$G$27,0,10*ROW('Water Data'!G155))="","",OFFSET('Water Data'!$G$27,0,10*ROW('Water Data'!G155)))</f>
        <v/>
      </c>
      <c r="CC161" s="278" t="str">
        <f ca="true">+IF(OFFSET('Water Data'!$G$28,0,10*ROW('Water Data'!G155))="","",OFFSET('Water Data'!$G$28,0,10*ROW('Water Data'!G155)))</f>
        <v/>
      </c>
      <c r="CD161" s="278" t="str">
        <f ca="true">+IF(OFFSET('Water Data'!$G$29,0,10*ROW('Water Data'!G155))="","",OFFSET('Water Data'!$G$29,0,10*ROW('Water Data'!G155)))</f>
        <v/>
      </c>
      <c r="CE161" s="278" t="str">
        <f ca="true">+IF(OFFSET('Water Data'!$H$27,0,10*ROW('Water Data'!H155))="","",OFFSET('Water Data'!$H$27,0,10*ROW('Water Data'!H155)))</f>
        <v/>
      </c>
      <c r="CF161" s="278" t="str">
        <f ca="true">+IF(OFFSET('Water Data'!$H$28,0,10*ROW('Water Data'!H155))="","",OFFSET('Water Data'!$H$28,0,10*ROW('Water Data'!H155)))</f>
        <v/>
      </c>
      <c r="CG161" s="278" t="str">
        <f ca="true">+IF(OFFSET('Water Data'!$H$29,0,10*ROW('Water Data'!H155))="","",OFFSET('Water Data'!$H$29,0,10*ROW('Water Data'!H155)))</f>
        <v/>
      </c>
      <c r="CH161" s="278" t="str">
        <f ca="true">+IF(OFFSET('Water Data'!$I$27,0,10*ROW('Water Data'!I155))="","",OFFSET('Water Data'!$I$27,0,10*ROW('Water Data'!I155)))</f>
        <v/>
      </c>
      <c r="CI161" s="278" t="str">
        <f ca="true">+IF(OFFSET('Water Data'!$I$28,0,10*ROW('Water Data'!I155))="","",OFFSET('Water Data'!$I$28,0,10*ROW('Water Data'!I155)))</f>
        <v/>
      </c>
      <c r="CJ161" s="278" t="str">
        <f ca="true">+IF(OFFSET('Water Data'!$I$29,0,10*ROW('Water Data'!I155))="","",OFFSET('Water Data'!$I$29,0,10*ROW('Water Data'!I155)))</f>
        <v/>
      </c>
      <c r="CK161" s="278" t="str">
        <f ca="true">+IF(OFFSET('Sanitation Data'!$D$28,0,10*ROW('Sanitation Data'!D155))="","",OFFSET('Sanitation Data'!$D$28,0,10*ROW('Sanitation Data'!D155)))</f>
        <v/>
      </c>
      <c r="CL161" s="278" t="str">
        <f ca="true">+IF(OFFSET('Sanitation Data'!$D$29,0,10*ROW('Sanitation Data'!D155))="","",OFFSET('Sanitation Data'!$D$29,0,10*ROW('Sanitation Data'!D155)))</f>
        <v/>
      </c>
      <c r="CM161" s="278" t="str">
        <f ca="true">+IF(OFFSET('Sanitation Data'!$D$30,0,10*ROW('Sanitation Data'!D155))="","",OFFSET('Sanitation Data'!$D$30,0,10*ROW('Sanitation Data'!D155)))</f>
        <v/>
      </c>
      <c r="CN161" s="278" t="str">
        <f ca="true">+IF(OFFSET('Sanitation Data'!$D$31,0,10*ROW('Sanitation Data'!D155))="","",OFFSET('Sanitation Data'!$D$31,0,10*ROW('Sanitation Data'!D155)))</f>
        <v/>
      </c>
      <c r="CO161" s="278" t="str">
        <f ca="true">+IF(OFFSET('Sanitation Data'!$D$32,0,10*ROW('Sanitation Data'!D155))="","",OFFSET('Sanitation Data'!$D$32,0,10*ROW('Sanitation Data'!D155)))</f>
        <v/>
      </c>
      <c r="CP161" s="278" t="str">
        <f ca="true">+IF(OFFSET('Sanitation Data'!$E$28,0,10*ROW('Sanitation Data'!E155))="","",OFFSET('Sanitation Data'!$E$28,0,10*ROW('Sanitation Data'!E155)))</f>
        <v/>
      </c>
      <c r="CQ161" s="278" t="str">
        <f ca="true">+IF(OFFSET('Sanitation Data'!$E$29,0,10*ROW('Sanitation Data'!E155))="","",OFFSET('Sanitation Data'!$E$29,0,10*ROW('Sanitation Data'!E155)))</f>
        <v/>
      </c>
      <c r="CR161" s="278" t="str">
        <f ca="true">+IF(OFFSET('Sanitation Data'!$E$30,0,10*ROW('Sanitation Data'!E155))="","",OFFSET('Sanitation Data'!$E$30,0,10*ROW('Sanitation Data'!E155)))</f>
        <v/>
      </c>
      <c r="CS161" s="278" t="str">
        <f ca="true">+IF(OFFSET('Sanitation Data'!$E$31,0,10*ROW('Sanitation Data'!E155))="","",OFFSET('Sanitation Data'!$E$31,0,10*ROW('Sanitation Data'!E155)))</f>
        <v/>
      </c>
      <c r="CT161" s="278" t="str">
        <f ca="true">+IF(OFFSET('Sanitation Data'!$E$32,0,10*ROW('Sanitation Data'!E155))="","",OFFSET('Sanitation Data'!$E$32,0,10*ROW('Sanitation Data'!E155)))</f>
        <v/>
      </c>
      <c r="CU161" s="278" t="str">
        <f ca="true">+IF(OFFSET('Sanitation Data'!$F$28,0,10*ROW('Sanitation Data'!F155))="","",OFFSET('Sanitation Data'!$F$28,0,10*ROW('Sanitation Data'!F155)))</f>
        <v/>
      </c>
      <c r="CV161" s="278" t="str">
        <f ca="true">+IF(OFFSET('Sanitation Data'!$F$29,0,10*ROW('Sanitation Data'!F155))="","",OFFSET('Sanitation Data'!$F$29,0,10*ROW('Sanitation Data'!F155)))</f>
        <v/>
      </c>
      <c r="CW161" s="278" t="str">
        <f ca="true">+IF(OFFSET('Sanitation Data'!$F$30,0,10*ROW('Sanitation Data'!F155))="","",OFFSET('Sanitation Data'!$F$30,0,10*ROW('Sanitation Data'!F155)))</f>
        <v/>
      </c>
      <c r="CX161" s="278" t="str">
        <f ca="true">+IF(OFFSET('Sanitation Data'!$F$31,0,10*ROW('Sanitation Data'!F155))="","",OFFSET('Sanitation Data'!$F$31,0,10*ROW('Sanitation Data'!F155)))</f>
        <v/>
      </c>
      <c r="CY161" s="278" t="str">
        <f ca="true">+IF(OFFSET('Sanitation Data'!$F$32,0,10*ROW('Sanitation Data'!F155))="","",OFFSET('Sanitation Data'!$F$32,0,10*ROW('Sanitation Data'!F155)))</f>
        <v/>
      </c>
      <c r="CZ161" s="278" t="str">
        <f ca="true">+IF(OFFSET('Sanitation Data'!$G$28,0,10*ROW('Sanitation Data'!G155))="","",OFFSET('Sanitation Data'!$G$28,0,10*ROW('Sanitation Data'!G155)))</f>
        <v/>
      </c>
      <c r="DA161" s="278" t="str">
        <f ca="true">+IF(OFFSET('Sanitation Data'!$G$29,0,10*ROW('Sanitation Data'!G155))="","",OFFSET('Sanitation Data'!$G$29,0,10*ROW('Sanitation Data'!G155)))</f>
        <v/>
      </c>
      <c r="DB161" s="278" t="str">
        <f ca="true">+IF(OFFSET('Sanitation Data'!$G$30,0,10*ROW('Sanitation Data'!G155))="","",OFFSET('Sanitation Data'!$G$30,0,10*ROW('Sanitation Data'!G155)))</f>
        <v/>
      </c>
      <c r="DC161" s="278" t="str">
        <f ca="true">+IF(OFFSET('Sanitation Data'!$G$31,0,10*ROW('Sanitation Data'!G155))="","",OFFSET('Sanitation Data'!$G$31,0,10*ROW('Sanitation Data'!G155)))</f>
        <v/>
      </c>
      <c r="DD161" s="278" t="str">
        <f ca="true">+IF(OFFSET('Sanitation Data'!$G$32,0,10*ROW('Sanitation Data'!G155))="","",OFFSET('Sanitation Data'!$G$32,0,10*ROW('Sanitation Data'!G155)))</f>
        <v/>
      </c>
      <c r="DE161" s="278" t="str">
        <f ca="true">+IF(OFFSET('Sanitation Data'!$H$28,0,10*ROW('Sanitation Data'!H155))="","",OFFSET('Sanitation Data'!$H$28,0,10*ROW('Sanitation Data'!H155)))</f>
        <v/>
      </c>
      <c r="DF161" s="278" t="str">
        <f ca="true">+IF(OFFSET('Sanitation Data'!$H$29,0,10*ROW('Sanitation Data'!H155))="","",OFFSET('Sanitation Data'!$H$29,0,10*ROW('Sanitation Data'!H155)))</f>
        <v/>
      </c>
      <c r="DG161" s="278" t="str">
        <f ca="true">+IF(OFFSET('Sanitation Data'!$H$30,0,10*ROW('Sanitation Data'!H155))="","",OFFSET('Sanitation Data'!$H$30,0,10*ROW('Sanitation Data'!H155)))</f>
        <v/>
      </c>
      <c r="DH161" s="278" t="str">
        <f ca="true">+IF(OFFSET('Sanitation Data'!$H$31,0,10*ROW('Sanitation Data'!H155))="","",OFFSET('Sanitation Data'!$H$31,0,10*ROW('Sanitation Data'!H155)))</f>
        <v/>
      </c>
      <c r="DI161" s="278" t="str">
        <f ca="true">+IF(OFFSET('Sanitation Data'!$H$32,0,10*ROW('Sanitation Data'!H155))="","",OFFSET('Sanitation Data'!$H$32,0,10*ROW('Sanitation Data'!H155)))</f>
        <v/>
      </c>
      <c r="DJ161" s="278" t="str">
        <f ca="true">+IF(OFFSET('Sanitation Data'!$I$28,0,10*ROW('Sanitation Data'!I155))="","",OFFSET('Sanitation Data'!$I$28,0,10*ROW('Sanitation Data'!I155)))</f>
        <v/>
      </c>
      <c r="DK161" s="278" t="str">
        <f ca="true">+IF(OFFSET('Sanitation Data'!$I$29,0,10*ROW('Sanitation Data'!I155))="","",OFFSET('Sanitation Data'!$I$29,0,10*ROW('Sanitation Data'!I155)))</f>
        <v/>
      </c>
      <c r="DL161" s="278" t="str">
        <f ca="true">+IF(OFFSET('Sanitation Data'!$I$30,0,10*ROW('Sanitation Data'!I155))="","",OFFSET('Sanitation Data'!$I$30,0,10*ROW('Sanitation Data'!I155)))</f>
        <v/>
      </c>
      <c r="DM161" s="278" t="str">
        <f ca="true">+IF(OFFSET('Sanitation Data'!$I$31,0,10*ROW('Sanitation Data'!I155))="","",OFFSET('Sanitation Data'!$I$31,0,10*ROW('Sanitation Data'!I155)))</f>
        <v/>
      </c>
      <c r="DN161" s="278" t="str">
        <f ca="true">+IF(OFFSET('Sanitation Data'!$I$32,0,10*ROW('Sanitation Data'!I155))="","",OFFSET('Sanitation Data'!$I$32,0,10*ROW('Sanitation Data'!I155)))</f>
        <v/>
      </c>
      <c r="DO161" s="278" t="str">
        <f ca="true">+IF(OFFSET('Hygiene Data'!$D$11,0,10*ROW('Hygiene Data'!D155))="","",OFFSET('Hygiene Data'!$D$11,0,10*ROW('Hygiene Data'!D155)))</f>
        <v/>
      </c>
      <c r="DP161" s="278" t="str">
        <f ca="true">+IF(OFFSET('Hygiene Data'!$D$12,0,10*ROW('Hygiene Data'!D155))="","",OFFSET('Hygiene Data'!$D$12,0,10*ROW('Hygiene Data'!D155)))</f>
        <v/>
      </c>
      <c r="DQ161" s="278" t="str">
        <f ca="true">+IF(OFFSET('Hygiene Data'!$D$13,0,10*ROW('Hygiene Data'!D155))="","",OFFSET('Hygiene Data'!$D$13,0,10*ROW('Hygiene Data'!D155)))</f>
        <v/>
      </c>
      <c r="DR161" s="278" t="str">
        <f ca="true">+IF(OFFSET('Hygiene Data'!$E$11,0,10*ROW('Hygiene Data'!E155))="","",OFFSET('Hygiene Data'!$E$11,0,10*ROW('Hygiene Data'!E155)))</f>
        <v/>
      </c>
      <c r="DS161" s="278" t="str">
        <f ca="true">+IF(OFFSET('Hygiene Data'!$E$12,0,10*ROW('Hygiene Data'!E155))="","",OFFSET('Hygiene Data'!$E$12,0,10*ROW('Hygiene Data'!E155)))</f>
        <v/>
      </c>
      <c r="DT161" s="278" t="str">
        <f ca="true">+IF(OFFSET('Hygiene Data'!$E$13,0,10*ROW('Hygiene Data'!E155))="","",OFFSET('Hygiene Data'!$E$13,0,10*ROW('Hygiene Data'!E155)))</f>
        <v/>
      </c>
      <c r="DU161" s="278" t="str">
        <f ca="true">+IF(OFFSET('Hygiene Data'!$F$11,0,10*ROW('Hygiene Data'!F155))="","",OFFSET('Hygiene Data'!$F$11,0,10*ROW('Hygiene Data'!F155)))</f>
        <v/>
      </c>
      <c r="DV161" s="278" t="str">
        <f ca="true">+IF(OFFSET('Hygiene Data'!$F$12,0,10*ROW('Hygiene Data'!F155))="","",OFFSET('Hygiene Data'!$F$12,0,10*ROW('Hygiene Data'!F155)))</f>
        <v/>
      </c>
      <c r="DW161" s="278" t="str">
        <f ca="true">+IF(OFFSET('Hygiene Data'!$F$13,0,10*ROW('Hygiene Data'!F155))="","",OFFSET('Hygiene Data'!$F$13,0,10*ROW('Hygiene Data'!F155)))</f>
        <v/>
      </c>
      <c r="DX161" s="278" t="str">
        <f ca="true">+IF(OFFSET('Hygiene Data'!$G$11,0,10*ROW('Hygiene Data'!G155))="","",OFFSET('Hygiene Data'!$G$11,0,10*ROW('Hygiene Data'!G155)))</f>
        <v/>
      </c>
      <c r="DY161" s="278" t="str">
        <f ca="true">+IF(OFFSET('Hygiene Data'!$G$12,0,10*ROW('Hygiene Data'!G155))="","",OFFSET('Hygiene Data'!$G$12,0,10*ROW('Hygiene Data'!G155)))</f>
        <v/>
      </c>
      <c r="DZ161" s="278" t="str">
        <f ca="true">+IF(OFFSET('Hygiene Data'!$G$13,0,10*ROW('Hygiene Data'!G155))="","",OFFSET('Hygiene Data'!$G$13,0,10*ROW('Hygiene Data'!G155)))</f>
        <v/>
      </c>
      <c r="EA161" s="278" t="str">
        <f ca="true">+IF(OFFSET('Hygiene Data'!$H$11,0,10*ROW('Hygiene Data'!H155))="","",OFFSET('Hygiene Data'!$H$11,0,10*ROW('Hygiene Data'!H155)))</f>
        <v/>
      </c>
      <c r="EB161" s="278" t="str">
        <f ca="true">+IF(OFFSET('Hygiene Data'!$H$12,0,10*ROW('Hygiene Data'!H155))="","",OFFSET('Hygiene Data'!$H$12,0,10*ROW('Hygiene Data'!H155)))</f>
        <v/>
      </c>
      <c r="EC161" s="278" t="str">
        <f ca="true">+IF(OFFSET('Hygiene Data'!$H$13,0,10*ROW('Hygiene Data'!H155))="","",OFFSET('Hygiene Data'!$H$13,0,10*ROW('Hygiene Data'!H155)))</f>
        <v/>
      </c>
      <c r="ED161" s="278" t="str">
        <f ca="true">+IF(OFFSET('Hygiene Data'!$I$11,0,10*ROW('Hygiene Data'!I155))="","",OFFSET('Hygiene Data'!$I$11,0,10*ROW('Hygiene Data'!I155)))</f>
        <v/>
      </c>
      <c r="EE161" s="278" t="str">
        <f ca="true">+IF(OFFSET('Hygiene Data'!$I$12,0,10*ROW('Hygiene Data'!I155))="","",OFFSET('Hygiene Data'!$I$12,0,10*ROW('Hygiene Data'!I155)))</f>
        <v/>
      </c>
      <c r="EF161" s="278"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34" t="str">
        <f t="shared" ca="true" si="2"/>
        <v/>
      </c>
      <c r="D162" s="96"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6"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6"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6"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6"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6"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6"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6"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6"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6"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6"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6"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6"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6"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6"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6"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6"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6"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7"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7"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7"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7"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7"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7"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7"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7"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7"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7"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7"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7"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7"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7"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7"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7"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7"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7"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7"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7"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7"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7"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7"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7"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7"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7"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7"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7"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7"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7"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8"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8"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8"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8"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8"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8"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8"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8"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8"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8"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8"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8"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8"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8"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8"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8"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8"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8"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8"/>
      <c r="BS162" s="278" t="str">
        <f ca="true">+IF(OFFSET('Water Data'!$D$27,0,10*ROW('Water Data'!D156))="","",OFFSET('Water Data'!$D$27,0,10*ROW('Water Data'!D156)))</f>
        <v/>
      </c>
      <c r="BT162" s="278" t="str">
        <f ca="true">+IF(OFFSET('Water Data'!$D$28,0,10*ROW('Water Data'!D156))="","",OFFSET('Water Data'!$D$28,0,10*ROW('Water Data'!D156)))</f>
        <v/>
      </c>
      <c r="BU162" s="278" t="str">
        <f ca="true">+IF(OFFSET('Water Data'!$D$29,0,10*ROW('Water Data'!D156))="","",OFFSET('Water Data'!$D$29,0,10*ROW('Water Data'!D156)))</f>
        <v/>
      </c>
      <c r="BV162" s="278" t="str">
        <f ca="true">+IF(OFFSET('Water Data'!$E$27,0,10*ROW('Water Data'!E156))="","",OFFSET('Water Data'!$E$27,0,10*ROW('Water Data'!E156)))</f>
        <v/>
      </c>
      <c r="BW162" s="278" t="str">
        <f ca="true">+IF(OFFSET('Water Data'!$E$28,0,10*ROW('Water Data'!E156))="","",OFFSET('Water Data'!$E$28,0,10*ROW('Water Data'!E156)))</f>
        <v/>
      </c>
      <c r="BX162" s="278" t="str">
        <f ca="true">+IF(OFFSET('Water Data'!$E$29,0,10*ROW('Water Data'!E156))="","",OFFSET('Water Data'!$E$29,0,10*ROW('Water Data'!E156)))</f>
        <v/>
      </c>
      <c r="BY162" s="278" t="str">
        <f ca="true">+IF(OFFSET('Water Data'!$F$27,0,10*ROW('Water Data'!F156))="","",OFFSET('Water Data'!$F$27,0,10*ROW('Water Data'!F156)))</f>
        <v/>
      </c>
      <c r="BZ162" s="278" t="str">
        <f ca="true">+IF(OFFSET('Water Data'!$F$28,0,10*ROW('Water Data'!F156))="","",OFFSET('Water Data'!$F$28,0,10*ROW('Water Data'!F156)))</f>
        <v/>
      </c>
      <c r="CA162" s="278" t="str">
        <f ca="true">+IF(OFFSET('Water Data'!$F$29,0,10*ROW('Water Data'!F156))="","",OFFSET('Water Data'!$F$29,0,10*ROW('Water Data'!F156)))</f>
        <v/>
      </c>
      <c r="CB162" s="278" t="str">
        <f ca="true">+IF(OFFSET('Water Data'!$G$27,0,10*ROW('Water Data'!G156))="","",OFFSET('Water Data'!$G$27,0,10*ROW('Water Data'!G156)))</f>
        <v/>
      </c>
      <c r="CC162" s="278" t="str">
        <f ca="true">+IF(OFFSET('Water Data'!$G$28,0,10*ROW('Water Data'!G156))="","",OFFSET('Water Data'!$G$28,0,10*ROW('Water Data'!G156)))</f>
        <v/>
      </c>
      <c r="CD162" s="278" t="str">
        <f ca="true">+IF(OFFSET('Water Data'!$G$29,0,10*ROW('Water Data'!G156))="","",OFFSET('Water Data'!$G$29,0,10*ROW('Water Data'!G156)))</f>
        <v/>
      </c>
      <c r="CE162" s="278" t="str">
        <f ca="true">+IF(OFFSET('Water Data'!$H$27,0,10*ROW('Water Data'!H156))="","",OFFSET('Water Data'!$H$27,0,10*ROW('Water Data'!H156)))</f>
        <v/>
      </c>
      <c r="CF162" s="278" t="str">
        <f ca="true">+IF(OFFSET('Water Data'!$H$28,0,10*ROW('Water Data'!H156))="","",OFFSET('Water Data'!$H$28,0,10*ROW('Water Data'!H156)))</f>
        <v/>
      </c>
      <c r="CG162" s="278" t="str">
        <f ca="true">+IF(OFFSET('Water Data'!$H$29,0,10*ROW('Water Data'!H156))="","",OFFSET('Water Data'!$H$29,0,10*ROW('Water Data'!H156)))</f>
        <v/>
      </c>
      <c r="CH162" s="278" t="str">
        <f ca="true">+IF(OFFSET('Water Data'!$I$27,0,10*ROW('Water Data'!I156))="","",OFFSET('Water Data'!$I$27,0,10*ROW('Water Data'!I156)))</f>
        <v/>
      </c>
      <c r="CI162" s="278" t="str">
        <f ca="true">+IF(OFFSET('Water Data'!$I$28,0,10*ROW('Water Data'!I156))="","",OFFSET('Water Data'!$I$28,0,10*ROW('Water Data'!I156)))</f>
        <v/>
      </c>
      <c r="CJ162" s="278" t="str">
        <f ca="true">+IF(OFFSET('Water Data'!$I$29,0,10*ROW('Water Data'!I156))="","",OFFSET('Water Data'!$I$29,0,10*ROW('Water Data'!I156)))</f>
        <v/>
      </c>
      <c r="CK162" s="278" t="str">
        <f ca="true">+IF(OFFSET('Sanitation Data'!$D$28,0,10*ROW('Sanitation Data'!D156))="","",OFFSET('Sanitation Data'!$D$28,0,10*ROW('Sanitation Data'!D156)))</f>
        <v/>
      </c>
      <c r="CL162" s="278" t="str">
        <f ca="true">+IF(OFFSET('Sanitation Data'!$D$29,0,10*ROW('Sanitation Data'!D156))="","",OFFSET('Sanitation Data'!$D$29,0,10*ROW('Sanitation Data'!D156)))</f>
        <v/>
      </c>
      <c r="CM162" s="278" t="str">
        <f ca="true">+IF(OFFSET('Sanitation Data'!$D$30,0,10*ROW('Sanitation Data'!D156))="","",OFFSET('Sanitation Data'!$D$30,0,10*ROW('Sanitation Data'!D156)))</f>
        <v/>
      </c>
      <c r="CN162" s="278" t="str">
        <f ca="true">+IF(OFFSET('Sanitation Data'!$D$31,0,10*ROW('Sanitation Data'!D156))="","",OFFSET('Sanitation Data'!$D$31,0,10*ROW('Sanitation Data'!D156)))</f>
        <v/>
      </c>
      <c r="CO162" s="278" t="str">
        <f ca="true">+IF(OFFSET('Sanitation Data'!$D$32,0,10*ROW('Sanitation Data'!D156))="","",OFFSET('Sanitation Data'!$D$32,0,10*ROW('Sanitation Data'!D156)))</f>
        <v/>
      </c>
      <c r="CP162" s="278" t="str">
        <f ca="true">+IF(OFFSET('Sanitation Data'!$E$28,0,10*ROW('Sanitation Data'!E156))="","",OFFSET('Sanitation Data'!$E$28,0,10*ROW('Sanitation Data'!E156)))</f>
        <v/>
      </c>
      <c r="CQ162" s="278" t="str">
        <f ca="true">+IF(OFFSET('Sanitation Data'!$E$29,0,10*ROW('Sanitation Data'!E156))="","",OFFSET('Sanitation Data'!$E$29,0,10*ROW('Sanitation Data'!E156)))</f>
        <v/>
      </c>
      <c r="CR162" s="278" t="str">
        <f ca="true">+IF(OFFSET('Sanitation Data'!$E$30,0,10*ROW('Sanitation Data'!E156))="","",OFFSET('Sanitation Data'!$E$30,0,10*ROW('Sanitation Data'!E156)))</f>
        <v/>
      </c>
      <c r="CS162" s="278" t="str">
        <f ca="true">+IF(OFFSET('Sanitation Data'!$E$31,0,10*ROW('Sanitation Data'!E156))="","",OFFSET('Sanitation Data'!$E$31,0,10*ROW('Sanitation Data'!E156)))</f>
        <v/>
      </c>
      <c r="CT162" s="278" t="str">
        <f ca="true">+IF(OFFSET('Sanitation Data'!$E$32,0,10*ROW('Sanitation Data'!E156))="","",OFFSET('Sanitation Data'!$E$32,0,10*ROW('Sanitation Data'!E156)))</f>
        <v/>
      </c>
      <c r="CU162" s="278" t="str">
        <f ca="true">+IF(OFFSET('Sanitation Data'!$F$28,0,10*ROW('Sanitation Data'!F156))="","",OFFSET('Sanitation Data'!$F$28,0,10*ROW('Sanitation Data'!F156)))</f>
        <v/>
      </c>
      <c r="CV162" s="278" t="str">
        <f ca="true">+IF(OFFSET('Sanitation Data'!$F$29,0,10*ROW('Sanitation Data'!F156))="","",OFFSET('Sanitation Data'!$F$29,0,10*ROW('Sanitation Data'!F156)))</f>
        <v/>
      </c>
      <c r="CW162" s="278" t="str">
        <f ca="true">+IF(OFFSET('Sanitation Data'!$F$30,0,10*ROW('Sanitation Data'!F156))="","",OFFSET('Sanitation Data'!$F$30,0,10*ROW('Sanitation Data'!F156)))</f>
        <v/>
      </c>
      <c r="CX162" s="278" t="str">
        <f ca="true">+IF(OFFSET('Sanitation Data'!$F$31,0,10*ROW('Sanitation Data'!F156))="","",OFFSET('Sanitation Data'!$F$31,0,10*ROW('Sanitation Data'!F156)))</f>
        <v/>
      </c>
      <c r="CY162" s="278" t="str">
        <f ca="true">+IF(OFFSET('Sanitation Data'!$F$32,0,10*ROW('Sanitation Data'!F156))="","",OFFSET('Sanitation Data'!$F$32,0,10*ROW('Sanitation Data'!F156)))</f>
        <v/>
      </c>
      <c r="CZ162" s="278" t="str">
        <f ca="true">+IF(OFFSET('Sanitation Data'!$G$28,0,10*ROW('Sanitation Data'!G156))="","",OFFSET('Sanitation Data'!$G$28,0,10*ROW('Sanitation Data'!G156)))</f>
        <v/>
      </c>
      <c r="DA162" s="278" t="str">
        <f ca="true">+IF(OFFSET('Sanitation Data'!$G$29,0,10*ROW('Sanitation Data'!G156))="","",OFFSET('Sanitation Data'!$G$29,0,10*ROW('Sanitation Data'!G156)))</f>
        <v/>
      </c>
      <c r="DB162" s="278" t="str">
        <f ca="true">+IF(OFFSET('Sanitation Data'!$G$30,0,10*ROW('Sanitation Data'!G156))="","",OFFSET('Sanitation Data'!$G$30,0,10*ROW('Sanitation Data'!G156)))</f>
        <v/>
      </c>
      <c r="DC162" s="278" t="str">
        <f ca="true">+IF(OFFSET('Sanitation Data'!$G$31,0,10*ROW('Sanitation Data'!G156))="","",OFFSET('Sanitation Data'!$G$31,0,10*ROW('Sanitation Data'!G156)))</f>
        <v/>
      </c>
      <c r="DD162" s="278" t="str">
        <f ca="true">+IF(OFFSET('Sanitation Data'!$G$32,0,10*ROW('Sanitation Data'!G156))="","",OFFSET('Sanitation Data'!$G$32,0,10*ROW('Sanitation Data'!G156)))</f>
        <v/>
      </c>
      <c r="DE162" s="278" t="str">
        <f ca="true">+IF(OFFSET('Sanitation Data'!$H$28,0,10*ROW('Sanitation Data'!H156))="","",OFFSET('Sanitation Data'!$H$28,0,10*ROW('Sanitation Data'!H156)))</f>
        <v/>
      </c>
      <c r="DF162" s="278" t="str">
        <f ca="true">+IF(OFFSET('Sanitation Data'!$H$29,0,10*ROW('Sanitation Data'!H156))="","",OFFSET('Sanitation Data'!$H$29,0,10*ROW('Sanitation Data'!H156)))</f>
        <v/>
      </c>
      <c r="DG162" s="278" t="str">
        <f ca="true">+IF(OFFSET('Sanitation Data'!$H$30,0,10*ROW('Sanitation Data'!H156))="","",OFFSET('Sanitation Data'!$H$30,0,10*ROW('Sanitation Data'!H156)))</f>
        <v/>
      </c>
      <c r="DH162" s="278" t="str">
        <f ca="true">+IF(OFFSET('Sanitation Data'!$H$31,0,10*ROW('Sanitation Data'!H156))="","",OFFSET('Sanitation Data'!$H$31,0,10*ROW('Sanitation Data'!H156)))</f>
        <v/>
      </c>
      <c r="DI162" s="278" t="str">
        <f ca="true">+IF(OFFSET('Sanitation Data'!$H$32,0,10*ROW('Sanitation Data'!H156))="","",OFFSET('Sanitation Data'!$H$32,0,10*ROW('Sanitation Data'!H156)))</f>
        <v/>
      </c>
      <c r="DJ162" s="278" t="str">
        <f ca="true">+IF(OFFSET('Sanitation Data'!$I$28,0,10*ROW('Sanitation Data'!I156))="","",OFFSET('Sanitation Data'!$I$28,0,10*ROW('Sanitation Data'!I156)))</f>
        <v/>
      </c>
      <c r="DK162" s="278" t="str">
        <f ca="true">+IF(OFFSET('Sanitation Data'!$I$29,0,10*ROW('Sanitation Data'!I156))="","",OFFSET('Sanitation Data'!$I$29,0,10*ROW('Sanitation Data'!I156)))</f>
        <v/>
      </c>
      <c r="DL162" s="278" t="str">
        <f ca="true">+IF(OFFSET('Sanitation Data'!$I$30,0,10*ROW('Sanitation Data'!I156))="","",OFFSET('Sanitation Data'!$I$30,0,10*ROW('Sanitation Data'!I156)))</f>
        <v/>
      </c>
      <c r="DM162" s="278" t="str">
        <f ca="true">+IF(OFFSET('Sanitation Data'!$I$31,0,10*ROW('Sanitation Data'!I156))="","",OFFSET('Sanitation Data'!$I$31,0,10*ROW('Sanitation Data'!I156)))</f>
        <v/>
      </c>
      <c r="DN162" s="278" t="str">
        <f ca="true">+IF(OFFSET('Sanitation Data'!$I$32,0,10*ROW('Sanitation Data'!I156))="","",OFFSET('Sanitation Data'!$I$32,0,10*ROW('Sanitation Data'!I156)))</f>
        <v/>
      </c>
      <c r="DO162" s="278" t="str">
        <f ca="true">+IF(OFFSET('Hygiene Data'!$D$11,0,10*ROW('Hygiene Data'!D156))="","",OFFSET('Hygiene Data'!$D$11,0,10*ROW('Hygiene Data'!D156)))</f>
        <v/>
      </c>
      <c r="DP162" s="278" t="str">
        <f ca="true">+IF(OFFSET('Hygiene Data'!$D$12,0,10*ROW('Hygiene Data'!D156))="","",OFFSET('Hygiene Data'!$D$12,0,10*ROW('Hygiene Data'!D156)))</f>
        <v/>
      </c>
      <c r="DQ162" s="278" t="str">
        <f ca="true">+IF(OFFSET('Hygiene Data'!$D$13,0,10*ROW('Hygiene Data'!D156))="","",OFFSET('Hygiene Data'!$D$13,0,10*ROW('Hygiene Data'!D156)))</f>
        <v/>
      </c>
      <c r="DR162" s="278" t="str">
        <f ca="true">+IF(OFFSET('Hygiene Data'!$E$11,0,10*ROW('Hygiene Data'!E156))="","",OFFSET('Hygiene Data'!$E$11,0,10*ROW('Hygiene Data'!E156)))</f>
        <v/>
      </c>
      <c r="DS162" s="278" t="str">
        <f ca="true">+IF(OFFSET('Hygiene Data'!$E$12,0,10*ROW('Hygiene Data'!E156))="","",OFFSET('Hygiene Data'!$E$12,0,10*ROW('Hygiene Data'!E156)))</f>
        <v/>
      </c>
      <c r="DT162" s="278" t="str">
        <f ca="true">+IF(OFFSET('Hygiene Data'!$E$13,0,10*ROW('Hygiene Data'!E156))="","",OFFSET('Hygiene Data'!$E$13,0,10*ROW('Hygiene Data'!E156)))</f>
        <v/>
      </c>
      <c r="DU162" s="278" t="str">
        <f ca="true">+IF(OFFSET('Hygiene Data'!$F$11,0,10*ROW('Hygiene Data'!F156))="","",OFFSET('Hygiene Data'!$F$11,0,10*ROW('Hygiene Data'!F156)))</f>
        <v/>
      </c>
      <c r="DV162" s="278" t="str">
        <f ca="true">+IF(OFFSET('Hygiene Data'!$F$12,0,10*ROW('Hygiene Data'!F156))="","",OFFSET('Hygiene Data'!$F$12,0,10*ROW('Hygiene Data'!F156)))</f>
        <v/>
      </c>
      <c r="DW162" s="278" t="str">
        <f ca="true">+IF(OFFSET('Hygiene Data'!$F$13,0,10*ROW('Hygiene Data'!F156))="","",OFFSET('Hygiene Data'!$F$13,0,10*ROW('Hygiene Data'!F156)))</f>
        <v/>
      </c>
      <c r="DX162" s="278" t="str">
        <f ca="true">+IF(OFFSET('Hygiene Data'!$G$11,0,10*ROW('Hygiene Data'!G156))="","",OFFSET('Hygiene Data'!$G$11,0,10*ROW('Hygiene Data'!G156)))</f>
        <v/>
      </c>
      <c r="DY162" s="278" t="str">
        <f ca="true">+IF(OFFSET('Hygiene Data'!$G$12,0,10*ROW('Hygiene Data'!G156))="","",OFFSET('Hygiene Data'!$G$12,0,10*ROW('Hygiene Data'!G156)))</f>
        <v/>
      </c>
      <c r="DZ162" s="278" t="str">
        <f ca="true">+IF(OFFSET('Hygiene Data'!$G$13,0,10*ROW('Hygiene Data'!G156))="","",OFFSET('Hygiene Data'!$G$13,0,10*ROW('Hygiene Data'!G156)))</f>
        <v/>
      </c>
      <c r="EA162" s="278" t="str">
        <f ca="true">+IF(OFFSET('Hygiene Data'!$H$11,0,10*ROW('Hygiene Data'!H156))="","",OFFSET('Hygiene Data'!$H$11,0,10*ROW('Hygiene Data'!H156)))</f>
        <v/>
      </c>
      <c r="EB162" s="278" t="str">
        <f ca="true">+IF(OFFSET('Hygiene Data'!$H$12,0,10*ROW('Hygiene Data'!H156))="","",OFFSET('Hygiene Data'!$H$12,0,10*ROW('Hygiene Data'!H156)))</f>
        <v/>
      </c>
      <c r="EC162" s="278" t="str">
        <f ca="true">+IF(OFFSET('Hygiene Data'!$H$13,0,10*ROW('Hygiene Data'!H156))="","",OFFSET('Hygiene Data'!$H$13,0,10*ROW('Hygiene Data'!H156)))</f>
        <v/>
      </c>
      <c r="ED162" s="278" t="str">
        <f ca="true">+IF(OFFSET('Hygiene Data'!$I$11,0,10*ROW('Hygiene Data'!I156))="","",OFFSET('Hygiene Data'!$I$11,0,10*ROW('Hygiene Data'!I156)))</f>
        <v/>
      </c>
      <c r="EE162" s="278" t="str">
        <f ca="true">+IF(OFFSET('Hygiene Data'!$I$12,0,10*ROW('Hygiene Data'!I156))="","",OFFSET('Hygiene Data'!$I$12,0,10*ROW('Hygiene Data'!I156)))</f>
        <v/>
      </c>
      <c r="EF162" s="278"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34" t="str">
        <f t="shared" ca="true" si="2"/>
        <v/>
      </c>
      <c r="D163" s="96"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6"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6"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6"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6"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6"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6"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6"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6"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6"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6"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6"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6"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6"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6"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6"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6"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6"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7"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7"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7"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7"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7"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7"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7"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7"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7"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7"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7"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7"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7"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7"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7"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7"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7"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7"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7"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7"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7"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7"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7"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7"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7"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7"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7"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7"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7"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7"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8"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8"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8"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8"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8"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8"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8"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8"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8"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8"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8"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8"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8"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8"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8"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8"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8"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8"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8"/>
      <c r="BS163" s="278" t="str">
        <f ca="true">+IF(OFFSET('Water Data'!$D$27,0,10*ROW('Water Data'!D157))="","",OFFSET('Water Data'!$D$27,0,10*ROW('Water Data'!D157)))</f>
        <v/>
      </c>
      <c r="BT163" s="278" t="str">
        <f ca="true">+IF(OFFSET('Water Data'!$D$28,0,10*ROW('Water Data'!D157))="","",OFFSET('Water Data'!$D$28,0,10*ROW('Water Data'!D157)))</f>
        <v/>
      </c>
      <c r="BU163" s="278" t="str">
        <f ca="true">+IF(OFFSET('Water Data'!$D$29,0,10*ROW('Water Data'!D157))="","",OFFSET('Water Data'!$D$29,0,10*ROW('Water Data'!D157)))</f>
        <v/>
      </c>
      <c r="BV163" s="278" t="str">
        <f ca="true">+IF(OFFSET('Water Data'!$E$27,0,10*ROW('Water Data'!E157))="","",OFFSET('Water Data'!$E$27,0,10*ROW('Water Data'!E157)))</f>
        <v/>
      </c>
      <c r="BW163" s="278" t="str">
        <f ca="true">+IF(OFFSET('Water Data'!$E$28,0,10*ROW('Water Data'!E157))="","",OFFSET('Water Data'!$E$28,0,10*ROW('Water Data'!E157)))</f>
        <v/>
      </c>
      <c r="BX163" s="278" t="str">
        <f ca="true">+IF(OFFSET('Water Data'!$E$29,0,10*ROW('Water Data'!E157))="","",OFFSET('Water Data'!$E$29,0,10*ROW('Water Data'!E157)))</f>
        <v/>
      </c>
      <c r="BY163" s="278" t="str">
        <f ca="true">+IF(OFFSET('Water Data'!$F$27,0,10*ROW('Water Data'!F157))="","",OFFSET('Water Data'!$F$27,0,10*ROW('Water Data'!F157)))</f>
        <v/>
      </c>
      <c r="BZ163" s="278" t="str">
        <f ca="true">+IF(OFFSET('Water Data'!$F$28,0,10*ROW('Water Data'!F157))="","",OFFSET('Water Data'!$F$28,0,10*ROW('Water Data'!F157)))</f>
        <v/>
      </c>
      <c r="CA163" s="278" t="str">
        <f ca="true">+IF(OFFSET('Water Data'!$F$29,0,10*ROW('Water Data'!F157))="","",OFFSET('Water Data'!$F$29,0,10*ROW('Water Data'!F157)))</f>
        <v/>
      </c>
      <c r="CB163" s="278" t="str">
        <f ca="true">+IF(OFFSET('Water Data'!$G$27,0,10*ROW('Water Data'!G157))="","",OFFSET('Water Data'!$G$27,0,10*ROW('Water Data'!G157)))</f>
        <v/>
      </c>
      <c r="CC163" s="278" t="str">
        <f ca="true">+IF(OFFSET('Water Data'!$G$28,0,10*ROW('Water Data'!G157))="","",OFFSET('Water Data'!$G$28,0,10*ROW('Water Data'!G157)))</f>
        <v/>
      </c>
      <c r="CD163" s="278" t="str">
        <f ca="true">+IF(OFFSET('Water Data'!$G$29,0,10*ROW('Water Data'!G157))="","",OFFSET('Water Data'!$G$29,0,10*ROW('Water Data'!G157)))</f>
        <v/>
      </c>
      <c r="CE163" s="278" t="str">
        <f ca="true">+IF(OFFSET('Water Data'!$H$27,0,10*ROW('Water Data'!H157))="","",OFFSET('Water Data'!$H$27,0,10*ROW('Water Data'!H157)))</f>
        <v/>
      </c>
      <c r="CF163" s="278" t="str">
        <f ca="true">+IF(OFFSET('Water Data'!$H$28,0,10*ROW('Water Data'!H157))="","",OFFSET('Water Data'!$H$28,0,10*ROW('Water Data'!H157)))</f>
        <v/>
      </c>
      <c r="CG163" s="278" t="str">
        <f ca="true">+IF(OFFSET('Water Data'!$H$29,0,10*ROW('Water Data'!H157))="","",OFFSET('Water Data'!$H$29,0,10*ROW('Water Data'!H157)))</f>
        <v/>
      </c>
      <c r="CH163" s="278" t="str">
        <f ca="true">+IF(OFFSET('Water Data'!$I$27,0,10*ROW('Water Data'!I157))="","",OFFSET('Water Data'!$I$27,0,10*ROW('Water Data'!I157)))</f>
        <v/>
      </c>
      <c r="CI163" s="278" t="str">
        <f ca="true">+IF(OFFSET('Water Data'!$I$28,0,10*ROW('Water Data'!I157))="","",OFFSET('Water Data'!$I$28,0,10*ROW('Water Data'!I157)))</f>
        <v/>
      </c>
      <c r="CJ163" s="278" t="str">
        <f ca="true">+IF(OFFSET('Water Data'!$I$29,0,10*ROW('Water Data'!I157))="","",OFFSET('Water Data'!$I$29,0,10*ROW('Water Data'!I157)))</f>
        <v/>
      </c>
      <c r="CK163" s="278" t="str">
        <f ca="true">+IF(OFFSET('Sanitation Data'!$D$28,0,10*ROW('Sanitation Data'!D157))="","",OFFSET('Sanitation Data'!$D$28,0,10*ROW('Sanitation Data'!D157)))</f>
        <v/>
      </c>
      <c r="CL163" s="278" t="str">
        <f ca="true">+IF(OFFSET('Sanitation Data'!$D$29,0,10*ROW('Sanitation Data'!D157))="","",OFFSET('Sanitation Data'!$D$29,0,10*ROW('Sanitation Data'!D157)))</f>
        <v/>
      </c>
      <c r="CM163" s="278" t="str">
        <f ca="true">+IF(OFFSET('Sanitation Data'!$D$30,0,10*ROW('Sanitation Data'!D157))="","",OFFSET('Sanitation Data'!$D$30,0,10*ROW('Sanitation Data'!D157)))</f>
        <v/>
      </c>
      <c r="CN163" s="278" t="str">
        <f ca="true">+IF(OFFSET('Sanitation Data'!$D$31,0,10*ROW('Sanitation Data'!D157))="","",OFFSET('Sanitation Data'!$D$31,0,10*ROW('Sanitation Data'!D157)))</f>
        <v/>
      </c>
      <c r="CO163" s="278" t="str">
        <f ca="true">+IF(OFFSET('Sanitation Data'!$D$32,0,10*ROW('Sanitation Data'!D157))="","",OFFSET('Sanitation Data'!$D$32,0,10*ROW('Sanitation Data'!D157)))</f>
        <v/>
      </c>
      <c r="CP163" s="278" t="str">
        <f ca="true">+IF(OFFSET('Sanitation Data'!$E$28,0,10*ROW('Sanitation Data'!E157))="","",OFFSET('Sanitation Data'!$E$28,0,10*ROW('Sanitation Data'!E157)))</f>
        <v/>
      </c>
      <c r="CQ163" s="278" t="str">
        <f ca="true">+IF(OFFSET('Sanitation Data'!$E$29,0,10*ROW('Sanitation Data'!E157))="","",OFFSET('Sanitation Data'!$E$29,0,10*ROW('Sanitation Data'!E157)))</f>
        <v/>
      </c>
      <c r="CR163" s="278" t="str">
        <f ca="true">+IF(OFFSET('Sanitation Data'!$E$30,0,10*ROW('Sanitation Data'!E157))="","",OFFSET('Sanitation Data'!$E$30,0,10*ROW('Sanitation Data'!E157)))</f>
        <v/>
      </c>
      <c r="CS163" s="278" t="str">
        <f ca="true">+IF(OFFSET('Sanitation Data'!$E$31,0,10*ROW('Sanitation Data'!E157))="","",OFFSET('Sanitation Data'!$E$31,0,10*ROW('Sanitation Data'!E157)))</f>
        <v/>
      </c>
      <c r="CT163" s="278" t="str">
        <f ca="true">+IF(OFFSET('Sanitation Data'!$E$32,0,10*ROW('Sanitation Data'!E157))="","",OFFSET('Sanitation Data'!$E$32,0,10*ROW('Sanitation Data'!E157)))</f>
        <v/>
      </c>
      <c r="CU163" s="278" t="str">
        <f ca="true">+IF(OFFSET('Sanitation Data'!$F$28,0,10*ROW('Sanitation Data'!F157))="","",OFFSET('Sanitation Data'!$F$28,0,10*ROW('Sanitation Data'!F157)))</f>
        <v/>
      </c>
      <c r="CV163" s="278" t="str">
        <f ca="true">+IF(OFFSET('Sanitation Data'!$F$29,0,10*ROW('Sanitation Data'!F157))="","",OFFSET('Sanitation Data'!$F$29,0,10*ROW('Sanitation Data'!F157)))</f>
        <v/>
      </c>
      <c r="CW163" s="278" t="str">
        <f ca="true">+IF(OFFSET('Sanitation Data'!$F$30,0,10*ROW('Sanitation Data'!F157))="","",OFFSET('Sanitation Data'!$F$30,0,10*ROW('Sanitation Data'!F157)))</f>
        <v/>
      </c>
      <c r="CX163" s="278" t="str">
        <f ca="true">+IF(OFFSET('Sanitation Data'!$F$31,0,10*ROW('Sanitation Data'!F157))="","",OFFSET('Sanitation Data'!$F$31,0,10*ROW('Sanitation Data'!F157)))</f>
        <v/>
      </c>
      <c r="CY163" s="278" t="str">
        <f ca="true">+IF(OFFSET('Sanitation Data'!$F$32,0,10*ROW('Sanitation Data'!F157))="","",OFFSET('Sanitation Data'!$F$32,0,10*ROW('Sanitation Data'!F157)))</f>
        <v/>
      </c>
      <c r="CZ163" s="278" t="str">
        <f ca="true">+IF(OFFSET('Sanitation Data'!$G$28,0,10*ROW('Sanitation Data'!G157))="","",OFFSET('Sanitation Data'!$G$28,0,10*ROW('Sanitation Data'!G157)))</f>
        <v/>
      </c>
      <c r="DA163" s="278" t="str">
        <f ca="true">+IF(OFFSET('Sanitation Data'!$G$29,0,10*ROW('Sanitation Data'!G157))="","",OFFSET('Sanitation Data'!$G$29,0,10*ROW('Sanitation Data'!G157)))</f>
        <v/>
      </c>
      <c r="DB163" s="278" t="str">
        <f ca="true">+IF(OFFSET('Sanitation Data'!$G$30,0,10*ROW('Sanitation Data'!G157))="","",OFFSET('Sanitation Data'!$G$30,0,10*ROW('Sanitation Data'!G157)))</f>
        <v/>
      </c>
      <c r="DC163" s="278" t="str">
        <f ca="true">+IF(OFFSET('Sanitation Data'!$G$31,0,10*ROW('Sanitation Data'!G157))="","",OFFSET('Sanitation Data'!$G$31,0,10*ROW('Sanitation Data'!G157)))</f>
        <v/>
      </c>
      <c r="DD163" s="278" t="str">
        <f ca="true">+IF(OFFSET('Sanitation Data'!$G$32,0,10*ROW('Sanitation Data'!G157))="","",OFFSET('Sanitation Data'!$G$32,0,10*ROW('Sanitation Data'!G157)))</f>
        <v/>
      </c>
      <c r="DE163" s="278" t="str">
        <f ca="true">+IF(OFFSET('Sanitation Data'!$H$28,0,10*ROW('Sanitation Data'!H157))="","",OFFSET('Sanitation Data'!$H$28,0,10*ROW('Sanitation Data'!H157)))</f>
        <v/>
      </c>
      <c r="DF163" s="278" t="str">
        <f ca="true">+IF(OFFSET('Sanitation Data'!$H$29,0,10*ROW('Sanitation Data'!H157))="","",OFFSET('Sanitation Data'!$H$29,0,10*ROW('Sanitation Data'!H157)))</f>
        <v/>
      </c>
      <c r="DG163" s="278" t="str">
        <f ca="true">+IF(OFFSET('Sanitation Data'!$H$30,0,10*ROW('Sanitation Data'!H157))="","",OFFSET('Sanitation Data'!$H$30,0,10*ROW('Sanitation Data'!H157)))</f>
        <v/>
      </c>
      <c r="DH163" s="278" t="str">
        <f ca="true">+IF(OFFSET('Sanitation Data'!$H$31,0,10*ROW('Sanitation Data'!H157))="","",OFFSET('Sanitation Data'!$H$31,0,10*ROW('Sanitation Data'!H157)))</f>
        <v/>
      </c>
      <c r="DI163" s="278" t="str">
        <f ca="true">+IF(OFFSET('Sanitation Data'!$H$32,0,10*ROW('Sanitation Data'!H157))="","",OFFSET('Sanitation Data'!$H$32,0,10*ROW('Sanitation Data'!H157)))</f>
        <v/>
      </c>
      <c r="DJ163" s="278" t="str">
        <f ca="true">+IF(OFFSET('Sanitation Data'!$I$28,0,10*ROW('Sanitation Data'!I157))="","",OFFSET('Sanitation Data'!$I$28,0,10*ROW('Sanitation Data'!I157)))</f>
        <v/>
      </c>
      <c r="DK163" s="278" t="str">
        <f ca="true">+IF(OFFSET('Sanitation Data'!$I$29,0,10*ROW('Sanitation Data'!I157))="","",OFFSET('Sanitation Data'!$I$29,0,10*ROW('Sanitation Data'!I157)))</f>
        <v/>
      </c>
      <c r="DL163" s="278" t="str">
        <f ca="true">+IF(OFFSET('Sanitation Data'!$I$30,0,10*ROW('Sanitation Data'!I157))="","",OFFSET('Sanitation Data'!$I$30,0,10*ROW('Sanitation Data'!I157)))</f>
        <v/>
      </c>
      <c r="DM163" s="278" t="str">
        <f ca="true">+IF(OFFSET('Sanitation Data'!$I$31,0,10*ROW('Sanitation Data'!I157))="","",OFFSET('Sanitation Data'!$I$31,0,10*ROW('Sanitation Data'!I157)))</f>
        <v/>
      </c>
      <c r="DN163" s="278" t="str">
        <f ca="true">+IF(OFFSET('Sanitation Data'!$I$32,0,10*ROW('Sanitation Data'!I157))="","",OFFSET('Sanitation Data'!$I$32,0,10*ROW('Sanitation Data'!I157)))</f>
        <v/>
      </c>
      <c r="DO163" s="278" t="str">
        <f ca="true">+IF(OFFSET('Hygiene Data'!$D$11,0,10*ROW('Hygiene Data'!D157))="","",OFFSET('Hygiene Data'!$D$11,0,10*ROW('Hygiene Data'!D157)))</f>
        <v/>
      </c>
      <c r="DP163" s="278" t="str">
        <f ca="true">+IF(OFFSET('Hygiene Data'!$D$12,0,10*ROW('Hygiene Data'!D157))="","",OFFSET('Hygiene Data'!$D$12,0,10*ROW('Hygiene Data'!D157)))</f>
        <v/>
      </c>
      <c r="DQ163" s="278" t="str">
        <f ca="true">+IF(OFFSET('Hygiene Data'!$D$13,0,10*ROW('Hygiene Data'!D157))="","",OFFSET('Hygiene Data'!$D$13,0,10*ROW('Hygiene Data'!D157)))</f>
        <v/>
      </c>
      <c r="DR163" s="278" t="str">
        <f ca="true">+IF(OFFSET('Hygiene Data'!$E$11,0,10*ROW('Hygiene Data'!E157))="","",OFFSET('Hygiene Data'!$E$11,0,10*ROW('Hygiene Data'!E157)))</f>
        <v/>
      </c>
      <c r="DS163" s="278" t="str">
        <f ca="true">+IF(OFFSET('Hygiene Data'!$E$12,0,10*ROW('Hygiene Data'!E157))="","",OFFSET('Hygiene Data'!$E$12,0,10*ROW('Hygiene Data'!E157)))</f>
        <v/>
      </c>
      <c r="DT163" s="278" t="str">
        <f ca="true">+IF(OFFSET('Hygiene Data'!$E$13,0,10*ROW('Hygiene Data'!E157))="","",OFFSET('Hygiene Data'!$E$13,0,10*ROW('Hygiene Data'!E157)))</f>
        <v/>
      </c>
      <c r="DU163" s="278" t="str">
        <f ca="true">+IF(OFFSET('Hygiene Data'!$F$11,0,10*ROW('Hygiene Data'!F157))="","",OFFSET('Hygiene Data'!$F$11,0,10*ROW('Hygiene Data'!F157)))</f>
        <v/>
      </c>
      <c r="DV163" s="278" t="str">
        <f ca="true">+IF(OFFSET('Hygiene Data'!$F$12,0,10*ROW('Hygiene Data'!F157))="","",OFFSET('Hygiene Data'!$F$12,0,10*ROW('Hygiene Data'!F157)))</f>
        <v/>
      </c>
      <c r="DW163" s="278" t="str">
        <f ca="true">+IF(OFFSET('Hygiene Data'!$F$13,0,10*ROW('Hygiene Data'!F157))="","",OFFSET('Hygiene Data'!$F$13,0,10*ROW('Hygiene Data'!F157)))</f>
        <v/>
      </c>
      <c r="DX163" s="278" t="str">
        <f ca="true">+IF(OFFSET('Hygiene Data'!$G$11,0,10*ROW('Hygiene Data'!G157))="","",OFFSET('Hygiene Data'!$G$11,0,10*ROW('Hygiene Data'!G157)))</f>
        <v/>
      </c>
      <c r="DY163" s="278" t="str">
        <f ca="true">+IF(OFFSET('Hygiene Data'!$G$12,0,10*ROW('Hygiene Data'!G157))="","",OFFSET('Hygiene Data'!$G$12,0,10*ROW('Hygiene Data'!G157)))</f>
        <v/>
      </c>
      <c r="DZ163" s="278" t="str">
        <f ca="true">+IF(OFFSET('Hygiene Data'!$G$13,0,10*ROW('Hygiene Data'!G157))="","",OFFSET('Hygiene Data'!$G$13,0,10*ROW('Hygiene Data'!G157)))</f>
        <v/>
      </c>
      <c r="EA163" s="278" t="str">
        <f ca="true">+IF(OFFSET('Hygiene Data'!$H$11,0,10*ROW('Hygiene Data'!H157))="","",OFFSET('Hygiene Data'!$H$11,0,10*ROW('Hygiene Data'!H157)))</f>
        <v/>
      </c>
      <c r="EB163" s="278" t="str">
        <f ca="true">+IF(OFFSET('Hygiene Data'!$H$12,0,10*ROW('Hygiene Data'!H157))="","",OFFSET('Hygiene Data'!$H$12,0,10*ROW('Hygiene Data'!H157)))</f>
        <v/>
      </c>
      <c r="EC163" s="278" t="str">
        <f ca="true">+IF(OFFSET('Hygiene Data'!$H$13,0,10*ROW('Hygiene Data'!H157))="","",OFFSET('Hygiene Data'!$H$13,0,10*ROW('Hygiene Data'!H157)))</f>
        <v/>
      </c>
      <c r="ED163" s="278" t="str">
        <f ca="true">+IF(OFFSET('Hygiene Data'!$I$11,0,10*ROW('Hygiene Data'!I157))="","",OFFSET('Hygiene Data'!$I$11,0,10*ROW('Hygiene Data'!I157)))</f>
        <v/>
      </c>
      <c r="EE163" s="278" t="str">
        <f ca="true">+IF(OFFSET('Hygiene Data'!$I$12,0,10*ROW('Hygiene Data'!I157))="","",OFFSET('Hygiene Data'!$I$12,0,10*ROW('Hygiene Data'!I157)))</f>
        <v/>
      </c>
      <c r="EF163" s="278"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34" t="str">
        <f t="shared" ca="true" si="2"/>
        <v/>
      </c>
      <c r="D164" s="96"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6"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6"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6"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6"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6"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6"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6"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6"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6"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6"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6"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6"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6"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6"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6"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6"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6"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7"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7"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7"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7"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7"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7"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7"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7"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7"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7"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7"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7"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7"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7"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7"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7"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7"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7"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7"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7"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7"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7"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7"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7"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7"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7"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7"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7"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7"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7"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8"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8"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8"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8"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8"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8"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8"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8"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8"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8"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8"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8"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8"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8"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8"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8"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8"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8"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8"/>
      <c r="BS164" s="278" t="str">
        <f ca="true">+IF(OFFSET('Water Data'!$D$27,0,10*ROW('Water Data'!D158))="","",OFFSET('Water Data'!$D$27,0,10*ROW('Water Data'!D158)))</f>
        <v/>
      </c>
      <c r="BT164" s="278" t="str">
        <f ca="true">+IF(OFFSET('Water Data'!$D$28,0,10*ROW('Water Data'!D158))="","",OFFSET('Water Data'!$D$28,0,10*ROW('Water Data'!D158)))</f>
        <v/>
      </c>
      <c r="BU164" s="278" t="str">
        <f ca="true">+IF(OFFSET('Water Data'!$D$29,0,10*ROW('Water Data'!D158))="","",OFFSET('Water Data'!$D$29,0,10*ROW('Water Data'!D158)))</f>
        <v/>
      </c>
      <c r="BV164" s="278" t="str">
        <f ca="true">+IF(OFFSET('Water Data'!$E$27,0,10*ROW('Water Data'!E158))="","",OFFSET('Water Data'!$E$27,0,10*ROW('Water Data'!E158)))</f>
        <v/>
      </c>
      <c r="BW164" s="278" t="str">
        <f ca="true">+IF(OFFSET('Water Data'!$E$28,0,10*ROW('Water Data'!E158))="","",OFFSET('Water Data'!$E$28,0,10*ROW('Water Data'!E158)))</f>
        <v/>
      </c>
      <c r="BX164" s="278" t="str">
        <f ca="true">+IF(OFFSET('Water Data'!$E$29,0,10*ROW('Water Data'!E158))="","",OFFSET('Water Data'!$E$29,0,10*ROW('Water Data'!E158)))</f>
        <v/>
      </c>
      <c r="BY164" s="278" t="str">
        <f ca="true">+IF(OFFSET('Water Data'!$F$27,0,10*ROW('Water Data'!F158))="","",OFFSET('Water Data'!$F$27,0,10*ROW('Water Data'!F158)))</f>
        <v/>
      </c>
      <c r="BZ164" s="278" t="str">
        <f ca="true">+IF(OFFSET('Water Data'!$F$28,0,10*ROW('Water Data'!F158))="","",OFFSET('Water Data'!$F$28,0,10*ROW('Water Data'!F158)))</f>
        <v/>
      </c>
      <c r="CA164" s="278" t="str">
        <f ca="true">+IF(OFFSET('Water Data'!$F$29,0,10*ROW('Water Data'!F158))="","",OFFSET('Water Data'!$F$29,0,10*ROW('Water Data'!F158)))</f>
        <v/>
      </c>
      <c r="CB164" s="278" t="str">
        <f ca="true">+IF(OFFSET('Water Data'!$G$27,0,10*ROW('Water Data'!G158))="","",OFFSET('Water Data'!$G$27,0,10*ROW('Water Data'!G158)))</f>
        <v/>
      </c>
      <c r="CC164" s="278" t="str">
        <f ca="true">+IF(OFFSET('Water Data'!$G$28,0,10*ROW('Water Data'!G158))="","",OFFSET('Water Data'!$G$28,0,10*ROW('Water Data'!G158)))</f>
        <v/>
      </c>
      <c r="CD164" s="278" t="str">
        <f ca="true">+IF(OFFSET('Water Data'!$G$29,0,10*ROW('Water Data'!G158))="","",OFFSET('Water Data'!$G$29,0,10*ROW('Water Data'!G158)))</f>
        <v/>
      </c>
      <c r="CE164" s="278" t="str">
        <f ca="true">+IF(OFFSET('Water Data'!$H$27,0,10*ROW('Water Data'!H158))="","",OFFSET('Water Data'!$H$27,0,10*ROW('Water Data'!H158)))</f>
        <v/>
      </c>
      <c r="CF164" s="278" t="str">
        <f ca="true">+IF(OFFSET('Water Data'!$H$28,0,10*ROW('Water Data'!H158))="","",OFFSET('Water Data'!$H$28,0,10*ROW('Water Data'!H158)))</f>
        <v/>
      </c>
      <c r="CG164" s="278" t="str">
        <f ca="true">+IF(OFFSET('Water Data'!$H$29,0,10*ROW('Water Data'!H158))="","",OFFSET('Water Data'!$H$29,0,10*ROW('Water Data'!H158)))</f>
        <v/>
      </c>
      <c r="CH164" s="278" t="str">
        <f ca="true">+IF(OFFSET('Water Data'!$I$27,0,10*ROW('Water Data'!I158))="","",OFFSET('Water Data'!$I$27,0,10*ROW('Water Data'!I158)))</f>
        <v/>
      </c>
      <c r="CI164" s="278" t="str">
        <f ca="true">+IF(OFFSET('Water Data'!$I$28,0,10*ROW('Water Data'!I158))="","",OFFSET('Water Data'!$I$28,0,10*ROW('Water Data'!I158)))</f>
        <v/>
      </c>
      <c r="CJ164" s="278" t="str">
        <f ca="true">+IF(OFFSET('Water Data'!$I$29,0,10*ROW('Water Data'!I158))="","",OFFSET('Water Data'!$I$29,0,10*ROW('Water Data'!I158)))</f>
        <v/>
      </c>
      <c r="CK164" s="278" t="str">
        <f ca="true">+IF(OFFSET('Sanitation Data'!$D$28,0,10*ROW('Sanitation Data'!D158))="","",OFFSET('Sanitation Data'!$D$28,0,10*ROW('Sanitation Data'!D158)))</f>
        <v/>
      </c>
      <c r="CL164" s="278" t="str">
        <f ca="true">+IF(OFFSET('Sanitation Data'!$D$29,0,10*ROW('Sanitation Data'!D158))="","",OFFSET('Sanitation Data'!$D$29,0,10*ROW('Sanitation Data'!D158)))</f>
        <v/>
      </c>
      <c r="CM164" s="278" t="str">
        <f ca="true">+IF(OFFSET('Sanitation Data'!$D$30,0,10*ROW('Sanitation Data'!D158))="","",OFFSET('Sanitation Data'!$D$30,0,10*ROW('Sanitation Data'!D158)))</f>
        <v/>
      </c>
      <c r="CN164" s="278" t="str">
        <f ca="true">+IF(OFFSET('Sanitation Data'!$D$31,0,10*ROW('Sanitation Data'!D158))="","",OFFSET('Sanitation Data'!$D$31,0,10*ROW('Sanitation Data'!D158)))</f>
        <v/>
      </c>
      <c r="CO164" s="278" t="str">
        <f ca="true">+IF(OFFSET('Sanitation Data'!$D$32,0,10*ROW('Sanitation Data'!D158))="","",OFFSET('Sanitation Data'!$D$32,0,10*ROW('Sanitation Data'!D158)))</f>
        <v/>
      </c>
      <c r="CP164" s="278" t="str">
        <f ca="true">+IF(OFFSET('Sanitation Data'!$E$28,0,10*ROW('Sanitation Data'!E158))="","",OFFSET('Sanitation Data'!$E$28,0,10*ROW('Sanitation Data'!E158)))</f>
        <v/>
      </c>
      <c r="CQ164" s="278" t="str">
        <f ca="true">+IF(OFFSET('Sanitation Data'!$E$29,0,10*ROW('Sanitation Data'!E158))="","",OFFSET('Sanitation Data'!$E$29,0,10*ROW('Sanitation Data'!E158)))</f>
        <v/>
      </c>
      <c r="CR164" s="278" t="str">
        <f ca="true">+IF(OFFSET('Sanitation Data'!$E$30,0,10*ROW('Sanitation Data'!E158))="","",OFFSET('Sanitation Data'!$E$30,0,10*ROW('Sanitation Data'!E158)))</f>
        <v/>
      </c>
      <c r="CS164" s="278" t="str">
        <f ca="true">+IF(OFFSET('Sanitation Data'!$E$31,0,10*ROW('Sanitation Data'!E158))="","",OFFSET('Sanitation Data'!$E$31,0,10*ROW('Sanitation Data'!E158)))</f>
        <v/>
      </c>
      <c r="CT164" s="278" t="str">
        <f ca="true">+IF(OFFSET('Sanitation Data'!$E$32,0,10*ROW('Sanitation Data'!E158))="","",OFFSET('Sanitation Data'!$E$32,0,10*ROW('Sanitation Data'!E158)))</f>
        <v/>
      </c>
      <c r="CU164" s="278" t="str">
        <f ca="true">+IF(OFFSET('Sanitation Data'!$F$28,0,10*ROW('Sanitation Data'!F158))="","",OFFSET('Sanitation Data'!$F$28,0,10*ROW('Sanitation Data'!F158)))</f>
        <v/>
      </c>
      <c r="CV164" s="278" t="str">
        <f ca="true">+IF(OFFSET('Sanitation Data'!$F$29,0,10*ROW('Sanitation Data'!F158))="","",OFFSET('Sanitation Data'!$F$29,0,10*ROW('Sanitation Data'!F158)))</f>
        <v/>
      </c>
      <c r="CW164" s="278" t="str">
        <f ca="true">+IF(OFFSET('Sanitation Data'!$F$30,0,10*ROW('Sanitation Data'!F158))="","",OFFSET('Sanitation Data'!$F$30,0,10*ROW('Sanitation Data'!F158)))</f>
        <v/>
      </c>
      <c r="CX164" s="278" t="str">
        <f ca="true">+IF(OFFSET('Sanitation Data'!$F$31,0,10*ROW('Sanitation Data'!F158))="","",OFFSET('Sanitation Data'!$F$31,0,10*ROW('Sanitation Data'!F158)))</f>
        <v/>
      </c>
      <c r="CY164" s="278" t="str">
        <f ca="true">+IF(OFFSET('Sanitation Data'!$F$32,0,10*ROW('Sanitation Data'!F158))="","",OFFSET('Sanitation Data'!$F$32,0,10*ROW('Sanitation Data'!F158)))</f>
        <v/>
      </c>
      <c r="CZ164" s="278" t="str">
        <f ca="true">+IF(OFFSET('Sanitation Data'!$G$28,0,10*ROW('Sanitation Data'!G158))="","",OFFSET('Sanitation Data'!$G$28,0,10*ROW('Sanitation Data'!G158)))</f>
        <v/>
      </c>
      <c r="DA164" s="278" t="str">
        <f ca="true">+IF(OFFSET('Sanitation Data'!$G$29,0,10*ROW('Sanitation Data'!G158))="","",OFFSET('Sanitation Data'!$G$29,0,10*ROW('Sanitation Data'!G158)))</f>
        <v/>
      </c>
      <c r="DB164" s="278" t="str">
        <f ca="true">+IF(OFFSET('Sanitation Data'!$G$30,0,10*ROW('Sanitation Data'!G158))="","",OFFSET('Sanitation Data'!$G$30,0,10*ROW('Sanitation Data'!G158)))</f>
        <v/>
      </c>
      <c r="DC164" s="278" t="str">
        <f ca="true">+IF(OFFSET('Sanitation Data'!$G$31,0,10*ROW('Sanitation Data'!G158))="","",OFFSET('Sanitation Data'!$G$31,0,10*ROW('Sanitation Data'!G158)))</f>
        <v/>
      </c>
      <c r="DD164" s="278" t="str">
        <f ca="true">+IF(OFFSET('Sanitation Data'!$G$32,0,10*ROW('Sanitation Data'!G158))="","",OFFSET('Sanitation Data'!$G$32,0,10*ROW('Sanitation Data'!G158)))</f>
        <v/>
      </c>
      <c r="DE164" s="278" t="str">
        <f ca="true">+IF(OFFSET('Sanitation Data'!$H$28,0,10*ROW('Sanitation Data'!H158))="","",OFFSET('Sanitation Data'!$H$28,0,10*ROW('Sanitation Data'!H158)))</f>
        <v/>
      </c>
      <c r="DF164" s="278" t="str">
        <f ca="true">+IF(OFFSET('Sanitation Data'!$H$29,0,10*ROW('Sanitation Data'!H158))="","",OFFSET('Sanitation Data'!$H$29,0,10*ROW('Sanitation Data'!H158)))</f>
        <v/>
      </c>
      <c r="DG164" s="278" t="str">
        <f ca="true">+IF(OFFSET('Sanitation Data'!$H$30,0,10*ROW('Sanitation Data'!H158))="","",OFFSET('Sanitation Data'!$H$30,0,10*ROW('Sanitation Data'!H158)))</f>
        <v/>
      </c>
      <c r="DH164" s="278" t="str">
        <f ca="true">+IF(OFFSET('Sanitation Data'!$H$31,0,10*ROW('Sanitation Data'!H158))="","",OFFSET('Sanitation Data'!$H$31,0,10*ROW('Sanitation Data'!H158)))</f>
        <v/>
      </c>
      <c r="DI164" s="278" t="str">
        <f ca="true">+IF(OFFSET('Sanitation Data'!$H$32,0,10*ROW('Sanitation Data'!H158))="","",OFFSET('Sanitation Data'!$H$32,0,10*ROW('Sanitation Data'!H158)))</f>
        <v/>
      </c>
      <c r="DJ164" s="278" t="str">
        <f ca="true">+IF(OFFSET('Sanitation Data'!$I$28,0,10*ROW('Sanitation Data'!I158))="","",OFFSET('Sanitation Data'!$I$28,0,10*ROW('Sanitation Data'!I158)))</f>
        <v/>
      </c>
      <c r="DK164" s="278" t="str">
        <f ca="true">+IF(OFFSET('Sanitation Data'!$I$29,0,10*ROW('Sanitation Data'!I158))="","",OFFSET('Sanitation Data'!$I$29,0,10*ROW('Sanitation Data'!I158)))</f>
        <v/>
      </c>
      <c r="DL164" s="278" t="str">
        <f ca="true">+IF(OFFSET('Sanitation Data'!$I$30,0,10*ROW('Sanitation Data'!I158))="","",OFFSET('Sanitation Data'!$I$30,0,10*ROW('Sanitation Data'!I158)))</f>
        <v/>
      </c>
      <c r="DM164" s="278" t="str">
        <f ca="true">+IF(OFFSET('Sanitation Data'!$I$31,0,10*ROW('Sanitation Data'!I158))="","",OFFSET('Sanitation Data'!$I$31,0,10*ROW('Sanitation Data'!I158)))</f>
        <v/>
      </c>
      <c r="DN164" s="278" t="str">
        <f ca="true">+IF(OFFSET('Sanitation Data'!$I$32,0,10*ROW('Sanitation Data'!I158))="","",OFFSET('Sanitation Data'!$I$32,0,10*ROW('Sanitation Data'!I158)))</f>
        <v/>
      </c>
      <c r="DO164" s="278" t="str">
        <f ca="true">+IF(OFFSET('Hygiene Data'!$D$11,0,10*ROW('Hygiene Data'!D158))="","",OFFSET('Hygiene Data'!$D$11,0,10*ROW('Hygiene Data'!D158)))</f>
        <v/>
      </c>
      <c r="DP164" s="278" t="str">
        <f ca="true">+IF(OFFSET('Hygiene Data'!$D$12,0,10*ROW('Hygiene Data'!D158))="","",OFFSET('Hygiene Data'!$D$12,0,10*ROW('Hygiene Data'!D158)))</f>
        <v/>
      </c>
      <c r="DQ164" s="278" t="str">
        <f ca="true">+IF(OFFSET('Hygiene Data'!$D$13,0,10*ROW('Hygiene Data'!D158))="","",OFFSET('Hygiene Data'!$D$13,0,10*ROW('Hygiene Data'!D158)))</f>
        <v/>
      </c>
      <c r="DR164" s="278" t="str">
        <f ca="true">+IF(OFFSET('Hygiene Data'!$E$11,0,10*ROW('Hygiene Data'!E158))="","",OFFSET('Hygiene Data'!$E$11,0,10*ROW('Hygiene Data'!E158)))</f>
        <v/>
      </c>
      <c r="DS164" s="278" t="str">
        <f ca="true">+IF(OFFSET('Hygiene Data'!$E$12,0,10*ROW('Hygiene Data'!E158))="","",OFFSET('Hygiene Data'!$E$12,0,10*ROW('Hygiene Data'!E158)))</f>
        <v/>
      </c>
      <c r="DT164" s="278" t="str">
        <f ca="true">+IF(OFFSET('Hygiene Data'!$E$13,0,10*ROW('Hygiene Data'!E158))="","",OFFSET('Hygiene Data'!$E$13,0,10*ROW('Hygiene Data'!E158)))</f>
        <v/>
      </c>
      <c r="DU164" s="278" t="str">
        <f ca="true">+IF(OFFSET('Hygiene Data'!$F$11,0,10*ROW('Hygiene Data'!F158))="","",OFFSET('Hygiene Data'!$F$11,0,10*ROW('Hygiene Data'!F158)))</f>
        <v/>
      </c>
      <c r="DV164" s="278" t="str">
        <f ca="true">+IF(OFFSET('Hygiene Data'!$F$12,0,10*ROW('Hygiene Data'!F158))="","",OFFSET('Hygiene Data'!$F$12,0,10*ROW('Hygiene Data'!F158)))</f>
        <v/>
      </c>
      <c r="DW164" s="278" t="str">
        <f ca="true">+IF(OFFSET('Hygiene Data'!$F$13,0,10*ROW('Hygiene Data'!F158))="","",OFFSET('Hygiene Data'!$F$13,0,10*ROW('Hygiene Data'!F158)))</f>
        <v/>
      </c>
      <c r="DX164" s="278" t="str">
        <f ca="true">+IF(OFFSET('Hygiene Data'!$G$11,0,10*ROW('Hygiene Data'!G158))="","",OFFSET('Hygiene Data'!$G$11,0,10*ROW('Hygiene Data'!G158)))</f>
        <v/>
      </c>
      <c r="DY164" s="278" t="str">
        <f ca="true">+IF(OFFSET('Hygiene Data'!$G$12,0,10*ROW('Hygiene Data'!G158))="","",OFFSET('Hygiene Data'!$G$12,0,10*ROW('Hygiene Data'!G158)))</f>
        <v/>
      </c>
      <c r="DZ164" s="278" t="str">
        <f ca="true">+IF(OFFSET('Hygiene Data'!$G$13,0,10*ROW('Hygiene Data'!G158))="","",OFFSET('Hygiene Data'!$G$13,0,10*ROW('Hygiene Data'!G158)))</f>
        <v/>
      </c>
      <c r="EA164" s="278" t="str">
        <f ca="true">+IF(OFFSET('Hygiene Data'!$H$11,0,10*ROW('Hygiene Data'!H158))="","",OFFSET('Hygiene Data'!$H$11,0,10*ROW('Hygiene Data'!H158)))</f>
        <v/>
      </c>
      <c r="EB164" s="278" t="str">
        <f ca="true">+IF(OFFSET('Hygiene Data'!$H$12,0,10*ROW('Hygiene Data'!H158))="","",OFFSET('Hygiene Data'!$H$12,0,10*ROW('Hygiene Data'!H158)))</f>
        <v/>
      </c>
      <c r="EC164" s="278" t="str">
        <f ca="true">+IF(OFFSET('Hygiene Data'!$H$13,0,10*ROW('Hygiene Data'!H158))="","",OFFSET('Hygiene Data'!$H$13,0,10*ROW('Hygiene Data'!H158)))</f>
        <v/>
      </c>
      <c r="ED164" s="278" t="str">
        <f ca="true">+IF(OFFSET('Hygiene Data'!$I$11,0,10*ROW('Hygiene Data'!I158))="","",OFFSET('Hygiene Data'!$I$11,0,10*ROW('Hygiene Data'!I158)))</f>
        <v/>
      </c>
      <c r="EE164" s="278" t="str">
        <f ca="true">+IF(OFFSET('Hygiene Data'!$I$12,0,10*ROW('Hygiene Data'!I158))="","",OFFSET('Hygiene Data'!$I$12,0,10*ROW('Hygiene Data'!I158)))</f>
        <v/>
      </c>
      <c r="EF164" s="278"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34" t="str">
        <f t="shared" ca="true" si="2"/>
        <v/>
      </c>
      <c r="D165" s="96"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6"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6"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6"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6"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6"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6"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6"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6"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6"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6"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6"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6"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6"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6"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6"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6"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6"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7"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7"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7"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7"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7"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7"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7"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7"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7"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7"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7"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7"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7"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7"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7"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7"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7"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7"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7"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7"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7"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7"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7"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7"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7"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7"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7"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7"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7"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7"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8"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8"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8"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8"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8"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8"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8"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8"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8"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8"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8"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8"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8"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8"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8"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8"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8"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8"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8"/>
      <c r="BS165" s="278" t="str">
        <f ca="true">+IF(OFFSET('Water Data'!$D$27,0,10*ROW('Water Data'!D159))="","",OFFSET('Water Data'!$D$27,0,10*ROW('Water Data'!D159)))</f>
        <v/>
      </c>
      <c r="BT165" s="278" t="str">
        <f ca="true">+IF(OFFSET('Water Data'!$D$28,0,10*ROW('Water Data'!D159))="","",OFFSET('Water Data'!$D$28,0,10*ROW('Water Data'!D159)))</f>
        <v/>
      </c>
      <c r="BU165" s="278" t="str">
        <f ca="true">+IF(OFFSET('Water Data'!$D$29,0,10*ROW('Water Data'!D159))="","",OFFSET('Water Data'!$D$29,0,10*ROW('Water Data'!D159)))</f>
        <v/>
      </c>
      <c r="BV165" s="278" t="str">
        <f ca="true">+IF(OFFSET('Water Data'!$E$27,0,10*ROW('Water Data'!E159))="","",OFFSET('Water Data'!$E$27,0,10*ROW('Water Data'!E159)))</f>
        <v/>
      </c>
      <c r="BW165" s="278" t="str">
        <f ca="true">+IF(OFFSET('Water Data'!$E$28,0,10*ROW('Water Data'!E159))="","",OFFSET('Water Data'!$E$28,0,10*ROW('Water Data'!E159)))</f>
        <v/>
      </c>
      <c r="BX165" s="278" t="str">
        <f ca="true">+IF(OFFSET('Water Data'!$E$29,0,10*ROW('Water Data'!E159))="","",OFFSET('Water Data'!$E$29,0,10*ROW('Water Data'!E159)))</f>
        <v/>
      </c>
      <c r="BY165" s="278" t="str">
        <f ca="true">+IF(OFFSET('Water Data'!$F$27,0,10*ROW('Water Data'!F159))="","",OFFSET('Water Data'!$F$27,0,10*ROW('Water Data'!F159)))</f>
        <v/>
      </c>
      <c r="BZ165" s="278" t="str">
        <f ca="true">+IF(OFFSET('Water Data'!$F$28,0,10*ROW('Water Data'!F159))="","",OFFSET('Water Data'!$F$28,0,10*ROW('Water Data'!F159)))</f>
        <v/>
      </c>
      <c r="CA165" s="278" t="str">
        <f ca="true">+IF(OFFSET('Water Data'!$F$29,0,10*ROW('Water Data'!F159))="","",OFFSET('Water Data'!$F$29,0,10*ROW('Water Data'!F159)))</f>
        <v/>
      </c>
      <c r="CB165" s="278" t="str">
        <f ca="true">+IF(OFFSET('Water Data'!$G$27,0,10*ROW('Water Data'!G159))="","",OFFSET('Water Data'!$G$27,0,10*ROW('Water Data'!G159)))</f>
        <v/>
      </c>
      <c r="CC165" s="278" t="str">
        <f ca="true">+IF(OFFSET('Water Data'!$G$28,0,10*ROW('Water Data'!G159))="","",OFFSET('Water Data'!$G$28,0,10*ROW('Water Data'!G159)))</f>
        <v/>
      </c>
      <c r="CD165" s="278" t="str">
        <f ca="true">+IF(OFFSET('Water Data'!$G$29,0,10*ROW('Water Data'!G159))="","",OFFSET('Water Data'!$G$29,0,10*ROW('Water Data'!G159)))</f>
        <v/>
      </c>
      <c r="CE165" s="278" t="str">
        <f ca="true">+IF(OFFSET('Water Data'!$H$27,0,10*ROW('Water Data'!H159))="","",OFFSET('Water Data'!$H$27,0,10*ROW('Water Data'!H159)))</f>
        <v/>
      </c>
      <c r="CF165" s="278" t="str">
        <f ca="true">+IF(OFFSET('Water Data'!$H$28,0,10*ROW('Water Data'!H159))="","",OFFSET('Water Data'!$H$28,0,10*ROW('Water Data'!H159)))</f>
        <v/>
      </c>
      <c r="CG165" s="278" t="str">
        <f ca="true">+IF(OFFSET('Water Data'!$H$29,0,10*ROW('Water Data'!H159))="","",OFFSET('Water Data'!$H$29,0,10*ROW('Water Data'!H159)))</f>
        <v/>
      </c>
      <c r="CH165" s="278" t="str">
        <f ca="true">+IF(OFFSET('Water Data'!$I$27,0,10*ROW('Water Data'!I159))="","",OFFSET('Water Data'!$I$27,0,10*ROW('Water Data'!I159)))</f>
        <v/>
      </c>
      <c r="CI165" s="278" t="str">
        <f ca="true">+IF(OFFSET('Water Data'!$I$28,0,10*ROW('Water Data'!I159))="","",OFFSET('Water Data'!$I$28,0,10*ROW('Water Data'!I159)))</f>
        <v/>
      </c>
      <c r="CJ165" s="278" t="str">
        <f ca="true">+IF(OFFSET('Water Data'!$I$29,0,10*ROW('Water Data'!I159))="","",OFFSET('Water Data'!$I$29,0,10*ROW('Water Data'!I159)))</f>
        <v/>
      </c>
      <c r="CK165" s="278" t="str">
        <f ca="true">+IF(OFFSET('Sanitation Data'!$D$28,0,10*ROW('Sanitation Data'!D159))="","",OFFSET('Sanitation Data'!$D$28,0,10*ROW('Sanitation Data'!D159)))</f>
        <v/>
      </c>
      <c r="CL165" s="278" t="str">
        <f ca="true">+IF(OFFSET('Sanitation Data'!$D$29,0,10*ROW('Sanitation Data'!D159))="","",OFFSET('Sanitation Data'!$D$29,0,10*ROW('Sanitation Data'!D159)))</f>
        <v/>
      </c>
      <c r="CM165" s="278" t="str">
        <f ca="true">+IF(OFFSET('Sanitation Data'!$D$30,0,10*ROW('Sanitation Data'!D159))="","",OFFSET('Sanitation Data'!$D$30,0,10*ROW('Sanitation Data'!D159)))</f>
        <v/>
      </c>
      <c r="CN165" s="278" t="str">
        <f ca="true">+IF(OFFSET('Sanitation Data'!$D$31,0,10*ROW('Sanitation Data'!D159))="","",OFFSET('Sanitation Data'!$D$31,0,10*ROW('Sanitation Data'!D159)))</f>
        <v/>
      </c>
      <c r="CO165" s="278" t="str">
        <f ca="true">+IF(OFFSET('Sanitation Data'!$D$32,0,10*ROW('Sanitation Data'!D159))="","",OFFSET('Sanitation Data'!$D$32,0,10*ROW('Sanitation Data'!D159)))</f>
        <v/>
      </c>
      <c r="CP165" s="278" t="str">
        <f ca="true">+IF(OFFSET('Sanitation Data'!$E$28,0,10*ROW('Sanitation Data'!E159))="","",OFFSET('Sanitation Data'!$E$28,0,10*ROW('Sanitation Data'!E159)))</f>
        <v/>
      </c>
      <c r="CQ165" s="278" t="str">
        <f ca="true">+IF(OFFSET('Sanitation Data'!$E$29,0,10*ROW('Sanitation Data'!E159))="","",OFFSET('Sanitation Data'!$E$29,0,10*ROW('Sanitation Data'!E159)))</f>
        <v/>
      </c>
      <c r="CR165" s="278" t="str">
        <f ca="true">+IF(OFFSET('Sanitation Data'!$E$30,0,10*ROW('Sanitation Data'!E159))="","",OFFSET('Sanitation Data'!$E$30,0,10*ROW('Sanitation Data'!E159)))</f>
        <v/>
      </c>
      <c r="CS165" s="278" t="str">
        <f ca="true">+IF(OFFSET('Sanitation Data'!$E$31,0,10*ROW('Sanitation Data'!E159))="","",OFFSET('Sanitation Data'!$E$31,0,10*ROW('Sanitation Data'!E159)))</f>
        <v/>
      </c>
      <c r="CT165" s="278" t="str">
        <f ca="true">+IF(OFFSET('Sanitation Data'!$E$32,0,10*ROW('Sanitation Data'!E159))="","",OFFSET('Sanitation Data'!$E$32,0,10*ROW('Sanitation Data'!E159)))</f>
        <v/>
      </c>
      <c r="CU165" s="278" t="str">
        <f ca="true">+IF(OFFSET('Sanitation Data'!$F$28,0,10*ROW('Sanitation Data'!F159))="","",OFFSET('Sanitation Data'!$F$28,0,10*ROW('Sanitation Data'!F159)))</f>
        <v/>
      </c>
      <c r="CV165" s="278" t="str">
        <f ca="true">+IF(OFFSET('Sanitation Data'!$F$29,0,10*ROW('Sanitation Data'!F159))="","",OFFSET('Sanitation Data'!$F$29,0,10*ROW('Sanitation Data'!F159)))</f>
        <v/>
      </c>
      <c r="CW165" s="278" t="str">
        <f ca="true">+IF(OFFSET('Sanitation Data'!$F$30,0,10*ROW('Sanitation Data'!F159))="","",OFFSET('Sanitation Data'!$F$30,0,10*ROW('Sanitation Data'!F159)))</f>
        <v/>
      </c>
      <c r="CX165" s="278" t="str">
        <f ca="true">+IF(OFFSET('Sanitation Data'!$F$31,0,10*ROW('Sanitation Data'!F159))="","",OFFSET('Sanitation Data'!$F$31,0,10*ROW('Sanitation Data'!F159)))</f>
        <v/>
      </c>
      <c r="CY165" s="278" t="str">
        <f ca="true">+IF(OFFSET('Sanitation Data'!$F$32,0,10*ROW('Sanitation Data'!F159))="","",OFFSET('Sanitation Data'!$F$32,0,10*ROW('Sanitation Data'!F159)))</f>
        <v/>
      </c>
      <c r="CZ165" s="278" t="str">
        <f ca="true">+IF(OFFSET('Sanitation Data'!$G$28,0,10*ROW('Sanitation Data'!G159))="","",OFFSET('Sanitation Data'!$G$28,0,10*ROW('Sanitation Data'!G159)))</f>
        <v/>
      </c>
      <c r="DA165" s="278" t="str">
        <f ca="true">+IF(OFFSET('Sanitation Data'!$G$29,0,10*ROW('Sanitation Data'!G159))="","",OFFSET('Sanitation Data'!$G$29,0,10*ROW('Sanitation Data'!G159)))</f>
        <v/>
      </c>
      <c r="DB165" s="278" t="str">
        <f ca="true">+IF(OFFSET('Sanitation Data'!$G$30,0,10*ROW('Sanitation Data'!G159))="","",OFFSET('Sanitation Data'!$G$30,0,10*ROW('Sanitation Data'!G159)))</f>
        <v/>
      </c>
      <c r="DC165" s="278" t="str">
        <f ca="true">+IF(OFFSET('Sanitation Data'!$G$31,0,10*ROW('Sanitation Data'!G159))="","",OFFSET('Sanitation Data'!$G$31,0,10*ROW('Sanitation Data'!G159)))</f>
        <v/>
      </c>
      <c r="DD165" s="278" t="str">
        <f ca="true">+IF(OFFSET('Sanitation Data'!$G$32,0,10*ROW('Sanitation Data'!G159))="","",OFFSET('Sanitation Data'!$G$32,0,10*ROW('Sanitation Data'!G159)))</f>
        <v/>
      </c>
      <c r="DE165" s="278" t="str">
        <f ca="true">+IF(OFFSET('Sanitation Data'!$H$28,0,10*ROW('Sanitation Data'!H159))="","",OFFSET('Sanitation Data'!$H$28,0,10*ROW('Sanitation Data'!H159)))</f>
        <v/>
      </c>
      <c r="DF165" s="278" t="str">
        <f ca="true">+IF(OFFSET('Sanitation Data'!$H$29,0,10*ROW('Sanitation Data'!H159))="","",OFFSET('Sanitation Data'!$H$29,0,10*ROW('Sanitation Data'!H159)))</f>
        <v/>
      </c>
      <c r="DG165" s="278" t="str">
        <f ca="true">+IF(OFFSET('Sanitation Data'!$H$30,0,10*ROW('Sanitation Data'!H159))="","",OFFSET('Sanitation Data'!$H$30,0,10*ROW('Sanitation Data'!H159)))</f>
        <v/>
      </c>
      <c r="DH165" s="278" t="str">
        <f ca="true">+IF(OFFSET('Sanitation Data'!$H$31,0,10*ROW('Sanitation Data'!H159))="","",OFFSET('Sanitation Data'!$H$31,0,10*ROW('Sanitation Data'!H159)))</f>
        <v/>
      </c>
      <c r="DI165" s="278" t="str">
        <f ca="true">+IF(OFFSET('Sanitation Data'!$H$32,0,10*ROW('Sanitation Data'!H159))="","",OFFSET('Sanitation Data'!$H$32,0,10*ROW('Sanitation Data'!H159)))</f>
        <v/>
      </c>
      <c r="DJ165" s="278" t="str">
        <f ca="true">+IF(OFFSET('Sanitation Data'!$I$28,0,10*ROW('Sanitation Data'!I159))="","",OFFSET('Sanitation Data'!$I$28,0,10*ROW('Sanitation Data'!I159)))</f>
        <v/>
      </c>
      <c r="DK165" s="278" t="str">
        <f ca="true">+IF(OFFSET('Sanitation Data'!$I$29,0,10*ROW('Sanitation Data'!I159))="","",OFFSET('Sanitation Data'!$I$29,0,10*ROW('Sanitation Data'!I159)))</f>
        <v/>
      </c>
      <c r="DL165" s="278" t="str">
        <f ca="true">+IF(OFFSET('Sanitation Data'!$I$30,0,10*ROW('Sanitation Data'!I159))="","",OFFSET('Sanitation Data'!$I$30,0,10*ROW('Sanitation Data'!I159)))</f>
        <v/>
      </c>
      <c r="DM165" s="278" t="str">
        <f ca="true">+IF(OFFSET('Sanitation Data'!$I$31,0,10*ROW('Sanitation Data'!I159))="","",OFFSET('Sanitation Data'!$I$31,0,10*ROW('Sanitation Data'!I159)))</f>
        <v/>
      </c>
      <c r="DN165" s="278" t="str">
        <f ca="true">+IF(OFFSET('Sanitation Data'!$I$32,0,10*ROW('Sanitation Data'!I159))="","",OFFSET('Sanitation Data'!$I$32,0,10*ROW('Sanitation Data'!I159)))</f>
        <v/>
      </c>
      <c r="DO165" s="278" t="str">
        <f ca="true">+IF(OFFSET('Hygiene Data'!$D$11,0,10*ROW('Hygiene Data'!D159))="","",OFFSET('Hygiene Data'!$D$11,0,10*ROW('Hygiene Data'!D159)))</f>
        <v/>
      </c>
      <c r="DP165" s="278" t="str">
        <f ca="true">+IF(OFFSET('Hygiene Data'!$D$12,0,10*ROW('Hygiene Data'!D159))="","",OFFSET('Hygiene Data'!$D$12,0,10*ROW('Hygiene Data'!D159)))</f>
        <v/>
      </c>
      <c r="DQ165" s="278" t="str">
        <f ca="true">+IF(OFFSET('Hygiene Data'!$D$13,0,10*ROW('Hygiene Data'!D159))="","",OFFSET('Hygiene Data'!$D$13,0,10*ROW('Hygiene Data'!D159)))</f>
        <v/>
      </c>
      <c r="DR165" s="278" t="str">
        <f ca="true">+IF(OFFSET('Hygiene Data'!$E$11,0,10*ROW('Hygiene Data'!E159))="","",OFFSET('Hygiene Data'!$E$11,0,10*ROW('Hygiene Data'!E159)))</f>
        <v/>
      </c>
      <c r="DS165" s="278" t="str">
        <f ca="true">+IF(OFFSET('Hygiene Data'!$E$12,0,10*ROW('Hygiene Data'!E159))="","",OFFSET('Hygiene Data'!$E$12,0,10*ROW('Hygiene Data'!E159)))</f>
        <v/>
      </c>
      <c r="DT165" s="278" t="str">
        <f ca="true">+IF(OFFSET('Hygiene Data'!$E$13,0,10*ROW('Hygiene Data'!E159))="","",OFFSET('Hygiene Data'!$E$13,0,10*ROW('Hygiene Data'!E159)))</f>
        <v/>
      </c>
      <c r="DU165" s="278" t="str">
        <f ca="true">+IF(OFFSET('Hygiene Data'!$F$11,0,10*ROW('Hygiene Data'!F159))="","",OFFSET('Hygiene Data'!$F$11,0,10*ROW('Hygiene Data'!F159)))</f>
        <v/>
      </c>
      <c r="DV165" s="278" t="str">
        <f ca="true">+IF(OFFSET('Hygiene Data'!$F$12,0,10*ROW('Hygiene Data'!F159))="","",OFFSET('Hygiene Data'!$F$12,0,10*ROW('Hygiene Data'!F159)))</f>
        <v/>
      </c>
      <c r="DW165" s="278" t="str">
        <f ca="true">+IF(OFFSET('Hygiene Data'!$F$13,0,10*ROW('Hygiene Data'!F159))="","",OFFSET('Hygiene Data'!$F$13,0,10*ROW('Hygiene Data'!F159)))</f>
        <v/>
      </c>
      <c r="DX165" s="278" t="str">
        <f ca="true">+IF(OFFSET('Hygiene Data'!$G$11,0,10*ROW('Hygiene Data'!G159))="","",OFFSET('Hygiene Data'!$G$11,0,10*ROW('Hygiene Data'!G159)))</f>
        <v/>
      </c>
      <c r="DY165" s="278" t="str">
        <f ca="true">+IF(OFFSET('Hygiene Data'!$G$12,0,10*ROW('Hygiene Data'!G159))="","",OFFSET('Hygiene Data'!$G$12,0,10*ROW('Hygiene Data'!G159)))</f>
        <v/>
      </c>
      <c r="DZ165" s="278" t="str">
        <f ca="true">+IF(OFFSET('Hygiene Data'!$G$13,0,10*ROW('Hygiene Data'!G159))="","",OFFSET('Hygiene Data'!$G$13,0,10*ROW('Hygiene Data'!G159)))</f>
        <v/>
      </c>
      <c r="EA165" s="278" t="str">
        <f ca="true">+IF(OFFSET('Hygiene Data'!$H$11,0,10*ROW('Hygiene Data'!H159))="","",OFFSET('Hygiene Data'!$H$11,0,10*ROW('Hygiene Data'!H159)))</f>
        <v/>
      </c>
      <c r="EB165" s="278" t="str">
        <f ca="true">+IF(OFFSET('Hygiene Data'!$H$12,0,10*ROW('Hygiene Data'!H159))="","",OFFSET('Hygiene Data'!$H$12,0,10*ROW('Hygiene Data'!H159)))</f>
        <v/>
      </c>
      <c r="EC165" s="278" t="str">
        <f ca="true">+IF(OFFSET('Hygiene Data'!$H$13,0,10*ROW('Hygiene Data'!H159))="","",OFFSET('Hygiene Data'!$H$13,0,10*ROW('Hygiene Data'!H159)))</f>
        <v/>
      </c>
      <c r="ED165" s="278" t="str">
        <f ca="true">+IF(OFFSET('Hygiene Data'!$I$11,0,10*ROW('Hygiene Data'!I159))="","",OFFSET('Hygiene Data'!$I$11,0,10*ROW('Hygiene Data'!I159)))</f>
        <v/>
      </c>
      <c r="EE165" s="278" t="str">
        <f ca="true">+IF(OFFSET('Hygiene Data'!$I$12,0,10*ROW('Hygiene Data'!I159))="","",OFFSET('Hygiene Data'!$I$12,0,10*ROW('Hygiene Data'!I159)))</f>
        <v/>
      </c>
      <c r="EF165" s="278"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34" t="str">
        <f t="shared" ca="true" si="2"/>
        <v/>
      </c>
      <c r="D166" s="96"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6"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6"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6"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6"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6"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6"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6"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6"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6"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6"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6"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6"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6"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6"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6"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6"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6"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7"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7"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7"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7"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7"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7"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7"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7"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7"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7"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7"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7"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7"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7"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7"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7"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7"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7"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7"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7"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7"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7"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7"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7"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7"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7"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7"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7"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7"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7"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8"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8"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8"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8"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8"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8"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8"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8"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8"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8"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8"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8"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8"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8"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8"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8"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8"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8"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8"/>
      <c r="BS166" s="278" t="str">
        <f ca="true">+IF(OFFSET('Water Data'!$D$27,0,10*ROW('Water Data'!D160))="","",OFFSET('Water Data'!$D$27,0,10*ROW('Water Data'!D160)))</f>
        <v/>
      </c>
      <c r="BT166" s="278" t="str">
        <f ca="true">+IF(OFFSET('Water Data'!$D$28,0,10*ROW('Water Data'!D160))="","",OFFSET('Water Data'!$D$28,0,10*ROW('Water Data'!D160)))</f>
        <v/>
      </c>
      <c r="BU166" s="278" t="str">
        <f ca="true">+IF(OFFSET('Water Data'!$D$29,0,10*ROW('Water Data'!D160))="","",OFFSET('Water Data'!$D$29,0,10*ROW('Water Data'!D160)))</f>
        <v/>
      </c>
      <c r="BV166" s="278" t="str">
        <f ca="true">+IF(OFFSET('Water Data'!$E$27,0,10*ROW('Water Data'!E160))="","",OFFSET('Water Data'!$E$27,0,10*ROW('Water Data'!E160)))</f>
        <v/>
      </c>
      <c r="BW166" s="278" t="str">
        <f ca="true">+IF(OFFSET('Water Data'!$E$28,0,10*ROW('Water Data'!E160))="","",OFFSET('Water Data'!$E$28,0,10*ROW('Water Data'!E160)))</f>
        <v/>
      </c>
      <c r="BX166" s="278" t="str">
        <f ca="true">+IF(OFFSET('Water Data'!$E$29,0,10*ROW('Water Data'!E160))="","",OFFSET('Water Data'!$E$29,0,10*ROW('Water Data'!E160)))</f>
        <v/>
      </c>
      <c r="BY166" s="278" t="str">
        <f ca="true">+IF(OFFSET('Water Data'!$F$27,0,10*ROW('Water Data'!F160))="","",OFFSET('Water Data'!$F$27,0,10*ROW('Water Data'!F160)))</f>
        <v/>
      </c>
      <c r="BZ166" s="278" t="str">
        <f ca="true">+IF(OFFSET('Water Data'!$F$28,0,10*ROW('Water Data'!F160))="","",OFFSET('Water Data'!$F$28,0,10*ROW('Water Data'!F160)))</f>
        <v/>
      </c>
      <c r="CA166" s="278" t="str">
        <f ca="true">+IF(OFFSET('Water Data'!$F$29,0,10*ROW('Water Data'!F160))="","",OFFSET('Water Data'!$F$29,0,10*ROW('Water Data'!F160)))</f>
        <v/>
      </c>
      <c r="CB166" s="278" t="str">
        <f ca="true">+IF(OFFSET('Water Data'!$G$27,0,10*ROW('Water Data'!G160))="","",OFFSET('Water Data'!$G$27,0,10*ROW('Water Data'!G160)))</f>
        <v/>
      </c>
      <c r="CC166" s="278" t="str">
        <f ca="true">+IF(OFFSET('Water Data'!$G$28,0,10*ROW('Water Data'!G160))="","",OFFSET('Water Data'!$G$28,0,10*ROW('Water Data'!G160)))</f>
        <v/>
      </c>
      <c r="CD166" s="278" t="str">
        <f ca="true">+IF(OFFSET('Water Data'!$G$29,0,10*ROW('Water Data'!G160))="","",OFFSET('Water Data'!$G$29,0,10*ROW('Water Data'!G160)))</f>
        <v/>
      </c>
      <c r="CE166" s="278" t="str">
        <f ca="true">+IF(OFFSET('Water Data'!$H$27,0,10*ROW('Water Data'!H160))="","",OFFSET('Water Data'!$H$27,0,10*ROW('Water Data'!H160)))</f>
        <v/>
      </c>
      <c r="CF166" s="278" t="str">
        <f ca="true">+IF(OFFSET('Water Data'!$H$28,0,10*ROW('Water Data'!H160))="","",OFFSET('Water Data'!$H$28,0,10*ROW('Water Data'!H160)))</f>
        <v/>
      </c>
      <c r="CG166" s="278" t="str">
        <f ca="true">+IF(OFFSET('Water Data'!$H$29,0,10*ROW('Water Data'!H160))="","",OFFSET('Water Data'!$H$29,0,10*ROW('Water Data'!H160)))</f>
        <v/>
      </c>
      <c r="CH166" s="278" t="str">
        <f ca="true">+IF(OFFSET('Water Data'!$I$27,0,10*ROW('Water Data'!I160))="","",OFFSET('Water Data'!$I$27,0,10*ROW('Water Data'!I160)))</f>
        <v/>
      </c>
      <c r="CI166" s="278" t="str">
        <f ca="true">+IF(OFFSET('Water Data'!$I$28,0,10*ROW('Water Data'!I160))="","",OFFSET('Water Data'!$I$28,0,10*ROW('Water Data'!I160)))</f>
        <v/>
      </c>
      <c r="CJ166" s="278" t="str">
        <f ca="true">+IF(OFFSET('Water Data'!$I$29,0,10*ROW('Water Data'!I160))="","",OFFSET('Water Data'!$I$29,0,10*ROW('Water Data'!I160)))</f>
        <v/>
      </c>
      <c r="CK166" s="278" t="str">
        <f ca="true">+IF(OFFSET('Sanitation Data'!$D$28,0,10*ROW('Sanitation Data'!D160))="","",OFFSET('Sanitation Data'!$D$28,0,10*ROW('Sanitation Data'!D160)))</f>
        <v/>
      </c>
      <c r="CL166" s="278" t="str">
        <f ca="true">+IF(OFFSET('Sanitation Data'!$D$29,0,10*ROW('Sanitation Data'!D160))="","",OFFSET('Sanitation Data'!$D$29,0,10*ROW('Sanitation Data'!D160)))</f>
        <v/>
      </c>
      <c r="CM166" s="278" t="str">
        <f ca="true">+IF(OFFSET('Sanitation Data'!$D$30,0,10*ROW('Sanitation Data'!D160))="","",OFFSET('Sanitation Data'!$D$30,0,10*ROW('Sanitation Data'!D160)))</f>
        <v/>
      </c>
      <c r="CN166" s="278" t="str">
        <f ca="true">+IF(OFFSET('Sanitation Data'!$D$31,0,10*ROW('Sanitation Data'!D160))="","",OFFSET('Sanitation Data'!$D$31,0,10*ROW('Sanitation Data'!D160)))</f>
        <v/>
      </c>
      <c r="CO166" s="278" t="str">
        <f ca="true">+IF(OFFSET('Sanitation Data'!$D$32,0,10*ROW('Sanitation Data'!D160))="","",OFFSET('Sanitation Data'!$D$32,0,10*ROW('Sanitation Data'!D160)))</f>
        <v/>
      </c>
      <c r="CP166" s="278" t="str">
        <f ca="true">+IF(OFFSET('Sanitation Data'!$E$28,0,10*ROW('Sanitation Data'!E160))="","",OFFSET('Sanitation Data'!$E$28,0,10*ROW('Sanitation Data'!E160)))</f>
        <v/>
      </c>
      <c r="CQ166" s="278" t="str">
        <f ca="true">+IF(OFFSET('Sanitation Data'!$E$29,0,10*ROW('Sanitation Data'!E160))="","",OFFSET('Sanitation Data'!$E$29,0,10*ROW('Sanitation Data'!E160)))</f>
        <v/>
      </c>
      <c r="CR166" s="278" t="str">
        <f ca="true">+IF(OFFSET('Sanitation Data'!$E$30,0,10*ROW('Sanitation Data'!E160))="","",OFFSET('Sanitation Data'!$E$30,0,10*ROW('Sanitation Data'!E160)))</f>
        <v/>
      </c>
      <c r="CS166" s="278" t="str">
        <f ca="true">+IF(OFFSET('Sanitation Data'!$E$31,0,10*ROW('Sanitation Data'!E160))="","",OFFSET('Sanitation Data'!$E$31,0,10*ROW('Sanitation Data'!E160)))</f>
        <v/>
      </c>
      <c r="CT166" s="278" t="str">
        <f ca="true">+IF(OFFSET('Sanitation Data'!$E$32,0,10*ROW('Sanitation Data'!E160))="","",OFFSET('Sanitation Data'!$E$32,0,10*ROW('Sanitation Data'!E160)))</f>
        <v/>
      </c>
      <c r="CU166" s="278" t="str">
        <f ca="true">+IF(OFFSET('Sanitation Data'!$F$28,0,10*ROW('Sanitation Data'!F160))="","",OFFSET('Sanitation Data'!$F$28,0,10*ROW('Sanitation Data'!F160)))</f>
        <v/>
      </c>
      <c r="CV166" s="278" t="str">
        <f ca="true">+IF(OFFSET('Sanitation Data'!$F$29,0,10*ROW('Sanitation Data'!F160))="","",OFFSET('Sanitation Data'!$F$29,0,10*ROW('Sanitation Data'!F160)))</f>
        <v/>
      </c>
      <c r="CW166" s="278" t="str">
        <f ca="true">+IF(OFFSET('Sanitation Data'!$F$30,0,10*ROW('Sanitation Data'!F160))="","",OFFSET('Sanitation Data'!$F$30,0,10*ROW('Sanitation Data'!F160)))</f>
        <v/>
      </c>
      <c r="CX166" s="278" t="str">
        <f ca="true">+IF(OFFSET('Sanitation Data'!$F$31,0,10*ROW('Sanitation Data'!F160))="","",OFFSET('Sanitation Data'!$F$31,0,10*ROW('Sanitation Data'!F160)))</f>
        <v/>
      </c>
      <c r="CY166" s="278" t="str">
        <f ca="true">+IF(OFFSET('Sanitation Data'!$F$32,0,10*ROW('Sanitation Data'!F160))="","",OFFSET('Sanitation Data'!$F$32,0,10*ROW('Sanitation Data'!F160)))</f>
        <v/>
      </c>
      <c r="CZ166" s="278" t="str">
        <f ca="true">+IF(OFFSET('Sanitation Data'!$G$28,0,10*ROW('Sanitation Data'!G160))="","",OFFSET('Sanitation Data'!$G$28,0,10*ROW('Sanitation Data'!G160)))</f>
        <v/>
      </c>
      <c r="DA166" s="278" t="str">
        <f ca="true">+IF(OFFSET('Sanitation Data'!$G$29,0,10*ROW('Sanitation Data'!G160))="","",OFFSET('Sanitation Data'!$G$29,0,10*ROW('Sanitation Data'!G160)))</f>
        <v/>
      </c>
      <c r="DB166" s="278" t="str">
        <f ca="true">+IF(OFFSET('Sanitation Data'!$G$30,0,10*ROW('Sanitation Data'!G160))="","",OFFSET('Sanitation Data'!$G$30,0,10*ROW('Sanitation Data'!G160)))</f>
        <v/>
      </c>
      <c r="DC166" s="278" t="str">
        <f ca="true">+IF(OFFSET('Sanitation Data'!$G$31,0,10*ROW('Sanitation Data'!G160))="","",OFFSET('Sanitation Data'!$G$31,0,10*ROW('Sanitation Data'!G160)))</f>
        <v/>
      </c>
      <c r="DD166" s="278" t="str">
        <f ca="true">+IF(OFFSET('Sanitation Data'!$G$32,0,10*ROW('Sanitation Data'!G160))="","",OFFSET('Sanitation Data'!$G$32,0,10*ROW('Sanitation Data'!G160)))</f>
        <v/>
      </c>
      <c r="DE166" s="278" t="str">
        <f ca="true">+IF(OFFSET('Sanitation Data'!$H$28,0,10*ROW('Sanitation Data'!H160))="","",OFFSET('Sanitation Data'!$H$28,0,10*ROW('Sanitation Data'!H160)))</f>
        <v/>
      </c>
      <c r="DF166" s="278" t="str">
        <f ca="true">+IF(OFFSET('Sanitation Data'!$H$29,0,10*ROW('Sanitation Data'!H160))="","",OFFSET('Sanitation Data'!$H$29,0,10*ROW('Sanitation Data'!H160)))</f>
        <v/>
      </c>
      <c r="DG166" s="278" t="str">
        <f ca="true">+IF(OFFSET('Sanitation Data'!$H$30,0,10*ROW('Sanitation Data'!H160))="","",OFFSET('Sanitation Data'!$H$30,0,10*ROW('Sanitation Data'!H160)))</f>
        <v/>
      </c>
      <c r="DH166" s="278" t="str">
        <f ca="true">+IF(OFFSET('Sanitation Data'!$H$31,0,10*ROW('Sanitation Data'!H160))="","",OFFSET('Sanitation Data'!$H$31,0,10*ROW('Sanitation Data'!H160)))</f>
        <v/>
      </c>
      <c r="DI166" s="278" t="str">
        <f ca="true">+IF(OFFSET('Sanitation Data'!$H$32,0,10*ROW('Sanitation Data'!H160))="","",OFFSET('Sanitation Data'!$H$32,0,10*ROW('Sanitation Data'!H160)))</f>
        <v/>
      </c>
      <c r="DJ166" s="278" t="str">
        <f ca="true">+IF(OFFSET('Sanitation Data'!$I$28,0,10*ROW('Sanitation Data'!I160))="","",OFFSET('Sanitation Data'!$I$28,0,10*ROW('Sanitation Data'!I160)))</f>
        <v/>
      </c>
      <c r="DK166" s="278" t="str">
        <f ca="true">+IF(OFFSET('Sanitation Data'!$I$29,0,10*ROW('Sanitation Data'!I160))="","",OFFSET('Sanitation Data'!$I$29,0,10*ROW('Sanitation Data'!I160)))</f>
        <v/>
      </c>
      <c r="DL166" s="278" t="str">
        <f ca="true">+IF(OFFSET('Sanitation Data'!$I$30,0,10*ROW('Sanitation Data'!I160))="","",OFFSET('Sanitation Data'!$I$30,0,10*ROW('Sanitation Data'!I160)))</f>
        <v/>
      </c>
      <c r="DM166" s="278" t="str">
        <f ca="true">+IF(OFFSET('Sanitation Data'!$I$31,0,10*ROW('Sanitation Data'!I160))="","",OFFSET('Sanitation Data'!$I$31,0,10*ROW('Sanitation Data'!I160)))</f>
        <v/>
      </c>
      <c r="DN166" s="278" t="str">
        <f ca="true">+IF(OFFSET('Sanitation Data'!$I$32,0,10*ROW('Sanitation Data'!I160))="","",OFFSET('Sanitation Data'!$I$32,0,10*ROW('Sanitation Data'!I160)))</f>
        <v/>
      </c>
      <c r="DO166" s="278" t="str">
        <f ca="true">+IF(OFFSET('Hygiene Data'!$D$11,0,10*ROW('Hygiene Data'!D160))="","",OFFSET('Hygiene Data'!$D$11,0,10*ROW('Hygiene Data'!D160)))</f>
        <v/>
      </c>
      <c r="DP166" s="278" t="str">
        <f ca="true">+IF(OFFSET('Hygiene Data'!$D$12,0,10*ROW('Hygiene Data'!D160))="","",OFFSET('Hygiene Data'!$D$12,0,10*ROW('Hygiene Data'!D160)))</f>
        <v/>
      </c>
      <c r="DQ166" s="278" t="str">
        <f ca="true">+IF(OFFSET('Hygiene Data'!$D$13,0,10*ROW('Hygiene Data'!D160))="","",OFFSET('Hygiene Data'!$D$13,0,10*ROW('Hygiene Data'!D160)))</f>
        <v/>
      </c>
      <c r="DR166" s="278" t="str">
        <f ca="true">+IF(OFFSET('Hygiene Data'!$E$11,0,10*ROW('Hygiene Data'!E160))="","",OFFSET('Hygiene Data'!$E$11,0,10*ROW('Hygiene Data'!E160)))</f>
        <v/>
      </c>
      <c r="DS166" s="278" t="str">
        <f ca="true">+IF(OFFSET('Hygiene Data'!$E$12,0,10*ROW('Hygiene Data'!E160))="","",OFFSET('Hygiene Data'!$E$12,0,10*ROW('Hygiene Data'!E160)))</f>
        <v/>
      </c>
      <c r="DT166" s="278" t="str">
        <f ca="true">+IF(OFFSET('Hygiene Data'!$E$13,0,10*ROW('Hygiene Data'!E160))="","",OFFSET('Hygiene Data'!$E$13,0,10*ROW('Hygiene Data'!E160)))</f>
        <v/>
      </c>
      <c r="DU166" s="278" t="str">
        <f ca="true">+IF(OFFSET('Hygiene Data'!$F$11,0,10*ROW('Hygiene Data'!F160))="","",OFFSET('Hygiene Data'!$F$11,0,10*ROW('Hygiene Data'!F160)))</f>
        <v/>
      </c>
      <c r="DV166" s="278" t="str">
        <f ca="true">+IF(OFFSET('Hygiene Data'!$F$12,0,10*ROW('Hygiene Data'!F160))="","",OFFSET('Hygiene Data'!$F$12,0,10*ROW('Hygiene Data'!F160)))</f>
        <v/>
      </c>
      <c r="DW166" s="278" t="str">
        <f ca="true">+IF(OFFSET('Hygiene Data'!$F$13,0,10*ROW('Hygiene Data'!F160))="","",OFFSET('Hygiene Data'!$F$13,0,10*ROW('Hygiene Data'!F160)))</f>
        <v/>
      </c>
      <c r="DX166" s="278" t="str">
        <f ca="true">+IF(OFFSET('Hygiene Data'!$G$11,0,10*ROW('Hygiene Data'!G160))="","",OFFSET('Hygiene Data'!$G$11,0,10*ROW('Hygiene Data'!G160)))</f>
        <v/>
      </c>
      <c r="DY166" s="278" t="str">
        <f ca="true">+IF(OFFSET('Hygiene Data'!$G$12,0,10*ROW('Hygiene Data'!G160))="","",OFFSET('Hygiene Data'!$G$12,0,10*ROW('Hygiene Data'!G160)))</f>
        <v/>
      </c>
      <c r="DZ166" s="278" t="str">
        <f ca="true">+IF(OFFSET('Hygiene Data'!$G$13,0,10*ROW('Hygiene Data'!G160))="","",OFFSET('Hygiene Data'!$G$13,0,10*ROW('Hygiene Data'!G160)))</f>
        <v/>
      </c>
      <c r="EA166" s="278" t="str">
        <f ca="true">+IF(OFFSET('Hygiene Data'!$H$11,0,10*ROW('Hygiene Data'!H160))="","",OFFSET('Hygiene Data'!$H$11,0,10*ROW('Hygiene Data'!H160)))</f>
        <v/>
      </c>
      <c r="EB166" s="278" t="str">
        <f ca="true">+IF(OFFSET('Hygiene Data'!$H$12,0,10*ROW('Hygiene Data'!H160))="","",OFFSET('Hygiene Data'!$H$12,0,10*ROW('Hygiene Data'!H160)))</f>
        <v/>
      </c>
      <c r="EC166" s="278" t="str">
        <f ca="true">+IF(OFFSET('Hygiene Data'!$H$13,0,10*ROW('Hygiene Data'!H160))="","",OFFSET('Hygiene Data'!$H$13,0,10*ROW('Hygiene Data'!H160)))</f>
        <v/>
      </c>
      <c r="ED166" s="278" t="str">
        <f ca="true">+IF(OFFSET('Hygiene Data'!$I$11,0,10*ROW('Hygiene Data'!I160))="","",OFFSET('Hygiene Data'!$I$11,0,10*ROW('Hygiene Data'!I160)))</f>
        <v/>
      </c>
      <c r="EE166" s="278" t="str">
        <f ca="true">+IF(OFFSET('Hygiene Data'!$I$12,0,10*ROW('Hygiene Data'!I160))="","",OFFSET('Hygiene Data'!$I$12,0,10*ROW('Hygiene Data'!I160)))</f>
        <v/>
      </c>
      <c r="EF166" s="278"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34" t="str">
        <f t="shared" ca="true" si="2"/>
        <v/>
      </c>
      <c r="D167" s="96"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6"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6"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6"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6"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6"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6"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6"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6"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6"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6"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6"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6"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6"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6"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6"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6"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6"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7"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7"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7"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7"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7"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7"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7"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7"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7"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7"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7"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7"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7"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7"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7"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7"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7"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7"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7"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7"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7"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7"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7"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7"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7"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7"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7"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7"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7"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7"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8"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8"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8"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8"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8"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8"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8"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8"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8"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8"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8"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8"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8"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8"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8"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8"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8"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8"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8"/>
      <c r="BS167" s="278" t="str">
        <f ca="true">+IF(OFFSET('Water Data'!$D$27,0,10*ROW('Water Data'!D161))="","",OFFSET('Water Data'!$D$27,0,10*ROW('Water Data'!D161)))</f>
        <v/>
      </c>
      <c r="BT167" s="278" t="str">
        <f ca="true">+IF(OFFSET('Water Data'!$D$28,0,10*ROW('Water Data'!D161))="","",OFFSET('Water Data'!$D$28,0,10*ROW('Water Data'!D161)))</f>
        <v/>
      </c>
      <c r="BU167" s="278" t="str">
        <f ca="true">+IF(OFFSET('Water Data'!$D$29,0,10*ROW('Water Data'!D161))="","",OFFSET('Water Data'!$D$29,0,10*ROW('Water Data'!D161)))</f>
        <v/>
      </c>
      <c r="BV167" s="278" t="str">
        <f ca="true">+IF(OFFSET('Water Data'!$E$27,0,10*ROW('Water Data'!E161))="","",OFFSET('Water Data'!$E$27,0,10*ROW('Water Data'!E161)))</f>
        <v/>
      </c>
      <c r="BW167" s="278" t="str">
        <f ca="true">+IF(OFFSET('Water Data'!$E$28,0,10*ROW('Water Data'!E161))="","",OFFSET('Water Data'!$E$28,0,10*ROW('Water Data'!E161)))</f>
        <v/>
      </c>
      <c r="BX167" s="278" t="str">
        <f ca="true">+IF(OFFSET('Water Data'!$E$29,0,10*ROW('Water Data'!E161))="","",OFFSET('Water Data'!$E$29,0,10*ROW('Water Data'!E161)))</f>
        <v/>
      </c>
      <c r="BY167" s="278" t="str">
        <f ca="true">+IF(OFFSET('Water Data'!$F$27,0,10*ROW('Water Data'!F161))="","",OFFSET('Water Data'!$F$27,0,10*ROW('Water Data'!F161)))</f>
        <v/>
      </c>
      <c r="BZ167" s="278" t="str">
        <f ca="true">+IF(OFFSET('Water Data'!$F$28,0,10*ROW('Water Data'!F161))="","",OFFSET('Water Data'!$F$28,0,10*ROW('Water Data'!F161)))</f>
        <v/>
      </c>
      <c r="CA167" s="278" t="str">
        <f ca="true">+IF(OFFSET('Water Data'!$F$29,0,10*ROW('Water Data'!F161))="","",OFFSET('Water Data'!$F$29,0,10*ROW('Water Data'!F161)))</f>
        <v/>
      </c>
      <c r="CB167" s="278" t="str">
        <f ca="true">+IF(OFFSET('Water Data'!$G$27,0,10*ROW('Water Data'!G161))="","",OFFSET('Water Data'!$G$27,0,10*ROW('Water Data'!G161)))</f>
        <v/>
      </c>
      <c r="CC167" s="278" t="str">
        <f ca="true">+IF(OFFSET('Water Data'!$G$28,0,10*ROW('Water Data'!G161))="","",OFFSET('Water Data'!$G$28,0,10*ROW('Water Data'!G161)))</f>
        <v/>
      </c>
      <c r="CD167" s="278" t="str">
        <f ca="true">+IF(OFFSET('Water Data'!$G$29,0,10*ROW('Water Data'!G161))="","",OFFSET('Water Data'!$G$29,0,10*ROW('Water Data'!G161)))</f>
        <v/>
      </c>
      <c r="CE167" s="278" t="str">
        <f ca="true">+IF(OFFSET('Water Data'!$H$27,0,10*ROW('Water Data'!H161))="","",OFFSET('Water Data'!$H$27,0,10*ROW('Water Data'!H161)))</f>
        <v/>
      </c>
      <c r="CF167" s="278" t="str">
        <f ca="true">+IF(OFFSET('Water Data'!$H$28,0,10*ROW('Water Data'!H161))="","",OFFSET('Water Data'!$H$28,0,10*ROW('Water Data'!H161)))</f>
        <v/>
      </c>
      <c r="CG167" s="278" t="str">
        <f ca="true">+IF(OFFSET('Water Data'!$H$29,0,10*ROW('Water Data'!H161))="","",OFFSET('Water Data'!$H$29,0,10*ROW('Water Data'!H161)))</f>
        <v/>
      </c>
      <c r="CH167" s="278" t="str">
        <f ca="true">+IF(OFFSET('Water Data'!$I$27,0,10*ROW('Water Data'!I161))="","",OFFSET('Water Data'!$I$27,0,10*ROW('Water Data'!I161)))</f>
        <v/>
      </c>
      <c r="CI167" s="278" t="str">
        <f ca="true">+IF(OFFSET('Water Data'!$I$28,0,10*ROW('Water Data'!I161))="","",OFFSET('Water Data'!$I$28,0,10*ROW('Water Data'!I161)))</f>
        <v/>
      </c>
      <c r="CJ167" s="278" t="str">
        <f ca="true">+IF(OFFSET('Water Data'!$I$29,0,10*ROW('Water Data'!I161))="","",OFFSET('Water Data'!$I$29,0,10*ROW('Water Data'!I161)))</f>
        <v/>
      </c>
      <c r="CK167" s="278" t="str">
        <f ca="true">+IF(OFFSET('Sanitation Data'!$D$28,0,10*ROW('Sanitation Data'!D161))="","",OFFSET('Sanitation Data'!$D$28,0,10*ROW('Sanitation Data'!D161)))</f>
        <v/>
      </c>
      <c r="CL167" s="278" t="str">
        <f ca="true">+IF(OFFSET('Sanitation Data'!$D$29,0,10*ROW('Sanitation Data'!D161))="","",OFFSET('Sanitation Data'!$D$29,0,10*ROW('Sanitation Data'!D161)))</f>
        <v/>
      </c>
      <c r="CM167" s="278" t="str">
        <f ca="true">+IF(OFFSET('Sanitation Data'!$D$30,0,10*ROW('Sanitation Data'!D161))="","",OFFSET('Sanitation Data'!$D$30,0,10*ROW('Sanitation Data'!D161)))</f>
        <v/>
      </c>
      <c r="CN167" s="278" t="str">
        <f ca="true">+IF(OFFSET('Sanitation Data'!$D$31,0,10*ROW('Sanitation Data'!D161))="","",OFFSET('Sanitation Data'!$D$31,0,10*ROW('Sanitation Data'!D161)))</f>
        <v/>
      </c>
      <c r="CO167" s="278" t="str">
        <f ca="true">+IF(OFFSET('Sanitation Data'!$D$32,0,10*ROW('Sanitation Data'!D161))="","",OFFSET('Sanitation Data'!$D$32,0,10*ROW('Sanitation Data'!D161)))</f>
        <v/>
      </c>
      <c r="CP167" s="278" t="str">
        <f ca="true">+IF(OFFSET('Sanitation Data'!$E$28,0,10*ROW('Sanitation Data'!E161))="","",OFFSET('Sanitation Data'!$E$28,0,10*ROW('Sanitation Data'!E161)))</f>
        <v/>
      </c>
      <c r="CQ167" s="278" t="str">
        <f ca="true">+IF(OFFSET('Sanitation Data'!$E$29,0,10*ROW('Sanitation Data'!E161))="","",OFFSET('Sanitation Data'!$E$29,0,10*ROW('Sanitation Data'!E161)))</f>
        <v/>
      </c>
      <c r="CR167" s="278" t="str">
        <f ca="true">+IF(OFFSET('Sanitation Data'!$E$30,0,10*ROW('Sanitation Data'!E161))="","",OFFSET('Sanitation Data'!$E$30,0,10*ROW('Sanitation Data'!E161)))</f>
        <v/>
      </c>
      <c r="CS167" s="278" t="str">
        <f ca="true">+IF(OFFSET('Sanitation Data'!$E$31,0,10*ROW('Sanitation Data'!E161))="","",OFFSET('Sanitation Data'!$E$31,0,10*ROW('Sanitation Data'!E161)))</f>
        <v/>
      </c>
      <c r="CT167" s="278" t="str">
        <f ca="true">+IF(OFFSET('Sanitation Data'!$E$32,0,10*ROW('Sanitation Data'!E161))="","",OFFSET('Sanitation Data'!$E$32,0,10*ROW('Sanitation Data'!E161)))</f>
        <v/>
      </c>
      <c r="CU167" s="278" t="str">
        <f ca="true">+IF(OFFSET('Sanitation Data'!$F$28,0,10*ROW('Sanitation Data'!F161))="","",OFFSET('Sanitation Data'!$F$28,0,10*ROW('Sanitation Data'!F161)))</f>
        <v/>
      </c>
      <c r="CV167" s="278" t="str">
        <f ca="true">+IF(OFFSET('Sanitation Data'!$F$29,0,10*ROW('Sanitation Data'!F161))="","",OFFSET('Sanitation Data'!$F$29,0,10*ROW('Sanitation Data'!F161)))</f>
        <v/>
      </c>
      <c r="CW167" s="278" t="str">
        <f ca="true">+IF(OFFSET('Sanitation Data'!$F$30,0,10*ROW('Sanitation Data'!F161))="","",OFFSET('Sanitation Data'!$F$30,0,10*ROW('Sanitation Data'!F161)))</f>
        <v/>
      </c>
      <c r="CX167" s="278" t="str">
        <f ca="true">+IF(OFFSET('Sanitation Data'!$F$31,0,10*ROW('Sanitation Data'!F161))="","",OFFSET('Sanitation Data'!$F$31,0,10*ROW('Sanitation Data'!F161)))</f>
        <v/>
      </c>
      <c r="CY167" s="278" t="str">
        <f ca="true">+IF(OFFSET('Sanitation Data'!$F$32,0,10*ROW('Sanitation Data'!F161))="","",OFFSET('Sanitation Data'!$F$32,0,10*ROW('Sanitation Data'!F161)))</f>
        <v/>
      </c>
      <c r="CZ167" s="278" t="str">
        <f ca="true">+IF(OFFSET('Sanitation Data'!$G$28,0,10*ROW('Sanitation Data'!G161))="","",OFFSET('Sanitation Data'!$G$28,0,10*ROW('Sanitation Data'!G161)))</f>
        <v/>
      </c>
      <c r="DA167" s="278" t="str">
        <f ca="true">+IF(OFFSET('Sanitation Data'!$G$29,0,10*ROW('Sanitation Data'!G161))="","",OFFSET('Sanitation Data'!$G$29,0,10*ROW('Sanitation Data'!G161)))</f>
        <v/>
      </c>
      <c r="DB167" s="278" t="str">
        <f ca="true">+IF(OFFSET('Sanitation Data'!$G$30,0,10*ROW('Sanitation Data'!G161))="","",OFFSET('Sanitation Data'!$G$30,0,10*ROW('Sanitation Data'!G161)))</f>
        <v/>
      </c>
      <c r="DC167" s="278" t="str">
        <f ca="true">+IF(OFFSET('Sanitation Data'!$G$31,0,10*ROW('Sanitation Data'!G161))="","",OFFSET('Sanitation Data'!$G$31,0,10*ROW('Sanitation Data'!G161)))</f>
        <v/>
      </c>
      <c r="DD167" s="278" t="str">
        <f ca="true">+IF(OFFSET('Sanitation Data'!$G$32,0,10*ROW('Sanitation Data'!G161))="","",OFFSET('Sanitation Data'!$G$32,0,10*ROW('Sanitation Data'!G161)))</f>
        <v/>
      </c>
      <c r="DE167" s="278" t="str">
        <f ca="true">+IF(OFFSET('Sanitation Data'!$H$28,0,10*ROW('Sanitation Data'!H161))="","",OFFSET('Sanitation Data'!$H$28,0,10*ROW('Sanitation Data'!H161)))</f>
        <v/>
      </c>
      <c r="DF167" s="278" t="str">
        <f ca="true">+IF(OFFSET('Sanitation Data'!$H$29,0,10*ROW('Sanitation Data'!H161))="","",OFFSET('Sanitation Data'!$H$29,0,10*ROW('Sanitation Data'!H161)))</f>
        <v/>
      </c>
      <c r="DG167" s="278" t="str">
        <f ca="true">+IF(OFFSET('Sanitation Data'!$H$30,0,10*ROW('Sanitation Data'!H161))="","",OFFSET('Sanitation Data'!$H$30,0,10*ROW('Sanitation Data'!H161)))</f>
        <v/>
      </c>
      <c r="DH167" s="278" t="str">
        <f ca="true">+IF(OFFSET('Sanitation Data'!$H$31,0,10*ROW('Sanitation Data'!H161))="","",OFFSET('Sanitation Data'!$H$31,0,10*ROW('Sanitation Data'!H161)))</f>
        <v/>
      </c>
      <c r="DI167" s="278" t="str">
        <f ca="true">+IF(OFFSET('Sanitation Data'!$H$32,0,10*ROW('Sanitation Data'!H161))="","",OFFSET('Sanitation Data'!$H$32,0,10*ROW('Sanitation Data'!H161)))</f>
        <v/>
      </c>
      <c r="DJ167" s="278" t="str">
        <f ca="true">+IF(OFFSET('Sanitation Data'!$I$28,0,10*ROW('Sanitation Data'!I161))="","",OFFSET('Sanitation Data'!$I$28,0,10*ROW('Sanitation Data'!I161)))</f>
        <v/>
      </c>
      <c r="DK167" s="278" t="str">
        <f ca="true">+IF(OFFSET('Sanitation Data'!$I$29,0,10*ROW('Sanitation Data'!I161))="","",OFFSET('Sanitation Data'!$I$29,0,10*ROW('Sanitation Data'!I161)))</f>
        <v/>
      </c>
      <c r="DL167" s="278" t="str">
        <f ca="true">+IF(OFFSET('Sanitation Data'!$I$30,0,10*ROW('Sanitation Data'!I161))="","",OFFSET('Sanitation Data'!$I$30,0,10*ROW('Sanitation Data'!I161)))</f>
        <v/>
      </c>
      <c r="DM167" s="278" t="str">
        <f ca="true">+IF(OFFSET('Sanitation Data'!$I$31,0,10*ROW('Sanitation Data'!I161))="","",OFFSET('Sanitation Data'!$I$31,0,10*ROW('Sanitation Data'!I161)))</f>
        <v/>
      </c>
      <c r="DN167" s="278" t="str">
        <f ca="true">+IF(OFFSET('Sanitation Data'!$I$32,0,10*ROW('Sanitation Data'!I161))="","",OFFSET('Sanitation Data'!$I$32,0,10*ROW('Sanitation Data'!I161)))</f>
        <v/>
      </c>
      <c r="DO167" s="278" t="str">
        <f ca="true">+IF(OFFSET('Hygiene Data'!$D$11,0,10*ROW('Hygiene Data'!D161))="","",OFFSET('Hygiene Data'!$D$11,0,10*ROW('Hygiene Data'!D161)))</f>
        <v/>
      </c>
      <c r="DP167" s="278" t="str">
        <f ca="true">+IF(OFFSET('Hygiene Data'!$D$12,0,10*ROW('Hygiene Data'!D161))="","",OFFSET('Hygiene Data'!$D$12,0,10*ROW('Hygiene Data'!D161)))</f>
        <v/>
      </c>
      <c r="DQ167" s="278" t="str">
        <f ca="true">+IF(OFFSET('Hygiene Data'!$D$13,0,10*ROW('Hygiene Data'!D161))="","",OFFSET('Hygiene Data'!$D$13,0,10*ROW('Hygiene Data'!D161)))</f>
        <v/>
      </c>
      <c r="DR167" s="278" t="str">
        <f ca="true">+IF(OFFSET('Hygiene Data'!$E$11,0,10*ROW('Hygiene Data'!E161))="","",OFFSET('Hygiene Data'!$E$11,0,10*ROW('Hygiene Data'!E161)))</f>
        <v/>
      </c>
      <c r="DS167" s="278" t="str">
        <f ca="true">+IF(OFFSET('Hygiene Data'!$E$12,0,10*ROW('Hygiene Data'!E161))="","",OFFSET('Hygiene Data'!$E$12,0,10*ROW('Hygiene Data'!E161)))</f>
        <v/>
      </c>
      <c r="DT167" s="278" t="str">
        <f ca="true">+IF(OFFSET('Hygiene Data'!$E$13,0,10*ROW('Hygiene Data'!E161))="","",OFFSET('Hygiene Data'!$E$13,0,10*ROW('Hygiene Data'!E161)))</f>
        <v/>
      </c>
      <c r="DU167" s="278" t="str">
        <f ca="true">+IF(OFFSET('Hygiene Data'!$F$11,0,10*ROW('Hygiene Data'!F161))="","",OFFSET('Hygiene Data'!$F$11,0,10*ROW('Hygiene Data'!F161)))</f>
        <v/>
      </c>
      <c r="DV167" s="278" t="str">
        <f ca="true">+IF(OFFSET('Hygiene Data'!$F$12,0,10*ROW('Hygiene Data'!F161))="","",OFFSET('Hygiene Data'!$F$12,0,10*ROW('Hygiene Data'!F161)))</f>
        <v/>
      </c>
      <c r="DW167" s="278" t="str">
        <f ca="true">+IF(OFFSET('Hygiene Data'!$F$13,0,10*ROW('Hygiene Data'!F161))="","",OFFSET('Hygiene Data'!$F$13,0,10*ROW('Hygiene Data'!F161)))</f>
        <v/>
      </c>
      <c r="DX167" s="278" t="str">
        <f ca="true">+IF(OFFSET('Hygiene Data'!$G$11,0,10*ROW('Hygiene Data'!G161))="","",OFFSET('Hygiene Data'!$G$11,0,10*ROW('Hygiene Data'!G161)))</f>
        <v/>
      </c>
      <c r="DY167" s="278" t="str">
        <f ca="true">+IF(OFFSET('Hygiene Data'!$G$12,0,10*ROW('Hygiene Data'!G161))="","",OFFSET('Hygiene Data'!$G$12,0,10*ROW('Hygiene Data'!G161)))</f>
        <v/>
      </c>
      <c r="DZ167" s="278" t="str">
        <f ca="true">+IF(OFFSET('Hygiene Data'!$G$13,0,10*ROW('Hygiene Data'!G161))="","",OFFSET('Hygiene Data'!$G$13,0,10*ROW('Hygiene Data'!G161)))</f>
        <v/>
      </c>
      <c r="EA167" s="278" t="str">
        <f ca="true">+IF(OFFSET('Hygiene Data'!$H$11,0,10*ROW('Hygiene Data'!H161))="","",OFFSET('Hygiene Data'!$H$11,0,10*ROW('Hygiene Data'!H161)))</f>
        <v/>
      </c>
      <c r="EB167" s="278" t="str">
        <f ca="true">+IF(OFFSET('Hygiene Data'!$H$12,0,10*ROW('Hygiene Data'!H161))="","",OFFSET('Hygiene Data'!$H$12,0,10*ROW('Hygiene Data'!H161)))</f>
        <v/>
      </c>
      <c r="EC167" s="278" t="str">
        <f ca="true">+IF(OFFSET('Hygiene Data'!$H$13,0,10*ROW('Hygiene Data'!H161))="","",OFFSET('Hygiene Data'!$H$13,0,10*ROW('Hygiene Data'!H161)))</f>
        <v/>
      </c>
      <c r="ED167" s="278" t="str">
        <f ca="true">+IF(OFFSET('Hygiene Data'!$I$11,0,10*ROW('Hygiene Data'!I161))="","",OFFSET('Hygiene Data'!$I$11,0,10*ROW('Hygiene Data'!I161)))</f>
        <v/>
      </c>
      <c r="EE167" s="278" t="str">
        <f ca="true">+IF(OFFSET('Hygiene Data'!$I$12,0,10*ROW('Hygiene Data'!I161))="","",OFFSET('Hygiene Data'!$I$12,0,10*ROW('Hygiene Data'!I161)))</f>
        <v/>
      </c>
      <c r="EF167" s="278"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34" t="str">
        <f t="shared" ca="true" si="2"/>
        <v/>
      </c>
      <c r="D168" s="96"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6"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6"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6"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6"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6"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6"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6"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6"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6"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6"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6"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6"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6"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6"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6"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6"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6"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7"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7"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7"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7"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7"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7"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7"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7"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7"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7"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7"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7"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7"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7"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7"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7"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7"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7"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7"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7"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7"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7"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7"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7"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7"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7"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7"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7"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7"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7"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8"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8"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8"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8"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8"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8"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8"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8"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8"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8"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8"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8"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8"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8"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8"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8"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8"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8"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8"/>
      <c r="BS168" s="278" t="str">
        <f ca="true">+IF(OFFSET('Water Data'!$D$27,0,10*ROW('Water Data'!D162))="","",OFFSET('Water Data'!$D$27,0,10*ROW('Water Data'!D162)))</f>
        <v/>
      </c>
      <c r="BT168" s="278" t="str">
        <f ca="true">+IF(OFFSET('Water Data'!$D$28,0,10*ROW('Water Data'!D162))="","",OFFSET('Water Data'!$D$28,0,10*ROW('Water Data'!D162)))</f>
        <v/>
      </c>
      <c r="BU168" s="278" t="str">
        <f ca="true">+IF(OFFSET('Water Data'!$D$29,0,10*ROW('Water Data'!D162))="","",OFFSET('Water Data'!$D$29,0,10*ROW('Water Data'!D162)))</f>
        <v/>
      </c>
      <c r="BV168" s="278" t="str">
        <f ca="true">+IF(OFFSET('Water Data'!$E$27,0,10*ROW('Water Data'!E162))="","",OFFSET('Water Data'!$E$27,0,10*ROW('Water Data'!E162)))</f>
        <v/>
      </c>
      <c r="BW168" s="278" t="str">
        <f ca="true">+IF(OFFSET('Water Data'!$E$28,0,10*ROW('Water Data'!E162))="","",OFFSET('Water Data'!$E$28,0,10*ROW('Water Data'!E162)))</f>
        <v/>
      </c>
      <c r="BX168" s="278" t="str">
        <f ca="true">+IF(OFFSET('Water Data'!$E$29,0,10*ROW('Water Data'!E162))="","",OFFSET('Water Data'!$E$29,0,10*ROW('Water Data'!E162)))</f>
        <v/>
      </c>
      <c r="BY168" s="278" t="str">
        <f ca="true">+IF(OFFSET('Water Data'!$F$27,0,10*ROW('Water Data'!F162))="","",OFFSET('Water Data'!$F$27,0,10*ROW('Water Data'!F162)))</f>
        <v/>
      </c>
      <c r="BZ168" s="278" t="str">
        <f ca="true">+IF(OFFSET('Water Data'!$F$28,0,10*ROW('Water Data'!F162))="","",OFFSET('Water Data'!$F$28,0,10*ROW('Water Data'!F162)))</f>
        <v/>
      </c>
      <c r="CA168" s="278" t="str">
        <f ca="true">+IF(OFFSET('Water Data'!$F$29,0,10*ROW('Water Data'!F162))="","",OFFSET('Water Data'!$F$29,0,10*ROW('Water Data'!F162)))</f>
        <v/>
      </c>
      <c r="CB168" s="278" t="str">
        <f ca="true">+IF(OFFSET('Water Data'!$G$27,0,10*ROW('Water Data'!G162))="","",OFFSET('Water Data'!$G$27,0,10*ROW('Water Data'!G162)))</f>
        <v/>
      </c>
      <c r="CC168" s="278" t="str">
        <f ca="true">+IF(OFFSET('Water Data'!$G$28,0,10*ROW('Water Data'!G162))="","",OFFSET('Water Data'!$G$28,0,10*ROW('Water Data'!G162)))</f>
        <v/>
      </c>
      <c r="CD168" s="278" t="str">
        <f ca="true">+IF(OFFSET('Water Data'!$G$29,0,10*ROW('Water Data'!G162))="","",OFFSET('Water Data'!$G$29,0,10*ROW('Water Data'!G162)))</f>
        <v/>
      </c>
      <c r="CE168" s="278" t="str">
        <f ca="true">+IF(OFFSET('Water Data'!$H$27,0,10*ROW('Water Data'!H162))="","",OFFSET('Water Data'!$H$27,0,10*ROW('Water Data'!H162)))</f>
        <v/>
      </c>
      <c r="CF168" s="278" t="str">
        <f ca="true">+IF(OFFSET('Water Data'!$H$28,0,10*ROW('Water Data'!H162))="","",OFFSET('Water Data'!$H$28,0,10*ROW('Water Data'!H162)))</f>
        <v/>
      </c>
      <c r="CG168" s="278" t="str">
        <f ca="true">+IF(OFFSET('Water Data'!$H$29,0,10*ROW('Water Data'!H162))="","",OFFSET('Water Data'!$H$29,0,10*ROW('Water Data'!H162)))</f>
        <v/>
      </c>
      <c r="CH168" s="278" t="str">
        <f ca="true">+IF(OFFSET('Water Data'!$I$27,0,10*ROW('Water Data'!I162))="","",OFFSET('Water Data'!$I$27,0,10*ROW('Water Data'!I162)))</f>
        <v/>
      </c>
      <c r="CI168" s="278" t="str">
        <f ca="true">+IF(OFFSET('Water Data'!$I$28,0,10*ROW('Water Data'!I162))="","",OFFSET('Water Data'!$I$28,0,10*ROW('Water Data'!I162)))</f>
        <v/>
      </c>
      <c r="CJ168" s="278" t="str">
        <f ca="true">+IF(OFFSET('Water Data'!$I$29,0,10*ROW('Water Data'!I162))="","",OFFSET('Water Data'!$I$29,0,10*ROW('Water Data'!I162)))</f>
        <v/>
      </c>
      <c r="CK168" s="278" t="str">
        <f ca="true">+IF(OFFSET('Sanitation Data'!$D$28,0,10*ROW('Sanitation Data'!D162))="","",OFFSET('Sanitation Data'!$D$28,0,10*ROW('Sanitation Data'!D162)))</f>
        <v/>
      </c>
      <c r="CL168" s="278" t="str">
        <f ca="true">+IF(OFFSET('Sanitation Data'!$D$29,0,10*ROW('Sanitation Data'!D162))="","",OFFSET('Sanitation Data'!$D$29,0,10*ROW('Sanitation Data'!D162)))</f>
        <v/>
      </c>
      <c r="CM168" s="278" t="str">
        <f ca="true">+IF(OFFSET('Sanitation Data'!$D$30,0,10*ROW('Sanitation Data'!D162))="","",OFFSET('Sanitation Data'!$D$30,0,10*ROW('Sanitation Data'!D162)))</f>
        <v/>
      </c>
      <c r="CN168" s="278" t="str">
        <f ca="true">+IF(OFFSET('Sanitation Data'!$D$31,0,10*ROW('Sanitation Data'!D162))="","",OFFSET('Sanitation Data'!$D$31,0,10*ROW('Sanitation Data'!D162)))</f>
        <v/>
      </c>
      <c r="CO168" s="278" t="str">
        <f ca="true">+IF(OFFSET('Sanitation Data'!$D$32,0,10*ROW('Sanitation Data'!D162))="","",OFFSET('Sanitation Data'!$D$32,0,10*ROW('Sanitation Data'!D162)))</f>
        <v/>
      </c>
      <c r="CP168" s="278" t="str">
        <f ca="true">+IF(OFFSET('Sanitation Data'!$E$28,0,10*ROW('Sanitation Data'!E162))="","",OFFSET('Sanitation Data'!$E$28,0,10*ROW('Sanitation Data'!E162)))</f>
        <v/>
      </c>
      <c r="CQ168" s="278" t="str">
        <f ca="true">+IF(OFFSET('Sanitation Data'!$E$29,0,10*ROW('Sanitation Data'!E162))="","",OFFSET('Sanitation Data'!$E$29,0,10*ROW('Sanitation Data'!E162)))</f>
        <v/>
      </c>
      <c r="CR168" s="278" t="str">
        <f ca="true">+IF(OFFSET('Sanitation Data'!$E$30,0,10*ROW('Sanitation Data'!E162))="","",OFFSET('Sanitation Data'!$E$30,0,10*ROW('Sanitation Data'!E162)))</f>
        <v/>
      </c>
      <c r="CS168" s="278" t="str">
        <f ca="true">+IF(OFFSET('Sanitation Data'!$E$31,0,10*ROW('Sanitation Data'!E162))="","",OFFSET('Sanitation Data'!$E$31,0,10*ROW('Sanitation Data'!E162)))</f>
        <v/>
      </c>
      <c r="CT168" s="278" t="str">
        <f ca="true">+IF(OFFSET('Sanitation Data'!$E$32,0,10*ROW('Sanitation Data'!E162))="","",OFFSET('Sanitation Data'!$E$32,0,10*ROW('Sanitation Data'!E162)))</f>
        <v/>
      </c>
      <c r="CU168" s="278" t="str">
        <f ca="true">+IF(OFFSET('Sanitation Data'!$F$28,0,10*ROW('Sanitation Data'!F162))="","",OFFSET('Sanitation Data'!$F$28,0,10*ROW('Sanitation Data'!F162)))</f>
        <v/>
      </c>
      <c r="CV168" s="278" t="str">
        <f ca="true">+IF(OFFSET('Sanitation Data'!$F$29,0,10*ROW('Sanitation Data'!F162))="","",OFFSET('Sanitation Data'!$F$29,0,10*ROW('Sanitation Data'!F162)))</f>
        <v/>
      </c>
      <c r="CW168" s="278" t="str">
        <f ca="true">+IF(OFFSET('Sanitation Data'!$F$30,0,10*ROW('Sanitation Data'!F162))="","",OFFSET('Sanitation Data'!$F$30,0,10*ROW('Sanitation Data'!F162)))</f>
        <v/>
      </c>
      <c r="CX168" s="278" t="str">
        <f ca="true">+IF(OFFSET('Sanitation Data'!$F$31,0,10*ROW('Sanitation Data'!F162))="","",OFFSET('Sanitation Data'!$F$31,0,10*ROW('Sanitation Data'!F162)))</f>
        <v/>
      </c>
      <c r="CY168" s="278" t="str">
        <f ca="true">+IF(OFFSET('Sanitation Data'!$F$32,0,10*ROW('Sanitation Data'!F162))="","",OFFSET('Sanitation Data'!$F$32,0,10*ROW('Sanitation Data'!F162)))</f>
        <v/>
      </c>
      <c r="CZ168" s="278" t="str">
        <f ca="true">+IF(OFFSET('Sanitation Data'!$G$28,0,10*ROW('Sanitation Data'!G162))="","",OFFSET('Sanitation Data'!$G$28,0,10*ROW('Sanitation Data'!G162)))</f>
        <v/>
      </c>
      <c r="DA168" s="278" t="str">
        <f ca="true">+IF(OFFSET('Sanitation Data'!$G$29,0,10*ROW('Sanitation Data'!G162))="","",OFFSET('Sanitation Data'!$G$29,0,10*ROW('Sanitation Data'!G162)))</f>
        <v/>
      </c>
      <c r="DB168" s="278" t="str">
        <f ca="true">+IF(OFFSET('Sanitation Data'!$G$30,0,10*ROW('Sanitation Data'!G162))="","",OFFSET('Sanitation Data'!$G$30,0,10*ROW('Sanitation Data'!G162)))</f>
        <v/>
      </c>
      <c r="DC168" s="278" t="str">
        <f ca="true">+IF(OFFSET('Sanitation Data'!$G$31,0,10*ROW('Sanitation Data'!G162))="","",OFFSET('Sanitation Data'!$G$31,0,10*ROW('Sanitation Data'!G162)))</f>
        <v/>
      </c>
      <c r="DD168" s="278" t="str">
        <f ca="true">+IF(OFFSET('Sanitation Data'!$G$32,0,10*ROW('Sanitation Data'!G162))="","",OFFSET('Sanitation Data'!$G$32,0,10*ROW('Sanitation Data'!G162)))</f>
        <v/>
      </c>
      <c r="DE168" s="278" t="str">
        <f ca="true">+IF(OFFSET('Sanitation Data'!$H$28,0,10*ROW('Sanitation Data'!H162))="","",OFFSET('Sanitation Data'!$H$28,0,10*ROW('Sanitation Data'!H162)))</f>
        <v/>
      </c>
      <c r="DF168" s="278" t="str">
        <f ca="true">+IF(OFFSET('Sanitation Data'!$H$29,0,10*ROW('Sanitation Data'!H162))="","",OFFSET('Sanitation Data'!$H$29,0,10*ROW('Sanitation Data'!H162)))</f>
        <v/>
      </c>
      <c r="DG168" s="278" t="str">
        <f ca="true">+IF(OFFSET('Sanitation Data'!$H$30,0,10*ROW('Sanitation Data'!H162))="","",OFFSET('Sanitation Data'!$H$30,0,10*ROW('Sanitation Data'!H162)))</f>
        <v/>
      </c>
      <c r="DH168" s="278" t="str">
        <f ca="true">+IF(OFFSET('Sanitation Data'!$H$31,0,10*ROW('Sanitation Data'!H162))="","",OFFSET('Sanitation Data'!$H$31,0,10*ROW('Sanitation Data'!H162)))</f>
        <v/>
      </c>
      <c r="DI168" s="278" t="str">
        <f ca="true">+IF(OFFSET('Sanitation Data'!$H$32,0,10*ROW('Sanitation Data'!H162))="","",OFFSET('Sanitation Data'!$H$32,0,10*ROW('Sanitation Data'!H162)))</f>
        <v/>
      </c>
      <c r="DJ168" s="278" t="str">
        <f ca="true">+IF(OFFSET('Sanitation Data'!$I$28,0,10*ROW('Sanitation Data'!I162))="","",OFFSET('Sanitation Data'!$I$28,0,10*ROW('Sanitation Data'!I162)))</f>
        <v/>
      </c>
      <c r="DK168" s="278" t="str">
        <f ca="true">+IF(OFFSET('Sanitation Data'!$I$29,0,10*ROW('Sanitation Data'!I162))="","",OFFSET('Sanitation Data'!$I$29,0,10*ROW('Sanitation Data'!I162)))</f>
        <v/>
      </c>
      <c r="DL168" s="278" t="str">
        <f ca="true">+IF(OFFSET('Sanitation Data'!$I$30,0,10*ROW('Sanitation Data'!I162))="","",OFFSET('Sanitation Data'!$I$30,0,10*ROW('Sanitation Data'!I162)))</f>
        <v/>
      </c>
      <c r="DM168" s="278" t="str">
        <f ca="true">+IF(OFFSET('Sanitation Data'!$I$31,0,10*ROW('Sanitation Data'!I162))="","",OFFSET('Sanitation Data'!$I$31,0,10*ROW('Sanitation Data'!I162)))</f>
        <v/>
      </c>
      <c r="DN168" s="278" t="str">
        <f ca="true">+IF(OFFSET('Sanitation Data'!$I$32,0,10*ROW('Sanitation Data'!I162))="","",OFFSET('Sanitation Data'!$I$32,0,10*ROW('Sanitation Data'!I162)))</f>
        <v/>
      </c>
      <c r="DO168" s="278" t="str">
        <f ca="true">+IF(OFFSET('Hygiene Data'!$D$11,0,10*ROW('Hygiene Data'!D162))="","",OFFSET('Hygiene Data'!$D$11,0,10*ROW('Hygiene Data'!D162)))</f>
        <v/>
      </c>
      <c r="DP168" s="278" t="str">
        <f ca="true">+IF(OFFSET('Hygiene Data'!$D$12,0,10*ROW('Hygiene Data'!D162))="","",OFFSET('Hygiene Data'!$D$12,0,10*ROW('Hygiene Data'!D162)))</f>
        <v/>
      </c>
      <c r="DQ168" s="278" t="str">
        <f ca="true">+IF(OFFSET('Hygiene Data'!$D$13,0,10*ROW('Hygiene Data'!D162))="","",OFFSET('Hygiene Data'!$D$13,0,10*ROW('Hygiene Data'!D162)))</f>
        <v/>
      </c>
      <c r="DR168" s="278" t="str">
        <f ca="true">+IF(OFFSET('Hygiene Data'!$E$11,0,10*ROW('Hygiene Data'!E162))="","",OFFSET('Hygiene Data'!$E$11,0,10*ROW('Hygiene Data'!E162)))</f>
        <v/>
      </c>
      <c r="DS168" s="278" t="str">
        <f ca="true">+IF(OFFSET('Hygiene Data'!$E$12,0,10*ROW('Hygiene Data'!E162))="","",OFFSET('Hygiene Data'!$E$12,0,10*ROW('Hygiene Data'!E162)))</f>
        <v/>
      </c>
      <c r="DT168" s="278" t="str">
        <f ca="true">+IF(OFFSET('Hygiene Data'!$E$13,0,10*ROW('Hygiene Data'!E162))="","",OFFSET('Hygiene Data'!$E$13,0,10*ROW('Hygiene Data'!E162)))</f>
        <v/>
      </c>
      <c r="DU168" s="278" t="str">
        <f ca="true">+IF(OFFSET('Hygiene Data'!$F$11,0,10*ROW('Hygiene Data'!F162))="","",OFFSET('Hygiene Data'!$F$11,0,10*ROW('Hygiene Data'!F162)))</f>
        <v/>
      </c>
      <c r="DV168" s="278" t="str">
        <f ca="true">+IF(OFFSET('Hygiene Data'!$F$12,0,10*ROW('Hygiene Data'!F162))="","",OFFSET('Hygiene Data'!$F$12,0,10*ROW('Hygiene Data'!F162)))</f>
        <v/>
      </c>
      <c r="DW168" s="278" t="str">
        <f ca="true">+IF(OFFSET('Hygiene Data'!$F$13,0,10*ROW('Hygiene Data'!F162))="","",OFFSET('Hygiene Data'!$F$13,0,10*ROW('Hygiene Data'!F162)))</f>
        <v/>
      </c>
      <c r="DX168" s="278" t="str">
        <f ca="true">+IF(OFFSET('Hygiene Data'!$G$11,0,10*ROW('Hygiene Data'!G162))="","",OFFSET('Hygiene Data'!$G$11,0,10*ROW('Hygiene Data'!G162)))</f>
        <v/>
      </c>
      <c r="DY168" s="278" t="str">
        <f ca="true">+IF(OFFSET('Hygiene Data'!$G$12,0,10*ROW('Hygiene Data'!G162))="","",OFFSET('Hygiene Data'!$G$12,0,10*ROW('Hygiene Data'!G162)))</f>
        <v/>
      </c>
      <c r="DZ168" s="278" t="str">
        <f ca="true">+IF(OFFSET('Hygiene Data'!$G$13,0,10*ROW('Hygiene Data'!G162))="","",OFFSET('Hygiene Data'!$G$13,0,10*ROW('Hygiene Data'!G162)))</f>
        <v/>
      </c>
      <c r="EA168" s="278" t="str">
        <f ca="true">+IF(OFFSET('Hygiene Data'!$H$11,0,10*ROW('Hygiene Data'!H162))="","",OFFSET('Hygiene Data'!$H$11,0,10*ROW('Hygiene Data'!H162)))</f>
        <v/>
      </c>
      <c r="EB168" s="278" t="str">
        <f ca="true">+IF(OFFSET('Hygiene Data'!$H$12,0,10*ROW('Hygiene Data'!H162))="","",OFFSET('Hygiene Data'!$H$12,0,10*ROW('Hygiene Data'!H162)))</f>
        <v/>
      </c>
      <c r="EC168" s="278" t="str">
        <f ca="true">+IF(OFFSET('Hygiene Data'!$H$13,0,10*ROW('Hygiene Data'!H162))="","",OFFSET('Hygiene Data'!$H$13,0,10*ROW('Hygiene Data'!H162)))</f>
        <v/>
      </c>
      <c r="ED168" s="278" t="str">
        <f ca="true">+IF(OFFSET('Hygiene Data'!$I$11,0,10*ROW('Hygiene Data'!I162))="","",OFFSET('Hygiene Data'!$I$11,0,10*ROW('Hygiene Data'!I162)))</f>
        <v/>
      </c>
      <c r="EE168" s="278" t="str">
        <f ca="true">+IF(OFFSET('Hygiene Data'!$I$12,0,10*ROW('Hygiene Data'!I162))="","",OFFSET('Hygiene Data'!$I$12,0,10*ROW('Hygiene Data'!I162)))</f>
        <v/>
      </c>
      <c r="EF168" s="278"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34" t="str">
        <f t="shared" ca="true" si="2"/>
        <v/>
      </c>
      <c r="D169" s="96"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6"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6"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6"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6"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6"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6"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6"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6"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6"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6"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6"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6"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6"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6"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6"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6"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6"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7"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7"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7"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7"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7"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7"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7"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7"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7"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7"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7"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7"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7"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7"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7"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7"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7"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7"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7"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7"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7"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7"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7"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7"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7"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7"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7"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7"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7"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7"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8"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8"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8"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8"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8"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8"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8"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8"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8"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8"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8"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8"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8"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8"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8"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8"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8"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8"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8"/>
      <c r="BS169" s="278" t="str">
        <f ca="true">+IF(OFFSET('Water Data'!$D$27,0,10*ROW('Water Data'!D163))="","",OFFSET('Water Data'!$D$27,0,10*ROW('Water Data'!D163)))</f>
        <v/>
      </c>
      <c r="BT169" s="278" t="str">
        <f ca="true">+IF(OFFSET('Water Data'!$D$28,0,10*ROW('Water Data'!D163))="","",OFFSET('Water Data'!$D$28,0,10*ROW('Water Data'!D163)))</f>
        <v/>
      </c>
      <c r="BU169" s="278" t="str">
        <f ca="true">+IF(OFFSET('Water Data'!$D$29,0,10*ROW('Water Data'!D163))="","",OFFSET('Water Data'!$D$29,0,10*ROW('Water Data'!D163)))</f>
        <v/>
      </c>
      <c r="BV169" s="278" t="str">
        <f ca="true">+IF(OFFSET('Water Data'!$E$27,0,10*ROW('Water Data'!E163))="","",OFFSET('Water Data'!$E$27,0,10*ROW('Water Data'!E163)))</f>
        <v/>
      </c>
      <c r="BW169" s="278" t="str">
        <f ca="true">+IF(OFFSET('Water Data'!$E$28,0,10*ROW('Water Data'!E163))="","",OFFSET('Water Data'!$E$28,0,10*ROW('Water Data'!E163)))</f>
        <v/>
      </c>
      <c r="BX169" s="278" t="str">
        <f ca="true">+IF(OFFSET('Water Data'!$E$29,0,10*ROW('Water Data'!E163))="","",OFFSET('Water Data'!$E$29,0,10*ROW('Water Data'!E163)))</f>
        <v/>
      </c>
      <c r="BY169" s="278" t="str">
        <f ca="true">+IF(OFFSET('Water Data'!$F$27,0,10*ROW('Water Data'!F163))="","",OFFSET('Water Data'!$F$27,0,10*ROW('Water Data'!F163)))</f>
        <v/>
      </c>
      <c r="BZ169" s="278" t="str">
        <f ca="true">+IF(OFFSET('Water Data'!$F$28,0,10*ROW('Water Data'!F163))="","",OFFSET('Water Data'!$F$28,0,10*ROW('Water Data'!F163)))</f>
        <v/>
      </c>
      <c r="CA169" s="278" t="str">
        <f ca="true">+IF(OFFSET('Water Data'!$F$29,0,10*ROW('Water Data'!F163))="","",OFFSET('Water Data'!$F$29,0,10*ROW('Water Data'!F163)))</f>
        <v/>
      </c>
      <c r="CB169" s="278" t="str">
        <f ca="true">+IF(OFFSET('Water Data'!$G$27,0,10*ROW('Water Data'!G163))="","",OFFSET('Water Data'!$G$27,0,10*ROW('Water Data'!G163)))</f>
        <v/>
      </c>
      <c r="CC169" s="278" t="str">
        <f ca="true">+IF(OFFSET('Water Data'!$G$28,0,10*ROW('Water Data'!G163))="","",OFFSET('Water Data'!$G$28,0,10*ROW('Water Data'!G163)))</f>
        <v/>
      </c>
      <c r="CD169" s="278" t="str">
        <f ca="true">+IF(OFFSET('Water Data'!$G$29,0,10*ROW('Water Data'!G163))="","",OFFSET('Water Data'!$G$29,0,10*ROW('Water Data'!G163)))</f>
        <v/>
      </c>
      <c r="CE169" s="278" t="str">
        <f ca="true">+IF(OFFSET('Water Data'!$H$27,0,10*ROW('Water Data'!H163))="","",OFFSET('Water Data'!$H$27,0,10*ROW('Water Data'!H163)))</f>
        <v/>
      </c>
      <c r="CF169" s="278" t="str">
        <f ca="true">+IF(OFFSET('Water Data'!$H$28,0,10*ROW('Water Data'!H163))="","",OFFSET('Water Data'!$H$28,0,10*ROW('Water Data'!H163)))</f>
        <v/>
      </c>
      <c r="CG169" s="278" t="str">
        <f ca="true">+IF(OFFSET('Water Data'!$H$29,0,10*ROW('Water Data'!H163))="","",OFFSET('Water Data'!$H$29,0,10*ROW('Water Data'!H163)))</f>
        <v/>
      </c>
      <c r="CH169" s="278" t="str">
        <f ca="true">+IF(OFFSET('Water Data'!$I$27,0,10*ROW('Water Data'!I163))="","",OFFSET('Water Data'!$I$27,0,10*ROW('Water Data'!I163)))</f>
        <v/>
      </c>
      <c r="CI169" s="278" t="str">
        <f ca="true">+IF(OFFSET('Water Data'!$I$28,0,10*ROW('Water Data'!I163))="","",OFFSET('Water Data'!$I$28,0,10*ROW('Water Data'!I163)))</f>
        <v/>
      </c>
      <c r="CJ169" s="278" t="str">
        <f ca="true">+IF(OFFSET('Water Data'!$I$29,0,10*ROW('Water Data'!I163))="","",OFFSET('Water Data'!$I$29,0,10*ROW('Water Data'!I163)))</f>
        <v/>
      </c>
      <c r="CK169" s="278" t="str">
        <f ca="true">+IF(OFFSET('Sanitation Data'!$D$28,0,10*ROW('Sanitation Data'!D163))="","",OFFSET('Sanitation Data'!$D$28,0,10*ROW('Sanitation Data'!D163)))</f>
        <v/>
      </c>
      <c r="CL169" s="278" t="str">
        <f ca="true">+IF(OFFSET('Sanitation Data'!$D$29,0,10*ROW('Sanitation Data'!D163))="","",OFFSET('Sanitation Data'!$D$29,0,10*ROW('Sanitation Data'!D163)))</f>
        <v/>
      </c>
      <c r="CM169" s="278" t="str">
        <f ca="true">+IF(OFFSET('Sanitation Data'!$D$30,0,10*ROW('Sanitation Data'!D163))="","",OFFSET('Sanitation Data'!$D$30,0,10*ROW('Sanitation Data'!D163)))</f>
        <v/>
      </c>
      <c r="CN169" s="278" t="str">
        <f ca="true">+IF(OFFSET('Sanitation Data'!$D$31,0,10*ROW('Sanitation Data'!D163))="","",OFFSET('Sanitation Data'!$D$31,0,10*ROW('Sanitation Data'!D163)))</f>
        <v/>
      </c>
      <c r="CO169" s="278" t="str">
        <f ca="true">+IF(OFFSET('Sanitation Data'!$D$32,0,10*ROW('Sanitation Data'!D163))="","",OFFSET('Sanitation Data'!$D$32,0,10*ROW('Sanitation Data'!D163)))</f>
        <v/>
      </c>
      <c r="CP169" s="278" t="str">
        <f ca="true">+IF(OFFSET('Sanitation Data'!$E$28,0,10*ROW('Sanitation Data'!E163))="","",OFFSET('Sanitation Data'!$E$28,0,10*ROW('Sanitation Data'!E163)))</f>
        <v/>
      </c>
      <c r="CQ169" s="278" t="str">
        <f ca="true">+IF(OFFSET('Sanitation Data'!$E$29,0,10*ROW('Sanitation Data'!E163))="","",OFFSET('Sanitation Data'!$E$29,0,10*ROW('Sanitation Data'!E163)))</f>
        <v/>
      </c>
      <c r="CR169" s="278" t="str">
        <f ca="true">+IF(OFFSET('Sanitation Data'!$E$30,0,10*ROW('Sanitation Data'!E163))="","",OFFSET('Sanitation Data'!$E$30,0,10*ROW('Sanitation Data'!E163)))</f>
        <v/>
      </c>
      <c r="CS169" s="278" t="str">
        <f ca="true">+IF(OFFSET('Sanitation Data'!$E$31,0,10*ROW('Sanitation Data'!E163))="","",OFFSET('Sanitation Data'!$E$31,0,10*ROW('Sanitation Data'!E163)))</f>
        <v/>
      </c>
      <c r="CT169" s="278" t="str">
        <f ca="true">+IF(OFFSET('Sanitation Data'!$E$32,0,10*ROW('Sanitation Data'!E163))="","",OFFSET('Sanitation Data'!$E$32,0,10*ROW('Sanitation Data'!E163)))</f>
        <v/>
      </c>
      <c r="CU169" s="278" t="str">
        <f ca="true">+IF(OFFSET('Sanitation Data'!$F$28,0,10*ROW('Sanitation Data'!F163))="","",OFFSET('Sanitation Data'!$F$28,0,10*ROW('Sanitation Data'!F163)))</f>
        <v/>
      </c>
      <c r="CV169" s="278" t="str">
        <f ca="true">+IF(OFFSET('Sanitation Data'!$F$29,0,10*ROW('Sanitation Data'!F163))="","",OFFSET('Sanitation Data'!$F$29,0,10*ROW('Sanitation Data'!F163)))</f>
        <v/>
      </c>
      <c r="CW169" s="278" t="str">
        <f ca="true">+IF(OFFSET('Sanitation Data'!$F$30,0,10*ROW('Sanitation Data'!F163))="","",OFFSET('Sanitation Data'!$F$30,0,10*ROW('Sanitation Data'!F163)))</f>
        <v/>
      </c>
      <c r="CX169" s="278" t="str">
        <f ca="true">+IF(OFFSET('Sanitation Data'!$F$31,0,10*ROW('Sanitation Data'!F163))="","",OFFSET('Sanitation Data'!$F$31,0,10*ROW('Sanitation Data'!F163)))</f>
        <v/>
      </c>
      <c r="CY169" s="278" t="str">
        <f ca="true">+IF(OFFSET('Sanitation Data'!$F$32,0,10*ROW('Sanitation Data'!F163))="","",OFFSET('Sanitation Data'!$F$32,0,10*ROW('Sanitation Data'!F163)))</f>
        <v/>
      </c>
      <c r="CZ169" s="278" t="str">
        <f ca="true">+IF(OFFSET('Sanitation Data'!$G$28,0,10*ROW('Sanitation Data'!G163))="","",OFFSET('Sanitation Data'!$G$28,0,10*ROW('Sanitation Data'!G163)))</f>
        <v/>
      </c>
      <c r="DA169" s="278" t="str">
        <f ca="true">+IF(OFFSET('Sanitation Data'!$G$29,0,10*ROW('Sanitation Data'!G163))="","",OFFSET('Sanitation Data'!$G$29,0,10*ROW('Sanitation Data'!G163)))</f>
        <v/>
      </c>
      <c r="DB169" s="278" t="str">
        <f ca="true">+IF(OFFSET('Sanitation Data'!$G$30,0,10*ROW('Sanitation Data'!G163))="","",OFFSET('Sanitation Data'!$G$30,0,10*ROW('Sanitation Data'!G163)))</f>
        <v/>
      </c>
      <c r="DC169" s="278" t="str">
        <f ca="true">+IF(OFFSET('Sanitation Data'!$G$31,0,10*ROW('Sanitation Data'!G163))="","",OFFSET('Sanitation Data'!$G$31,0,10*ROW('Sanitation Data'!G163)))</f>
        <v/>
      </c>
      <c r="DD169" s="278" t="str">
        <f ca="true">+IF(OFFSET('Sanitation Data'!$G$32,0,10*ROW('Sanitation Data'!G163))="","",OFFSET('Sanitation Data'!$G$32,0,10*ROW('Sanitation Data'!G163)))</f>
        <v/>
      </c>
      <c r="DE169" s="278" t="str">
        <f ca="true">+IF(OFFSET('Sanitation Data'!$H$28,0,10*ROW('Sanitation Data'!H163))="","",OFFSET('Sanitation Data'!$H$28,0,10*ROW('Sanitation Data'!H163)))</f>
        <v/>
      </c>
      <c r="DF169" s="278" t="str">
        <f ca="true">+IF(OFFSET('Sanitation Data'!$H$29,0,10*ROW('Sanitation Data'!H163))="","",OFFSET('Sanitation Data'!$H$29,0,10*ROW('Sanitation Data'!H163)))</f>
        <v/>
      </c>
      <c r="DG169" s="278" t="str">
        <f ca="true">+IF(OFFSET('Sanitation Data'!$H$30,0,10*ROW('Sanitation Data'!H163))="","",OFFSET('Sanitation Data'!$H$30,0,10*ROW('Sanitation Data'!H163)))</f>
        <v/>
      </c>
      <c r="DH169" s="278" t="str">
        <f ca="true">+IF(OFFSET('Sanitation Data'!$H$31,0,10*ROW('Sanitation Data'!H163))="","",OFFSET('Sanitation Data'!$H$31,0,10*ROW('Sanitation Data'!H163)))</f>
        <v/>
      </c>
      <c r="DI169" s="278" t="str">
        <f ca="true">+IF(OFFSET('Sanitation Data'!$H$32,0,10*ROW('Sanitation Data'!H163))="","",OFFSET('Sanitation Data'!$H$32,0,10*ROW('Sanitation Data'!H163)))</f>
        <v/>
      </c>
      <c r="DJ169" s="278" t="str">
        <f ca="true">+IF(OFFSET('Sanitation Data'!$I$28,0,10*ROW('Sanitation Data'!I163))="","",OFFSET('Sanitation Data'!$I$28,0,10*ROW('Sanitation Data'!I163)))</f>
        <v/>
      </c>
      <c r="DK169" s="278" t="str">
        <f ca="true">+IF(OFFSET('Sanitation Data'!$I$29,0,10*ROW('Sanitation Data'!I163))="","",OFFSET('Sanitation Data'!$I$29,0,10*ROW('Sanitation Data'!I163)))</f>
        <v/>
      </c>
      <c r="DL169" s="278" t="str">
        <f ca="true">+IF(OFFSET('Sanitation Data'!$I$30,0,10*ROW('Sanitation Data'!I163))="","",OFFSET('Sanitation Data'!$I$30,0,10*ROW('Sanitation Data'!I163)))</f>
        <v/>
      </c>
      <c r="DM169" s="278" t="str">
        <f ca="true">+IF(OFFSET('Sanitation Data'!$I$31,0,10*ROW('Sanitation Data'!I163))="","",OFFSET('Sanitation Data'!$I$31,0,10*ROW('Sanitation Data'!I163)))</f>
        <v/>
      </c>
      <c r="DN169" s="278" t="str">
        <f ca="true">+IF(OFFSET('Sanitation Data'!$I$32,0,10*ROW('Sanitation Data'!I163))="","",OFFSET('Sanitation Data'!$I$32,0,10*ROW('Sanitation Data'!I163)))</f>
        <v/>
      </c>
      <c r="DO169" s="278" t="str">
        <f ca="true">+IF(OFFSET('Hygiene Data'!$D$11,0,10*ROW('Hygiene Data'!D163))="","",OFFSET('Hygiene Data'!$D$11,0,10*ROW('Hygiene Data'!D163)))</f>
        <v/>
      </c>
      <c r="DP169" s="278" t="str">
        <f ca="true">+IF(OFFSET('Hygiene Data'!$D$12,0,10*ROW('Hygiene Data'!D163))="","",OFFSET('Hygiene Data'!$D$12,0,10*ROW('Hygiene Data'!D163)))</f>
        <v/>
      </c>
      <c r="DQ169" s="278" t="str">
        <f ca="true">+IF(OFFSET('Hygiene Data'!$D$13,0,10*ROW('Hygiene Data'!D163))="","",OFFSET('Hygiene Data'!$D$13,0,10*ROW('Hygiene Data'!D163)))</f>
        <v/>
      </c>
      <c r="DR169" s="278" t="str">
        <f ca="true">+IF(OFFSET('Hygiene Data'!$E$11,0,10*ROW('Hygiene Data'!E163))="","",OFFSET('Hygiene Data'!$E$11,0,10*ROW('Hygiene Data'!E163)))</f>
        <v/>
      </c>
      <c r="DS169" s="278" t="str">
        <f ca="true">+IF(OFFSET('Hygiene Data'!$E$12,0,10*ROW('Hygiene Data'!E163))="","",OFFSET('Hygiene Data'!$E$12,0,10*ROW('Hygiene Data'!E163)))</f>
        <v/>
      </c>
      <c r="DT169" s="278" t="str">
        <f ca="true">+IF(OFFSET('Hygiene Data'!$E$13,0,10*ROW('Hygiene Data'!E163))="","",OFFSET('Hygiene Data'!$E$13,0,10*ROW('Hygiene Data'!E163)))</f>
        <v/>
      </c>
      <c r="DU169" s="278" t="str">
        <f ca="true">+IF(OFFSET('Hygiene Data'!$F$11,0,10*ROW('Hygiene Data'!F163))="","",OFFSET('Hygiene Data'!$F$11,0,10*ROW('Hygiene Data'!F163)))</f>
        <v/>
      </c>
      <c r="DV169" s="278" t="str">
        <f ca="true">+IF(OFFSET('Hygiene Data'!$F$12,0,10*ROW('Hygiene Data'!F163))="","",OFFSET('Hygiene Data'!$F$12,0,10*ROW('Hygiene Data'!F163)))</f>
        <v/>
      </c>
      <c r="DW169" s="278" t="str">
        <f ca="true">+IF(OFFSET('Hygiene Data'!$F$13,0,10*ROW('Hygiene Data'!F163))="","",OFFSET('Hygiene Data'!$F$13,0,10*ROW('Hygiene Data'!F163)))</f>
        <v/>
      </c>
      <c r="DX169" s="278" t="str">
        <f ca="true">+IF(OFFSET('Hygiene Data'!$G$11,0,10*ROW('Hygiene Data'!G163))="","",OFFSET('Hygiene Data'!$G$11,0,10*ROW('Hygiene Data'!G163)))</f>
        <v/>
      </c>
      <c r="DY169" s="278" t="str">
        <f ca="true">+IF(OFFSET('Hygiene Data'!$G$12,0,10*ROW('Hygiene Data'!G163))="","",OFFSET('Hygiene Data'!$G$12,0,10*ROW('Hygiene Data'!G163)))</f>
        <v/>
      </c>
      <c r="DZ169" s="278" t="str">
        <f ca="true">+IF(OFFSET('Hygiene Data'!$G$13,0,10*ROW('Hygiene Data'!G163))="","",OFFSET('Hygiene Data'!$G$13,0,10*ROW('Hygiene Data'!G163)))</f>
        <v/>
      </c>
      <c r="EA169" s="278" t="str">
        <f ca="true">+IF(OFFSET('Hygiene Data'!$H$11,0,10*ROW('Hygiene Data'!H163))="","",OFFSET('Hygiene Data'!$H$11,0,10*ROW('Hygiene Data'!H163)))</f>
        <v/>
      </c>
      <c r="EB169" s="278" t="str">
        <f ca="true">+IF(OFFSET('Hygiene Data'!$H$12,0,10*ROW('Hygiene Data'!H163))="","",OFFSET('Hygiene Data'!$H$12,0,10*ROW('Hygiene Data'!H163)))</f>
        <v/>
      </c>
      <c r="EC169" s="278" t="str">
        <f ca="true">+IF(OFFSET('Hygiene Data'!$H$13,0,10*ROW('Hygiene Data'!H163))="","",OFFSET('Hygiene Data'!$H$13,0,10*ROW('Hygiene Data'!H163)))</f>
        <v/>
      </c>
      <c r="ED169" s="278" t="str">
        <f ca="true">+IF(OFFSET('Hygiene Data'!$I$11,0,10*ROW('Hygiene Data'!I163))="","",OFFSET('Hygiene Data'!$I$11,0,10*ROW('Hygiene Data'!I163)))</f>
        <v/>
      </c>
      <c r="EE169" s="278" t="str">
        <f ca="true">+IF(OFFSET('Hygiene Data'!$I$12,0,10*ROW('Hygiene Data'!I163))="","",OFFSET('Hygiene Data'!$I$12,0,10*ROW('Hygiene Data'!I163)))</f>
        <v/>
      </c>
      <c r="EF169" s="278"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34" t="str">
        <f t="shared" ca="true" si="2"/>
        <v/>
      </c>
      <c r="D170" s="96"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6"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6"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6"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6"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6"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6"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6"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6"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6"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6"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6"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6"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6"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6"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6"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6"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6"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7"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7"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7"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7"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7"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7"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7"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7"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7"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7"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7"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7"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7"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7"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7"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7"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7"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7"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7"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7"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7"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7"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7"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7"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7"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7"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7"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7"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7"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7"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8"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8"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8"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8"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8"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8"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8"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8"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8"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8"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8"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8"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8"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8"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8"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8"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8"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8"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8"/>
      <c r="BS170" s="278" t="str">
        <f ca="true">+IF(OFFSET('Water Data'!$D$27,0,10*ROW('Water Data'!D164))="","",OFFSET('Water Data'!$D$27,0,10*ROW('Water Data'!D164)))</f>
        <v/>
      </c>
      <c r="BT170" s="278" t="str">
        <f ca="true">+IF(OFFSET('Water Data'!$D$28,0,10*ROW('Water Data'!D164))="","",OFFSET('Water Data'!$D$28,0,10*ROW('Water Data'!D164)))</f>
        <v/>
      </c>
      <c r="BU170" s="278" t="str">
        <f ca="true">+IF(OFFSET('Water Data'!$D$29,0,10*ROW('Water Data'!D164))="","",OFFSET('Water Data'!$D$29,0,10*ROW('Water Data'!D164)))</f>
        <v/>
      </c>
      <c r="BV170" s="278" t="str">
        <f ca="true">+IF(OFFSET('Water Data'!$E$27,0,10*ROW('Water Data'!E164))="","",OFFSET('Water Data'!$E$27,0,10*ROW('Water Data'!E164)))</f>
        <v/>
      </c>
      <c r="BW170" s="278" t="str">
        <f ca="true">+IF(OFFSET('Water Data'!$E$28,0,10*ROW('Water Data'!E164))="","",OFFSET('Water Data'!$E$28,0,10*ROW('Water Data'!E164)))</f>
        <v/>
      </c>
      <c r="BX170" s="278" t="str">
        <f ca="true">+IF(OFFSET('Water Data'!$E$29,0,10*ROW('Water Data'!E164))="","",OFFSET('Water Data'!$E$29,0,10*ROW('Water Data'!E164)))</f>
        <v/>
      </c>
      <c r="BY170" s="278" t="str">
        <f ca="true">+IF(OFFSET('Water Data'!$F$27,0,10*ROW('Water Data'!F164))="","",OFFSET('Water Data'!$F$27,0,10*ROW('Water Data'!F164)))</f>
        <v/>
      </c>
      <c r="BZ170" s="278" t="str">
        <f ca="true">+IF(OFFSET('Water Data'!$F$28,0,10*ROW('Water Data'!F164))="","",OFFSET('Water Data'!$F$28,0,10*ROW('Water Data'!F164)))</f>
        <v/>
      </c>
      <c r="CA170" s="278" t="str">
        <f ca="true">+IF(OFFSET('Water Data'!$F$29,0,10*ROW('Water Data'!F164))="","",OFFSET('Water Data'!$F$29,0,10*ROW('Water Data'!F164)))</f>
        <v/>
      </c>
      <c r="CB170" s="278" t="str">
        <f ca="true">+IF(OFFSET('Water Data'!$G$27,0,10*ROW('Water Data'!G164))="","",OFFSET('Water Data'!$G$27,0,10*ROW('Water Data'!G164)))</f>
        <v/>
      </c>
      <c r="CC170" s="278" t="str">
        <f ca="true">+IF(OFFSET('Water Data'!$G$28,0,10*ROW('Water Data'!G164))="","",OFFSET('Water Data'!$G$28,0,10*ROW('Water Data'!G164)))</f>
        <v/>
      </c>
      <c r="CD170" s="278" t="str">
        <f ca="true">+IF(OFFSET('Water Data'!$G$29,0,10*ROW('Water Data'!G164))="","",OFFSET('Water Data'!$G$29,0,10*ROW('Water Data'!G164)))</f>
        <v/>
      </c>
      <c r="CE170" s="278" t="str">
        <f ca="true">+IF(OFFSET('Water Data'!$H$27,0,10*ROW('Water Data'!H164))="","",OFFSET('Water Data'!$H$27,0,10*ROW('Water Data'!H164)))</f>
        <v/>
      </c>
      <c r="CF170" s="278" t="str">
        <f ca="true">+IF(OFFSET('Water Data'!$H$28,0,10*ROW('Water Data'!H164))="","",OFFSET('Water Data'!$H$28,0,10*ROW('Water Data'!H164)))</f>
        <v/>
      </c>
      <c r="CG170" s="278" t="str">
        <f ca="true">+IF(OFFSET('Water Data'!$H$29,0,10*ROW('Water Data'!H164))="","",OFFSET('Water Data'!$H$29,0,10*ROW('Water Data'!H164)))</f>
        <v/>
      </c>
      <c r="CH170" s="278" t="str">
        <f ca="true">+IF(OFFSET('Water Data'!$I$27,0,10*ROW('Water Data'!I164))="","",OFFSET('Water Data'!$I$27,0,10*ROW('Water Data'!I164)))</f>
        <v/>
      </c>
      <c r="CI170" s="278" t="str">
        <f ca="true">+IF(OFFSET('Water Data'!$I$28,0,10*ROW('Water Data'!I164))="","",OFFSET('Water Data'!$I$28,0,10*ROW('Water Data'!I164)))</f>
        <v/>
      </c>
      <c r="CJ170" s="278" t="str">
        <f ca="true">+IF(OFFSET('Water Data'!$I$29,0,10*ROW('Water Data'!I164))="","",OFFSET('Water Data'!$I$29,0,10*ROW('Water Data'!I164)))</f>
        <v/>
      </c>
      <c r="CK170" s="278" t="str">
        <f ca="true">+IF(OFFSET('Sanitation Data'!$D$28,0,10*ROW('Sanitation Data'!D164))="","",OFFSET('Sanitation Data'!$D$28,0,10*ROW('Sanitation Data'!D164)))</f>
        <v/>
      </c>
      <c r="CL170" s="278" t="str">
        <f ca="true">+IF(OFFSET('Sanitation Data'!$D$29,0,10*ROW('Sanitation Data'!D164))="","",OFFSET('Sanitation Data'!$D$29,0,10*ROW('Sanitation Data'!D164)))</f>
        <v/>
      </c>
      <c r="CM170" s="278" t="str">
        <f ca="true">+IF(OFFSET('Sanitation Data'!$D$30,0,10*ROW('Sanitation Data'!D164))="","",OFFSET('Sanitation Data'!$D$30,0,10*ROW('Sanitation Data'!D164)))</f>
        <v/>
      </c>
      <c r="CN170" s="278" t="str">
        <f ca="true">+IF(OFFSET('Sanitation Data'!$D$31,0,10*ROW('Sanitation Data'!D164))="","",OFFSET('Sanitation Data'!$D$31,0,10*ROW('Sanitation Data'!D164)))</f>
        <v/>
      </c>
      <c r="CO170" s="278" t="str">
        <f ca="true">+IF(OFFSET('Sanitation Data'!$D$32,0,10*ROW('Sanitation Data'!D164))="","",OFFSET('Sanitation Data'!$D$32,0,10*ROW('Sanitation Data'!D164)))</f>
        <v/>
      </c>
      <c r="CP170" s="278" t="str">
        <f ca="true">+IF(OFFSET('Sanitation Data'!$E$28,0,10*ROW('Sanitation Data'!E164))="","",OFFSET('Sanitation Data'!$E$28,0,10*ROW('Sanitation Data'!E164)))</f>
        <v/>
      </c>
      <c r="CQ170" s="278" t="str">
        <f ca="true">+IF(OFFSET('Sanitation Data'!$E$29,0,10*ROW('Sanitation Data'!E164))="","",OFFSET('Sanitation Data'!$E$29,0,10*ROW('Sanitation Data'!E164)))</f>
        <v/>
      </c>
      <c r="CR170" s="278" t="str">
        <f ca="true">+IF(OFFSET('Sanitation Data'!$E$30,0,10*ROW('Sanitation Data'!E164))="","",OFFSET('Sanitation Data'!$E$30,0,10*ROW('Sanitation Data'!E164)))</f>
        <v/>
      </c>
      <c r="CS170" s="278" t="str">
        <f ca="true">+IF(OFFSET('Sanitation Data'!$E$31,0,10*ROW('Sanitation Data'!E164))="","",OFFSET('Sanitation Data'!$E$31,0,10*ROW('Sanitation Data'!E164)))</f>
        <v/>
      </c>
      <c r="CT170" s="278" t="str">
        <f ca="true">+IF(OFFSET('Sanitation Data'!$E$32,0,10*ROW('Sanitation Data'!E164))="","",OFFSET('Sanitation Data'!$E$32,0,10*ROW('Sanitation Data'!E164)))</f>
        <v/>
      </c>
      <c r="CU170" s="278" t="str">
        <f ca="true">+IF(OFFSET('Sanitation Data'!$F$28,0,10*ROW('Sanitation Data'!F164))="","",OFFSET('Sanitation Data'!$F$28,0,10*ROW('Sanitation Data'!F164)))</f>
        <v/>
      </c>
      <c r="CV170" s="278" t="str">
        <f ca="true">+IF(OFFSET('Sanitation Data'!$F$29,0,10*ROW('Sanitation Data'!F164))="","",OFFSET('Sanitation Data'!$F$29,0,10*ROW('Sanitation Data'!F164)))</f>
        <v/>
      </c>
      <c r="CW170" s="278" t="str">
        <f ca="true">+IF(OFFSET('Sanitation Data'!$F$30,0,10*ROW('Sanitation Data'!F164))="","",OFFSET('Sanitation Data'!$F$30,0,10*ROW('Sanitation Data'!F164)))</f>
        <v/>
      </c>
      <c r="CX170" s="278" t="str">
        <f ca="true">+IF(OFFSET('Sanitation Data'!$F$31,0,10*ROW('Sanitation Data'!F164))="","",OFFSET('Sanitation Data'!$F$31,0,10*ROW('Sanitation Data'!F164)))</f>
        <v/>
      </c>
      <c r="CY170" s="278" t="str">
        <f ca="true">+IF(OFFSET('Sanitation Data'!$F$32,0,10*ROW('Sanitation Data'!F164))="","",OFFSET('Sanitation Data'!$F$32,0,10*ROW('Sanitation Data'!F164)))</f>
        <v/>
      </c>
      <c r="CZ170" s="278" t="str">
        <f ca="true">+IF(OFFSET('Sanitation Data'!$G$28,0,10*ROW('Sanitation Data'!G164))="","",OFFSET('Sanitation Data'!$G$28,0,10*ROW('Sanitation Data'!G164)))</f>
        <v/>
      </c>
      <c r="DA170" s="278" t="str">
        <f ca="true">+IF(OFFSET('Sanitation Data'!$G$29,0,10*ROW('Sanitation Data'!G164))="","",OFFSET('Sanitation Data'!$G$29,0,10*ROW('Sanitation Data'!G164)))</f>
        <v/>
      </c>
      <c r="DB170" s="278" t="str">
        <f ca="true">+IF(OFFSET('Sanitation Data'!$G$30,0,10*ROW('Sanitation Data'!G164))="","",OFFSET('Sanitation Data'!$G$30,0,10*ROW('Sanitation Data'!G164)))</f>
        <v/>
      </c>
      <c r="DC170" s="278" t="str">
        <f ca="true">+IF(OFFSET('Sanitation Data'!$G$31,0,10*ROW('Sanitation Data'!G164))="","",OFFSET('Sanitation Data'!$G$31,0,10*ROW('Sanitation Data'!G164)))</f>
        <v/>
      </c>
      <c r="DD170" s="278" t="str">
        <f ca="true">+IF(OFFSET('Sanitation Data'!$G$32,0,10*ROW('Sanitation Data'!G164))="","",OFFSET('Sanitation Data'!$G$32,0,10*ROW('Sanitation Data'!G164)))</f>
        <v/>
      </c>
      <c r="DE170" s="278" t="str">
        <f ca="true">+IF(OFFSET('Sanitation Data'!$H$28,0,10*ROW('Sanitation Data'!H164))="","",OFFSET('Sanitation Data'!$H$28,0,10*ROW('Sanitation Data'!H164)))</f>
        <v/>
      </c>
      <c r="DF170" s="278" t="str">
        <f ca="true">+IF(OFFSET('Sanitation Data'!$H$29,0,10*ROW('Sanitation Data'!H164))="","",OFFSET('Sanitation Data'!$H$29,0,10*ROW('Sanitation Data'!H164)))</f>
        <v/>
      </c>
      <c r="DG170" s="278" t="str">
        <f ca="true">+IF(OFFSET('Sanitation Data'!$H$30,0,10*ROW('Sanitation Data'!H164))="","",OFFSET('Sanitation Data'!$H$30,0,10*ROW('Sanitation Data'!H164)))</f>
        <v/>
      </c>
      <c r="DH170" s="278" t="str">
        <f ca="true">+IF(OFFSET('Sanitation Data'!$H$31,0,10*ROW('Sanitation Data'!H164))="","",OFFSET('Sanitation Data'!$H$31,0,10*ROW('Sanitation Data'!H164)))</f>
        <v/>
      </c>
      <c r="DI170" s="278" t="str">
        <f ca="true">+IF(OFFSET('Sanitation Data'!$H$32,0,10*ROW('Sanitation Data'!H164))="","",OFFSET('Sanitation Data'!$H$32,0,10*ROW('Sanitation Data'!H164)))</f>
        <v/>
      </c>
      <c r="DJ170" s="278" t="str">
        <f ca="true">+IF(OFFSET('Sanitation Data'!$I$28,0,10*ROW('Sanitation Data'!I164))="","",OFFSET('Sanitation Data'!$I$28,0,10*ROW('Sanitation Data'!I164)))</f>
        <v/>
      </c>
      <c r="DK170" s="278" t="str">
        <f ca="true">+IF(OFFSET('Sanitation Data'!$I$29,0,10*ROW('Sanitation Data'!I164))="","",OFFSET('Sanitation Data'!$I$29,0,10*ROW('Sanitation Data'!I164)))</f>
        <v/>
      </c>
      <c r="DL170" s="278" t="str">
        <f ca="true">+IF(OFFSET('Sanitation Data'!$I$30,0,10*ROW('Sanitation Data'!I164))="","",OFFSET('Sanitation Data'!$I$30,0,10*ROW('Sanitation Data'!I164)))</f>
        <v/>
      </c>
      <c r="DM170" s="278" t="str">
        <f ca="true">+IF(OFFSET('Sanitation Data'!$I$31,0,10*ROW('Sanitation Data'!I164))="","",OFFSET('Sanitation Data'!$I$31,0,10*ROW('Sanitation Data'!I164)))</f>
        <v/>
      </c>
      <c r="DN170" s="278" t="str">
        <f ca="true">+IF(OFFSET('Sanitation Data'!$I$32,0,10*ROW('Sanitation Data'!I164))="","",OFFSET('Sanitation Data'!$I$32,0,10*ROW('Sanitation Data'!I164)))</f>
        <v/>
      </c>
      <c r="DO170" s="278" t="str">
        <f ca="true">+IF(OFFSET('Hygiene Data'!$D$11,0,10*ROW('Hygiene Data'!D164))="","",OFFSET('Hygiene Data'!$D$11,0,10*ROW('Hygiene Data'!D164)))</f>
        <v/>
      </c>
      <c r="DP170" s="278" t="str">
        <f ca="true">+IF(OFFSET('Hygiene Data'!$D$12,0,10*ROW('Hygiene Data'!D164))="","",OFFSET('Hygiene Data'!$D$12,0,10*ROW('Hygiene Data'!D164)))</f>
        <v/>
      </c>
      <c r="DQ170" s="278" t="str">
        <f ca="true">+IF(OFFSET('Hygiene Data'!$D$13,0,10*ROW('Hygiene Data'!D164))="","",OFFSET('Hygiene Data'!$D$13,0,10*ROW('Hygiene Data'!D164)))</f>
        <v/>
      </c>
      <c r="DR170" s="278" t="str">
        <f ca="true">+IF(OFFSET('Hygiene Data'!$E$11,0,10*ROW('Hygiene Data'!E164))="","",OFFSET('Hygiene Data'!$E$11,0,10*ROW('Hygiene Data'!E164)))</f>
        <v/>
      </c>
      <c r="DS170" s="278" t="str">
        <f ca="true">+IF(OFFSET('Hygiene Data'!$E$12,0,10*ROW('Hygiene Data'!E164))="","",OFFSET('Hygiene Data'!$E$12,0,10*ROW('Hygiene Data'!E164)))</f>
        <v/>
      </c>
      <c r="DT170" s="278" t="str">
        <f ca="true">+IF(OFFSET('Hygiene Data'!$E$13,0,10*ROW('Hygiene Data'!E164))="","",OFFSET('Hygiene Data'!$E$13,0,10*ROW('Hygiene Data'!E164)))</f>
        <v/>
      </c>
      <c r="DU170" s="278" t="str">
        <f ca="true">+IF(OFFSET('Hygiene Data'!$F$11,0,10*ROW('Hygiene Data'!F164))="","",OFFSET('Hygiene Data'!$F$11,0,10*ROW('Hygiene Data'!F164)))</f>
        <v/>
      </c>
      <c r="DV170" s="278" t="str">
        <f ca="true">+IF(OFFSET('Hygiene Data'!$F$12,0,10*ROW('Hygiene Data'!F164))="","",OFFSET('Hygiene Data'!$F$12,0,10*ROW('Hygiene Data'!F164)))</f>
        <v/>
      </c>
      <c r="DW170" s="278" t="str">
        <f ca="true">+IF(OFFSET('Hygiene Data'!$F$13,0,10*ROW('Hygiene Data'!F164))="","",OFFSET('Hygiene Data'!$F$13,0,10*ROW('Hygiene Data'!F164)))</f>
        <v/>
      </c>
      <c r="DX170" s="278" t="str">
        <f ca="true">+IF(OFFSET('Hygiene Data'!$G$11,0,10*ROW('Hygiene Data'!G164))="","",OFFSET('Hygiene Data'!$G$11,0,10*ROW('Hygiene Data'!G164)))</f>
        <v/>
      </c>
      <c r="DY170" s="278" t="str">
        <f ca="true">+IF(OFFSET('Hygiene Data'!$G$12,0,10*ROW('Hygiene Data'!G164))="","",OFFSET('Hygiene Data'!$G$12,0,10*ROW('Hygiene Data'!G164)))</f>
        <v/>
      </c>
      <c r="DZ170" s="278" t="str">
        <f ca="true">+IF(OFFSET('Hygiene Data'!$G$13,0,10*ROW('Hygiene Data'!G164))="","",OFFSET('Hygiene Data'!$G$13,0,10*ROW('Hygiene Data'!G164)))</f>
        <v/>
      </c>
      <c r="EA170" s="278" t="str">
        <f ca="true">+IF(OFFSET('Hygiene Data'!$H$11,0,10*ROW('Hygiene Data'!H164))="","",OFFSET('Hygiene Data'!$H$11,0,10*ROW('Hygiene Data'!H164)))</f>
        <v/>
      </c>
      <c r="EB170" s="278" t="str">
        <f ca="true">+IF(OFFSET('Hygiene Data'!$H$12,0,10*ROW('Hygiene Data'!H164))="","",OFFSET('Hygiene Data'!$H$12,0,10*ROW('Hygiene Data'!H164)))</f>
        <v/>
      </c>
      <c r="EC170" s="278" t="str">
        <f ca="true">+IF(OFFSET('Hygiene Data'!$H$13,0,10*ROW('Hygiene Data'!H164))="","",OFFSET('Hygiene Data'!$H$13,0,10*ROW('Hygiene Data'!H164)))</f>
        <v/>
      </c>
      <c r="ED170" s="278" t="str">
        <f ca="true">+IF(OFFSET('Hygiene Data'!$I$11,0,10*ROW('Hygiene Data'!I164))="","",OFFSET('Hygiene Data'!$I$11,0,10*ROW('Hygiene Data'!I164)))</f>
        <v/>
      </c>
      <c r="EE170" s="278" t="str">
        <f ca="true">+IF(OFFSET('Hygiene Data'!$I$12,0,10*ROW('Hygiene Data'!I164))="","",OFFSET('Hygiene Data'!$I$12,0,10*ROW('Hygiene Data'!I164)))</f>
        <v/>
      </c>
      <c r="EF170" s="278"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34" t="str">
        <f t="shared" ca="true" si="2"/>
        <v/>
      </c>
      <c r="D171" s="96"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6"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6"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6"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6"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6"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6"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6"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6"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6"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6"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6"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6"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6"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6"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6"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6"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6"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7"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7"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7"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7"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7"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7"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7"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7"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7"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7"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7"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7"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7"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7"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7"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7"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7"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7"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7"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7"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7"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7"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7"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7"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7"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7"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7"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7"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7"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7"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8"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8"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8"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8"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8"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8"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8"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8"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8"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8"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8"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8"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8"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8"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8"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8"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8"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8"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8"/>
      <c r="BS171" s="278" t="str">
        <f ca="true">+IF(OFFSET('Water Data'!$D$27,0,10*ROW('Water Data'!D165))="","",OFFSET('Water Data'!$D$27,0,10*ROW('Water Data'!D165)))</f>
        <v/>
      </c>
      <c r="BT171" s="278" t="str">
        <f ca="true">+IF(OFFSET('Water Data'!$D$28,0,10*ROW('Water Data'!D165))="","",OFFSET('Water Data'!$D$28,0,10*ROW('Water Data'!D165)))</f>
        <v/>
      </c>
      <c r="BU171" s="278" t="str">
        <f ca="true">+IF(OFFSET('Water Data'!$D$29,0,10*ROW('Water Data'!D165))="","",OFFSET('Water Data'!$D$29,0,10*ROW('Water Data'!D165)))</f>
        <v/>
      </c>
      <c r="BV171" s="278" t="str">
        <f ca="true">+IF(OFFSET('Water Data'!$E$27,0,10*ROW('Water Data'!E165))="","",OFFSET('Water Data'!$E$27,0,10*ROW('Water Data'!E165)))</f>
        <v/>
      </c>
      <c r="BW171" s="278" t="str">
        <f ca="true">+IF(OFFSET('Water Data'!$E$28,0,10*ROW('Water Data'!E165))="","",OFFSET('Water Data'!$E$28,0,10*ROW('Water Data'!E165)))</f>
        <v/>
      </c>
      <c r="BX171" s="278" t="str">
        <f ca="true">+IF(OFFSET('Water Data'!$E$29,0,10*ROW('Water Data'!E165))="","",OFFSET('Water Data'!$E$29,0,10*ROW('Water Data'!E165)))</f>
        <v/>
      </c>
      <c r="BY171" s="278" t="str">
        <f ca="true">+IF(OFFSET('Water Data'!$F$27,0,10*ROW('Water Data'!F165))="","",OFFSET('Water Data'!$F$27,0,10*ROW('Water Data'!F165)))</f>
        <v/>
      </c>
      <c r="BZ171" s="278" t="str">
        <f ca="true">+IF(OFFSET('Water Data'!$F$28,0,10*ROW('Water Data'!F165))="","",OFFSET('Water Data'!$F$28,0,10*ROW('Water Data'!F165)))</f>
        <v/>
      </c>
      <c r="CA171" s="278" t="str">
        <f ca="true">+IF(OFFSET('Water Data'!$F$29,0,10*ROW('Water Data'!F165))="","",OFFSET('Water Data'!$F$29,0,10*ROW('Water Data'!F165)))</f>
        <v/>
      </c>
      <c r="CB171" s="278" t="str">
        <f ca="true">+IF(OFFSET('Water Data'!$G$27,0,10*ROW('Water Data'!G165))="","",OFFSET('Water Data'!$G$27,0,10*ROW('Water Data'!G165)))</f>
        <v/>
      </c>
      <c r="CC171" s="278" t="str">
        <f ca="true">+IF(OFFSET('Water Data'!$G$28,0,10*ROW('Water Data'!G165))="","",OFFSET('Water Data'!$G$28,0,10*ROW('Water Data'!G165)))</f>
        <v/>
      </c>
      <c r="CD171" s="278" t="str">
        <f ca="true">+IF(OFFSET('Water Data'!$G$29,0,10*ROW('Water Data'!G165))="","",OFFSET('Water Data'!$G$29,0,10*ROW('Water Data'!G165)))</f>
        <v/>
      </c>
      <c r="CE171" s="278" t="str">
        <f ca="true">+IF(OFFSET('Water Data'!$H$27,0,10*ROW('Water Data'!H165))="","",OFFSET('Water Data'!$H$27,0,10*ROW('Water Data'!H165)))</f>
        <v/>
      </c>
      <c r="CF171" s="278" t="str">
        <f ca="true">+IF(OFFSET('Water Data'!$H$28,0,10*ROW('Water Data'!H165))="","",OFFSET('Water Data'!$H$28,0,10*ROW('Water Data'!H165)))</f>
        <v/>
      </c>
      <c r="CG171" s="278" t="str">
        <f ca="true">+IF(OFFSET('Water Data'!$H$29,0,10*ROW('Water Data'!H165))="","",OFFSET('Water Data'!$H$29,0,10*ROW('Water Data'!H165)))</f>
        <v/>
      </c>
      <c r="CH171" s="278" t="str">
        <f ca="true">+IF(OFFSET('Water Data'!$I$27,0,10*ROW('Water Data'!I165))="","",OFFSET('Water Data'!$I$27,0,10*ROW('Water Data'!I165)))</f>
        <v/>
      </c>
      <c r="CI171" s="278" t="str">
        <f ca="true">+IF(OFFSET('Water Data'!$I$28,0,10*ROW('Water Data'!I165))="","",OFFSET('Water Data'!$I$28,0,10*ROW('Water Data'!I165)))</f>
        <v/>
      </c>
      <c r="CJ171" s="278" t="str">
        <f ca="true">+IF(OFFSET('Water Data'!$I$29,0,10*ROW('Water Data'!I165))="","",OFFSET('Water Data'!$I$29,0,10*ROW('Water Data'!I165)))</f>
        <v/>
      </c>
      <c r="CK171" s="278" t="str">
        <f ca="true">+IF(OFFSET('Sanitation Data'!$D$28,0,10*ROW('Sanitation Data'!D165))="","",OFFSET('Sanitation Data'!$D$28,0,10*ROW('Sanitation Data'!D165)))</f>
        <v/>
      </c>
      <c r="CL171" s="278" t="str">
        <f ca="true">+IF(OFFSET('Sanitation Data'!$D$29,0,10*ROW('Sanitation Data'!D165))="","",OFFSET('Sanitation Data'!$D$29,0,10*ROW('Sanitation Data'!D165)))</f>
        <v/>
      </c>
      <c r="CM171" s="278" t="str">
        <f ca="true">+IF(OFFSET('Sanitation Data'!$D$30,0,10*ROW('Sanitation Data'!D165))="","",OFFSET('Sanitation Data'!$D$30,0,10*ROW('Sanitation Data'!D165)))</f>
        <v/>
      </c>
      <c r="CN171" s="278" t="str">
        <f ca="true">+IF(OFFSET('Sanitation Data'!$D$31,0,10*ROW('Sanitation Data'!D165))="","",OFFSET('Sanitation Data'!$D$31,0,10*ROW('Sanitation Data'!D165)))</f>
        <v/>
      </c>
      <c r="CO171" s="278" t="str">
        <f ca="true">+IF(OFFSET('Sanitation Data'!$D$32,0,10*ROW('Sanitation Data'!D165))="","",OFFSET('Sanitation Data'!$D$32,0,10*ROW('Sanitation Data'!D165)))</f>
        <v/>
      </c>
      <c r="CP171" s="278" t="str">
        <f ca="true">+IF(OFFSET('Sanitation Data'!$E$28,0,10*ROW('Sanitation Data'!E165))="","",OFFSET('Sanitation Data'!$E$28,0,10*ROW('Sanitation Data'!E165)))</f>
        <v/>
      </c>
      <c r="CQ171" s="278" t="str">
        <f ca="true">+IF(OFFSET('Sanitation Data'!$E$29,0,10*ROW('Sanitation Data'!E165))="","",OFFSET('Sanitation Data'!$E$29,0,10*ROW('Sanitation Data'!E165)))</f>
        <v/>
      </c>
      <c r="CR171" s="278" t="str">
        <f ca="true">+IF(OFFSET('Sanitation Data'!$E$30,0,10*ROW('Sanitation Data'!E165))="","",OFFSET('Sanitation Data'!$E$30,0,10*ROW('Sanitation Data'!E165)))</f>
        <v/>
      </c>
      <c r="CS171" s="278" t="str">
        <f ca="true">+IF(OFFSET('Sanitation Data'!$E$31,0,10*ROW('Sanitation Data'!E165))="","",OFFSET('Sanitation Data'!$E$31,0,10*ROW('Sanitation Data'!E165)))</f>
        <v/>
      </c>
      <c r="CT171" s="278" t="str">
        <f ca="true">+IF(OFFSET('Sanitation Data'!$E$32,0,10*ROW('Sanitation Data'!E165))="","",OFFSET('Sanitation Data'!$E$32,0,10*ROW('Sanitation Data'!E165)))</f>
        <v/>
      </c>
      <c r="CU171" s="278" t="str">
        <f ca="true">+IF(OFFSET('Sanitation Data'!$F$28,0,10*ROW('Sanitation Data'!F165))="","",OFFSET('Sanitation Data'!$F$28,0,10*ROW('Sanitation Data'!F165)))</f>
        <v/>
      </c>
      <c r="CV171" s="278" t="str">
        <f ca="true">+IF(OFFSET('Sanitation Data'!$F$29,0,10*ROW('Sanitation Data'!F165))="","",OFFSET('Sanitation Data'!$F$29,0,10*ROW('Sanitation Data'!F165)))</f>
        <v/>
      </c>
      <c r="CW171" s="278" t="str">
        <f ca="true">+IF(OFFSET('Sanitation Data'!$F$30,0,10*ROW('Sanitation Data'!F165))="","",OFFSET('Sanitation Data'!$F$30,0,10*ROW('Sanitation Data'!F165)))</f>
        <v/>
      </c>
      <c r="CX171" s="278" t="str">
        <f ca="true">+IF(OFFSET('Sanitation Data'!$F$31,0,10*ROW('Sanitation Data'!F165))="","",OFFSET('Sanitation Data'!$F$31,0,10*ROW('Sanitation Data'!F165)))</f>
        <v/>
      </c>
      <c r="CY171" s="278" t="str">
        <f ca="true">+IF(OFFSET('Sanitation Data'!$F$32,0,10*ROW('Sanitation Data'!F165))="","",OFFSET('Sanitation Data'!$F$32,0,10*ROW('Sanitation Data'!F165)))</f>
        <v/>
      </c>
      <c r="CZ171" s="278" t="str">
        <f ca="true">+IF(OFFSET('Sanitation Data'!$G$28,0,10*ROW('Sanitation Data'!G165))="","",OFFSET('Sanitation Data'!$G$28,0,10*ROW('Sanitation Data'!G165)))</f>
        <v/>
      </c>
      <c r="DA171" s="278" t="str">
        <f ca="true">+IF(OFFSET('Sanitation Data'!$G$29,0,10*ROW('Sanitation Data'!G165))="","",OFFSET('Sanitation Data'!$G$29,0,10*ROW('Sanitation Data'!G165)))</f>
        <v/>
      </c>
      <c r="DB171" s="278" t="str">
        <f ca="true">+IF(OFFSET('Sanitation Data'!$G$30,0,10*ROW('Sanitation Data'!G165))="","",OFFSET('Sanitation Data'!$G$30,0,10*ROW('Sanitation Data'!G165)))</f>
        <v/>
      </c>
      <c r="DC171" s="278" t="str">
        <f ca="true">+IF(OFFSET('Sanitation Data'!$G$31,0,10*ROW('Sanitation Data'!G165))="","",OFFSET('Sanitation Data'!$G$31,0,10*ROW('Sanitation Data'!G165)))</f>
        <v/>
      </c>
      <c r="DD171" s="278" t="str">
        <f ca="true">+IF(OFFSET('Sanitation Data'!$G$32,0,10*ROW('Sanitation Data'!G165))="","",OFFSET('Sanitation Data'!$G$32,0,10*ROW('Sanitation Data'!G165)))</f>
        <v/>
      </c>
      <c r="DE171" s="278" t="str">
        <f ca="true">+IF(OFFSET('Sanitation Data'!$H$28,0,10*ROW('Sanitation Data'!H165))="","",OFFSET('Sanitation Data'!$H$28,0,10*ROW('Sanitation Data'!H165)))</f>
        <v/>
      </c>
      <c r="DF171" s="278" t="str">
        <f ca="true">+IF(OFFSET('Sanitation Data'!$H$29,0,10*ROW('Sanitation Data'!H165))="","",OFFSET('Sanitation Data'!$H$29,0,10*ROW('Sanitation Data'!H165)))</f>
        <v/>
      </c>
      <c r="DG171" s="278" t="str">
        <f ca="true">+IF(OFFSET('Sanitation Data'!$H$30,0,10*ROW('Sanitation Data'!H165))="","",OFFSET('Sanitation Data'!$H$30,0,10*ROW('Sanitation Data'!H165)))</f>
        <v/>
      </c>
      <c r="DH171" s="278" t="str">
        <f ca="true">+IF(OFFSET('Sanitation Data'!$H$31,0,10*ROW('Sanitation Data'!H165))="","",OFFSET('Sanitation Data'!$H$31,0,10*ROW('Sanitation Data'!H165)))</f>
        <v/>
      </c>
      <c r="DI171" s="278" t="str">
        <f ca="true">+IF(OFFSET('Sanitation Data'!$H$32,0,10*ROW('Sanitation Data'!H165))="","",OFFSET('Sanitation Data'!$H$32,0,10*ROW('Sanitation Data'!H165)))</f>
        <v/>
      </c>
      <c r="DJ171" s="278" t="str">
        <f ca="true">+IF(OFFSET('Sanitation Data'!$I$28,0,10*ROW('Sanitation Data'!I165))="","",OFFSET('Sanitation Data'!$I$28,0,10*ROW('Sanitation Data'!I165)))</f>
        <v/>
      </c>
      <c r="DK171" s="278" t="str">
        <f ca="true">+IF(OFFSET('Sanitation Data'!$I$29,0,10*ROW('Sanitation Data'!I165))="","",OFFSET('Sanitation Data'!$I$29,0,10*ROW('Sanitation Data'!I165)))</f>
        <v/>
      </c>
      <c r="DL171" s="278" t="str">
        <f ca="true">+IF(OFFSET('Sanitation Data'!$I$30,0,10*ROW('Sanitation Data'!I165))="","",OFFSET('Sanitation Data'!$I$30,0,10*ROW('Sanitation Data'!I165)))</f>
        <v/>
      </c>
      <c r="DM171" s="278" t="str">
        <f ca="true">+IF(OFFSET('Sanitation Data'!$I$31,0,10*ROW('Sanitation Data'!I165))="","",OFFSET('Sanitation Data'!$I$31,0,10*ROW('Sanitation Data'!I165)))</f>
        <v/>
      </c>
      <c r="DN171" s="278" t="str">
        <f ca="true">+IF(OFFSET('Sanitation Data'!$I$32,0,10*ROW('Sanitation Data'!I165))="","",OFFSET('Sanitation Data'!$I$32,0,10*ROW('Sanitation Data'!I165)))</f>
        <v/>
      </c>
      <c r="DO171" s="278" t="str">
        <f ca="true">+IF(OFFSET('Hygiene Data'!$D$11,0,10*ROW('Hygiene Data'!D165))="","",OFFSET('Hygiene Data'!$D$11,0,10*ROW('Hygiene Data'!D165)))</f>
        <v/>
      </c>
      <c r="DP171" s="278" t="str">
        <f ca="true">+IF(OFFSET('Hygiene Data'!$D$12,0,10*ROW('Hygiene Data'!D165))="","",OFFSET('Hygiene Data'!$D$12,0,10*ROW('Hygiene Data'!D165)))</f>
        <v/>
      </c>
      <c r="DQ171" s="278" t="str">
        <f ca="true">+IF(OFFSET('Hygiene Data'!$D$13,0,10*ROW('Hygiene Data'!D165))="","",OFFSET('Hygiene Data'!$D$13,0,10*ROW('Hygiene Data'!D165)))</f>
        <v/>
      </c>
      <c r="DR171" s="278" t="str">
        <f ca="true">+IF(OFFSET('Hygiene Data'!$E$11,0,10*ROW('Hygiene Data'!E165))="","",OFFSET('Hygiene Data'!$E$11,0,10*ROW('Hygiene Data'!E165)))</f>
        <v/>
      </c>
      <c r="DS171" s="278" t="str">
        <f ca="true">+IF(OFFSET('Hygiene Data'!$E$12,0,10*ROW('Hygiene Data'!E165))="","",OFFSET('Hygiene Data'!$E$12,0,10*ROW('Hygiene Data'!E165)))</f>
        <v/>
      </c>
      <c r="DT171" s="278" t="str">
        <f ca="true">+IF(OFFSET('Hygiene Data'!$E$13,0,10*ROW('Hygiene Data'!E165))="","",OFFSET('Hygiene Data'!$E$13,0,10*ROW('Hygiene Data'!E165)))</f>
        <v/>
      </c>
      <c r="DU171" s="278" t="str">
        <f ca="true">+IF(OFFSET('Hygiene Data'!$F$11,0,10*ROW('Hygiene Data'!F165))="","",OFFSET('Hygiene Data'!$F$11,0,10*ROW('Hygiene Data'!F165)))</f>
        <v/>
      </c>
      <c r="DV171" s="278" t="str">
        <f ca="true">+IF(OFFSET('Hygiene Data'!$F$12,0,10*ROW('Hygiene Data'!F165))="","",OFFSET('Hygiene Data'!$F$12,0,10*ROW('Hygiene Data'!F165)))</f>
        <v/>
      </c>
      <c r="DW171" s="278" t="str">
        <f ca="true">+IF(OFFSET('Hygiene Data'!$F$13,0,10*ROW('Hygiene Data'!F165))="","",OFFSET('Hygiene Data'!$F$13,0,10*ROW('Hygiene Data'!F165)))</f>
        <v/>
      </c>
      <c r="DX171" s="278" t="str">
        <f ca="true">+IF(OFFSET('Hygiene Data'!$G$11,0,10*ROW('Hygiene Data'!G165))="","",OFFSET('Hygiene Data'!$G$11,0,10*ROW('Hygiene Data'!G165)))</f>
        <v/>
      </c>
      <c r="DY171" s="278" t="str">
        <f ca="true">+IF(OFFSET('Hygiene Data'!$G$12,0,10*ROW('Hygiene Data'!G165))="","",OFFSET('Hygiene Data'!$G$12,0,10*ROW('Hygiene Data'!G165)))</f>
        <v/>
      </c>
      <c r="DZ171" s="278" t="str">
        <f ca="true">+IF(OFFSET('Hygiene Data'!$G$13,0,10*ROW('Hygiene Data'!G165))="","",OFFSET('Hygiene Data'!$G$13,0,10*ROW('Hygiene Data'!G165)))</f>
        <v/>
      </c>
      <c r="EA171" s="278" t="str">
        <f ca="true">+IF(OFFSET('Hygiene Data'!$H$11,0,10*ROW('Hygiene Data'!H165))="","",OFFSET('Hygiene Data'!$H$11,0,10*ROW('Hygiene Data'!H165)))</f>
        <v/>
      </c>
      <c r="EB171" s="278" t="str">
        <f ca="true">+IF(OFFSET('Hygiene Data'!$H$12,0,10*ROW('Hygiene Data'!H165))="","",OFFSET('Hygiene Data'!$H$12,0,10*ROW('Hygiene Data'!H165)))</f>
        <v/>
      </c>
      <c r="EC171" s="278" t="str">
        <f ca="true">+IF(OFFSET('Hygiene Data'!$H$13,0,10*ROW('Hygiene Data'!H165))="","",OFFSET('Hygiene Data'!$H$13,0,10*ROW('Hygiene Data'!H165)))</f>
        <v/>
      </c>
      <c r="ED171" s="278" t="str">
        <f ca="true">+IF(OFFSET('Hygiene Data'!$I$11,0,10*ROW('Hygiene Data'!I165))="","",OFFSET('Hygiene Data'!$I$11,0,10*ROW('Hygiene Data'!I165)))</f>
        <v/>
      </c>
      <c r="EE171" s="278" t="str">
        <f ca="true">+IF(OFFSET('Hygiene Data'!$I$12,0,10*ROW('Hygiene Data'!I165))="","",OFFSET('Hygiene Data'!$I$12,0,10*ROW('Hygiene Data'!I165)))</f>
        <v/>
      </c>
      <c r="EF171" s="278"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34" t="str">
        <f t="shared" ca="true" si="2"/>
        <v/>
      </c>
      <c r="D172" s="96"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6"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6"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6"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6"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6"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6"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6"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6"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6"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6"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6"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6"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6"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6"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6"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6"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6"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7"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7"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7"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7"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7"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7"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7"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7"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7"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7"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7"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7"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7"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7"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7"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7"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7"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7"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7"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7"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7"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7"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7"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7"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7"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7"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7"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7"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7"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7"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8"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8"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8"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8"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8"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8"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8"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8"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8"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8"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8"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8"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8"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8"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8"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8"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8"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8"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8"/>
      <c r="BS172" s="278" t="str">
        <f ca="true">+IF(OFFSET('Water Data'!$D$27,0,10*ROW('Water Data'!D166))="","",OFFSET('Water Data'!$D$27,0,10*ROW('Water Data'!D166)))</f>
        <v/>
      </c>
      <c r="BT172" s="278" t="str">
        <f ca="true">+IF(OFFSET('Water Data'!$D$28,0,10*ROW('Water Data'!D166))="","",OFFSET('Water Data'!$D$28,0,10*ROW('Water Data'!D166)))</f>
        <v/>
      </c>
      <c r="BU172" s="278" t="str">
        <f ca="true">+IF(OFFSET('Water Data'!$D$29,0,10*ROW('Water Data'!D166))="","",OFFSET('Water Data'!$D$29,0,10*ROW('Water Data'!D166)))</f>
        <v/>
      </c>
      <c r="BV172" s="278" t="str">
        <f ca="true">+IF(OFFSET('Water Data'!$E$27,0,10*ROW('Water Data'!E166))="","",OFFSET('Water Data'!$E$27,0,10*ROW('Water Data'!E166)))</f>
        <v/>
      </c>
      <c r="BW172" s="278" t="str">
        <f ca="true">+IF(OFFSET('Water Data'!$E$28,0,10*ROW('Water Data'!E166))="","",OFFSET('Water Data'!$E$28,0,10*ROW('Water Data'!E166)))</f>
        <v/>
      </c>
      <c r="BX172" s="278" t="str">
        <f ca="true">+IF(OFFSET('Water Data'!$E$29,0,10*ROW('Water Data'!E166))="","",OFFSET('Water Data'!$E$29,0,10*ROW('Water Data'!E166)))</f>
        <v/>
      </c>
      <c r="BY172" s="278" t="str">
        <f ca="true">+IF(OFFSET('Water Data'!$F$27,0,10*ROW('Water Data'!F166))="","",OFFSET('Water Data'!$F$27,0,10*ROW('Water Data'!F166)))</f>
        <v/>
      </c>
      <c r="BZ172" s="278" t="str">
        <f ca="true">+IF(OFFSET('Water Data'!$F$28,0,10*ROW('Water Data'!F166))="","",OFFSET('Water Data'!$F$28,0,10*ROW('Water Data'!F166)))</f>
        <v/>
      </c>
      <c r="CA172" s="278" t="str">
        <f ca="true">+IF(OFFSET('Water Data'!$F$29,0,10*ROW('Water Data'!F166))="","",OFFSET('Water Data'!$F$29,0,10*ROW('Water Data'!F166)))</f>
        <v/>
      </c>
      <c r="CB172" s="278" t="str">
        <f ca="true">+IF(OFFSET('Water Data'!$G$27,0,10*ROW('Water Data'!G166))="","",OFFSET('Water Data'!$G$27,0,10*ROW('Water Data'!G166)))</f>
        <v/>
      </c>
      <c r="CC172" s="278" t="str">
        <f ca="true">+IF(OFFSET('Water Data'!$G$28,0,10*ROW('Water Data'!G166))="","",OFFSET('Water Data'!$G$28,0,10*ROW('Water Data'!G166)))</f>
        <v/>
      </c>
      <c r="CD172" s="278" t="str">
        <f ca="true">+IF(OFFSET('Water Data'!$G$29,0,10*ROW('Water Data'!G166))="","",OFFSET('Water Data'!$G$29,0,10*ROW('Water Data'!G166)))</f>
        <v/>
      </c>
      <c r="CE172" s="278" t="str">
        <f ca="true">+IF(OFFSET('Water Data'!$H$27,0,10*ROW('Water Data'!H166))="","",OFFSET('Water Data'!$H$27,0,10*ROW('Water Data'!H166)))</f>
        <v/>
      </c>
      <c r="CF172" s="278" t="str">
        <f ca="true">+IF(OFFSET('Water Data'!$H$28,0,10*ROW('Water Data'!H166))="","",OFFSET('Water Data'!$H$28,0,10*ROW('Water Data'!H166)))</f>
        <v/>
      </c>
      <c r="CG172" s="278" t="str">
        <f ca="true">+IF(OFFSET('Water Data'!$H$29,0,10*ROW('Water Data'!H166))="","",OFFSET('Water Data'!$H$29,0,10*ROW('Water Data'!H166)))</f>
        <v/>
      </c>
      <c r="CH172" s="278" t="str">
        <f ca="true">+IF(OFFSET('Water Data'!$I$27,0,10*ROW('Water Data'!I166))="","",OFFSET('Water Data'!$I$27,0,10*ROW('Water Data'!I166)))</f>
        <v/>
      </c>
      <c r="CI172" s="278" t="str">
        <f ca="true">+IF(OFFSET('Water Data'!$I$28,0,10*ROW('Water Data'!I166))="","",OFFSET('Water Data'!$I$28,0,10*ROW('Water Data'!I166)))</f>
        <v/>
      </c>
      <c r="CJ172" s="278" t="str">
        <f ca="true">+IF(OFFSET('Water Data'!$I$29,0,10*ROW('Water Data'!I166))="","",OFFSET('Water Data'!$I$29,0,10*ROW('Water Data'!I166)))</f>
        <v/>
      </c>
      <c r="CK172" s="278" t="str">
        <f ca="true">+IF(OFFSET('Sanitation Data'!$D$28,0,10*ROW('Sanitation Data'!D166))="","",OFFSET('Sanitation Data'!$D$28,0,10*ROW('Sanitation Data'!D166)))</f>
        <v/>
      </c>
      <c r="CL172" s="278" t="str">
        <f ca="true">+IF(OFFSET('Sanitation Data'!$D$29,0,10*ROW('Sanitation Data'!D166))="","",OFFSET('Sanitation Data'!$D$29,0,10*ROW('Sanitation Data'!D166)))</f>
        <v/>
      </c>
      <c r="CM172" s="278" t="str">
        <f ca="true">+IF(OFFSET('Sanitation Data'!$D$30,0,10*ROW('Sanitation Data'!D166))="","",OFFSET('Sanitation Data'!$D$30,0,10*ROW('Sanitation Data'!D166)))</f>
        <v/>
      </c>
      <c r="CN172" s="278" t="str">
        <f ca="true">+IF(OFFSET('Sanitation Data'!$D$31,0,10*ROW('Sanitation Data'!D166))="","",OFFSET('Sanitation Data'!$D$31,0,10*ROW('Sanitation Data'!D166)))</f>
        <v/>
      </c>
      <c r="CO172" s="278" t="str">
        <f ca="true">+IF(OFFSET('Sanitation Data'!$D$32,0,10*ROW('Sanitation Data'!D166))="","",OFFSET('Sanitation Data'!$D$32,0,10*ROW('Sanitation Data'!D166)))</f>
        <v/>
      </c>
      <c r="CP172" s="278" t="str">
        <f ca="true">+IF(OFFSET('Sanitation Data'!$E$28,0,10*ROW('Sanitation Data'!E166))="","",OFFSET('Sanitation Data'!$E$28,0,10*ROW('Sanitation Data'!E166)))</f>
        <v/>
      </c>
      <c r="CQ172" s="278" t="str">
        <f ca="true">+IF(OFFSET('Sanitation Data'!$E$29,0,10*ROW('Sanitation Data'!E166))="","",OFFSET('Sanitation Data'!$E$29,0,10*ROW('Sanitation Data'!E166)))</f>
        <v/>
      </c>
      <c r="CR172" s="278" t="str">
        <f ca="true">+IF(OFFSET('Sanitation Data'!$E$30,0,10*ROW('Sanitation Data'!E166))="","",OFFSET('Sanitation Data'!$E$30,0,10*ROW('Sanitation Data'!E166)))</f>
        <v/>
      </c>
      <c r="CS172" s="278" t="str">
        <f ca="true">+IF(OFFSET('Sanitation Data'!$E$31,0,10*ROW('Sanitation Data'!E166))="","",OFFSET('Sanitation Data'!$E$31,0,10*ROW('Sanitation Data'!E166)))</f>
        <v/>
      </c>
      <c r="CT172" s="278" t="str">
        <f ca="true">+IF(OFFSET('Sanitation Data'!$E$32,0,10*ROW('Sanitation Data'!E166))="","",OFFSET('Sanitation Data'!$E$32,0,10*ROW('Sanitation Data'!E166)))</f>
        <v/>
      </c>
      <c r="CU172" s="278" t="str">
        <f ca="true">+IF(OFFSET('Sanitation Data'!$F$28,0,10*ROW('Sanitation Data'!F166))="","",OFFSET('Sanitation Data'!$F$28,0,10*ROW('Sanitation Data'!F166)))</f>
        <v/>
      </c>
      <c r="CV172" s="278" t="str">
        <f ca="true">+IF(OFFSET('Sanitation Data'!$F$29,0,10*ROW('Sanitation Data'!F166))="","",OFFSET('Sanitation Data'!$F$29,0,10*ROW('Sanitation Data'!F166)))</f>
        <v/>
      </c>
      <c r="CW172" s="278" t="str">
        <f ca="true">+IF(OFFSET('Sanitation Data'!$F$30,0,10*ROW('Sanitation Data'!F166))="","",OFFSET('Sanitation Data'!$F$30,0,10*ROW('Sanitation Data'!F166)))</f>
        <v/>
      </c>
      <c r="CX172" s="278" t="str">
        <f ca="true">+IF(OFFSET('Sanitation Data'!$F$31,0,10*ROW('Sanitation Data'!F166))="","",OFFSET('Sanitation Data'!$F$31,0,10*ROW('Sanitation Data'!F166)))</f>
        <v/>
      </c>
      <c r="CY172" s="278" t="str">
        <f ca="true">+IF(OFFSET('Sanitation Data'!$F$32,0,10*ROW('Sanitation Data'!F166))="","",OFFSET('Sanitation Data'!$F$32,0,10*ROW('Sanitation Data'!F166)))</f>
        <v/>
      </c>
      <c r="CZ172" s="278" t="str">
        <f ca="true">+IF(OFFSET('Sanitation Data'!$G$28,0,10*ROW('Sanitation Data'!G166))="","",OFFSET('Sanitation Data'!$G$28,0,10*ROW('Sanitation Data'!G166)))</f>
        <v/>
      </c>
      <c r="DA172" s="278" t="str">
        <f ca="true">+IF(OFFSET('Sanitation Data'!$G$29,0,10*ROW('Sanitation Data'!G166))="","",OFFSET('Sanitation Data'!$G$29,0,10*ROW('Sanitation Data'!G166)))</f>
        <v/>
      </c>
      <c r="DB172" s="278" t="str">
        <f ca="true">+IF(OFFSET('Sanitation Data'!$G$30,0,10*ROW('Sanitation Data'!G166))="","",OFFSET('Sanitation Data'!$G$30,0,10*ROW('Sanitation Data'!G166)))</f>
        <v/>
      </c>
      <c r="DC172" s="278" t="str">
        <f ca="true">+IF(OFFSET('Sanitation Data'!$G$31,0,10*ROW('Sanitation Data'!G166))="","",OFFSET('Sanitation Data'!$G$31,0,10*ROW('Sanitation Data'!G166)))</f>
        <v/>
      </c>
      <c r="DD172" s="278" t="str">
        <f ca="true">+IF(OFFSET('Sanitation Data'!$G$32,0,10*ROW('Sanitation Data'!G166))="","",OFFSET('Sanitation Data'!$G$32,0,10*ROW('Sanitation Data'!G166)))</f>
        <v/>
      </c>
      <c r="DE172" s="278" t="str">
        <f ca="true">+IF(OFFSET('Sanitation Data'!$H$28,0,10*ROW('Sanitation Data'!H166))="","",OFFSET('Sanitation Data'!$H$28,0,10*ROW('Sanitation Data'!H166)))</f>
        <v/>
      </c>
      <c r="DF172" s="278" t="str">
        <f ca="true">+IF(OFFSET('Sanitation Data'!$H$29,0,10*ROW('Sanitation Data'!H166))="","",OFFSET('Sanitation Data'!$H$29,0,10*ROW('Sanitation Data'!H166)))</f>
        <v/>
      </c>
      <c r="DG172" s="278" t="str">
        <f ca="true">+IF(OFFSET('Sanitation Data'!$H$30,0,10*ROW('Sanitation Data'!H166))="","",OFFSET('Sanitation Data'!$H$30,0,10*ROW('Sanitation Data'!H166)))</f>
        <v/>
      </c>
      <c r="DH172" s="278" t="str">
        <f ca="true">+IF(OFFSET('Sanitation Data'!$H$31,0,10*ROW('Sanitation Data'!H166))="","",OFFSET('Sanitation Data'!$H$31,0,10*ROW('Sanitation Data'!H166)))</f>
        <v/>
      </c>
      <c r="DI172" s="278" t="str">
        <f ca="true">+IF(OFFSET('Sanitation Data'!$H$32,0,10*ROW('Sanitation Data'!H166))="","",OFFSET('Sanitation Data'!$H$32,0,10*ROW('Sanitation Data'!H166)))</f>
        <v/>
      </c>
      <c r="DJ172" s="278" t="str">
        <f ca="true">+IF(OFFSET('Sanitation Data'!$I$28,0,10*ROW('Sanitation Data'!I166))="","",OFFSET('Sanitation Data'!$I$28,0,10*ROW('Sanitation Data'!I166)))</f>
        <v/>
      </c>
      <c r="DK172" s="278" t="str">
        <f ca="true">+IF(OFFSET('Sanitation Data'!$I$29,0,10*ROW('Sanitation Data'!I166))="","",OFFSET('Sanitation Data'!$I$29,0,10*ROW('Sanitation Data'!I166)))</f>
        <v/>
      </c>
      <c r="DL172" s="278" t="str">
        <f ca="true">+IF(OFFSET('Sanitation Data'!$I$30,0,10*ROW('Sanitation Data'!I166))="","",OFFSET('Sanitation Data'!$I$30,0,10*ROW('Sanitation Data'!I166)))</f>
        <v/>
      </c>
      <c r="DM172" s="278" t="str">
        <f ca="true">+IF(OFFSET('Sanitation Data'!$I$31,0,10*ROW('Sanitation Data'!I166))="","",OFFSET('Sanitation Data'!$I$31,0,10*ROW('Sanitation Data'!I166)))</f>
        <v/>
      </c>
      <c r="DN172" s="278" t="str">
        <f ca="true">+IF(OFFSET('Sanitation Data'!$I$32,0,10*ROW('Sanitation Data'!I166))="","",OFFSET('Sanitation Data'!$I$32,0,10*ROW('Sanitation Data'!I166)))</f>
        <v/>
      </c>
      <c r="DO172" s="278" t="str">
        <f ca="true">+IF(OFFSET('Hygiene Data'!$D$11,0,10*ROW('Hygiene Data'!D166))="","",OFFSET('Hygiene Data'!$D$11,0,10*ROW('Hygiene Data'!D166)))</f>
        <v/>
      </c>
      <c r="DP172" s="278" t="str">
        <f ca="true">+IF(OFFSET('Hygiene Data'!$D$12,0,10*ROW('Hygiene Data'!D166))="","",OFFSET('Hygiene Data'!$D$12,0,10*ROW('Hygiene Data'!D166)))</f>
        <v/>
      </c>
      <c r="DQ172" s="278" t="str">
        <f ca="true">+IF(OFFSET('Hygiene Data'!$D$13,0,10*ROW('Hygiene Data'!D166))="","",OFFSET('Hygiene Data'!$D$13,0,10*ROW('Hygiene Data'!D166)))</f>
        <v/>
      </c>
      <c r="DR172" s="278" t="str">
        <f ca="true">+IF(OFFSET('Hygiene Data'!$E$11,0,10*ROW('Hygiene Data'!E166))="","",OFFSET('Hygiene Data'!$E$11,0,10*ROW('Hygiene Data'!E166)))</f>
        <v/>
      </c>
      <c r="DS172" s="278" t="str">
        <f ca="true">+IF(OFFSET('Hygiene Data'!$E$12,0,10*ROW('Hygiene Data'!E166))="","",OFFSET('Hygiene Data'!$E$12,0,10*ROW('Hygiene Data'!E166)))</f>
        <v/>
      </c>
      <c r="DT172" s="278" t="str">
        <f ca="true">+IF(OFFSET('Hygiene Data'!$E$13,0,10*ROW('Hygiene Data'!E166))="","",OFFSET('Hygiene Data'!$E$13,0,10*ROW('Hygiene Data'!E166)))</f>
        <v/>
      </c>
      <c r="DU172" s="278" t="str">
        <f ca="true">+IF(OFFSET('Hygiene Data'!$F$11,0,10*ROW('Hygiene Data'!F166))="","",OFFSET('Hygiene Data'!$F$11,0,10*ROW('Hygiene Data'!F166)))</f>
        <v/>
      </c>
      <c r="DV172" s="278" t="str">
        <f ca="true">+IF(OFFSET('Hygiene Data'!$F$12,0,10*ROW('Hygiene Data'!F166))="","",OFFSET('Hygiene Data'!$F$12,0,10*ROW('Hygiene Data'!F166)))</f>
        <v/>
      </c>
      <c r="DW172" s="278" t="str">
        <f ca="true">+IF(OFFSET('Hygiene Data'!$F$13,0,10*ROW('Hygiene Data'!F166))="","",OFFSET('Hygiene Data'!$F$13,0,10*ROW('Hygiene Data'!F166)))</f>
        <v/>
      </c>
      <c r="DX172" s="278" t="str">
        <f ca="true">+IF(OFFSET('Hygiene Data'!$G$11,0,10*ROW('Hygiene Data'!G166))="","",OFFSET('Hygiene Data'!$G$11,0,10*ROW('Hygiene Data'!G166)))</f>
        <v/>
      </c>
      <c r="DY172" s="278" t="str">
        <f ca="true">+IF(OFFSET('Hygiene Data'!$G$12,0,10*ROW('Hygiene Data'!G166))="","",OFFSET('Hygiene Data'!$G$12,0,10*ROW('Hygiene Data'!G166)))</f>
        <v/>
      </c>
      <c r="DZ172" s="278" t="str">
        <f ca="true">+IF(OFFSET('Hygiene Data'!$G$13,0,10*ROW('Hygiene Data'!G166))="","",OFFSET('Hygiene Data'!$G$13,0,10*ROW('Hygiene Data'!G166)))</f>
        <v/>
      </c>
      <c r="EA172" s="278" t="str">
        <f ca="true">+IF(OFFSET('Hygiene Data'!$H$11,0,10*ROW('Hygiene Data'!H166))="","",OFFSET('Hygiene Data'!$H$11,0,10*ROW('Hygiene Data'!H166)))</f>
        <v/>
      </c>
      <c r="EB172" s="278" t="str">
        <f ca="true">+IF(OFFSET('Hygiene Data'!$H$12,0,10*ROW('Hygiene Data'!H166))="","",OFFSET('Hygiene Data'!$H$12,0,10*ROW('Hygiene Data'!H166)))</f>
        <v/>
      </c>
      <c r="EC172" s="278" t="str">
        <f ca="true">+IF(OFFSET('Hygiene Data'!$H$13,0,10*ROW('Hygiene Data'!H166))="","",OFFSET('Hygiene Data'!$H$13,0,10*ROW('Hygiene Data'!H166)))</f>
        <v/>
      </c>
      <c r="ED172" s="278" t="str">
        <f ca="true">+IF(OFFSET('Hygiene Data'!$I$11,0,10*ROW('Hygiene Data'!I166))="","",OFFSET('Hygiene Data'!$I$11,0,10*ROW('Hygiene Data'!I166)))</f>
        <v/>
      </c>
      <c r="EE172" s="278" t="str">
        <f ca="true">+IF(OFFSET('Hygiene Data'!$I$12,0,10*ROW('Hygiene Data'!I166))="","",OFFSET('Hygiene Data'!$I$12,0,10*ROW('Hygiene Data'!I166)))</f>
        <v/>
      </c>
      <c r="EF172" s="278"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34" t="str">
        <f t="shared" ca="true" si="2"/>
        <v/>
      </c>
      <c r="D173" s="96"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6"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6"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6"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6"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6"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6"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6"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6"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6"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6"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6"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6"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6"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6"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6"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6"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6"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7"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7"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7"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7"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7"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7"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7"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7"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7"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7"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7"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7"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7"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7"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7"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7"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7"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7"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7"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7"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7"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7"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7"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7"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7"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7"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7"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7"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7"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7"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8"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8"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8"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8"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8"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8"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8"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8"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8"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8"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8"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8"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8"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8"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8"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8"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8"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8"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8"/>
      <c r="BS173" s="278" t="str">
        <f ca="true">+IF(OFFSET('Water Data'!$D$27,0,10*ROW('Water Data'!D167))="","",OFFSET('Water Data'!$D$27,0,10*ROW('Water Data'!D167)))</f>
        <v/>
      </c>
      <c r="BT173" s="278" t="str">
        <f ca="true">+IF(OFFSET('Water Data'!$D$28,0,10*ROW('Water Data'!D167))="","",OFFSET('Water Data'!$D$28,0,10*ROW('Water Data'!D167)))</f>
        <v/>
      </c>
      <c r="BU173" s="278" t="str">
        <f ca="true">+IF(OFFSET('Water Data'!$D$29,0,10*ROW('Water Data'!D167))="","",OFFSET('Water Data'!$D$29,0,10*ROW('Water Data'!D167)))</f>
        <v/>
      </c>
      <c r="BV173" s="278" t="str">
        <f ca="true">+IF(OFFSET('Water Data'!$E$27,0,10*ROW('Water Data'!E167))="","",OFFSET('Water Data'!$E$27,0,10*ROW('Water Data'!E167)))</f>
        <v/>
      </c>
      <c r="BW173" s="278" t="str">
        <f ca="true">+IF(OFFSET('Water Data'!$E$28,0,10*ROW('Water Data'!E167))="","",OFFSET('Water Data'!$E$28,0,10*ROW('Water Data'!E167)))</f>
        <v/>
      </c>
      <c r="BX173" s="278" t="str">
        <f ca="true">+IF(OFFSET('Water Data'!$E$29,0,10*ROW('Water Data'!E167))="","",OFFSET('Water Data'!$E$29,0,10*ROW('Water Data'!E167)))</f>
        <v/>
      </c>
      <c r="BY173" s="278" t="str">
        <f ca="true">+IF(OFFSET('Water Data'!$F$27,0,10*ROW('Water Data'!F167))="","",OFFSET('Water Data'!$F$27,0,10*ROW('Water Data'!F167)))</f>
        <v/>
      </c>
      <c r="BZ173" s="278" t="str">
        <f ca="true">+IF(OFFSET('Water Data'!$F$28,0,10*ROW('Water Data'!F167))="","",OFFSET('Water Data'!$F$28,0,10*ROW('Water Data'!F167)))</f>
        <v/>
      </c>
      <c r="CA173" s="278" t="str">
        <f ca="true">+IF(OFFSET('Water Data'!$F$29,0,10*ROW('Water Data'!F167))="","",OFFSET('Water Data'!$F$29,0,10*ROW('Water Data'!F167)))</f>
        <v/>
      </c>
      <c r="CB173" s="278" t="str">
        <f ca="true">+IF(OFFSET('Water Data'!$G$27,0,10*ROW('Water Data'!G167))="","",OFFSET('Water Data'!$G$27,0,10*ROW('Water Data'!G167)))</f>
        <v/>
      </c>
      <c r="CC173" s="278" t="str">
        <f ca="true">+IF(OFFSET('Water Data'!$G$28,0,10*ROW('Water Data'!G167))="","",OFFSET('Water Data'!$G$28,0,10*ROW('Water Data'!G167)))</f>
        <v/>
      </c>
      <c r="CD173" s="278" t="str">
        <f ca="true">+IF(OFFSET('Water Data'!$G$29,0,10*ROW('Water Data'!G167))="","",OFFSET('Water Data'!$G$29,0,10*ROW('Water Data'!G167)))</f>
        <v/>
      </c>
      <c r="CE173" s="278" t="str">
        <f ca="true">+IF(OFFSET('Water Data'!$H$27,0,10*ROW('Water Data'!H167))="","",OFFSET('Water Data'!$H$27,0,10*ROW('Water Data'!H167)))</f>
        <v/>
      </c>
      <c r="CF173" s="278" t="str">
        <f ca="true">+IF(OFFSET('Water Data'!$H$28,0,10*ROW('Water Data'!H167))="","",OFFSET('Water Data'!$H$28,0,10*ROW('Water Data'!H167)))</f>
        <v/>
      </c>
      <c r="CG173" s="278" t="str">
        <f ca="true">+IF(OFFSET('Water Data'!$H$29,0,10*ROW('Water Data'!H167))="","",OFFSET('Water Data'!$H$29,0,10*ROW('Water Data'!H167)))</f>
        <v/>
      </c>
      <c r="CH173" s="278" t="str">
        <f ca="true">+IF(OFFSET('Water Data'!$I$27,0,10*ROW('Water Data'!I167))="","",OFFSET('Water Data'!$I$27,0,10*ROW('Water Data'!I167)))</f>
        <v/>
      </c>
      <c r="CI173" s="278" t="str">
        <f ca="true">+IF(OFFSET('Water Data'!$I$28,0,10*ROW('Water Data'!I167))="","",OFFSET('Water Data'!$I$28,0,10*ROW('Water Data'!I167)))</f>
        <v/>
      </c>
      <c r="CJ173" s="278" t="str">
        <f ca="true">+IF(OFFSET('Water Data'!$I$29,0,10*ROW('Water Data'!I167))="","",OFFSET('Water Data'!$I$29,0,10*ROW('Water Data'!I167)))</f>
        <v/>
      </c>
      <c r="CK173" s="278" t="str">
        <f ca="true">+IF(OFFSET('Sanitation Data'!$D$28,0,10*ROW('Sanitation Data'!D167))="","",OFFSET('Sanitation Data'!$D$28,0,10*ROW('Sanitation Data'!D167)))</f>
        <v/>
      </c>
      <c r="CL173" s="278" t="str">
        <f ca="true">+IF(OFFSET('Sanitation Data'!$D$29,0,10*ROW('Sanitation Data'!D167))="","",OFFSET('Sanitation Data'!$D$29,0,10*ROW('Sanitation Data'!D167)))</f>
        <v/>
      </c>
      <c r="CM173" s="278" t="str">
        <f ca="true">+IF(OFFSET('Sanitation Data'!$D$30,0,10*ROW('Sanitation Data'!D167))="","",OFFSET('Sanitation Data'!$D$30,0,10*ROW('Sanitation Data'!D167)))</f>
        <v/>
      </c>
      <c r="CN173" s="278" t="str">
        <f ca="true">+IF(OFFSET('Sanitation Data'!$D$31,0,10*ROW('Sanitation Data'!D167))="","",OFFSET('Sanitation Data'!$D$31,0,10*ROW('Sanitation Data'!D167)))</f>
        <v/>
      </c>
      <c r="CO173" s="278" t="str">
        <f ca="true">+IF(OFFSET('Sanitation Data'!$D$32,0,10*ROW('Sanitation Data'!D167))="","",OFFSET('Sanitation Data'!$D$32,0,10*ROW('Sanitation Data'!D167)))</f>
        <v/>
      </c>
      <c r="CP173" s="278" t="str">
        <f ca="true">+IF(OFFSET('Sanitation Data'!$E$28,0,10*ROW('Sanitation Data'!E167))="","",OFFSET('Sanitation Data'!$E$28,0,10*ROW('Sanitation Data'!E167)))</f>
        <v/>
      </c>
      <c r="CQ173" s="278" t="str">
        <f ca="true">+IF(OFFSET('Sanitation Data'!$E$29,0,10*ROW('Sanitation Data'!E167))="","",OFFSET('Sanitation Data'!$E$29,0,10*ROW('Sanitation Data'!E167)))</f>
        <v/>
      </c>
      <c r="CR173" s="278" t="str">
        <f ca="true">+IF(OFFSET('Sanitation Data'!$E$30,0,10*ROW('Sanitation Data'!E167))="","",OFFSET('Sanitation Data'!$E$30,0,10*ROW('Sanitation Data'!E167)))</f>
        <v/>
      </c>
      <c r="CS173" s="278" t="str">
        <f ca="true">+IF(OFFSET('Sanitation Data'!$E$31,0,10*ROW('Sanitation Data'!E167))="","",OFFSET('Sanitation Data'!$E$31,0,10*ROW('Sanitation Data'!E167)))</f>
        <v/>
      </c>
      <c r="CT173" s="278" t="str">
        <f ca="true">+IF(OFFSET('Sanitation Data'!$E$32,0,10*ROW('Sanitation Data'!E167))="","",OFFSET('Sanitation Data'!$E$32,0,10*ROW('Sanitation Data'!E167)))</f>
        <v/>
      </c>
      <c r="CU173" s="278" t="str">
        <f ca="true">+IF(OFFSET('Sanitation Data'!$F$28,0,10*ROW('Sanitation Data'!F167))="","",OFFSET('Sanitation Data'!$F$28,0,10*ROW('Sanitation Data'!F167)))</f>
        <v/>
      </c>
      <c r="CV173" s="278" t="str">
        <f ca="true">+IF(OFFSET('Sanitation Data'!$F$29,0,10*ROW('Sanitation Data'!F167))="","",OFFSET('Sanitation Data'!$F$29,0,10*ROW('Sanitation Data'!F167)))</f>
        <v/>
      </c>
      <c r="CW173" s="278" t="str">
        <f ca="true">+IF(OFFSET('Sanitation Data'!$F$30,0,10*ROW('Sanitation Data'!F167))="","",OFFSET('Sanitation Data'!$F$30,0,10*ROW('Sanitation Data'!F167)))</f>
        <v/>
      </c>
      <c r="CX173" s="278" t="str">
        <f ca="true">+IF(OFFSET('Sanitation Data'!$F$31,0,10*ROW('Sanitation Data'!F167))="","",OFFSET('Sanitation Data'!$F$31,0,10*ROW('Sanitation Data'!F167)))</f>
        <v/>
      </c>
      <c r="CY173" s="278" t="str">
        <f ca="true">+IF(OFFSET('Sanitation Data'!$F$32,0,10*ROW('Sanitation Data'!F167))="","",OFFSET('Sanitation Data'!$F$32,0,10*ROW('Sanitation Data'!F167)))</f>
        <v/>
      </c>
      <c r="CZ173" s="278" t="str">
        <f ca="true">+IF(OFFSET('Sanitation Data'!$G$28,0,10*ROW('Sanitation Data'!G167))="","",OFFSET('Sanitation Data'!$G$28,0,10*ROW('Sanitation Data'!G167)))</f>
        <v/>
      </c>
      <c r="DA173" s="278" t="str">
        <f ca="true">+IF(OFFSET('Sanitation Data'!$G$29,0,10*ROW('Sanitation Data'!G167))="","",OFFSET('Sanitation Data'!$G$29,0,10*ROW('Sanitation Data'!G167)))</f>
        <v/>
      </c>
      <c r="DB173" s="278" t="str">
        <f ca="true">+IF(OFFSET('Sanitation Data'!$G$30,0,10*ROW('Sanitation Data'!G167))="","",OFFSET('Sanitation Data'!$G$30,0,10*ROW('Sanitation Data'!G167)))</f>
        <v/>
      </c>
      <c r="DC173" s="278" t="str">
        <f ca="true">+IF(OFFSET('Sanitation Data'!$G$31,0,10*ROW('Sanitation Data'!G167))="","",OFFSET('Sanitation Data'!$G$31,0,10*ROW('Sanitation Data'!G167)))</f>
        <v/>
      </c>
      <c r="DD173" s="278" t="str">
        <f ca="true">+IF(OFFSET('Sanitation Data'!$G$32,0,10*ROW('Sanitation Data'!G167))="","",OFFSET('Sanitation Data'!$G$32,0,10*ROW('Sanitation Data'!G167)))</f>
        <v/>
      </c>
      <c r="DE173" s="278" t="str">
        <f ca="true">+IF(OFFSET('Sanitation Data'!$H$28,0,10*ROW('Sanitation Data'!H167))="","",OFFSET('Sanitation Data'!$H$28,0,10*ROW('Sanitation Data'!H167)))</f>
        <v/>
      </c>
      <c r="DF173" s="278" t="str">
        <f ca="true">+IF(OFFSET('Sanitation Data'!$H$29,0,10*ROW('Sanitation Data'!H167))="","",OFFSET('Sanitation Data'!$H$29,0,10*ROW('Sanitation Data'!H167)))</f>
        <v/>
      </c>
      <c r="DG173" s="278" t="str">
        <f ca="true">+IF(OFFSET('Sanitation Data'!$H$30,0,10*ROW('Sanitation Data'!H167))="","",OFFSET('Sanitation Data'!$H$30,0,10*ROW('Sanitation Data'!H167)))</f>
        <v/>
      </c>
      <c r="DH173" s="278" t="str">
        <f ca="true">+IF(OFFSET('Sanitation Data'!$H$31,0,10*ROW('Sanitation Data'!H167))="","",OFFSET('Sanitation Data'!$H$31,0,10*ROW('Sanitation Data'!H167)))</f>
        <v/>
      </c>
      <c r="DI173" s="278" t="str">
        <f ca="true">+IF(OFFSET('Sanitation Data'!$H$32,0,10*ROW('Sanitation Data'!H167))="","",OFFSET('Sanitation Data'!$H$32,0,10*ROW('Sanitation Data'!H167)))</f>
        <v/>
      </c>
      <c r="DJ173" s="278" t="str">
        <f ca="true">+IF(OFFSET('Sanitation Data'!$I$28,0,10*ROW('Sanitation Data'!I167))="","",OFFSET('Sanitation Data'!$I$28,0,10*ROW('Sanitation Data'!I167)))</f>
        <v/>
      </c>
      <c r="DK173" s="278" t="str">
        <f ca="true">+IF(OFFSET('Sanitation Data'!$I$29,0,10*ROW('Sanitation Data'!I167))="","",OFFSET('Sanitation Data'!$I$29,0,10*ROW('Sanitation Data'!I167)))</f>
        <v/>
      </c>
      <c r="DL173" s="278" t="str">
        <f ca="true">+IF(OFFSET('Sanitation Data'!$I$30,0,10*ROW('Sanitation Data'!I167))="","",OFFSET('Sanitation Data'!$I$30,0,10*ROW('Sanitation Data'!I167)))</f>
        <v/>
      </c>
      <c r="DM173" s="278" t="str">
        <f ca="true">+IF(OFFSET('Sanitation Data'!$I$31,0,10*ROW('Sanitation Data'!I167))="","",OFFSET('Sanitation Data'!$I$31,0,10*ROW('Sanitation Data'!I167)))</f>
        <v/>
      </c>
      <c r="DN173" s="278" t="str">
        <f ca="true">+IF(OFFSET('Sanitation Data'!$I$32,0,10*ROW('Sanitation Data'!I167))="","",OFFSET('Sanitation Data'!$I$32,0,10*ROW('Sanitation Data'!I167)))</f>
        <v/>
      </c>
      <c r="DO173" s="278" t="str">
        <f ca="true">+IF(OFFSET('Hygiene Data'!$D$11,0,10*ROW('Hygiene Data'!D167))="","",OFFSET('Hygiene Data'!$D$11,0,10*ROW('Hygiene Data'!D167)))</f>
        <v/>
      </c>
      <c r="DP173" s="278" t="str">
        <f ca="true">+IF(OFFSET('Hygiene Data'!$D$12,0,10*ROW('Hygiene Data'!D167))="","",OFFSET('Hygiene Data'!$D$12,0,10*ROW('Hygiene Data'!D167)))</f>
        <v/>
      </c>
      <c r="DQ173" s="278" t="str">
        <f ca="true">+IF(OFFSET('Hygiene Data'!$D$13,0,10*ROW('Hygiene Data'!D167))="","",OFFSET('Hygiene Data'!$D$13,0,10*ROW('Hygiene Data'!D167)))</f>
        <v/>
      </c>
      <c r="DR173" s="278" t="str">
        <f ca="true">+IF(OFFSET('Hygiene Data'!$E$11,0,10*ROW('Hygiene Data'!E167))="","",OFFSET('Hygiene Data'!$E$11,0,10*ROW('Hygiene Data'!E167)))</f>
        <v/>
      </c>
      <c r="DS173" s="278" t="str">
        <f ca="true">+IF(OFFSET('Hygiene Data'!$E$12,0,10*ROW('Hygiene Data'!E167))="","",OFFSET('Hygiene Data'!$E$12,0,10*ROW('Hygiene Data'!E167)))</f>
        <v/>
      </c>
      <c r="DT173" s="278" t="str">
        <f ca="true">+IF(OFFSET('Hygiene Data'!$E$13,0,10*ROW('Hygiene Data'!E167))="","",OFFSET('Hygiene Data'!$E$13,0,10*ROW('Hygiene Data'!E167)))</f>
        <v/>
      </c>
      <c r="DU173" s="278" t="str">
        <f ca="true">+IF(OFFSET('Hygiene Data'!$F$11,0,10*ROW('Hygiene Data'!F167))="","",OFFSET('Hygiene Data'!$F$11,0,10*ROW('Hygiene Data'!F167)))</f>
        <v/>
      </c>
      <c r="DV173" s="278" t="str">
        <f ca="true">+IF(OFFSET('Hygiene Data'!$F$12,0,10*ROW('Hygiene Data'!F167))="","",OFFSET('Hygiene Data'!$F$12,0,10*ROW('Hygiene Data'!F167)))</f>
        <v/>
      </c>
      <c r="DW173" s="278" t="str">
        <f ca="true">+IF(OFFSET('Hygiene Data'!$F$13,0,10*ROW('Hygiene Data'!F167))="","",OFFSET('Hygiene Data'!$F$13,0,10*ROW('Hygiene Data'!F167)))</f>
        <v/>
      </c>
      <c r="DX173" s="278" t="str">
        <f ca="true">+IF(OFFSET('Hygiene Data'!$G$11,0,10*ROW('Hygiene Data'!G167))="","",OFFSET('Hygiene Data'!$G$11,0,10*ROW('Hygiene Data'!G167)))</f>
        <v/>
      </c>
      <c r="DY173" s="278" t="str">
        <f ca="true">+IF(OFFSET('Hygiene Data'!$G$12,0,10*ROW('Hygiene Data'!G167))="","",OFFSET('Hygiene Data'!$G$12,0,10*ROW('Hygiene Data'!G167)))</f>
        <v/>
      </c>
      <c r="DZ173" s="278" t="str">
        <f ca="true">+IF(OFFSET('Hygiene Data'!$G$13,0,10*ROW('Hygiene Data'!G167))="","",OFFSET('Hygiene Data'!$G$13,0,10*ROW('Hygiene Data'!G167)))</f>
        <v/>
      </c>
      <c r="EA173" s="278" t="str">
        <f ca="true">+IF(OFFSET('Hygiene Data'!$H$11,0,10*ROW('Hygiene Data'!H167))="","",OFFSET('Hygiene Data'!$H$11,0,10*ROW('Hygiene Data'!H167)))</f>
        <v/>
      </c>
      <c r="EB173" s="278" t="str">
        <f ca="true">+IF(OFFSET('Hygiene Data'!$H$12,0,10*ROW('Hygiene Data'!H167))="","",OFFSET('Hygiene Data'!$H$12,0,10*ROW('Hygiene Data'!H167)))</f>
        <v/>
      </c>
      <c r="EC173" s="278" t="str">
        <f ca="true">+IF(OFFSET('Hygiene Data'!$H$13,0,10*ROW('Hygiene Data'!H167))="","",OFFSET('Hygiene Data'!$H$13,0,10*ROW('Hygiene Data'!H167)))</f>
        <v/>
      </c>
      <c r="ED173" s="278" t="str">
        <f ca="true">+IF(OFFSET('Hygiene Data'!$I$11,0,10*ROW('Hygiene Data'!I167))="","",OFFSET('Hygiene Data'!$I$11,0,10*ROW('Hygiene Data'!I167)))</f>
        <v/>
      </c>
      <c r="EE173" s="278" t="str">
        <f ca="true">+IF(OFFSET('Hygiene Data'!$I$12,0,10*ROW('Hygiene Data'!I167))="","",OFFSET('Hygiene Data'!$I$12,0,10*ROW('Hygiene Data'!I167)))</f>
        <v/>
      </c>
      <c r="EF173" s="278"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34" t="str">
        <f t="shared" ca="true" si="2"/>
        <v/>
      </c>
      <c r="D174" s="96"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6"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6"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6"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6"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6"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6"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6"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6"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6"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6"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6"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6"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6"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6"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6"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6"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6"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7"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7"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7"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7"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7"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7"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7"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7"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7"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7"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7"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7"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7"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7"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7"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7"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7"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7"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7"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7"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7"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7"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7"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7"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7"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7"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7"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7"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7"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7"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8"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8"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8"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8"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8"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8"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8"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8"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8"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8"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8"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8"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8"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8"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8"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8"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8"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8"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8"/>
      <c r="BS174" s="278" t="str">
        <f ca="true">+IF(OFFSET('Water Data'!$D$27,0,10*ROW('Water Data'!D168))="","",OFFSET('Water Data'!$D$27,0,10*ROW('Water Data'!D168)))</f>
        <v/>
      </c>
      <c r="BT174" s="278" t="str">
        <f ca="true">+IF(OFFSET('Water Data'!$D$28,0,10*ROW('Water Data'!D168))="","",OFFSET('Water Data'!$D$28,0,10*ROW('Water Data'!D168)))</f>
        <v/>
      </c>
      <c r="BU174" s="278" t="str">
        <f ca="true">+IF(OFFSET('Water Data'!$D$29,0,10*ROW('Water Data'!D168))="","",OFFSET('Water Data'!$D$29,0,10*ROW('Water Data'!D168)))</f>
        <v/>
      </c>
      <c r="BV174" s="278" t="str">
        <f ca="true">+IF(OFFSET('Water Data'!$E$27,0,10*ROW('Water Data'!E168))="","",OFFSET('Water Data'!$E$27,0,10*ROW('Water Data'!E168)))</f>
        <v/>
      </c>
      <c r="BW174" s="278" t="str">
        <f ca="true">+IF(OFFSET('Water Data'!$E$28,0,10*ROW('Water Data'!E168))="","",OFFSET('Water Data'!$E$28,0,10*ROW('Water Data'!E168)))</f>
        <v/>
      </c>
      <c r="BX174" s="278" t="str">
        <f ca="true">+IF(OFFSET('Water Data'!$E$29,0,10*ROW('Water Data'!E168))="","",OFFSET('Water Data'!$E$29,0,10*ROW('Water Data'!E168)))</f>
        <v/>
      </c>
      <c r="BY174" s="278" t="str">
        <f ca="true">+IF(OFFSET('Water Data'!$F$27,0,10*ROW('Water Data'!F168))="","",OFFSET('Water Data'!$F$27,0,10*ROW('Water Data'!F168)))</f>
        <v/>
      </c>
      <c r="BZ174" s="278" t="str">
        <f ca="true">+IF(OFFSET('Water Data'!$F$28,0,10*ROW('Water Data'!F168))="","",OFFSET('Water Data'!$F$28,0,10*ROW('Water Data'!F168)))</f>
        <v/>
      </c>
      <c r="CA174" s="278" t="str">
        <f ca="true">+IF(OFFSET('Water Data'!$F$29,0,10*ROW('Water Data'!F168))="","",OFFSET('Water Data'!$F$29,0,10*ROW('Water Data'!F168)))</f>
        <v/>
      </c>
      <c r="CB174" s="278" t="str">
        <f ca="true">+IF(OFFSET('Water Data'!$G$27,0,10*ROW('Water Data'!G168))="","",OFFSET('Water Data'!$G$27,0,10*ROW('Water Data'!G168)))</f>
        <v/>
      </c>
      <c r="CC174" s="278" t="str">
        <f ca="true">+IF(OFFSET('Water Data'!$G$28,0,10*ROW('Water Data'!G168))="","",OFFSET('Water Data'!$G$28,0,10*ROW('Water Data'!G168)))</f>
        <v/>
      </c>
      <c r="CD174" s="278" t="str">
        <f ca="true">+IF(OFFSET('Water Data'!$G$29,0,10*ROW('Water Data'!G168))="","",OFFSET('Water Data'!$G$29,0,10*ROW('Water Data'!G168)))</f>
        <v/>
      </c>
      <c r="CE174" s="278" t="str">
        <f ca="true">+IF(OFFSET('Water Data'!$H$27,0,10*ROW('Water Data'!H168))="","",OFFSET('Water Data'!$H$27,0,10*ROW('Water Data'!H168)))</f>
        <v/>
      </c>
      <c r="CF174" s="278" t="str">
        <f ca="true">+IF(OFFSET('Water Data'!$H$28,0,10*ROW('Water Data'!H168))="","",OFFSET('Water Data'!$H$28,0,10*ROW('Water Data'!H168)))</f>
        <v/>
      </c>
      <c r="CG174" s="278" t="str">
        <f ca="true">+IF(OFFSET('Water Data'!$H$29,0,10*ROW('Water Data'!H168))="","",OFFSET('Water Data'!$H$29,0,10*ROW('Water Data'!H168)))</f>
        <v/>
      </c>
      <c r="CH174" s="278" t="str">
        <f ca="true">+IF(OFFSET('Water Data'!$I$27,0,10*ROW('Water Data'!I168))="","",OFFSET('Water Data'!$I$27,0,10*ROW('Water Data'!I168)))</f>
        <v/>
      </c>
      <c r="CI174" s="278" t="str">
        <f ca="true">+IF(OFFSET('Water Data'!$I$28,0,10*ROW('Water Data'!I168))="","",OFFSET('Water Data'!$I$28,0,10*ROW('Water Data'!I168)))</f>
        <v/>
      </c>
      <c r="CJ174" s="278" t="str">
        <f ca="true">+IF(OFFSET('Water Data'!$I$29,0,10*ROW('Water Data'!I168))="","",OFFSET('Water Data'!$I$29,0,10*ROW('Water Data'!I168)))</f>
        <v/>
      </c>
      <c r="CK174" s="278" t="str">
        <f ca="true">+IF(OFFSET('Sanitation Data'!$D$28,0,10*ROW('Sanitation Data'!D168))="","",OFFSET('Sanitation Data'!$D$28,0,10*ROW('Sanitation Data'!D168)))</f>
        <v/>
      </c>
      <c r="CL174" s="278" t="str">
        <f ca="true">+IF(OFFSET('Sanitation Data'!$D$29,0,10*ROW('Sanitation Data'!D168))="","",OFFSET('Sanitation Data'!$D$29,0,10*ROW('Sanitation Data'!D168)))</f>
        <v/>
      </c>
      <c r="CM174" s="278" t="str">
        <f ca="true">+IF(OFFSET('Sanitation Data'!$D$30,0,10*ROW('Sanitation Data'!D168))="","",OFFSET('Sanitation Data'!$D$30,0,10*ROW('Sanitation Data'!D168)))</f>
        <v/>
      </c>
      <c r="CN174" s="278" t="str">
        <f ca="true">+IF(OFFSET('Sanitation Data'!$D$31,0,10*ROW('Sanitation Data'!D168))="","",OFFSET('Sanitation Data'!$D$31,0,10*ROW('Sanitation Data'!D168)))</f>
        <v/>
      </c>
      <c r="CO174" s="278" t="str">
        <f ca="true">+IF(OFFSET('Sanitation Data'!$D$32,0,10*ROW('Sanitation Data'!D168))="","",OFFSET('Sanitation Data'!$D$32,0,10*ROW('Sanitation Data'!D168)))</f>
        <v/>
      </c>
      <c r="CP174" s="278" t="str">
        <f ca="true">+IF(OFFSET('Sanitation Data'!$E$28,0,10*ROW('Sanitation Data'!E168))="","",OFFSET('Sanitation Data'!$E$28,0,10*ROW('Sanitation Data'!E168)))</f>
        <v/>
      </c>
      <c r="CQ174" s="278" t="str">
        <f ca="true">+IF(OFFSET('Sanitation Data'!$E$29,0,10*ROW('Sanitation Data'!E168))="","",OFFSET('Sanitation Data'!$E$29,0,10*ROW('Sanitation Data'!E168)))</f>
        <v/>
      </c>
      <c r="CR174" s="278" t="str">
        <f ca="true">+IF(OFFSET('Sanitation Data'!$E$30,0,10*ROW('Sanitation Data'!E168))="","",OFFSET('Sanitation Data'!$E$30,0,10*ROW('Sanitation Data'!E168)))</f>
        <v/>
      </c>
      <c r="CS174" s="278" t="str">
        <f ca="true">+IF(OFFSET('Sanitation Data'!$E$31,0,10*ROW('Sanitation Data'!E168))="","",OFFSET('Sanitation Data'!$E$31,0,10*ROW('Sanitation Data'!E168)))</f>
        <v/>
      </c>
      <c r="CT174" s="278" t="str">
        <f ca="true">+IF(OFFSET('Sanitation Data'!$E$32,0,10*ROW('Sanitation Data'!E168))="","",OFFSET('Sanitation Data'!$E$32,0,10*ROW('Sanitation Data'!E168)))</f>
        <v/>
      </c>
      <c r="CU174" s="278" t="str">
        <f ca="true">+IF(OFFSET('Sanitation Data'!$F$28,0,10*ROW('Sanitation Data'!F168))="","",OFFSET('Sanitation Data'!$F$28,0,10*ROW('Sanitation Data'!F168)))</f>
        <v/>
      </c>
      <c r="CV174" s="278" t="str">
        <f ca="true">+IF(OFFSET('Sanitation Data'!$F$29,0,10*ROW('Sanitation Data'!F168))="","",OFFSET('Sanitation Data'!$F$29,0,10*ROW('Sanitation Data'!F168)))</f>
        <v/>
      </c>
      <c r="CW174" s="278" t="str">
        <f ca="true">+IF(OFFSET('Sanitation Data'!$F$30,0,10*ROW('Sanitation Data'!F168))="","",OFFSET('Sanitation Data'!$F$30,0,10*ROW('Sanitation Data'!F168)))</f>
        <v/>
      </c>
      <c r="CX174" s="278" t="str">
        <f ca="true">+IF(OFFSET('Sanitation Data'!$F$31,0,10*ROW('Sanitation Data'!F168))="","",OFFSET('Sanitation Data'!$F$31,0,10*ROW('Sanitation Data'!F168)))</f>
        <v/>
      </c>
      <c r="CY174" s="278" t="str">
        <f ca="true">+IF(OFFSET('Sanitation Data'!$F$32,0,10*ROW('Sanitation Data'!F168))="","",OFFSET('Sanitation Data'!$F$32,0,10*ROW('Sanitation Data'!F168)))</f>
        <v/>
      </c>
      <c r="CZ174" s="278" t="str">
        <f ca="true">+IF(OFFSET('Sanitation Data'!$G$28,0,10*ROW('Sanitation Data'!G168))="","",OFFSET('Sanitation Data'!$G$28,0,10*ROW('Sanitation Data'!G168)))</f>
        <v/>
      </c>
      <c r="DA174" s="278" t="str">
        <f ca="true">+IF(OFFSET('Sanitation Data'!$G$29,0,10*ROW('Sanitation Data'!G168))="","",OFFSET('Sanitation Data'!$G$29,0,10*ROW('Sanitation Data'!G168)))</f>
        <v/>
      </c>
      <c r="DB174" s="278" t="str">
        <f ca="true">+IF(OFFSET('Sanitation Data'!$G$30,0,10*ROW('Sanitation Data'!G168))="","",OFFSET('Sanitation Data'!$G$30,0,10*ROW('Sanitation Data'!G168)))</f>
        <v/>
      </c>
      <c r="DC174" s="278" t="str">
        <f ca="true">+IF(OFFSET('Sanitation Data'!$G$31,0,10*ROW('Sanitation Data'!G168))="","",OFFSET('Sanitation Data'!$G$31,0,10*ROW('Sanitation Data'!G168)))</f>
        <v/>
      </c>
      <c r="DD174" s="278" t="str">
        <f ca="true">+IF(OFFSET('Sanitation Data'!$G$32,0,10*ROW('Sanitation Data'!G168))="","",OFFSET('Sanitation Data'!$G$32,0,10*ROW('Sanitation Data'!G168)))</f>
        <v/>
      </c>
      <c r="DE174" s="278" t="str">
        <f ca="true">+IF(OFFSET('Sanitation Data'!$H$28,0,10*ROW('Sanitation Data'!H168))="","",OFFSET('Sanitation Data'!$H$28,0,10*ROW('Sanitation Data'!H168)))</f>
        <v/>
      </c>
      <c r="DF174" s="278" t="str">
        <f ca="true">+IF(OFFSET('Sanitation Data'!$H$29,0,10*ROW('Sanitation Data'!H168))="","",OFFSET('Sanitation Data'!$H$29,0,10*ROW('Sanitation Data'!H168)))</f>
        <v/>
      </c>
      <c r="DG174" s="278" t="str">
        <f ca="true">+IF(OFFSET('Sanitation Data'!$H$30,0,10*ROW('Sanitation Data'!H168))="","",OFFSET('Sanitation Data'!$H$30,0,10*ROW('Sanitation Data'!H168)))</f>
        <v/>
      </c>
      <c r="DH174" s="278" t="str">
        <f ca="true">+IF(OFFSET('Sanitation Data'!$H$31,0,10*ROW('Sanitation Data'!H168))="","",OFFSET('Sanitation Data'!$H$31,0,10*ROW('Sanitation Data'!H168)))</f>
        <v/>
      </c>
      <c r="DI174" s="278" t="str">
        <f ca="true">+IF(OFFSET('Sanitation Data'!$H$32,0,10*ROW('Sanitation Data'!H168))="","",OFFSET('Sanitation Data'!$H$32,0,10*ROW('Sanitation Data'!H168)))</f>
        <v/>
      </c>
      <c r="DJ174" s="278" t="str">
        <f ca="true">+IF(OFFSET('Sanitation Data'!$I$28,0,10*ROW('Sanitation Data'!I168))="","",OFFSET('Sanitation Data'!$I$28,0,10*ROW('Sanitation Data'!I168)))</f>
        <v/>
      </c>
      <c r="DK174" s="278" t="str">
        <f ca="true">+IF(OFFSET('Sanitation Data'!$I$29,0,10*ROW('Sanitation Data'!I168))="","",OFFSET('Sanitation Data'!$I$29,0,10*ROW('Sanitation Data'!I168)))</f>
        <v/>
      </c>
      <c r="DL174" s="278" t="str">
        <f ca="true">+IF(OFFSET('Sanitation Data'!$I$30,0,10*ROW('Sanitation Data'!I168))="","",OFFSET('Sanitation Data'!$I$30,0,10*ROW('Sanitation Data'!I168)))</f>
        <v/>
      </c>
      <c r="DM174" s="278" t="str">
        <f ca="true">+IF(OFFSET('Sanitation Data'!$I$31,0,10*ROW('Sanitation Data'!I168))="","",OFFSET('Sanitation Data'!$I$31,0,10*ROW('Sanitation Data'!I168)))</f>
        <v/>
      </c>
      <c r="DN174" s="278" t="str">
        <f ca="true">+IF(OFFSET('Sanitation Data'!$I$32,0,10*ROW('Sanitation Data'!I168))="","",OFFSET('Sanitation Data'!$I$32,0,10*ROW('Sanitation Data'!I168)))</f>
        <v/>
      </c>
      <c r="DO174" s="278" t="str">
        <f ca="true">+IF(OFFSET('Hygiene Data'!$D$11,0,10*ROW('Hygiene Data'!D168))="","",OFFSET('Hygiene Data'!$D$11,0,10*ROW('Hygiene Data'!D168)))</f>
        <v/>
      </c>
      <c r="DP174" s="278" t="str">
        <f ca="true">+IF(OFFSET('Hygiene Data'!$D$12,0,10*ROW('Hygiene Data'!D168))="","",OFFSET('Hygiene Data'!$D$12,0,10*ROW('Hygiene Data'!D168)))</f>
        <v/>
      </c>
      <c r="DQ174" s="278" t="str">
        <f ca="true">+IF(OFFSET('Hygiene Data'!$D$13,0,10*ROW('Hygiene Data'!D168))="","",OFFSET('Hygiene Data'!$D$13,0,10*ROW('Hygiene Data'!D168)))</f>
        <v/>
      </c>
      <c r="DR174" s="278" t="str">
        <f ca="true">+IF(OFFSET('Hygiene Data'!$E$11,0,10*ROW('Hygiene Data'!E168))="","",OFFSET('Hygiene Data'!$E$11,0,10*ROW('Hygiene Data'!E168)))</f>
        <v/>
      </c>
      <c r="DS174" s="278" t="str">
        <f ca="true">+IF(OFFSET('Hygiene Data'!$E$12,0,10*ROW('Hygiene Data'!E168))="","",OFFSET('Hygiene Data'!$E$12,0,10*ROW('Hygiene Data'!E168)))</f>
        <v/>
      </c>
      <c r="DT174" s="278" t="str">
        <f ca="true">+IF(OFFSET('Hygiene Data'!$E$13,0,10*ROW('Hygiene Data'!E168))="","",OFFSET('Hygiene Data'!$E$13,0,10*ROW('Hygiene Data'!E168)))</f>
        <v/>
      </c>
      <c r="DU174" s="278" t="str">
        <f ca="true">+IF(OFFSET('Hygiene Data'!$F$11,0,10*ROW('Hygiene Data'!F168))="","",OFFSET('Hygiene Data'!$F$11,0,10*ROW('Hygiene Data'!F168)))</f>
        <v/>
      </c>
      <c r="DV174" s="278" t="str">
        <f ca="true">+IF(OFFSET('Hygiene Data'!$F$12,0,10*ROW('Hygiene Data'!F168))="","",OFFSET('Hygiene Data'!$F$12,0,10*ROW('Hygiene Data'!F168)))</f>
        <v/>
      </c>
      <c r="DW174" s="278" t="str">
        <f ca="true">+IF(OFFSET('Hygiene Data'!$F$13,0,10*ROW('Hygiene Data'!F168))="","",OFFSET('Hygiene Data'!$F$13,0,10*ROW('Hygiene Data'!F168)))</f>
        <v/>
      </c>
      <c r="DX174" s="278" t="str">
        <f ca="true">+IF(OFFSET('Hygiene Data'!$G$11,0,10*ROW('Hygiene Data'!G168))="","",OFFSET('Hygiene Data'!$G$11,0,10*ROW('Hygiene Data'!G168)))</f>
        <v/>
      </c>
      <c r="DY174" s="278" t="str">
        <f ca="true">+IF(OFFSET('Hygiene Data'!$G$12,0,10*ROW('Hygiene Data'!G168))="","",OFFSET('Hygiene Data'!$G$12,0,10*ROW('Hygiene Data'!G168)))</f>
        <v/>
      </c>
      <c r="DZ174" s="278" t="str">
        <f ca="true">+IF(OFFSET('Hygiene Data'!$G$13,0,10*ROW('Hygiene Data'!G168))="","",OFFSET('Hygiene Data'!$G$13,0,10*ROW('Hygiene Data'!G168)))</f>
        <v/>
      </c>
      <c r="EA174" s="278" t="str">
        <f ca="true">+IF(OFFSET('Hygiene Data'!$H$11,0,10*ROW('Hygiene Data'!H168))="","",OFFSET('Hygiene Data'!$H$11,0,10*ROW('Hygiene Data'!H168)))</f>
        <v/>
      </c>
      <c r="EB174" s="278" t="str">
        <f ca="true">+IF(OFFSET('Hygiene Data'!$H$12,0,10*ROW('Hygiene Data'!H168))="","",OFFSET('Hygiene Data'!$H$12,0,10*ROW('Hygiene Data'!H168)))</f>
        <v/>
      </c>
      <c r="EC174" s="278" t="str">
        <f ca="true">+IF(OFFSET('Hygiene Data'!$H$13,0,10*ROW('Hygiene Data'!H168))="","",OFFSET('Hygiene Data'!$H$13,0,10*ROW('Hygiene Data'!H168)))</f>
        <v/>
      </c>
      <c r="ED174" s="278" t="str">
        <f ca="true">+IF(OFFSET('Hygiene Data'!$I$11,0,10*ROW('Hygiene Data'!I168))="","",OFFSET('Hygiene Data'!$I$11,0,10*ROW('Hygiene Data'!I168)))</f>
        <v/>
      </c>
      <c r="EE174" s="278" t="str">
        <f ca="true">+IF(OFFSET('Hygiene Data'!$I$12,0,10*ROW('Hygiene Data'!I168))="","",OFFSET('Hygiene Data'!$I$12,0,10*ROW('Hygiene Data'!I168)))</f>
        <v/>
      </c>
      <c r="EF174" s="278"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34" t="str">
        <f t="shared" ca="true" si="2"/>
        <v/>
      </c>
      <c r="D175" s="96"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6"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6"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6"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6"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6"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6"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6"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6"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6"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6"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6"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6"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6"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6"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6"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6"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6"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7"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7"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7"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7"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7"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7"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7"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7"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7"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7"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7"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7"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7"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7"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7"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7"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7"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7"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7"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7"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7"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7"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7"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7"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7"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7"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7"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7"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7"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7"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8"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8"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8"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8"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8"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8"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8"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8"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8"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8"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8"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8"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8"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8"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8"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8"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8"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8"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8"/>
      <c r="BS175" s="278" t="str">
        <f ca="true">+IF(OFFSET('Water Data'!$D$27,0,10*ROW('Water Data'!D169))="","",OFFSET('Water Data'!$D$27,0,10*ROW('Water Data'!D169)))</f>
        <v/>
      </c>
      <c r="BT175" s="278" t="str">
        <f ca="true">+IF(OFFSET('Water Data'!$D$28,0,10*ROW('Water Data'!D169))="","",OFFSET('Water Data'!$D$28,0,10*ROW('Water Data'!D169)))</f>
        <v/>
      </c>
      <c r="BU175" s="278" t="str">
        <f ca="true">+IF(OFFSET('Water Data'!$D$29,0,10*ROW('Water Data'!D169))="","",OFFSET('Water Data'!$D$29,0,10*ROW('Water Data'!D169)))</f>
        <v/>
      </c>
      <c r="BV175" s="278" t="str">
        <f ca="true">+IF(OFFSET('Water Data'!$E$27,0,10*ROW('Water Data'!E169))="","",OFFSET('Water Data'!$E$27,0,10*ROW('Water Data'!E169)))</f>
        <v/>
      </c>
      <c r="BW175" s="278" t="str">
        <f ca="true">+IF(OFFSET('Water Data'!$E$28,0,10*ROW('Water Data'!E169))="","",OFFSET('Water Data'!$E$28,0,10*ROW('Water Data'!E169)))</f>
        <v/>
      </c>
      <c r="BX175" s="278" t="str">
        <f ca="true">+IF(OFFSET('Water Data'!$E$29,0,10*ROW('Water Data'!E169))="","",OFFSET('Water Data'!$E$29,0,10*ROW('Water Data'!E169)))</f>
        <v/>
      </c>
      <c r="BY175" s="278" t="str">
        <f ca="true">+IF(OFFSET('Water Data'!$F$27,0,10*ROW('Water Data'!F169))="","",OFFSET('Water Data'!$F$27,0,10*ROW('Water Data'!F169)))</f>
        <v/>
      </c>
      <c r="BZ175" s="278" t="str">
        <f ca="true">+IF(OFFSET('Water Data'!$F$28,0,10*ROW('Water Data'!F169))="","",OFFSET('Water Data'!$F$28,0,10*ROW('Water Data'!F169)))</f>
        <v/>
      </c>
      <c r="CA175" s="278" t="str">
        <f ca="true">+IF(OFFSET('Water Data'!$F$29,0,10*ROW('Water Data'!F169))="","",OFFSET('Water Data'!$F$29,0,10*ROW('Water Data'!F169)))</f>
        <v/>
      </c>
      <c r="CB175" s="278" t="str">
        <f ca="true">+IF(OFFSET('Water Data'!$G$27,0,10*ROW('Water Data'!G169))="","",OFFSET('Water Data'!$G$27,0,10*ROW('Water Data'!G169)))</f>
        <v/>
      </c>
      <c r="CC175" s="278" t="str">
        <f ca="true">+IF(OFFSET('Water Data'!$G$28,0,10*ROW('Water Data'!G169))="","",OFFSET('Water Data'!$G$28,0,10*ROW('Water Data'!G169)))</f>
        <v/>
      </c>
      <c r="CD175" s="278" t="str">
        <f ca="true">+IF(OFFSET('Water Data'!$G$29,0,10*ROW('Water Data'!G169))="","",OFFSET('Water Data'!$G$29,0,10*ROW('Water Data'!G169)))</f>
        <v/>
      </c>
      <c r="CE175" s="278" t="str">
        <f ca="true">+IF(OFFSET('Water Data'!$H$27,0,10*ROW('Water Data'!H169))="","",OFFSET('Water Data'!$H$27,0,10*ROW('Water Data'!H169)))</f>
        <v/>
      </c>
      <c r="CF175" s="278" t="str">
        <f ca="true">+IF(OFFSET('Water Data'!$H$28,0,10*ROW('Water Data'!H169))="","",OFFSET('Water Data'!$H$28,0,10*ROW('Water Data'!H169)))</f>
        <v/>
      </c>
      <c r="CG175" s="278" t="str">
        <f ca="true">+IF(OFFSET('Water Data'!$H$29,0,10*ROW('Water Data'!H169))="","",OFFSET('Water Data'!$H$29,0,10*ROW('Water Data'!H169)))</f>
        <v/>
      </c>
      <c r="CH175" s="278" t="str">
        <f ca="true">+IF(OFFSET('Water Data'!$I$27,0,10*ROW('Water Data'!I169))="","",OFFSET('Water Data'!$I$27,0,10*ROW('Water Data'!I169)))</f>
        <v/>
      </c>
      <c r="CI175" s="278" t="str">
        <f ca="true">+IF(OFFSET('Water Data'!$I$28,0,10*ROW('Water Data'!I169))="","",OFFSET('Water Data'!$I$28,0,10*ROW('Water Data'!I169)))</f>
        <v/>
      </c>
      <c r="CJ175" s="278" t="str">
        <f ca="true">+IF(OFFSET('Water Data'!$I$29,0,10*ROW('Water Data'!I169))="","",OFFSET('Water Data'!$I$29,0,10*ROW('Water Data'!I169)))</f>
        <v/>
      </c>
      <c r="CK175" s="278" t="str">
        <f ca="true">+IF(OFFSET('Sanitation Data'!$D$28,0,10*ROW('Sanitation Data'!D169))="","",OFFSET('Sanitation Data'!$D$28,0,10*ROW('Sanitation Data'!D169)))</f>
        <v/>
      </c>
      <c r="CL175" s="278" t="str">
        <f ca="true">+IF(OFFSET('Sanitation Data'!$D$29,0,10*ROW('Sanitation Data'!D169))="","",OFFSET('Sanitation Data'!$D$29,0,10*ROW('Sanitation Data'!D169)))</f>
        <v/>
      </c>
      <c r="CM175" s="278" t="str">
        <f ca="true">+IF(OFFSET('Sanitation Data'!$D$30,0,10*ROW('Sanitation Data'!D169))="","",OFFSET('Sanitation Data'!$D$30,0,10*ROW('Sanitation Data'!D169)))</f>
        <v/>
      </c>
      <c r="CN175" s="278" t="str">
        <f ca="true">+IF(OFFSET('Sanitation Data'!$D$31,0,10*ROW('Sanitation Data'!D169))="","",OFFSET('Sanitation Data'!$D$31,0,10*ROW('Sanitation Data'!D169)))</f>
        <v/>
      </c>
      <c r="CO175" s="278" t="str">
        <f ca="true">+IF(OFFSET('Sanitation Data'!$D$32,0,10*ROW('Sanitation Data'!D169))="","",OFFSET('Sanitation Data'!$D$32,0,10*ROW('Sanitation Data'!D169)))</f>
        <v/>
      </c>
      <c r="CP175" s="278" t="str">
        <f ca="true">+IF(OFFSET('Sanitation Data'!$E$28,0,10*ROW('Sanitation Data'!E169))="","",OFFSET('Sanitation Data'!$E$28,0,10*ROW('Sanitation Data'!E169)))</f>
        <v/>
      </c>
      <c r="CQ175" s="278" t="str">
        <f ca="true">+IF(OFFSET('Sanitation Data'!$E$29,0,10*ROW('Sanitation Data'!E169))="","",OFFSET('Sanitation Data'!$E$29,0,10*ROW('Sanitation Data'!E169)))</f>
        <v/>
      </c>
      <c r="CR175" s="278" t="str">
        <f ca="true">+IF(OFFSET('Sanitation Data'!$E$30,0,10*ROW('Sanitation Data'!E169))="","",OFFSET('Sanitation Data'!$E$30,0,10*ROW('Sanitation Data'!E169)))</f>
        <v/>
      </c>
      <c r="CS175" s="278" t="str">
        <f ca="true">+IF(OFFSET('Sanitation Data'!$E$31,0,10*ROW('Sanitation Data'!E169))="","",OFFSET('Sanitation Data'!$E$31,0,10*ROW('Sanitation Data'!E169)))</f>
        <v/>
      </c>
      <c r="CT175" s="278" t="str">
        <f ca="true">+IF(OFFSET('Sanitation Data'!$E$32,0,10*ROW('Sanitation Data'!E169))="","",OFFSET('Sanitation Data'!$E$32,0,10*ROW('Sanitation Data'!E169)))</f>
        <v/>
      </c>
      <c r="CU175" s="278" t="str">
        <f ca="true">+IF(OFFSET('Sanitation Data'!$F$28,0,10*ROW('Sanitation Data'!F169))="","",OFFSET('Sanitation Data'!$F$28,0,10*ROW('Sanitation Data'!F169)))</f>
        <v/>
      </c>
      <c r="CV175" s="278" t="str">
        <f ca="true">+IF(OFFSET('Sanitation Data'!$F$29,0,10*ROW('Sanitation Data'!F169))="","",OFFSET('Sanitation Data'!$F$29,0,10*ROW('Sanitation Data'!F169)))</f>
        <v/>
      </c>
      <c r="CW175" s="278" t="str">
        <f ca="true">+IF(OFFSET('Sanitation Data'!$F$30,0,10*ROW('Sanitation Data'!F169))="","",OFFSET('Sanitation Data'!$F$30,0,10*ROW('Sanitation Data'!F169)))</f>
        <v/>
      </c>
      <c r="CX175" s="278" t="str">
        <f ca="true">+IF(OFFSET('Sanitation Data'!$F$31,0,10*ROW('Sanitation Data'!F169))="","",OFFSET('Sanitation Data'!$F$31,0,10*ROW('Sanitation Data'!F169)))</f>
        <v/>
      </c>
      <c r="CY175" s="278" t="str">
        <f ca="true">+IF(OFFSET('Sanitation Data'!$F$32,0,10*ROW('Sanitation Data'!F169))="","",OFFSET('Sanitation Data'!$F$32,0,10*ROW('Sanitation Data'!F169)))</f>
        <v/>
      </c>
      <c r="CZ175" s="278" t="str">
        <f ca="true">+IF(OFFSET('Sanitation Data'!$G$28,0,10*ROW('Sanitation Data'!G169))="","",OFFSET('Sanitation Data'!$G$28,0,10*ROW('Sanitation Data'!G169)))</f>
        <v/>
      </c>
      <c r="DA175" s="278" t="str">
        <f ca="true">+IF(OFFSET('Sanitation Data'!$G$29,0,10*ROW('Sanitation Data'!G169))="","",OFFSET('Sanitation Data'!$G$29,0,10*ROW('Sanitation Data'!G169)))</f>
        <v/>
      </c>
      <c r="DB175" s="278" t="str">
        <f ca="true">+IF(OFFSET('Sanitation Data'!$G$30,0,10*ROW('Sanitation Data'!G169))="","",OFFSET('Sanitation Data'!$G$30,0,10*ROW('Sanitation Data'!G169)))</f>
        <v/>
      </c>
      <c r="DC175" s="278" t="str">
        <f ca="true">+IF(OFFSET('Sanitation Data'!$G$31,0,10*ROW('Sanitation Data'!G169))="","",OFFSET('Sanitation Data'!$G$31,0,10*ROW('Sanitation Data'!G169)))</f>
        <v/>
      </c>
      <c r="DD175" s="278" t="str">
        <f ca="true">+IF(OFFSET('Sanitation Data'!$G$32,0,10*ROW('Sanitation Data'!G169))="","",OFFSET('Sanitation Data'!$G$32,0,10*ROW('Sanitation Data'!G169)))</f>
        <v/>
      </c>
      <c r="DE175" s="278" t="str">
        <f ca="true">+IF(OFFSET('Sanitation Data'!$H$28,0,10*ROW('Sanitation Data'!H169))="","",OFFSET('Sanitation Data'!$H$28,0,10*ROW('Sanitation Data'!H169)))</f>
        <v/>
      </c>
      <c r="DF175" s="278" t="str">
        <f ca="true">+IF(OFFSET('Sanitation Data'!$H$29,0,10*ROW('Sanitation Data'!H169))="","",OFFSET('Sanitation Data'!$H$29,0,10*ROW('Sanitation Data'!H169)))</f>
        <v/>
      </c>
      <c r="DG175" s="278" t="str">
        <f ca="true">+IF(OFFSET('Sanitation Data'!$H$30,0,10*ROW('Sanitation Data'!H169))="","",OFFSET('Sanitation Data'!$H$30,0,10*ROW('Sanitation Data'!H169)))</f>
        <v/>
      </c>
      <c r="DH175" s="278" t="str">
        <f ca="true">+IF(OFFSET('Sanitation Data'!$H$31,0,10*ROW('Sanitation Data'!H169))="","",OFFSET('Sanitation Data'!$H$31,0,10*ROW('Sanitation Data'!H169)))</f>
        <v/>
      </c>
      <c r="DI175" s="278" t="str">
        <f ca="true">+IF(OFFSET('Sanitation Data'!$H$32,0,10*ROW('Sanitation Data'!H169))="","",OFFSET('Sanitation Data'!$H$32,0,10*ROW('Sanitation Data'!H169)))</f>
        <v/>
      </c>
      <c r="DJ175" s="278" t="str">
        <f ca="true">+IF(OFFSET('Sanitation Data'!$I$28,0,10*ROW('Sanitation Data'!I169))="","",OFFSET('Sanitation Data'!$I$28,0,10*ROW('Sanitation Data'!I169)))</f>
        <v/>
      </c>
      <c r="DK175" s="278" t="str">
        <f ca="true">+IF(OFFSET('Sanitation Data'!$I$29,0,10*ROW('Sanitation Data'!I169))="","",OFFSET('Sanitation Data'!$I$29,0,10*ROW('Sanitation Data'!I169)))</f>
        <v/>
      </c>
      <c r="DL175" s="278" t="str">
        <f ca="true">+IF(OFFSET('Sanitation Data'!$I$30,0,10*ROW('Sanitation Data'!I169))="","",OFFSET('Sanitation Data'!$I$30,0,10*ROW('Sanitation Data'!I169)))</f>
        <v/>
      </c>
      <c r="DM175" s="278" t="str">
        <f ca="true">+IF(OFFSET('Sanitation Data'!$I$31,0,10*ROW('Sanitation Data'!I169))="","",OFFSET('Sanitation Data'!$I$31,0,10*ROW('Sanitation Data'!I169)))</f>
        <v/>
      </c>
      <c r="DN175" s="278" t="str">
        <f ca="true">+IF(OFFSET('Sanitation Data'!$I$32,0,10*ROW('Sanitation Data'!I169))="","",OFFSET('Sanitation Data'!$I$32,0,10*ROW('Sanitation Data'!I169)))</f>
        <v/>
      </c>
      <c r="DO175" s="278" t="str">
        <f ca="true">+IF(OFFSET('Hygiene Data'!$D$11,0,10*ROW('Hygiene Data'!D169))="","",OFFSET('Hygiene Data'!$D$11,0,10*ROW('Hygiene Data'!D169)))</f>
        <v/>
      </c>
      <c r="DP175" s="278" t="str">
        <f ca="true">+IF(OFFSET('Hygiene Data'!$D$12,0,10*ROW('Hygiene Data'!D169))="","",OFFSET('Hygiene Data'!$D$12,0,10*ROW('Hygiene Data'!D169)))</f>
        <v/>
      </c>
      <c r="DQ175" s="278" t="str">
        <f ca="true">+IF(OFFSET('Hygiene Data'!$D$13,0,10*ROW('Hygiene Data'!D169))="","",OFFSET('Hygiene Data'!$D$13,0,10*ROW('Hygiene Data'!D169)))</f>
        <v/>
      </c>
      <c r="DR175" s="278" t="str">
        <f ca="true">+IF(OFFSET('Hygiene Data'!$E$11,0,10*ROW('Hygiene Data'!E169))="","",OFFSET('Hygiene Data'!$E$11,0,10*ROW('Hygiene Data'!E169)))</f>
        <v/>
      </c>
      <c r="DS175" s="278" t="str">
        <f ca="true">+IF(OFFSET('Hygiene Data'!$E$12,0,10*ROW('Hygiene Data'!E169))="","",OFFSET('Hygiene Data'!$E$12,0,10*ROW('Hygiene Data'!E169)))</f>
        <v/>
      </c>
      <c r="DT175" s="278" t="str">
        <f ca="true">+IF(OFFSET('Hygiene Data'!$E$13,0,10*ROW('Hygiene Data'!E169))="","",OFFSET('Hygiene Data'!$E$13,0,10*ROW('Hygiene Data'!E169)))</f>
        <v/>
      </c>
      <c r="DU175" s="278" t="str">
        <f ca="true">+IF(OFFSET('Hygiene Data'!$F$11,0,10*ROW('Hygiene Data'!F169))="","",OFFSET('Hygiene Data'!$F$11,0,10*ROW('Hygiene Data'!F169)))</f>
        <v/>
      </c>
      <c r="DV175" s="278" t="str">
        <f ca="true">+IF(OFFSET('Hygiene Data'!$F$12,0,10*ROW('Hygiene Data'!F169))="","",OFFSET('Hygiene Data'!$F$12,0,10*ROW('Hygiene Data'!F169)))</f>
        <v/>
      </c>
      <c r="DW175" s="278" t="str">
        <f ca="true">+IF(OFFSET('Hygiene Data'!$F$13,0,10*ROW('Hygiene Data'!F169))="","",OFFSET('Hygiene Data'!$F$13,0,10*ROW('Hygiene Data'!F169)))</f>
        <v/>
      </c>
      <c r="DX175" s="278" t="str">
        <f ca="true">+IF(OFFSET('Hygiene Data'!$G$11,0,10*ROW('Hygiene Data'!G169))="","",OFFSET('Hygiene Data'!$G$11,0,10*ROW('Hygiene Data'!G169)))</f>
        <v/>
      </c>
      <c r="DY175" s="278" t="str">
        <f ca="true">+IF(OFFSET('Hygiene Data'!$G$12,0,10*ROW('Hygiene Data'!G169))="","",OFFSET('Hygiene Data'!$G$12,0,10*ROW('Hygiene Data'!G169)))</f>
        <v/>
      </c>
      <c r="DZ175" s="278" t="str">
        <f ca="true">+IF(OFFSET('Hygiene Data'!$G$13,0,10*ROW('Hygiene Data'!G169))="","",OFFSET('Hygiene Data'!$G$13,0,10*ROW('Hygiene Data'!G169)))</f>
        <v/>
      </c>
      <c r="EA175" s="278" t="str">
        <f ca="true">+IF(OFFSET('Hygiene Data'!$H$11,0,10*ROW('Hygiene Data'!H169))="","",OFFSET('Hygiene Data'!$H$11,0,10*ROW('Hygiene Data'!H169)))</f>
        <v/>
      </c>
      <c r="EB175" s="278" t="str">
        <f ca="true">+IF(OFFSET('Hygiene Data'!$H$12,0,10*ROW('Hygiene Data'!H169))="","",OFFSET('Hygiene Data'!$H$12,0,10*ROW('Hygiene Data'!H169)))</f>
        <v/>
      </c>
      <c r="EC175" s="278" t="str">
        <f ca="true">+IF(OFFSET('Hygiene Data'!$H$13,0,10*ROW('Hygiene Data'!H169))="","",OFFSET('Hygiene Data'!$H$13,0,10*ROW('Hygiene Data'!H169)))</f>
        <v/>
      </c>
      <c r="ED175" s="278" t="str">
        <f ca="true">+IF(OFFSET('Hygiene Data'!$I$11,0,10*ROW('Hygiene Data'!I169))="","",OFFSET('Hygiene Data'!$I$11,0,10*ROW('Hygiene Data'!I169)))</f>
        <v/>
      </c>
      <c r="EE175" s="278" t="str">
        <f ca="true">+IF(OFFSET('Hygiene Data'!$I$12,0,10*ROW('Hygiene Data'!I169))="","",OFFSET('Hygiene Data'!$I$12,0,10*ROW('Hygiene Data'!I169)))</f>
        <v/>
      </c>
      <c r="EF175" s="278"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34" t="str">
        <f t="shared" ca="true" si="2"/>
        <v/>
      </c>
      <c r="D176" s="96"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6"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6"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6"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6"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6"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6"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6"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6"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6"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6"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6"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6"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6"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6"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6"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6"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6"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7"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7"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7"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7"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7"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7"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7"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7"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7"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7"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7"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7"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7"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7"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7"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7"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7"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7"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7"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7"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7"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7"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7"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7"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7"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7"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7"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7"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7"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7"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8"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8"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8"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8"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8"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8"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8"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8"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8"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8"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8"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8"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8"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8"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8"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8"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8"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8"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8"/>
      <c r="BS176" s="278" t="str">
        <f ca="true">+IF(OFFSET('Water Data'!$D$27,0,10*ROW('Water Data'!D170))="","",OFFSET('Water Data'!$D$27,0,10*ROW('Water Data'!D170)))</f>
        <v/>
      </c>
      <c r="BT176" s="278" t="str">
        <f ca="true">+IF(OFFSET('Water Data'!$D$28,0,10*ROW('Water Data'!D170))="","",OFFSET('Water Data'!$D$28,0,10*ROW('Water Data'!D170)))</f>
        <v/>
      </c>
      <c r="BU176" s="278" t="str">
        <f ca="true">+IF(OFFSET('Water Data'!$D$29,0,10*ROW('Water Data'!D170))="","",OFFSET('Water Data'!$D$29,0,10*ROW('Water Data'!D170)))</f>
        <v/>
      </c>
      <c r="BV176" s="278" t="str">
        <f ca="true">+IF(OFFSET('Water Data'!$E$27,0,10*ROW('Water Data'!E170))="","",OFFSET('Water Data'!$E$27,0,10*ROW('Water Data'!E170)))</f>
        <v/>
      </c>
      <c r="BW176" s="278" t="str">
        <f ca="true">+IF(OFFSET('Water Data'!$E$28,0,10*ROW('Water Data'!E170))="","",OFFSET('Water Data'!$E$28,0,10*ROW('Water Data'!E170)))</f>
        <v/>
      </c>
      <c r="BX176" s="278" t="str">
        <f ca="true">+IF(OFFSET('Water Data'!$E$29,0,10*ROW('Water Data'!E170))="","",OFFSET('Water Data'!$E$29,0,10*ROW('Water Data'!E170)))</f>
        <v/>
      </c>
      <c r="BY176" s="278" t="str">
        <f ca="true">+IF(OFFSET('Water Data'!$F$27,0,10*ROW('Water Data'!F170))="","",OFFSET('Water Data'!$F$27,0,10*ROW('Water Data'!F170)))</f>
        <v/>
      </c>
      <c r="BZ176" s="278" t="str">
        <f ca="true">+IF(OFFSET('Water Data'!$F$28,0,10*ROW('Water Data'!F170))="","",OFFSET('Water Data'!$F$28,0,10*ROW('Water Data'!F170)))</f>
        <v/>
      </c>
      <c r="CA176" s="278" t="str">
        <f ca="true">+IF(OFFSET('Water Data'!$F$29,0,10*ROW('Water Data'!F170))="","",OFFSET('Water Data'!$F$29,0,10*ROW('Water Data'!F170)))</f>
        <v/>
      </c>
      <c r="CB176" s="278" t="str">
        <f ca="true">+IF(OFFSET('Water Data'!$G$27,0,10*ROW('Water Data'!G170))="","",OFFSET('Water Data'!$G$27,0,10*ROW('Water Data'!G170)))</f>
        <v/>
      </c>
      <c r="CC176" s="278" t="str">
        <f ca="true">+IF(OFFSET('Water Data'!$G$28,0,10*ROW('Water Data'!G170))="","",OFFSET('Water Data'!$G$28,0,10*ROW('Water Data'!G170)))</f>
        <v/>
      </c>
      <c r="CD176" s="278" t="str">
        <f ca="true">+IF(OFFSET('Water Data'!$G$29,0,10*ROW('Water Data'!G170))="","",OFFSET('Water Data'!$G$29,0,10*ROW('Water Data'!G170)))</f>
        <v/>
      </c>
      <c r="CE176" s="278" t="str">
        <f ca="true">+IF(OFFSET('Water Data'!$H$27,0,10*ROW('Water Data'!H170))="","",OFFSET('Water Data'!$H$27,0,10*ROW('Water Data'!H170)))</f>
        <v/>
      </c>
      <c r="CF176" s="278" t="str">
        <f ca="true">+IF(OFFSET('Water Data'!$H$28,0,10*ROW('Water Data'!H170))="","",OFFSET('Water Data'!$H$28,0,10*ROW('Water Data'!H170)))</f>
        <v/>
      </c>
      <c r="CG176" s="278" t="str">
        <f ca="true">+IF(OFFSET('Water Data'!$H$29,0,10*ROW('Water Data'!H170))="","",OFFSET('Water Data'!$H$29,0,10*ROW('Water Data'!H170)))</f>
        <v/>
      </c>
      <c r="CH176" s="278" t="str">
        <f ca="true">+IF(OFFSET('Water Data'!$I$27,0,10*ROW('Water Data'!I170))="","",OFFSET('Water Data'!$I$27,0,10*ROW('Water Data'!I170)))</f>
        <v/>
      </c>
      <c r="CI176" s="278" t="str">
        <f ca="true">+IF(OFFSET('Water Data'!$I$28,0,10*ROW('Water Data'!I170))="","",OFFSET('Water Data'!$I$28,0,10*ROW('Water Data'!I170)))</f>
        <v/>
      </c>
      <c r="CJ176" s="278" t="str">
        <f ca="true">+IF(OFFSET('Water Data'!$I$29,0,10*ROW('Water Data'!I170))="","",OFFSET('Water Data'!$I$29,0,10*ROW('Water Data'!I170)))</f>
        <v/>
      </c>
      <c r="CK176" s="278" t="str">
        <f ca="true">+IF(OFFSET('Sanitation Data'!$D$28,0,10*ROW('Sanitation Data'!D170))="","",OFFSET('Sanitation Data'!$D$28,0,10*ROW('Sanitation Data'!D170)))</f>
        <v/>
      </c>
      <c r="CL176" s="278" t="str">
        <f ca="true">+IF(OFFSET('Sanitation Data'!$D$29,0,10*ROW('Sanitation Data'!D170))="","",OFFSET('Sanitation Data'!$D$29,0,10*ROW('Sanitation Data'!D170)))</f>
        <v/>
      </c>
      <c r="CM176" s="278" t="str">
        <f ca="true">+IF(OFFSET('Sanitation Data'!$D$30,0,10*ROW('Sanitation Data'!D170))="","",OFFSET('Sanitation Data'!$D$30,0,10*ROW('Sanitation Data'!D170)))</f>
        <v/>
      </c>
      <c r="CN176" s="278" t="str">
        <f ca="true">+IF(OFFSET('Sanitation Data'!$D$31,0,10*ROW('Sanitation Data'!D170))="","",OFFSET('Sanitation Data'!$D$31,0,10*ROW('Sanitation Data'!D170)))</f>
        <v/>
      </c>
      <c r="CO176" s="278" t="str">
        <f ca="true">+IF(OFFSET('Sanitation Data'!$D$32,0,10*ROW('Sanitation Data'!D170))="","",OFFSET('Sanitation Data'!$D$32,0,10*ROW('Sanitation Data'!D170)))</f>
        <v/>
      </c>
      <c r="CP176" s="278" t="str">
        <f ca="true">+IF(OFFSET('Sanitation Data'!$E$28,0,10*ROW('Sanitation Data'!E170))="","",OFFSET('Sanitation Data'!$E$28,0,10*ROW('Sanitation Data'!E170)))</f>
        <v/>
      </c>
      <c r="CQ176" s="278" t="str">
        <f ca="true">+IF(OFFSET('Sanitation Data'!$E$29,0,10*ROW('Sanitation Data'!E170))="","",OFFSET('Sanitation Data'!$E$29,0,10*ROW('Sanitation Data'!E170)))</f>
        <v/>
      </c>
      <c r="CR176" s="278" t="str">
        <f ca="true">+IF(OFFSET('Sanitation Data'!$E$30,0,10*ROW('Sanitation Data'!E170))="","",OFFSET('Sanitation Data'!$E$30,0,10*ROW('Sanitation Data'!E170)))</f>
        <v/>
      </c>
      <c r="CS176" s="278" t="str">
        <f ca="true">+IF(OFFSET('Sanitation Data'!$E$31,0,10*ROW('Sanitation Data'!E170))="","",OFFSET('Sanitation Data'!$E$31,0,10*ROW('Sanitation Data'!E170)))</f>
        <v/>
      </c>
      <c r="CT176" s="278" t="str">
        <f ca="true">+IF(OFFSET('Sanitation Data'!$E$32,0,10*ROW('Sanitation Data'!E170))="","",OFFSET('Sanitation Data'!$E$32,0,10*ROW('Sanitation Data'!E170)))</f>
        <v/>
      </c>
      <c r="CU176" s="278" t="str">
        <f ca="true">+IF(OFFSET('Sanitation Data'!$F$28,0,10*ROW('Sanitation Data'!F170))="","",OFFSET('Sanitation Data'!$F$28,0,10*ROW('Sanitation Data'!F170)))</f>
        <v/>
      </c>
      <c r="CV176" s="278" t="str">
        <f ca="true">+IF(OFFSET('Sanitation Data'!$F$29,0,10*ROW('Sanitation Data'!F170))="","",OFFSET('Sanitation Data'!$F$29,0,10*ROW('Sanitation Data'!F170)))</f>
        <v/>
      </c>
      <c r="CW176" s="278" t="str">
        <f ca="true">+IF(OFFSET('Sanitation Data'!$F$30,0,10*ROW('Sanitation Data'!F170))="","",OFFSET('Sanitation Data'!$F$30,0,10*ROW('Sanitation Data'!F170)))</f>
        <v/>
      </c>
      <c r="CX176" s="278" t="str">
        <f ca="true">+IF(OFFSET('Sanitation Data'!$F$31,0,10*ROW('Sanitation Data'!F170))="","",OFFSET('Sanitation Data'!$F$31,0,10*ROW('Sanitation Data'!F170)))</f>
        <v/>
      </c>
      <c r="CY176" s="278" t="str">
        <f ca="true">+IF(OFFSET('Sanitation Data'!$F$32,0,10*ROW('Sanitation Data'!F170))="","",OFFSET('Sanitation Data'!$F$32,0,10*ROW('Sanitation Data'!F170)))</f>
        <v/>
      </c>
      <c r="CZ176" s="278" t="str">
        <f ca="true">+IF(OFFSET('Sanitation Data'!$G$28,0,10*ROW('Sanitation Data'!G170))="","",OFFSET('Sanitation Data'!$G$28,0,10*ROW('Sanitation Data'!G170)))</f>
        <v/>
      </c>
      <c r="DA176" s="278" t="str">
        <f ca="true">+IF(OFFSET('Sanitation Data'!$G$29,0,10*ROW('Sanitation Data'!G170))="","",OFFSET('Sanitation Data'!$G$29,0,10*ROW('Sanitation Data'!G170)))</f>
        <v/>
      </c>
      <c r="DB176" s="278" t="str">
        <f ca="true">+IF(OFFSET('Sanitation Data'!$G$30,0,10*ROW('Sanitation Data'!G170))="","",OFFSET('Sanitation Data'!$G$30,0,10*ROW('Sanitation Data'!G170)))</f>
        <v/>
      </c>
      <c r="DC176" s="278" t="str">
        <f ca="true">+IF(OFFSET('Sanitation Data'!$G$31,0,10*ROW('Sanitation Data'!G170))="","",OFFSET('Sanitation Data'!$G$31,0,10*ROW('Sanitation Data'!G170)))</f>
        <v/>
      </c>
      <c r="DD176" s="278" t="str">
        <f ca="true">+IF(OFFSET('Sanitation Data'!$G$32,0,10*ROW('Sanitation Data'!G170))="","",OFFSET('Sanitation Data'!$G$32,0,10*ROW('Sanitation Data'!G170)))</f>
        <v/>
      </c>
      <c r="DE176" s="278" t="str">
        <f ca="true">+IF(OFFSET('Sanitation Data'!$H$28,0,10*ROW('Sanitation Data'!H170))="","",OFFSET('Sanitation Data'!$H$28,0,10*ROW('Sanitation Data'!H170)))</f>
        <v/>
      </c>
      <c r="DF176" s="278" t="str">
        <f ca="true">+IF(OFFSET('Sanitation Data'!$H$29,0,10*ROW('Sanitation Data'!H170))="","",OFFSET('Sanitation Data'!$H$29,0,10*ROW('Sanitation Data'!H170)))</f>
        <v/>
      </c>
      <c r="DG176" s="278" t="str">
        <f ca="true">+IF(OFFSET('Sanitation Data'!$H$30,0,10*ROW('Sanitation Data'!H170))="","",OFFSET('Sanitation Data'!$H$30,0,10*ROW('Sanitation Data'!H170)))</f>
        <v/>
      </c>
      <c r="DH176" s="278" t="str">
        <f ca="true">+IF(OFFSET('Sanitation Data'!$H$31,0,10*ROW('Sanitation Data'!H170))="","",OFFSET('Sanitation Data'!$H$31,0,10*ROW('Sanitation Data'!H170)))</f>
        <v/>
      </c>
      <c r="DI176" s="278" t="str">
        <f ca="true">+IF(OFFSET('Sanitation Data'!$H$32,0,10*ROW('Sanitation Data'!H170))="","",OFFSET('Sanitation Data'!$H$32,0,10*ROW('Sanitation Data'!H170)))</f>
        <v/>
      </c>
      <c r="DJ176" s="278" t="str">
        <f ca="true">+IF(OFFSET('Sanitation Data'!$I$28,0,10*ROW('Sanitation Data'!I170))="","",OFFSET('Sanitation Data'!$I$28,0,10*ROW('Sanitation Data'!I170)))</f>
        <v/>
      </c>
      <c r="DK176" s="278" t="str">
        <f ca="true">+IF(OFFSET('Sanitation Data'!$I$29,0,10*ROW('Sanitation Data'!I170))="","",OFFSET('Sanitation Data'!$I$29,0,10*ROW('Sanitation Data'!I170)))</f>
        <v/>
      </c>
      <c r="DL176" s="278" t="str">
        <f ca="true">+IF(OFFSET('Sanitation Data'!$I$30,0,10*ROW('Sanitation Data'!I170))="","",OFFSET('Sanitation Data'!$I$30,0,10*ROW('Sanitation Data'!I170)))</f>
        <v/>
      </c>
      <c r="DM176" s="278" t="str">
        <f ca="true">+IF(OFFSET('Sanitation Data'!$I$31,0,10*ROW('Sanitation Data'!I170))="","",OFFSET('Sanitation Data'!$I$31,0,10*ROW('Sanitation Data'!I170)))</f>
        <v/>
      </c>
      <c r="DN176" s="278" t="str">
        <f ca="true">+IF(OFFSET('Sanitation Data'!$I$32,0,10*ROW('Sanitation Data'!I170))="","",OFFSET('Sanitation Data'!$I$32,0,10*ROW('Sanitation Data'!I170)))</f>
        <v/>
      </c>
      <c r="DO176" s="278" t="str">
        <f ca="true">+IF(OFFSET('Hygiene Data'!$D$11,0,10*ROW('Hygiene Data'!D170))="","",OFFSET('Hygiene Data'!$D$11,0,10*ROW('Hygiene Data'!D170)))</f>
        <v/>
      </c>
      <c r="DP176" s="278" t="str">
        <f ca="true">+IF(OFFSET('Hygiene Data'!$D$12,0,10*ROW('Hygiene Data'!D170))="","",OFFSET('Hygiene Data'!$D$12,0,10*ROW('Hygiene Data'!D170)))</f>
        <v/>
      </c>
      <c r="DQ176" s="278" t="str">
        <f ca="true">+IF(OFFSET('Hygiene Data'!$D$13,0,10*ROW('Hygiene Data'!D170))="","",OFFSET('Hygiene Data'!$D$13,0,10*ROW('Hygiene Data'!D170)))</f>
        <v/>
      </c>
      <c r="DR176" s="278" t="str">
        <f ca="true">+IF(OFFSET('Hygiene Data'!$E$11,0,10*ROW('Hygiene Data'!E170))="","",OFFSET('Hygiene Data'!$E$11,0,10*ROW('Hygiene Data'!E170)))</f>
        <v/>
      </c>
      <c r="DS176" s="278" t="str">
        <f ca="true">+IF(OFFSET('Hygiene Data'!$E$12,0,10*ROW('Hygiene Data'!E170))="","",OFFSET('Hygiene Data'!$E$12,0,10*ROW('Hygiene Data'!E170)))</f>
        <v/>
      </c>
      <c r="DT176" s="278" t="str">
        <f ca="true">+IF(OFFSET('Hygiene Data'!$E$13,0,10*ROW('Hygiene Data'!E170))="","",OFFSET('Hygiene Data'!$E$13,0,10*ROW('Hygiene Data'!E170)))</f>
        <v/>
      </c>
      <c r="DU176" s="278" t="str">
        <f ca="true">+IF(OFFSET('Hygiene Data'!$F$11,0,10*ROW('Hygiene Data'!F170))="","",OFFSET('Hygiene Data'!$F$11,0,10*ROW('Hygiene Data'!F170)))</f>
        <v/>
      </c>
      <c r="DV176" s="278" t="str">
        <f ca="true">+IF(OFFSET('Hygiene Data'!$F$12,0,10*ROW('Hygiene Data'!F170))="","",OFFSET('Hygiene Data'!$F$12,0,10*ROW('Hygiene Data'!F170)))</f>
        <v/>
      </c>
      <c r="DW176" s="278" t="str">
        <f ca="true">+IF(OFFSET('Hygiene Data'!$F$13,0,10*ROW('Hygiene Data'!F170))="","",OFFSET('Hygiene Data'!$F$13,0,10*ROW('Hygiene Data'!F170)))</f>
        <v/>
      </c>
      <c r="DX176" s="278" t="str">
        <f ca="true">+IF(OFFSET('Hygiene Data'!$G$11,0,10*ROW('Hygiene Data'!G170))="","",OFFSET('Hygiene Data'!$G$11,0,10*ROW('Hygiene Data'!G170)))</f>
        <v/>
      </c>
      <c r="DY176" s="278" t="str">
        <f ca="true">+IF(OFFSET('Hygiene Data'!$G$12,0,10*ROW('Hygiene Data'!G170))="","",OFFSET('Hygiene Data'!$G$12,0,10*ROW('Hygiene Data'!G170)))</f>
        <v/>
      </c>
      <c r="DZ176" s="278" t="str">
        <f ca="true">+IF(OFFSET('Hygiene Data'!$G$13,0,10*ROW('Hygiene Data'!G170))="","",OFFSET('Hygiene Data'!$G$13,0,10*ROW('Hygiene Data'!G170)))</f>
        <v/>
      </c>
      <c r="EA176" s="278" t="str">
        <f ca="true">+IF(OFFSET('Hygiene Data'!$H$11,0,10*ROW('Hygiene Data'!H170))="","",OFFSET('Hygiene Data'!$H$11,0,10*ROW('Hygiene Data'!H170)))</f>
        <v/>
      </c>
      <c r="EB176" s="278" t="str">
        <f ca="true">+IF(OFFSET('Hygiene Data'!$H$12,0,10*ROW('Hygiene Data'!H170))="","",OFFSET('Hygiene Data'!$H$12,0,10*ROW('Hygiene Data'!H170)))</f>
        <v/>
      </c>
      <c r="EC176" s="278" t="str">
        <f ca="true">+IF(OFFSET('Hygiene Data'!$H$13,0,10*ROW('Hygiene Data'!H170))="","",OFFSET('Hygiene Data'!$H$13,0,10*ROW('Hygiene Data'!H170)))</f>
        <v/>
      </c>
      <c r="ED176" s="278" t="str">
        <f ca="true">+IF(OFFSET('Hygiene Data'!$I$11,0,10*ROW('Hygiene Data'!I170))="","",OFFSET('Hygiene Data'!$I$11,0,10*ROW('Hygiene Data'!I170)))</f>
        <v/>
      </c>
      <c r="EE176" s="278" t="str">
        <f ca="true">+IF(OFFSET('Hygiene Data'!$I$12,0,10*ROW('Hygiene Data'!I170))="","",OFFSET('Hygiene Data'!$I$12,0,10*ROW('Hygiene Data'!I170)))</f>
        <v/>
      </c>
      <c r="EF176" s="278"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34" t="str">
        <f t="shared" ca="true" si="2"/>
        <v/>
      </c>
      <c r="D177" s="96"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6"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6"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6"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6"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6"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6"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6"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6"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6"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6"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6"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6"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6"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6"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6"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6"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6"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7"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7"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7"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7"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7"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7"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7"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7"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7"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7"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7"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7"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7"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7"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7"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7"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7"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7"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7"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7"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7"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7"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7"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7"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7"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7"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7"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7"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7"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7"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8"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8"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8"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8"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8"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8"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8"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8"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8"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8"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8"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8"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8"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8"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8"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8"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8"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8"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8"/>
      <c r="BS177" s="278" t="str">
        <f ca="true">+IF(OFFSET('Water Data'!$D$27,0,10*ROW('Water Data'!D171))="","",OFFSET('Water Data'!$D$27,0,10*ROW('Water Data'!D171)))</f>
        <v/>
      </c>
      <c r="BT177" s="278" t="str">
        <f ca="true">+IF(OFFSET('Water Data'!$D$28,0,10*ROW('Water Data'!D171))="","",OFFSET('Water Data'!$D$28,0,10*ROW('Water Data'!D171)))</f>
        <v/>
      </c>
      <c r="BU177" s="278" t="str">
        <f ca="true">+IF(OFFSET('Water Data'!$D$29,0,10*ROW('Water Data'!D171))="","",OFFSET('Water Data'!$D$29,0,10*ROW('Water Data'!D171)))</f>
        <v/>
      </c>
      <c r="BV177" s="278" t="str">
        <f ca="true">+IF(OFFSET('Water Data'!$E$27,0,10*ROW('Water Data'!E171))="","",OFFSET('Water Data'!$E$27,0,10*ROW('Water Data'!E171)))</f>
        <v/>
      </c>
      <c r="BW177" s="278" t="str">
        <f ca="true">+IF(OFFSET('Water Data'!$E$28,0,10*ROW('Water Data'!E171))="","",OFFSET('Water Data'!$E$28,0,10*ROW('Water Data'!E171)))</f>
        <v/>
      </c>
      <c r="BX177" s="278" t="str">
        <f ca="true">+IF(OFFSET('Water Data'!$E$29,0,10*ROW('Water Data'!E171))="","",OFFSET('Water Data'!$E$29,0,10*ROW('Water Data'!E171)))</f>
        <v/>
      </c>
      <c r="BY177" s="278" t="str">
        <f ca="true">+IF(OFFSET('Water Data'!$F$27,0,10*ROW('Water Data'!F171))="","",OFFSET('Water Data'!$F$27,0,10*ROW('Water Data'!F171)))</f>
        <v/>
      </c>
      <c r="BZ177" s="278" t="str">
        <f ca="true">+IF(OFFSET('Water Data'!$F$28,0,10*ROW('Water Data'!F171))="","",OFFSET('Water Data'!$F$28,0,10*ROW('Water Data'!F171)))</f>
        <v/>
      </c>
      <c r="CA177" s="278" t="str">
        <f ca="true">+IF(OFFSET('Water Data'!$F$29,0,10*ROW('Water Data'!F171))="","",OFFSET('Water Data'!$F$29,0,10*ROW('Water Data'!F171)))</f>
        <v/>
      </c>
      <c r="CB177" s="278" t="str">
        <f ca="true">+IF(OFFSET('Water Data'!$G$27,0,10*ROW('Water Data'!G171))="","",OFFSET('Water Data'!$G$27,0,10*ROW('Water Data'!G171)))</f>
        <v/>
      </c>
      <c r="CC177" s="278" t="str">
        <f ca="true">+IF(OFFSET('Water Data'!$G$28,0,10*ROW('Water Data'!G171))="","",OFFSET('Water Data'!$G$28,0,10*ROW('Water Data'!G171)))</f>
        <v/>
      </c>
      <c r="CD177" s="278" t="str">
        <f ca="true">+IF(OFFSET('Water Data'!$G$29,0,10*ROW('Water Data'!G171))="","",OFFSET('Water Data'!$G$29,0,10*ROW('Water Data'!G171)))</f>
        <v/>
      </c>
      <c r="CE177" s="278" t="str">
        <f ca="true">+IF(OFFSET('Water Data'!$H$27,0,10*ROW('Water Data'!H171))="","",OFFSET('Water Data'!$H$27,0,10*ROW('Water Data'!H171)))</f>
        <v/>
      </c>
      <c r="CF177" s="278" t="str">
        <f ca="true">+IF(OFFSET('Water Data'!$H$28,0,10*ROW('Water Data'!H171))="","",OFFSET('Water Data'!$H$28,0,10*ROW('Water Data'!H171)))</f>
        <v/>
      </c>
      <c r="CG177" s="278" t="str">
        <f ca="true">+IF(OFFSET('Water Data'!$H$29,0,10*ROW('Water Data'!H171))="","",OFFSET('Water Data'!$H$29,0,10*ROW('Water Data'!H171)))</f>
        <v/>
      </c>
      <c r="CH177" s="278" t="str">
        <f ca="true">+IF(OFFSET('Water Data'!$I$27,0,10*ROW('Water Data'!I171))="","",OFFSET('Water Data'!$I$27,0,10*ROW('Water Data'!I171)))</f>
        <v/>
      </c>
      <c r="CI177" s="278" t="str">
        <f ca="true">+IF(OFFSET('Water Data'!$I$28,0,10*ROW('Water Data'!I171))="","",OFFSET('Water Data'!$I$28,0,10*ROW('Water Data'!I171)))</f>
        <v/>
      </c>
      <c r="CJ177" s="278" t="str">
        <f ca="true">+IF(OFFSET('Water Data'!$I$29,0,10*ROW('Water Data'!I171))="","",OFFSET('Water Data'!$I$29,0,10*ROW('Water Data'!I171)))</f>
        <v/>
      </c>
      <c r="CK177" s="278" t="str">
        <f ca="true">+IF(OFFSET('Sanitation Data'!$D$28,0,10*ROW('Sanitation Data'!D171))="","",OFFSET('Sanitation Data'!$D$28,0,10*ROW('Sanitation Data'!D171)))</f>
        <v/>
      </c>
      <c r="CL177" s="278" t="str">
        <f ca="true">+IF(OFFSET('Sanitation Data'!$D$29,0,10*ROW('Sanitation Data'!D171))="","",OFFSET('Sanitation Data'!$D$29,0,10*ROW('Sanitation Data'!D171)))</f>
        <v/>
      </c>
      <c r="CM177" s="278" t="str">
        <f ca="true">+IF(OFFSET('Sanitation Data'!$D$30,0,10*ROW('Sanitation Data'!D171))="","",OFFSET('Sanitation Data'!$D$30,0,10*ROW('Sanitation Data'!D171)))</f>
        <v/>
      </c>
      <c r="CN177" s="278" t="str">
        <f ca="true">+IF(OFFSET('Sanitation Data'!$D$31,0,10*ROW('Sanitation Data'!D171))="","",OFFSET('Sanitation Data'!$D$31,0,10*ROW('Sanitation Data'!D171)))</f>
        <v/>
      </c>
      <c r="CO177" s="278" t="str">
        <f ca="true">+IF(OFFSET('Sanitation Data'!$D$32,0,10*ROW('Sanitation Data'!D171))="","",OFFSET('Sanitation Data'!$D$32,0,10*ROW('Sanitation Data'!D171)))</f>
        <v/>
      </c>
      <c r="CP177" s="278" t="str">
        <f ca="true">+IF(OFFSET('Sanitation Data'!$E$28,0,10*ROW('Sanitation Data'!E171))="","",OFFSET('Sanitation Data'!$E$28,0,10*ROW('Sanitation Data'!E171)))</f>
        <v/>
      </c>
      <c r="CQ177" s="278" t="str">
        <f ca="true">+IF(OFFSET('Sanitation Data'!$E$29,0,10*ROW('Sanitation Data'!E171))="","",OFFSET('Sanitation Data'!$E$29,0,10*ROW('Sanitation Data'!E171)))</f>
        <v/>
      </c>
      <c r="CR177" s="278" t="str">
        <f ca="true">+IF(OFFSET('Sanitation Data'!$E$30,0,10*ROW('Sanitation Data'!E171))="","",OFFSET('Sanitation Data'!$E$30,0,10*ROW('Sanitation Data'!E171)))</f>
        <v/>
      </c>
      <c r="CS177" s="278" t="str">
        <f ca="true">+IF(OFFSET('Sanitation Data'!$E$31,0,10*ROW('Sanitation Data'!E171))="","",OFFSET('Sanitation Data'!$E$31,0,10*ROW('Sanitation Data'!E171)))</f>
        <v/>
      </c>
      <c r="CT177" s="278" t="str">
        <f ca="true">+IF(OFFSET('Sanitation Data'!$E$32,0,10*ROW('Sanitation Data'!E171))="","",OFFSET('Sanitation Data'!$E$32,0,10*ROW('Sanitation Data'!E171)))</f>
        <v/>
      </c>
      <c r="CU177" s="278" t="str">
        <f ca="true">+IF(OFFSET('Sanitation Data'!$F$28,0,10*ROW('Sanitation Data'!F171))="","",OFFSET('Sanitation Data'!$F$28,0,10*ROW('Sanitation Data'!F171)))</f>
        <v/>
      </c>
      <c r="CV177" s="278" t="str">
        <f ca="true">+IF(OFFSET('Sanitation Data'!$F$29,0,10*ROW('Sanitation Data'!F171))="","",OFFSET('Sanitation Data'!$F$29,0,10*ROW('Sanitation Data'!F171)))</f>
        <v/>
      </c>
      <c r="CW177" s="278" t="str">
        <f ca="true">+IF(OFFSET('Sanitation Data'!$F$30,0,10*ROW('Sanitation Data'!F171))="","",OFFSET('Sanitation Data'!$F$30,0,10*ROW('Sanitation Data'!F171)))</f>
        <v/>
      </c>
      <c r="CX177" s="278" t="str">
        <f ca="true">+IF(OFFSET('Sanitation Data'!$F$31,0,10*ROW('Sanitation Data'!F171))="","",OFFSET('Sanitation Data'!$F$31,0,10*ROW('Sanitation Data'!F171)))</f>
        <v/>
      </c>
      <c r="CY177" s="278" t="str">
        <f ca="true">+IF(OFFSET('Sanitation Data'!$F$32,0,10*ROW('Sanitation Data'!F171))="","",OFFSET('Sanitation Data'!$F$32,0,10*ROW('Sanitation Data'!F171)))</f>
        <v/>
      </c>
      <c r="CZ177" s="278" t="str">
        <f ca="true">+IF(OFFSET('Sanitation Data'!$G$28,0,10*ROW('Sanitation Data'!G171))="","",OFFSET('Sanitation Data'!$G$28,0,10*ROW('Sanitation Data'!G171)))</f>
        <v/>
      </c>
      <c r="DA177" s="278" t="str">
        <f ca="true">+IF(OFFSET('Sanitation Data'!$G$29,0,10*ROW('Sanitation Data'!G171))="","",OFFSET('Sanitation Data'!$G$29,0,10*ROW('Sanitation Data'!G171)))</f>
        <v/>
      </c>
      <c r="DB177" s="278" t="str">
        <f ca="true">+IF(OFFSET('Sanitation Data'!$G$30,0,10*ROW('Sanitation Data'!G171))="","",OFFSET('Sanitation Data'!$G$30,0,10*ROW('Sanitation Data'!G171)))</f>
        <v/>
      </c>
      <c r="DC177" s="278" t="str">
        <f ca="true">+IF(OFFSET('Sanitation Data'!$G$31,0,10*ROW('Sanitation Data'!G171))="","",OFFSET('Sanitation Data'!$G$31,0,10*ROW('Sanitation Data'!G171)))</f>
        <v/>
      </c>
      <c r="DD177" s="278" t="str">
        <f ca="true">+IF(OFFSET('Sanitation Data'!$G$32,0,10*ROW('Sanitation Data'!G171))="","",OFFSET('Sanitation Data'!$G$32,0,10*ROW('Sanitation Data'!G171)))</f>
        <v/>
      </c>
      <c r="DE177" s="278" t="str">
        <f ca="true">+IF(OFFSET('Sanitation Data'!$H$28,0,10*ROW('Sanitation Data'!H171))="","",OFFSET('Sanitation Data'!$H$28,0,10*ROW('Sanitation Data'!H171)))</f>
        <v/>
      </c>
      <c r="DF177" s="278" t="str">
        <f ca="true">+IF(OFFSET('Sanitation Data'!$H$29,0,10*ROW('Sanitation Data'!H171))="","",OFFSET('Sanitation Data'!$H$29,0,10*ROW('Sanitation Data'!H171)))</f>
        <v/>
      </c>
      <c r="DG177" s="278" t="str">
        <f ca="true">+IF(OFFSET('Sanitation Data'!$H$30,0,10*ROW('Sanitation Data'!H171))="","",OFFSET('Sanitation Data'!$H$30,0,10*ROW('Sanitation Data'!H171)))</f>
        <v/>
      </c>
      <c r="DH177" s="278" t="str">
        <f ca="true">+IF(OFFSET('Sanitation Data'!$H$31,0,10*ROW('Sanitation Data'!H171))="","",OFFSET('Sanitation Data'!$H$31,0,10*ROW('Sanitation Data'!H171)))</f>
        <v/>
      </c>
      <c r="DI177" s="278" t="str">
        <f ca="true">+IF(OFFSET('Sanitation Data'!$H$32,0,10*ROW('Sanitation Data'!H171))="","",OFFSET('Sanitation Data'!$H$32,0,10*ROW('Sanitation Data'!H171)))</f>
        <v/>
      </c>
      <c r="DJ177" s="278" t="str">
        <f ca="true">+IF(OFFSET('Sanitation Data'!$I$28,0,10*ROW('Sanitation Data'!I171))="","",OFFSET('Sanitation Data'!$I$28,0,10*ROW('Sanitation Data'!I171)))</f>
        <v/>
      </c>
      <c r="DK177" s="278" t="str">
        <f ca="true">+IF(OFFSET('Sanitation Data'!$I$29,0,10*ROW('Sanitation Data'!I171))="","",OFFSET('Sanitation Data'!$I$29,0,10*ROW('Sanitation Data'!I171)))</f>
        <v/>
      </c>
      <c r="DL177" s="278" t="str">
        <f ca="true">+IF(OFFSET('Sanitation Data'!$I$30,0,10*ROW('Sanitation Data'!I171))="","",OFFSET('Sanitation Data'!$I$30,0,10*ROW('Sanitation Data'!I171)))</f>
        <v/>
      </c>
      <c r="DM177" s="278" t="str">
        <f ca="true">+IF(OFFSET('Sanitation Data'!$I$31,0,10*ROW('Sanitation Data'!I171))="","",OFFSET('Sanitation Data'!$I$31,0,10*ROW('Sanitation Data'!I171)))</f>
        <v/>
      </c>
      <c r="DN177" s="278" t="str">
        <f ca="true">+IF(OFFSET('Sanitation Data'!$I$32,0,10*ROW('Sanitation Data'!I171))="","",OFFSET('Sanitation Data'!$I$32,0,10*ROW('Sanitation Data'!I171)))</f>
        <v/>
      </c>
      <c r="DO177" s="278" t="str">
        <f ca="true">+IF(OFFSET('Hygiene Data'!$D$11,0,10*ROW('Hygiene Data'!D171))="","",OFFSET('Hygiene Data'!$D$11,0,10*ROW('Hygiene Data'!D171)))</f>
        <v/>
      </c>
      <c r="DP177" s="278" t="str">
        <f ca="true">+IF(OFFSET('Hygiene Data'!$D$12,0,10*ROW('Hygiene Data'!D171))="","",OFFSET('Hygiene Data'!$D$12,0,10*ROW('Hygiene Data'!D171)))</f>
        <v/>
      </c>
      <c r="DQ177" s="278" t="str">
        <f ca="true">+IF(OFFSET('Hygiene Data'!$D$13,0,10*ROW('Hygiene Data'!D171))="","",OFFSET('Hygiene Data'!$D$13,0,10*ROW('Hygiene Data'!D171)))</f>
        <v/>
      </c>
      <c r="DR177" s="278" t="str">
        <f ca="true">+IF(OFFSET('Hygiene Data'!$E$11,0,10*ROW('Hygiene Data'!E171))="","",OFFSET('Hygiene Data'!$E$11,0,10*ROW('Hygiene Data'!E171)))</f>
        <v/>
      </c>
      <c r="DS177" s="278" t="str">
        <f ca="true">+IF(OFFSET('Hygiene Data'!$E$12,0,10*ROW('Hygiene Data'!E171))="","",OFFSET('Hygiene Data'!$E$12,0,10*ROW('Hygiene Data'!E171)))</f>
        <v/>
      </c>
      <c r="DT177" s="278" t="str">
        <f ca="true">+IF(OFFSET('Hygiene Data'!$E$13,0,10*ROW('Hygiene Data'!E171))="","",OFFSET('Hygiene Data'!$E$13,0,10*ROW('Hygiene Data'!E171)))</f>
        <v/>
      </c>
      <c r="DU177" s="278" t="str">
        <f ca="true">+IF(OFFSET('Hygiene Data'!$F$11,0,10*ROW('Hygiene Data'!F171))="","",OFFSET('Hygiene Data'!$F$11,0,10*ROW('Hygiene Data'!F171)))</f>
        <v/>
      </c>
      <c r="DV177" s="278" t="str">
        <f ca="true">+IF(OFFSET('Hygiene Data'!$F$12,0,10*ROW('Hygiene Data'!F171))="","",OFFSET('Hygiene Data'!$F$12,0,10*ROW('Hygiene Data'!F171)))</f>
        <v/>
      </c>
      <c r="DW177" s="278" t="str">
        <f ca="true">+IF(OFFSET('Hygiene Data'!$F$13,0,10*ROW('Hygiene Data'!F171))="","",OFFSET('Hygiene Data'!$F$13,0,10*ROW('Hygiene Data'!F171)))</f>
        <v/>
      </c>
      <c r="DX177" s="278" t="str">
        <f ca="true">+IF(OFFSET('Hygiene Data'!$G$11,0,10*ROW('Hygiene Data'!G171))="","",OFFSET('Hygiene Data'!$G$11,0,10*ROW('Hygiene Data'!G171)))</f>
        <v/>
      </c>
      <c r="DY177" s="278" t="str">
        <f ca="true">+IF(OFFSET('Hygiene Data'!$G$12,0,10*ROW('Hygiene Data'!G171))="","",OFFSET('Hygiene Data'!$G$12,0,10*ROW('Hygiene Data'!G171)))</f>
        <v/>
      </c>
      <c r="DZ177" s="278" t="str">
        <f ca="true">+IF(OFFSET('Hygiene Data'!$G$13,0,10*ROW('Hygiene Data'!G171))="","",OFFSET('Hygiene Data'!$G$13,0,10*ROW('Hygiene Data'!G171)))</f>
        <v/>
      </c>
      <c r="EA177" s="278" t="str">
        <f ca="true">+IF(OFFSET('Hygiene Data'!$H$11,0,10*ROW('Hygiene Data'!H171))="","",OFFSET('Hygiene Data'!$H$11,0,10*ROW('Hygiene Data'!H171)))</f>
        <v/>
      </c>
      <c r="EB177" s="278" t="str">
        <f ca="true">+IF(OFFSET('Hygiene Data'!$H$12,0,10*ROW('Hygiene Data'!H171))="","",OFFSET('Hygiene Data'!$H$12,0,10*ROW('Hygiene Data'!H171)))</f>
        <v/>
      </c>
      <c r="EC177" s="278" t="str">
        <f ca="true">+IF(OFFSET('Hygiene Data'!$H$13,0,10*ROW('Hygiene Data'!H171))="","",OFFSET('Hygiene Data'!$H$13,0,10*ROW('Hygiene Data'!H171)))</f>
        <v/>
      </c>
      <c r="ED177" s="278" t="str">
        <f ca="true">+IF(OFFSET('Hygiene Data'!$I$11,0,10*ROW('Hygiene Data'!I171))="","",OFFSET('Hygiene Data'!$I$11,0,10*ROW('Hygiene Data'!I171)))</f>
        <v/>
      </c>
      <c r="EE177" s="278" t="str">
        <f ca="true">+IF(OFFSET('Hygiene Data'!$I$12,0,10*ROW('Hygiene Data'!I171))="","",OFFSET('Hygiene Data'!$I$12,0,10*ROW('Hygiene Data'!I171)))</f>
        <v/>
      </c>
      <c r="EF177" s="278"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34" t="str">
        <f t="shared" ca="true" si="2"/>
        <v/>
      </c>
      <c r="D178" s="96"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6"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6"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6"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6"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6"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6"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6"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6"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6"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6"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6"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6"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6"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6"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6"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6"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6"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7"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7"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7"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7"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7"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7"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7"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7"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7"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7"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7"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7"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7"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7"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7"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7"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7"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7"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7"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7"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7"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7"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7"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7"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7"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7"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7"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7"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7"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7"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8"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8"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8"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8"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8"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8"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8"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8"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8"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8"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8"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8"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8"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8"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8"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8"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8"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8"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8"/>
      <c r="BS178" s="278" t="str">
        <f ca="true">+IF(OFFSET('Water Data'!$D$27,0,10*ROW('Water Data'!D172))="","",OFFSET('Water Data'!$D$27,0,10*ROW('Water Data'!D172)))</f>
        <v/>
      </c>
      <c r="BT178" s="278" t="str">
        <f ca="true">+IF(OFFSET('Water Data'!$D$28,0,10*ROW('Water Data'!D172))="","",OFFSET('Water Data'!$D$28,0,10*ROW('Water Data'!D172)))</f>
        <v/>
      </c>
      <c r="BU178" s="278" t="str">
        <f ca="true">+IF(OFFSET('Water Data'!$D$29,0,10*ROW('Water Data'!D172))="","",OFFSET('Water Data'!$D$29,0,10*ROW('Water Data'!D172)))</f>
        <v/>
      </c>
      <c r="BV178" s="278" t="str">
        <f ca="true">+IF(OFFSET('Water Data'!$E$27,0,10*ROW('Water Data'!E172))="","",OFFSET('Water Data'!$E$27,0,10*ROW('Water Data'!E172)))</f>
        <v/>
      </c>
      <c r="BW178" s="278" t="str">
        <f ca="true">+IF(OFFSET('Water Data'!$E$28,0,10*ROW('Water Data'!E172))="","",OFFSET('Water Data'!$E$28,0,10*ROW('Water Data'!E172)))</f>
        <v/>
      </c>
      <c r="BX178" s="278" t="str">
        <f ca="true">+IF(OFFSET('Water Data'!$E$29,0,10*ROW('Water Data'!E172))="","",OFFSET('Water Data'!$E$29,0,10*ROW('Water Data'!E172)))</f>
        <v/>
      </c>
      <c r="BY178" s="278" t="str">
        <f ca="true">+IF(OFFSET('Water Data'!$F$27,0,10*ROW('Water Data'!F172))="","",OFFSET('Water Data'!$F$27,0,10*ROW('Water Data'!F172)))</f>
        <v/>
      </c>
      <c r="BZ178" s="278" t="str">
        <f ca="true">+IF(OFFSET('Water Data'!$F$28,0,10*ROW('Water Data'!F172))="","",OFFSET('Water Data'!$F$28,0,10*ROW('Water Data'!F172)))</f>
        <v/>
      </c>
      <c r="CA178" s="278" t="str">
        <f ca="true">+IF(OFFSET('Water Data'!$F$29,0,10*ROW('Water Data'!F172))="","",OFFSET('Water Data'!$F$29,0,10*ROW('Water Data'!F172)))</f>
        <v/>
      </c>
      <c r="CB178" s="278" t="str">
        <f ca="true">+IF(OFFSET('Water Data'!$G$27,0,10*ROW('Water Data'!G172))="","",OFFSET('Water Data'!$G$27,0,10*ROW('Water Data'!G172)))</f>
        <v/>
      </c>
      <c r="CC178" s="278" t="str">
        <f ca="true">+IF(OFFSET('Water Data'!$G$28,0,10*ROW('Water Data'!G172))="","",OFFSET('Water Data'!$G$28,0,10*ROW('Water Data'!G172)))</f>
        <v/>
      </c>
      <c r="CD178" s="278" t="str">
        <f ca="true">+IF(OFFSET('Water Data'!$G$29,0,10*ROW('Water Data'!G172))="","",OFFSET('Water Data'!$G$29,0,10*ROW('Water Data'!G172)))</f>
        <v/>
      </c>
      <c r="CE178" s="278" t="str">
        <f ca="true">+IF(OFFSET('Water Data'!$H$27,0,10*ROW('Water Data'!H172))="","",OFFSET('Water Data'!$H$27,0,10*ROW('Water Data'!H172)))</f>
        <v/>
      </c>
      <c r="CF178" s="278" t="str">
        <f ca="true">+IF(OFFSET('Water Data'!$H$28,0,10*ROW('Water Data'!H172))="","",OFFSET('Water Data'!$H$28,0,10*ROW('Water Data'!H172)))</f>
        <v/>
      </c>
      <c r="CG178" s="278" t="str">
        <f ca="true">+IF(OFFSET('Water Data'!$H$29,0,10*ROW('Water Data'!H172))="","",OFFSET('Water Data'!$H$29,0,10*ROW('Water Data'!H172)))</f>
        <v/>
      </c>
      <c r="CH178" s="278" t="str">
        <f ca="true">+IF(OFFSET('Water Data'!$I$27,0,10*ROW('Water Data'!I172))="","",OFFSET('Water Data'!$I$27,0,10*ROW('Water Data'!I172)))</f>
        <v/>
      </c>
      <c r="CI178" s="278" t="str">
        <f ca="true">+IF(OFFSET('Water Data'!$I$28,0,10*ROW('Water Data'!I172))="","",OFFSET('Water Data'!$I$28,0,10*ROW('Water Data'!I172)))</f>
        <v/>
      </c>
      <c r="CJ178" s="278" t="str">
        <f ca="true">+IF(OFFSET('Water Data'!$I$29,0,10*ROW('Water Data'!I172))="","",OFFSET('Water Data'!$I$29,0,10*ROW('Water Data'!I172)))</f>
        <v/>
      </c>
      <c r="CK178" s="278" t="str">
        <f ca="true">+IF(OFFSET('Sanitation Data'!$D$28,0,10*ROW('Sanitation Data'!D172))="","",OFFSET('Sanitation Data'!$D$28,0,10*ROW('Sanitation Data'!D172)))</f>
        <v/>
      </c>
      <c r="CL178" s="278" t="str">
        <f ca="true">+IF(OFFSET('Sanitation Data'!$D$29,0,10*ROW('Sanitation Data'!D172))="","",OFFSET('Sanitation Data'!$D$29,0,10*ROW('Sanitation Data'!D172)))</f>
        <v/>
      </c>
      <c r="CM178" s="278" t="str">
        <f ca="true">+IF(OFFSET('Sanitation Data'!$D$30,0,10*ROW('Sanitation Data'!D172))="","",OFFSET('Sanitation Data'!$D$30,0,10*ROW('Sanitation Data'!D172)))</f>
        <v/>
      </c>
      <c r="CN178" s="278" t="str">
        <f ca="true">+IF(OFFSET('Sanitation Data'!$D$31,0,10*ROW('Sanitation Data'!D172))="","",OFFSET('Sanitation Data'!$D$31,0,10*ROW('Sanitation Data'!D172)))</f>
        <v/>
      </c>
      <c r="CO178" s="278" t="str">
        <f ca="true">+IF(OFFSET('Sanitation Data'!$D$32,0,10*ROW('Sanitation Data'!D172))="","",OFFSET('Sanitation Data'!$D$32,0,10*ROW('Sanitation Data'!D172)))</f>
        <v/>
      </c>
      <c r="CP178" s="278" t="str">
        <f ca="true">+IF(OFFSET('Sanitation Data'!$E$28,0,10*ROW('Sanitation Data'!E172))="","",OFFSET('Sanitation Data'!$E$28,0,10*ROW('Sanitation Data'!E172)))</f>
        <v/>
      </c>
      <c r="CQ178" s="278" t="str">
        <f ca="true">+IF(OFFSET('Sanitation Data'!$E$29,0,10*ROW('Sanitation Data'!E172))="","",OFFSET('Sanitation Data'!$E$29,0,10*ROW('Sanitation Data'!E172)))</f>
        <v/>
      </c>
      <c r="CR178" s="278" t="str">
        <f ca="true">+IF(OFFSET('Sanitation Data'!$E$30,0,10*ROW('Sanitation Data'!E172))="","",OFFSET('Sanitation Data'!$E$30,0,10*ROW('Sanitation Data'!E172)))</f>
        <v/>
      </c>
      <c r="CS178" s="278" t="str">
        <f ca="true">+IF(OFFSET('Sanitation Data'!$E$31,0,10*ROW('Sanitation Data'!E172))="","",OFFSET('Sanitation Data'!$E$31,0,10*ROW('Sanitation Data'!E172)))</f>
        <v/>
      </c>
      <c r="CT178" s="278" t="str">
        <f ca="true">+IF(OFFSET('Sanitation Data'!$E$32,0,10*ROW('Sanitation Data'!E172))="","",OFFSET('Sanitation Data'!$E$32,0,10*ROW('Sanitation Data'!E172)))</f>
        <v/>
      </c>
      <c r="CU178" s="278" t="str">
        <f ca="true">+IF(OFFSET('Sanitation Data'!$F$28,0,10*ROW('Sanitation Data'!F172))="","",OFFSET('Sanitation Data'!$F$28,0,10*ROW('Sanitation Data'!F172)))</f>
        <v/>
      </c>
      <c r="CV178" s="278" t="str">
        <f ca="true">+IF(OFFSET('Sanitation Data'!$F$29,0,10*ROW('Sanitation Data'!F172))="","",OFFSET('Sanitation Data'!$F$29,0,10*ROW('Sanitation Data'!F172)))</f>
        <v/>
      </c>
      <c r="CW178" s="278" t="str">
        <f ca="true">+IF(OFFSET('Sanitation Data'!$F$30,0,10*ROW('Sanitation Data'!F172))="","",OFFSET('Sanitation Data'!$F$30,0,10*ROW('Sanitation Data'!F172)))</f>
        <v/>
      </c>
      <c r="CX178" s="278" t="str">
        <f ca="true">+IF(OFFSET('Sanitation Data'!$F$31,0,10*ROW('Sanitation Data'!F172))="","",OFFSET('Sanitation Data'!$F$31,0,10*ROW('Sanitation Data'!F172)))</f>
        <v/>
      </c>
      <c r="CY178" s="278" t="str">
        <f ca="true">+IF(OFFSET('Sanitation Data'!$F$32,0,10*ROW('Sanitation Data'!F172))="","",OFFSET('Sanitation Data'!$F$32,0,10*ROW('Sanitation Data'!F172)))</f>
        <v/>
      </c>
      <c r="CZ178" s="278" t="str">
        <f ca="true">+IF(OFFSET('Sanitation Data'!$G$28,0,10*ROW('Sanitation Data'!G172))="","",OFFSET('Sanitation Data'!$G$28,0,10*ROW('Sanitation Data'!G172)))</f>
        <v/>
      </c>
      <c r="DA178" s="278" t="str">
        <f ca="true">+IF(OFFSET('Sanitation Data'!$G$29,0,10*ROW('Sanitation Data'!G172))="","",OFFSET('Sanitation Data'!$G$29,0,10*ROW('Sanitation Data'!G172)))</f>
        <v/>
      </c>
      <c r="DB178" s="278" t="str">
        <f ca="true">+IF(OFFSET('Sanitation Data'!$G$30,0,10*ROW('Sanitation Data'!G172))="","",OFFSET('Sanitation Data'!$G$30,0,10*ROW('Sanitation Data'!G172)))</f>
        <v/>
      </c>
      <c r="DC178" s="278" t="str">
        <f ca="true">+IF(OFFSET('Sanitation Data'!$G$31,0,10*ROW('Sanitation Data'!G172))="","",OFFSET('Sanitation Data'!$G$31,0,10*ROW('Sanitation Data'!G172)))</f>
        <v/>
      </c>
      <c r="DD178" s="278" t="str">
        <f ca="true">+IF(OFFSET('Sanitation Data'!$G$32,0,10*ROW('Sanitation Data'!G172))="","",OFFSET('Sanitation Data'!$G$32,0,10*ROW('Sanitation Data'!G172)))</f>
        <v/>
      </c>
      <c r="DE178" s="278" t="str">
        <f ca="true">+IF(OFFSET('Sanitation Data'!$H$28,0,10*ROW('Sanitation Data'!H172))="","",OFFSET('Sanitation Data'!$H$28,0,10*ROW('Sanitation Data'!H172)))</f>
        <v/>
      </c>
      <c r="DF178" s="278" t="str">
        <f ca="true">+IF(OFFSET('Sanitation Data'!$H$29,0,10*ROW('Sanitation Data'!H172))="","",OFFSET('Sanitation Data'!$H$29,0,10*ROW('Sanitation Data'!H172)))</f>
        <v/>
      </c>
      <c r="DG178" s="278" t="str">
        <f ca="true">+IF(OFFSET('Sanitation Data'!$H$30,0,10*ROW('Sanitation Data'!H172))="","",OFFSET('Sanitation Data'!$H$30,0,10*ROW('Sanitation Data'!H172)))</f>
        <v/>
      </c>
      <c r="DH178" s="278" t="str">
        <f ca="true">+IF(OFFSET('Sanitation Data'!$H$31,0,10*ROW('Sanitation Data'!H172))="","",OFFSET('Sanitation Data'!$H$31,0,10*ROW('Sanitation Data'!H172)))</f>
        <v/>
      </c>
      <c r="DI178" s="278" t="str">
        <f ca="true">+IF(OFFSET('Sanitation Data'!$H$32,0,10*ROW('Sanitation Data'!H172))="","",OFFSET('Sanitation Data'!$H$32,0,10*ROW('Sanitation Data'!H172)))</f>
        <v/>
      </c>
      <c r="DJ178" s="278" t="str">
        <f ca="true">+IF(OFFSET('Sanitation Data'!$I$28,0,10*ROW('Sanitation Data'!I172))="","",OFFSET('Sanitation Data'!$I$28,0,10*ROW('Sanitation Data'!I172)))</f>
        <v/>
      </c>
      <c r="DK178" s="278" t="str">
        <f ca="true">+IF(OFFSET('Sanitation Data'!$I$29,0,10*ROW('Sanitation Data'!I172))="","",OFFSET('Sanitation Data'!$I$29,0,10*ROW('Sanitation Data'!I172)))</f>
        <v/>
      </c>
      <c r="DL178" s="278" t="str">
        <f ca="true">+IF(OFFSET('Sanitation Data'!$I$30,0,10*ROW('Sanitation Data'!I172))="","",OFFSET('Sanitation Data'!$I$30,0,10*ROW('Sanitation Data'!I172)))</f>
        <v/>
      </c>
      <c r="DM178" s="278" t="str">
        <f ca="true">+IF(OFFSET('Sanitation Data'!$I$31,0,10*ROW('Sanitation Data'!I172))="","",OFFSET('Sanitation Data'!$I$31,0,10*ROW('Sanitation Data'!I172)))</f>
        <v/>
      </c>
      <c r="DN178" s="278" t="str">
        <f ca="true">+IF(OFFSET('Sanitation Data'!$I$32,0,10*ROW('Sanitation Data'!I172))="","",OFFSET('Sanitation Data'!$I$32,0,10*ROW('Sanitation Data'!I172)))</f>
        <v/>
      </c>
      <c r="DO178" s="278" t="str">
        <f ca="true">+IF(OFFSET('Hygiene Data'!$D$11,0,10*ROW('Hygiene Data'!D172))="","",OFFSET('Hygiene Data'!$D$11,0,10*ROW('Hygiene Data'!D172)))</f>
        <v/>
      </c>
      <c r="DP178" s="278" t="str">
        <f ca="true">+IF(OFFSET('Hygiene Data'!$D$12,0,10*ROW('Hygiene Data'!D172))="","",OFFSET('Hygiene Data'!$D$12,0,10*ROW('Hygiene Data'!D172)))</f>
        <v/>
      </c>
      <c r="DQ178" s="278" t="str">
        <f ca="true">+IF(OFFSET('Hygiene Data'!$D$13,0,10*ROW('Hygiene Data'!D172))="","",OFFSET('Hygiene Data'!$D$13,0,10*ROW('Hygiene Data'!D172)))</f>
        <v/>
      </c>
      <c r="DR178" s="278" t="str">
        <f ca="true">+IF(OFFSET('Hygiene Data'!$E$11,0,10*ROW('Hygiene Data'!E172))="","",OFFSET('Hygiene Data'!$E$11,0,10*ROW('Hygiene Data'!E172)))</f>
        <v/>
      </c>
      <c r="DS178" s="278" t="str">
        <f ca="true">+IF(OFFSET('Hygiene Data'!$E$12,0,10*ROW('Hygiene Data'!E172))="","",OFFSET('Hygiene Data'!$E$12,0,10*ROW('Hygiene Data'!E172)))</f>
        <v/>
      </c>
      <c r="DT178" s="278" t="str">
        <f ca="true">+IF(OFFSET('Hygiene Data'!$E$13,0,10*ROW('Hygiene Data'!E172))="","",OFFSET('Hygiene Data'!$E$13,0,10*ROW('Hygiene Data'!E172)))</f>
        <v/>
      </c>
      <c r="DU178" s="278" t="str">
        <f ca="true">+IF(OFFSET('Hygiene Data'!$F$11,0,10*ROW('Hygiene Data'!F172))="","",OFFSET('Hygiene Data'!$F$11,0,10*ROW('Hygiene Data'!F172)))</f>
        <v/>
      </c>
      <c r="DV178" s="278" t="str">
        <f ca="true">+IF(OFFSET('Hygiene Data'!$F$12,0,10*ROW('Hygiene Data'!F172))="","",OFFSET('Hygiene Data'!$F$12,0,10*ROW('Hygiene Data'!F172)))</f>
        <v/>
      </c>
      <c r="DW178" s="278" t="str">
        <f ca="true">+IF(OFFSET('Hygiene Data'!$F$13,0,10*ROW('Hygiene Data'!F172))="","",OFFSET('Hygiene Data'!$F$13,0,10*ROW('Hygiene Data'!F172)))</f>
        <v/>
      </c>
      <c r="DX178" s="278" t="str">
        <f ca="true">+IF(OFFSET('Hygiene Data'!$G$11,0,10*ROW('Hygiene Data'!G172))="","",OFFSET('Hygiene Data'!$G$11,0,10*ROW('Hygiene Data'!G172)))</f>
        <v/>
      </c>
      <c r="DY178" s="278" t="str">
        <f ca="true">+IF(OFFSET('Hygiene Data'!$G$12,0,10*ROW('Hygiene Data'!G172))="","",OFFSET('Hygiene Data'!$G$12,0,10*ROW('Hygiene Data'!G172)))</f>
        <v/>
      </c>
      <c r="DZ178" s="278" t="str">
        <f ca="true">+IF(OFFSET('Hygiene Data'!$G$13,0,10*ROW('Hygiene Data'!G172))="","",OFFSET('Hygiene Data'!$G$13,0,10*ROW('Hygiene Data'!G172)))</f>
        <v/>
      </c>
      <c r="EA178" s="278" t="str">
        <f ca="true">+IF(OFFSET('Hygiene Data'!$H$11,0,10*ROW('Hygiene Data'!H172))="","",OFFSET('Hygiene Data'!$H$11,0,10*ROW('Hygiene Data'!H172)))</f>
        <v/>
      </c>
      <c r="EB178" s="278" t="str">
        <f ca="true">+IF(OFFSET('Hygiene Data'!$H$12,0,10*ROW('Hygiene Data'!H172))="","",OFFSET('Hygiene Data'!$H$12,0,10*ROW('Hygiene Data'!H172)))</f>
        <v/>
      </c>
      <c r="EC178" s="278" t="str">
        <f ca="true">+IF(OFFSET('Hygiene Data'!$H$13,0,10*ROW('Hygiene Data'!H172))="","",OFFSET('Hygiene Data'!$H$13,0,10*ROW('Hygiene Data'!H172)))</f>
        <v/>
      </c>
      <c r="ED178" s="278" t="str">
        <f ca="true">+IF(OFFSET('Hygiene Data'!$I$11,0,10*ROW('Hygiene Data'!I172))="","",OFFSET('Hygiene Data'!$I$11,0,10*ROW('Hygiene Data'!I172)))</f>
        <v/>
      </c>
      <c r="EE178" s="278" t="str">
        <f ca="true">+IF(OFFSET('Hygiene Data'!$I$12,0,10*ROW('Hygiene Data'!I172))="","",OFFSET('Hygiene Data'!$I$12,0,10*ROW('Hygiene Data'!I172)))</f>
        <v/>
      </c>
      <c r="EF178" s="278"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34" t="str">
        <f t="shared" ca="true" si="2"/>
        <v/>
      </c>
      <c r="D179" s="96"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6"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6"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6"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6"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6"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6"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6"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6"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6"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6"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6"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6"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6"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6"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6"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6"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6"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7"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7"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7"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7"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7"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7"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7"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7"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7"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7"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7"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7"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7"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7"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7"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7"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7"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7"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7"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7"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7"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7"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7"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7"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7"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7"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7"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7"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7"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7"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8"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8"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8"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8"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8"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8"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8"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8"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8"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8"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8"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8"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8"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8"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8"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8"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8"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8"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8"/>
      <c r="BS179" s="278" t="str">
        <f ca="true">+IF(OFFSET('Water Data'!$D$27,0,10*ROW('Water Data'!D173))="","",OFFSET('Water Data'!$D$27,0,10*ROW('Water Data'!D173)))</f>
        <v/>
      </c>
      <c r="BT179" s="278" t="str">
        <f ca="true">+IF(OFFSET('Water Data'!$D$28,0,10*ROW('Water Data'!D173))="","",OFFSET('Water Data'!$D$28,0,10*ROW('Water Data'!D173)))</f>
        <v/>
      </c>
      <c r="BU179" s="278" t="str">
        <f ca="true">+IF(OFFSET('Water Data'!$D$29,0,10*ROW('Water Data'!D173))="","",OFFSET('Water Data'!$D$29,0,10*ROW('Water Data'!D173)))</f>
        <v/>
      </c>
      <c r="BV179" s="278" t="str">
        <f ca="true">+IF(OFFSET('Water Data'!$E$27,0,10*ROW('Water Data'!E173))="","",OFFSET('Water Data'!$E$27,0,10*ROW('Water Data'!E173)))</f>
        <v/>
      </c>
      <c r="BW179" s="278" t="str">
        <f ca="true">+IF(OFFSET('Water Data'!$E$28,0,10*ROW('Water Data'!E173))="","",OFFSET('Water Data'!$E$28,0,10*ROW('Water Data'!E173)))</f>
        <v/>
      </c>
      <c r="BX179" s="278" t="str">
        <f ca="true">+IF(OFFSET('Water Data'!$E$29,0,10*ROW('Water Data'!E173))="","",OFFSET('Water Data'!$E$29,0,10*ROW('Water Data'!E173)))</f>
        <v/>
      </c>
      <c r="BY179" s="278" t="str">
        <f ca="true">+IF(OFFSET('Water Data'!$F$27,0,10*ROW('Water Data'!F173))="","",OFFSET('Water Data'!$F$27,0,10*ROW('Water Data'!F173)))</f>
        <v/>
      </c>
      <c r="BZ179" s="278" t="str">
        <f ca="true">+IF(OFFSET('Water Data'!$F$28,0,10*ROW('Water Data'!F173))="","",OFFSET('Water Data'!$F$28,0,10*ROW('Water Data'!F173)))</f>
        <v/>
      </c>
      <c r="CA179" s="278" t="str">
        <f ca="true">+IF(OFFSET('Water Data'!$F$29,0,10*ROW('Water Data'!F173))="","",OFFSET('Water Data'!$F$29,0,10*ROW('Water Data'!F173)))</f>
        <v/>
      </c>
      <c r="CB179" s="278" t="str">
        <f ca="true">+IF(OFFSET('Water Data'!$G$27,0,10*ROW('Water Data'!G173))="","",OFFSET('Water Data'!$G$27,0,10*ROW('Water Data'!G173)))</f>
        <v/>
      </c>
      <c r="CC179" s="278" t="str">
        <f ca="true">+IF(OFFSET('Water Data'!$G$28,0,10*ROW('Water Data'!G173))="","",OFFSET('Water Data'!$G$28,0,10*ROW('Water Data'!G173)))</f>
        <v/>
      </c>
      <c r="CD179" s="278" t="str">
        <f ca="true">+IF(OFFSET('Water Data'!$G$29,0,10*ROW('Water Data'!G173))="","",OFFSET('Water Data'!$G$29,0,10*ROW('Water Data'!G173)))</f>
        <v/>
      </c>
      <c r="CE179" s="278" t="str">
        <f ca="true">+IF(OFFSET('Water Data'!$H$27,0,10*ROW('Water Data'!H173))="","",OFFSET('Water Data'!$H$27,0,10*ROW('Water Data'!H173)))</f>
        <v/>
      </c>
      <c r="CF179" s="278" t="str">
        <f ca="true">+IF(OFFSET('Water Data'!$H$28,0,10*ROW('Water Data'!H173))="","",OFFSET('Water Data'!$H$28,0,10*ROW('Water Data'!H173)))</f>
        <v/>
      </c>
      <c r="CG179" s="278" t="str">
        <f ca="true">+IF(OFFSET('Water Data'!$H$29,0,10*ROW('Water Data'!H173))="","",OFFSET('Water Data'!$H$29,0,10*ROW('Water Data'!H173)))</f>
        <v/>
      </c>
      <c r="CH179" s="278" t="str">
        <f ca="true">+IF(OFFSET('Water Data'!$I$27,0,10*ROW('Water Data'!I173))="","",OFFSET('Water Data'!$I$27,0,10*ROW('Water Data'!I173)))</f>
        <v/>
      </c>
      <c r="CI179" s="278" t="str">
        <f ca="true">+IF(OFFSET('Water Data'!$I$28,0,10*ROW('Water Data'!I173))="","",OFFSET('Water Data'!$I$28,0,10*ROW('Water Data'!I173)))</f>
        <v/>
      </c>
      <c r="CJ179" s="278" t="str">
        <f ca="true">+IF(OFFSET('Water Data'!$I$29,0,10*ROW('Water Data'!I173))="","",OFFSET('Water Data'!$I$29,0,10*ROW('Water Data'!I173)))</f>
        <v/>
      </c>
      <c r="CK179" s="278" t="str">
        <f ca="true">+IF(OFFSET('Sanitation Data'!$D$28,0,10*ROW('Sanitation Data'!D173))="","",OFFSET('Sanitation Data'!$D$28,0,10*ROW('Sanitation Data'!D173)))</f>
        <v/>
      </c>
      <c r="CL179" s="278" t="str">
        <f ca="true">+IF(OFFSET('Sanitation Data'!$D$29,0,10*ROW('Sanitation Data'!D173))="","",OFFSET('Sanitation Data'!$D$29,0,10*ROW('Sanitation Data'!D173)))</f>
        <v/>
      </c>
      <c r="CM179" s="278" t="str">
        <f ca="true">+IF(OFFSET('Sanitation Data'!$D$30,0,10*ROW('Sanitation Data'!D173))="","",OFFSET('Sanitation Data'!$D$30,0,10*ROW('Sanitation Data'!D173)))</f>
        <v/>
      </c>
      <c r="CN179" s="278" t="str">
        <f ca="true">+IF(OFFSET('Sanitation Data'!$D$31,0,10*ROW('Sanitation Data'!D173))="","",OFFSET('Sanitation Data'!$D$31,0,10*ROW('Sanitation Data'!D173)))</f>
        <v/>
      </c>
      <c r="CO179" s="278" t="str">
        <f ca="true">+IF(OFFSET('Sanitation Data'!$D$32,0,10*ROW('Sanitation Data'!D173))="","",OFFSET('Sanitation Data'!$D$32,0,10*ROW('Sanitation Data'!D173)))</f>
        <v/>
      </c>
      <c r="CP179" s="278" t="str">
        <f ca="true">+IF(OFFSET('Sanitation Data'!$E$28,0,10*ROW('Sanitation Data'!E173))="","",OFFSET('Sanitation Data'!$E$28,0,10*ROW('Sanitation Data'!E173)))</f>
        <v/>
      </c>
      <c r="CQ179" s="278" t="str">
        <f ca="true">+IF(OFFSET('Sanitation Data'!$E$29,0,10*ROW('Sanitation Data'!E173))="","",OFFSET('Sanitation Data'!$E$29,0,10*ROW('Sanitation Data'!E173)))</f>
        <v/>
      </c>
      <c r="CR179" s="278" t="str">
        <f ca="true">+IF(OFFSET('Sanitation Data'!$E$30,0,10*ROW('Sanitation Data'!E173))="","",OFFSET('Sanitation Data'!$E$30,0,10*ROW('Sanitation Data'!E173)))</f>
        <v/>
      </c>
      <c r="CS179" s="278" t="str">
        <f ca="true">+IF(OFFSET('Sanitation Data'!$E$31,0,10*ROW('Sanitation Data'!E173))="","",OFFSET('Sanitation Data'!$E$31,0,10*ROW('Sanitation Data'!E173)))</f>
        <v/>
      </c>
      <c r="CT179" s="278" t="str">
        <f ca="true">+IF(OFFSET('Sanitation Data'!$E$32,0,10*ROW('Sanitation Data'!E173))="","",OFFSET('Sanitation Data'!$E$32,0,10*ROW('Sanitation Data'!E173)))</f>
        <v/>
      </c>
      <c r="CU179" s="278" t="str">
        <f ca="true">+IF(OFFSET('Sanitation Data'!$F$28,0,10*ROW('Sanitation Data'!F173))="","",OFFSET('Sanitation Data'!$F$28,0,10*ROW('Sanitation Data'!F173)))</f>
        <v/>
      </c>
      <c r="CV179" s="278" t="str">
        <f ca="true">+IF(OFFSET('Sanitation Data'!$F$29,0,10*ROW('Sanitation Data'!F173))="","",OFFSET('Sanitation Data'!$F$29,0,10*ROW('Sanitation Data'!F173)))</f>
        <v/>
      </c>
      <c r="CW179" s="278" t="str">
        <f ca="true">+IF(OFFSET('Sanitation Data'!$F$30,0,10*ROW('Sanitation Data'!F173))="","",OFFSET('Sanitation Data'!$F$30,0,10*ROW('Sanitation Data'!F173)))</f>
        <v/>
      </c>
      <c r="CX179" s="278" t="str">
        <f ca="true">+IF(OFFSET('Sanitation Data'!$F$31,0,10*ROW('Sanitation Data'!F173))="","",OFFSET('Sanitation Data'!$F$31,0,10*ROW('Sanitation Data'!F173)))</f>
        <v/>
      </c>
      <c r="CY179" s="278" t="str">
        <f ca="true">+IF(OFFSET('Sanitation Data'!$F$32,0,10*ROW('Sanitation Data'!F173))="","",OFFSET('Sanitation Data'!$F$32,0,10*ROW('Sanitation Data'!F173)))</f>
        <v/>
      </c>
      <c r="CZ179" s="278" t="str">
        <f ca="true">+IF(OFFSET('Sanitation Data'!$G$28,0,10*ROW('Sanitation Data'!G173))="","",OFFSET('Sanitation Data'!$G$28,0,10*ROW('Sanitation Data'!G173)))</f>
        <v/>
      </c>
      <c r="DA179" s="278" t="str">
        <f ca="true">+IF(OFFSET('Sanitation Data'!$G$29,0,10*ROW('Sanitation Data'!G173))="","",OFFSET('Sanitation Data'!$G$29,0,10*ROW('Sanitation Data'!G173)))</f>
        <v/>
      </c>
      <c r="DB179" s="278" t="str">
        <f ca="true">+IF(OFFSET('Sanitation Data'!$G$30,0,10*ROW('Sanitation Data'!G173))="","",OFFSET('Sanitation Data'!$G$30,0,10*ROW('Sanitation Data'!G173)))</f>
        <v/>
      </c>
      <c r="DC179" s="278" t="str">
        <f ca="true">+IF(OFFSET('Sanitation Data'!$G$31,0,10*ROW('Sanitation Data'!G173))="","",OFFSET('Sanitation Data'!$G$31,0,10*ROW('Sanitation Data'!G173)))</f>
        <v/>
      </c>
      <c r="DD179" s="278" t="str">
        <f ca="true">+IF(OFFSET('Sanitation Data'!$G$32,0,10*ROW('Sanitation Data'!G173))="","",OFFSET('Sanitation Data'!$G$32,0,10*ROW('Sanitation Data'!G173)))</f>
        <v/>
      </c>
      <c r="DE179" s="278" t="str">
        <f ca="true">+IF(OFFSET('Sanitation Data'!$H$28,0,10*ROW('Sanitation Data'!H173))="","",OFFSET('Sanitation Data'!$H$28,0,10*ROW('Sanitation Data'!H173)))</f>
        <v/>
      </c>
      <c r="DF179" s="278" t="str">
        <f ca="true">+IF(OFFSET('Sanitation Data'!$H$29,0,10*ROW('Sanitation Data'!H173))="","",OFFSET('Sanitation Data'!$H$29,0,10*ROW('Sanitation Data'!H173)))</f>
        <v/>
      </c>
      <c r="DG179" s="278" t="str">
        <f ca="true">+IF(OFFSET('Sanitation Data'!$H$30,0,10*ROW('Sanitation Data'!H173))="","",OFFSET('Sanitation Data'!$H$30,0,10*ROW('Sanitation Data'!H173)))</f>
        <v/>
      </c>
      <c r="DH179" s="278" t="str">
        <f ca="true">+IF(OFFSET('Sanitation Data'!$H$31,0,10*ROW('Sanitation Data'!H173))="","",OFFSET('Sanitation Data'!$H$31,0,10*ROW('Sanitation Data'!H173)))</f>
        <v/>
      </c>
      <c r="DI179" s="278" t="str">
        <f ca="true">+IF(OFFSET('Sanitation Data'!$H$32,0,10*ROW('Sanitation Data'!H173))="","",OFFSET('Sanitation Data'!$H$32,0,10*ROW('Sanitation Data'!H173)))</f>
        <v/>
      </c>
      <c r="DJ179" s="278" t="str">
        <f ca="true">+IF(OFFSET('Sanitation Data'!$I$28,0,10*ROW('Sanitation Data'!I173))="","",OFFSET('Sanitation Data'!$I$28,0,10*ROW('Sanitation Data'!I173)))</f>
        <v/>
      </c>
      <c r="DK179" s="278" t="str">
        <f ca="true">+IF(OFFSET('Sanitation Data'!$I$29,0,10*ROW('Sanitation Data'!I173))="","",OFFSET('Sanitation Data'!$I$29,0,10*ROW('Sanitation Data'!I173)))</f>
        <v/>
      </c>
      <c r="DL179" s="278" t="str">
        <f ca="true">+IF(OFFSET('Sanitation Data'!$I$30,0,10*ROW('Sanitation Data'!I173))="","",OFFSET('Sanitation Data'!$I$30,0,10*ROW('Sanitation Data'!I173)))</f>
        <v/>
      </c>
      <c r="DM179" s="278" t="str">
        <f ca="true">+IF(OFFSET('Sanitation Data'!$I$31,0,10*ROW('Sanitation Data'!I173))="","",OFFSET('Sanitation Data'!$I$31,0,10*ROW('Sanitation Data'!I173)))</f>
        <v/>
      </c>
      <c r="DN179" s="278" t="str">
        <f ca="true">+IF(OFFSET('Sanitation Data'!$I$32,0,10*ROW('Sanitation Data'!I173))="","",OFFSET('Sanitation Data'!$I$32,0,10*ROW('Sanitation Data'!I173)))</f>
        <v/>
      </c>
      <c r="DO179" s="278" t="str">
        <f ca="true">+IF(OFFSET('Hygiene Data'!$D$11,0,10*ROW('Hygiene Data'!D173))="","",OFFSET('Hygiene Data'!$D$11,0,10*ROW('Hygiene Data'!D173)))</f>
        <v/>
      </c>
      <c r="DP179" s="278" t="str">
        <f ca="true">+IF(OFFSET('Hygiene Data'!$D$12,0,10*ROW('Hygiene Data'!D173))="","",OFFSET('Hygiene Data'!$D$12,0,10*ROW('Hygiene Data'!D173)))</f>
        <v/>
      </c>
      <c r="DQ179" s="278" t="str">
        <f ca="true">+IF(OFFSET('Hygiene Data'!$D$13,0,10*ROW('Hygiene Data'!D173))="","",OFFSET('Hygiene Data'!$D$13,0,10*ROW('Hygiene Data'!D173)))</f>
        <v/>
      </c>
      <c r="DR179" s="278" t="str">
        <f ca="true">+IF(OFFSET('Hygiene Data'!$E$11,0,10*ROW('Hygiene Data'!E173))="","",OFFSET('Hygiene Data'!$E$11,0,10*ROW('Hygiene Data'!E173)))</f>
        <v/>
      </c>
      <c r="DS179" s="278" t="str">
        <f ca="true">+IF(OFFSET('Hygiene Data'!$E$12,0,10*ROW('Hygiene Data'!E173))="","",OFFSET('Hygiene Data'!$E$12,0,10*ROW('Hygiene Data'!E173)))</f>
        <v/>
      </c>
      <c r="DT179" s="278" t="str">
        <f ca="true">+IF(OFFSET('Hygiene Data'!$E$13,0,10*ROW('Hygiene Data'!E173))="","",OFFSET('Hygiene Data'!$E$13,0,10*ROW('Hygiene Data'!E173)))</f>
        <v/>
      </c>
      <c r="DU179" s="278" t="str">
        <f ca="true">+IF(OFFSET('Hygiene Data'!$F$11,0,10*ROW('Hygiene Data'!F173))="","",OFFSET('Hygiene Data'!$F$11,0,10*ROW('Hygiene Data'!F173)))</f>
        <v/>
      </c>
      <c r="DV179" s="278" t="str">
        <f ca="true">+IF(OFFSET('Hygiene Data'!$F$12,0,10*ROW('Hygiene Data'!F173))="","",OFFSET('Hygiene Data'!$F$12,0,10*ROW('Hygiene Data'!F173)))</f>
        <v/>
      </c>
      <c r="DW179" s="278" t="str">
        <f ca="true">+IF(OFFSET('Hygiene Data'!$F$13,0,10*ROW('Hygiene Data'!F173))="","",OFFSET('Hygiene Data'!$F$13,0,10*ROW('Hygiene Data'!F173)))</f>
        <v/>
      </c>
      <c r="DX179" s="278" t="str">
        <f ca="true">+IF(OFFSET('Hygiene Data'!$G$11,0,10*ROW('Hygiene Data'!G173))="","",OFFSET('Hygiene Data'!$G$11,0,10*ROW('Hygiene Data'!G173)))</f>
        <v/>
      </c>
      <c r="DY179" s="278" t="str">
        <f ca="true">+IF(OFFSET('Hygiene Data'!$G$12,0,10*ROW('Hygiene Data'!G173))="","",OFFSET('Hygiene Data'!$G$12,0,10*ROW('Hygiene Data'!G173)))</f>
        <v/>
      </c>
      <c r="DZ179" s="278" t="str">
        <f ca="true">+IF(OFFSET('Hygiene Data'!$G$13,0,10*ROW('Hygiene Data'!G173))="","",OFFSET('Hygiene Data'!$G$13,0,10*ROW('Hygiene Data'!G173)))</f>
        <v/>
      </c>
      <c r="EA179" s="278" t="str">
        <f ca="true">+IF(OFFSET('Hygiene Data'!$H$11,0,10*ROW('Hygiene Data'!H173))="","",OFFSET('Hygiene Data'!$H$11,0,10*ROW('Hygiene Data'!H173)))</f>
        <v/>
      </c>
      <c r="EB179" s="278" t="str">
        <f ca="true">+IF(OFFSET('Hygiene Data'!$H$12,0,10*ROW('Hygiene Data'!H173))="","",OFFSET('Hygiene Data'!$H$12,0,10*ROW('Hygiene Data'!H173)))</f>
        <v/>
      </c>
      <c r="EC179" s="278" t="str">
        <f ca="true">+IF(OFFSET('Hygiene Data'!$H$13,0,10*ROW('Hygiene Data'!H173))="","",OFFSET('Hygiene Data'!$H$13,0,10*ROW('Hygiene Data'!H173)))</f>
        <v/>
      </c>
      <c r="ED179" s="278" t="str">
        <f ca="true">+IF(OFFSET('Hygiene Data'!$I$11,0,10*ROW('Hygiene Data'!I173))="","",OFFSET('Hygiene Data'!$I$11,0,10*ROW('Hygiene Data'!I173)))</f>
        <v/>
      </c>
      <c r="EE179" s="278" t="str">
        <f ca="true">+IF(OFFSET('Hygiene Data'!$I$12,0,10*ROW('Hygiene Data'!I173))="","",OFFSET('Hygiene Data'!$I$12,0,10*ROW('Hygiene Data'!I173)))</f>
        <v/>
      </c>
      <c r="EF179" s="278"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34" t="str">
        <f t="shared" ca="true" si="2"/>
        <v/>
      </c>
      <c r="D180" s="96"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6"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6"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6"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6"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6"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6"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6"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6"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6"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6"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6"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6"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6"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6"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6"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6"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6"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7"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7"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7"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7"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7"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7"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7"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7"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7"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7"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7"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7"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7"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7"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7"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7"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7"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7"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7"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7"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7"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7"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7"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7"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7"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7"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7"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7"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7"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7"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8"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8"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8"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8"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8"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8"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8"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8"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8"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8"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8"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8"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8"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8"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8"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8"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8"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8"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8"/>
      <c r="BS180" s="278" t="str">
        <f ca="true">+IF(OFFSET('Water Data'!$D$27,0,10*ROW('Water Data'!D174))="","",OFFSET('Water Data'!$D$27,0,10*ROW('Water Data'!D174)))</f>
        <v/>
      </c>
      <c r="BT180" s="278" t="str">
        <f ca="true">+IF(OFFSET('Water Data'!$D$28,0,10*ROW('Water Data'!D174))="","",OFFSET('Water Data'!$D$28,0,10*ROW('Water Data'!D174)))</f>
        <v/>
      </c>
      <c r="BU180" s="278" t="str">
        <f ca="true">+IF(OFFSET('Water Data'!$D$29,0,10*ROW('Water Data'!D174))="","",OFFSET('Water Data'!$D$29,0,10*ROW('Water Data'!D174)))</f>
        <v/>
      </c>
      <c r="BV180" s="278" t="str">
        <f ca="true">+IF(OFFSET('Water Data'!$E$27,0,10*ROW('Water Data'!E174))="","",OFFSET('Water Data'!$E$27,0,10*ROW('Water Data'!E174)))</f>
        <v/>
      </c>
      <c r="BW180" s="278" t="str">
        <f ca="true">+IF(OFFSET('Water Data'!$E$28,0,10*ROW('Water Data'!E174))="","",OFFSET('Water Data'!$E$28,0,10*ROW('Water Data'!E174)))</f>
        <v/>
      </c>
      <c r="BX180" s="278" t="str">
        <f ca="true">+IF(OFFSET('Water Data'!$E$29,0,10*ROW('Water Data'!E174))="","",OFFSET('Water Data'!$E$29,0,10*ROW('Water Data'!E174)))</f>
        <v/>
      </c>
      <c r="BY180" s="278" t="str">
        <f ca="true">+IF(OFFSET('Water Data'!$F$27,0,10*ROW('Water Data'!F174))="","",OFFSET('Water Data'!$F$27,0,10*ROW('Water Data'!F174)))</f>
        <v/>
      </c>
      <c r="BZ180" s="278" t="str">
        <f ca="true">+IF(OFFSET('Water Data'!$F$28,0,10*ROW('Water Data'!F174))="","",OFFSET('Water Data'!$F$28,0,10*ROW('Water Data'!F174)))</f>
        <v/>
      </c>
      <c r="CA180" s="278" t="str">
        <f ca="true">+IF(OFFSET('Water Data'!$F$29,0,10*ROW('Water Data'!F174))="","",OFFSET('Water Data'!$F$29,0,10*ROW('Water Data'!F174)))</f>
        <v/>
      </c>
      <c r="CB180" s="278" t="str">
        <f ca="true">+IF(OFFSET('Water Data'!$G$27,0,10*ROW('Water Data'!G174))="","",OFFSET('Water Data'!$G$27,0,10*ROW('Water Data'!G174)))</f>
        <v/>
      </c>
      <c r="CC180" s="278" t="str">
        <f ca="true">+IF(OFFSET('Water Data'!$G$28,0,10*ROW('Water Data'!G174))="","",OFFSET('Water Data'!$G$28,0,10*ROW('Water Data'!G174)))</f>
        <v/>
      </c>
      <c r="CD180" s="278" t="str">
        <f ca="true">+IF(OFFSET('Water Data'!$G$29,0,10*ROW('Water Data'!G174))="","",OFFSET('Water Data'!$G$29,0,10*ROW('Water Data'!G174)))</f>
        <v/>
      </c>
      <c r="CE180" s="278" t="str">
        <f ca="true">+IF(OFFSET('Water Data'!$H$27,0,10*ROW('Water Data'!H174))="","",OFFSET('Water Data'!$H$27,0,10*ROW('Water Data'!H174)))</f>
        <v/>
      </c>
      <c r="CF180" s="278" t="str">
        <f ca="true">+IF(OFFSET('Water Data'!$H$28,0,10*ROW('Water Data'!H174))="","",OFFSET('Water Data'!$H$28,0,10*ROW('Water Data'!H174)))</f>
        <v/>
      </c>
      <c r="CG180" s="278" t="str">
        <f ca="true">+IF(OFFSET('Water Data'!$H$29,0,10*ROW('Water Data'!H174))="","",OFFSET('Water Data'!$H$29,0,10*ROW('Water Data'!H174)))</f>
        <v/>
      </c>
      <c r="CH180" s="278" t="str">
        <f ca="true">+IF(OFFSET('Water Data'!$I$27,0,10*ROW('Water Data'!I174))="","",OFFSET('Water Data'!$I$27,0,10*ROW('Water Data'!I174)))</f>
        <v/>
      </c>
      <c r="CI180" s="278" t="str">
        <f ca="true">+IF(OFFSET('Water Data'!$I$28,0,10*ROW('Water Data'!I174))="","",OFFSET('Water Data'!$I$28,0,10*ROW('Water Data'!I174)))</f>
        <v/>
      </c>
      <c r="CJ180" s="278" t="str">
        <f ca="true">+IF(OFFSET('Water Data'!$I$29,0,10*ROW('Water Data'!I174))="","",OFFSET('Water Data'!$I$29,0,10*ROW('Water Data'!I174)))</f>
        <v/>
      </c>
      <c r="CK180" s="278" t="str">
        <f ca="true">+IF(OFFSET('Sanitation Data'!$D$28,0,10*ROW('Sanitation Data'!D174))="","",OFFSET('Sanitation Data'!$D$28,0,10*ROW('Sanitation Data'!D174)))</f>
        <v/>
      </c>
      <c r="CL180" s="278" t="str">
        <f ca="true">+IF(OFFSET('Sanitation Data'!$D$29,0,10*ROW('Sanitation Data'!D174))="","",OFFSET('Sanitation Data'!$D$29,0,10*ROW('Sanitation Data'!D174)))</f>
        <v/>
      </c>
      <c r="CM180" s="278" t="str">
        <f ca="true">+IF(OFFSET('Sanitation Data'!$D$30,0,10*ROW('Sanitation Data'!D174))="","",OFFSET('Sanitation Data'!$D$30,0,10*ROW('Sanitation Data'!D174)))</f>
        <v/>
      </c>
      <c r="CN180" s="278" t="str">
        <f ca="true">+IF(OFFSET('Sanitation Data'!$D$31,0,10*ROW('Sanitation Data'!D174))="","",OFFSET('Sanitation Data'!$D$31,0,10*ROW('Sanitation Data'!D174)))</f>
        <v/>
      </c>
      <c r="CO180" s="278" t="str">
        <f ca="true">+IF(OFFSET('Sanitation Data'!$D$32,0,10*ROW('Sanitation Data'!D174))="","",OFFSET('Sanitation Data'!$D$32,0,10*ROW('Sanitation Data'!D174)))</f>
        <v/>
      </c>
      <c r="CP180" s="278" t="str">
        <f ca="true">+IF(OFFSET('Sanitation Data'!$E$28,0,10*ROW('Sanitation Data'!E174))="","",OFFSET('Sanitation Data'!$E$28,0,10*ROW('Sanitation Data'!E174)))</f>
        <v/>
      </c>
      <c r="CQ180" s="278" t="str">
        <f ca="true">+IF(OFFSET('Sanitation Data'!$E$29,0,10*ROW('Sanitation Data'!E174))="","",OFFSET('Sanitation Data'!$E$29,0,10*ROW('Sanitation Data'!E174)))</f>
        <v/>
      </c>
      <c r="CR180" s="278" t="str">
        <f ca="true">+IF(OFFSET('Sanitation Data'!$E$30,0,10*ROW('Sanitation Data'!E174))="","",OFFSET('Sanitation Data'!$E$30,0,10*ROW('Sanitation Data'!E174)))</f>
        <v/>
      </c>
      <c r="CS180" s="278" t="str">
        <f ca="true">+IF(OFFSET('Sanitation Data'!$E$31,0,10*ROW('Sanitation Data'!E174))="","",OFFSET('Sanitation Data'!$E$31,0,10*ROW('Sanitation Data'!E174)))</f>
        <v/>
      </c>
      <c r="CT180" s="278" t="str">
        <f ca="true">+IF(OFFSET('Sanitation Data'!$E$32,0,10*ROW('Sanitation Data'!E174))="","",OFFSET('Sanitation Data'!$E$32,0,10*ROW('Sanitation Data'!E174)))</f>
        <v/>
      </c>
      <c r="CU180" s="278" t="str">
        <f ca="true">+IF(OFFSET('Sanitation Data'!$F$28,0,10*ROW('Sanitation Data'!F174))="","",OFFSET('Sanitation Data'!$F$28,0,10*ROW('Sanitation Data'!F174)))</f>
        <v/>
      </c>
      <c r="CV180" s="278" t="str">
        <f ca="true">+IF(OFFSET('Sanitation Data'!$F$29,0,10*ROW('Sanitation Data'!F174))="","",OFFSET('Sanitation Data'!$F$29,0,10*ROW('Sanitation Data'!F174)))</f>
        <v/>
      </c>
      <c r="CW180" s="278" t="str">
        <f ca="true">+IF(OFFSET('Sanitation Data'!$F$30,0,10*ROW('Sanitation Data'!F174))="","",OFFSET('Sanitation Data'!$F$30,0,10*ROW('Sanitation Data'!F174)))</f>
        <v/>
      </c>
      <c r="CX180" s="278" t="str">
        <f ca="true">+IF(OFFSET('Sanitation Data'!$F$31,0,10*ROW('Sanitation Data'!F174))="","",OFFSET('Sanitation Data'!$F$31,0,10*ROW('Sanitation Data'!F174)))</f>
        <v/>
      </c>
      <c r="CY180" s="278" t="str">
        <f ca="true">+IF(OFFSET('Sanitation Data'!$F$32,0,10*ROW('Sanitation Data'!F174))="","",OFFSET('Sanitation Data'!$F$32,0,10*ROW('Sanitation Data'!F174)))</f>
        <v/>
      </c>
      <c r="CZ180" s="278" t="str">
        <f ca="true">+IF(OFFSET('Sanitation Data'!$G$28,0,10*ROW('Sanitation Data'!G174))="","",OFFSET('Sanitation Data'!$G$28,0,10*ROW('Sanitation Data'!G174)))</f>
        <v/>
      </c>
      <c r="DA180" s="278" t="str">
        <f ca="true">+IF(OFFSET('Sanitation Data'!$G$29,0,10*ROW('Sanitation Data'!G174))="","",OFFSET('Sanitation Data'!$G$29,0,10*ROW('Sanitation Data'!G174)))</f>
        <v/>
      </c>
      <c r="DB180" s="278" t="str">
        <f ca="true">+IF(OFFSET('Sanitation Data'!$G$30,0,10*ROW('Sanitation Data'!G174))="","",OFFSET('Sanitation Data'!$G$30,0,10*ROW('Sanitation Data'!G174)))</f>
        <v/>
      </c>
      <c r="DC180" s="278" t="str">
        <f ca="true">+IF(OFFSET('Sanitation Data'!$G$31,0,10*ROW('Sanitation Data'!G174))="","",OFFSET('Sanitation Data'!$G$31,0,10*ROW('Sanitation Data'!G174)))</f>
        <v/>
      </c>
      <c r="DD180" s="278" t="str">
        <f ca="true">+IF(OFFSET('Sanitation Data'!$G$32,0,10*ROW('Sanitation Data'!G174))="","",OFFSET('Sanitation Data'!$G$32,0,10*ROW('Sanitation Data'!G174)))</f>
        <v/>
      </c>
      <c r="DE180" s="278" t="str">
        <f ca="true">+IF(OFFSET('Sanitation Data'!$H$28,0,10*ROW('Sanitation Data'!H174))="","",OFFSET('Sanitation Data'!$H$28,0,10*ROW('Sanitation Data'!H174)))</f>
        <v/>
      </c>
      <c r="DF180" s="278" t="str">
        <f ca="true">+IF(OFFSET('Sanitation Data'!$H$29,0,10*ROW('Sanitation Data'!H174))="","",OFFSET('Sanitation Data'!$H$29,0,10*ROW('Sanitation Data'!H174)))</f>
        <v/>
      </c>
      <c r="DG180" s="278" t="str">
        <f ca="true">+IF(OFFSET('Sanitation Data'!$H$30,0,10*ROW('Sanitation Data'!H174))="","",OFFSET('Sanitation Data'!$H$30,0,10*ROW('Sanitation Data'!H174)))</f>
        <v/>
      </c>
      <c r="DH180" s="278" t="str">
        <f ca="true">+IF(OFFSET('Sanitation Data'!$H$31,0,10*ROW('Sanitation Data'!H174))="","",OFFSET('Sanitation Data'!$H$31,0,10*ROW('Sanitation Data'!H174)))</f>
        <v/>
      </c>
      <c r="DI180" s="278" t="str">
        <f ca="true">+IF(OFFSET('Sanitation Data'!$H$32,0,10*ROW('Sanitation Data'!H174))="","",OFFSET('Sanitation Data'!$H$32,0,10*ROW('Sanitation Data'!H174)))</f>
        <v/>
      </c>
      <c r="DJ180" s="278" t="str">
        <f ca="true">+IF(OFFSET('Sanitation Data'!$I$28,0,10*ROW('Sanitation Data'!I174))="","",OFFSET('Sanitation Data'!$I$28,0,10*ROW('Sanitation Data'!I174)))</f>
        <v/>
      </c>
      <c r="DK180" s="278" t="str">
        <f ca="true">+IF(OFFSET('Sanitation Data'!$I$29,0,10*ROW('Sanitation Data'!I174))="","",OFFSET('Sanitation Data'!$I$29,0,10*ROW('Sanitation Data'!I174)))</f>
        <v/>
      </c>
      <c r="DL180" s="278" t="str">
        <f ca="true">+IF(OFFSET('Sanitation Data'!$I$30,0,10*ROW('Sanitation Data'!I174))="","",OFFSET('Sanitation Data'!$I$30,0,10*ROW('Sanitation Data'!I174)))</f>
        <v/>
      </c>
      <c r="DM180" s="278" t="str">
        <f ca="true">+IF(OFFSET('Sanitation Data'!$I$31,0,10*ROW('Sanitation Data'!I174))="","",OFFSET('Sanitation Data'!$I$31,0,10*ROW('Sanitation Data'!I174)))</f>
        <v/>
      </c>
      <c r="DN180" s="278" t="str">
        <f ca="true">+IF(OFFSET('Sanitation Data'!$I$32,0,10*ROW('Sanitation Data'!I174))="","",OFFSET('Sanitation Data'!$I$32,0,10*ROW('Sanitation Data'!I174)))</f>
        <v/>
      </c>
      <c r="DO180" s="278" t="str">
        <f ca="true">+IF(OFFSET('Hygiene Data'!$D$11,0,10*ROW('Hygiene Data'!D174))="","",OFFSET('Hygiene Data'!$D$11,0,10*ROW('Hygiene Data'!D174)))</f>
        <v/>
      </c>
      <c r="DP180" s="278" t="str">
        <f ca="true">+IF(OFFSET('Hygiene Data'!$D$12,0,10*ROW('Hygiene Data'!D174))="","",OFFSET('Hygiene Data'!$D$12,0,10*ROW('Hygiene Data'!D174)))</f>
        <v/>
      </c>
      <c r="DQ180" s="278" t="str">
        <f ca="true">+IF(OFFSET('Hygiene Data'!$D$13,0,10*ROW('Hygiene Data'!D174))="","",OFFSET('Hygiene Data'!$D$13,0,10*ROW('Hygiene Data'!D174)))</f>
        <v/>
      </c>
      <c r="DR180" s="278" t="str">
        <f ca="true">+IF(OFFSET('Hygiene Data'!$E$11,0,10*ROW('Hygiene Data'!E174))="","",OFFSET('Hygiene Data'!$E$11,0,10*ROW('Hygiene Data'!E174)))</f>
        <v/>
      </c>
      <c r="DS180" s="278" t="str">
        <f ca="true">+IF(OFFSET('Hygiene Data'!$E$12,0,10*ROW('Hygiene Data'!E174))="","",OFFSET('Hygiene Data'!$E$12,0,10*ROW('Hygiene Data'!E174)))</f>
        <v/>
      </c>
      <c r="DT180" s="278" t="str">
        <f ca="true">+IF(OFFSET('Hygiene Data'!$E$13,0,10*ROW('Hygiene Data'!E174))="","",OFFSET('Hygiene Data'!$E$13,0,10*ROW('Hygiene Data'!E174)))</f>
        <v/>
      </c>
      <c r="DU180" s="278" t="str">
        <f ca="true">+IF(OFFSET('Hygiene Data'!$F$11,0,10*ROW('Hygiene Data'!F174))="","",OFFSET('Hygiene Data'!$F$11,0,10*ROW('Hygiene Data'!F174)))</f>
        <v/>
      </c>
      <c r="DV180" s="278" t="str">
        <f ca="true">+IF(OFFSET('Hygiene Data'!$F$12,0,10*ROW('Hygiene Data'!F174))="","",OFFSET('Hygiene Data'!$F$12,0,10*ROW('Hygiene Data'!F174)))</f>
        <v/>
      </c>
      <c r="DW180" s="278" t="str">
        <f ca="true">+IF(OFFSET('Hygiene Data'!$F$13,0,10*ROW('Hygiene Data'!F174))="","",OFFSET('Hygiene Data'!$F$13,0,10*ROW('Hygiene Data'!F174)))</f>
        <v/>
      </c>
      <c r="DX180" s="278" t="str">
        <f ca="true">+IF(OFFSET('Hygiene Data'!$G$11,0,10*ROW('Hygiene Data'!G174))="","",OFFSET('Hygiene Data'!$G$11,0,10*ROW('Hygiene Data'!G174)))</f>
        <v/>
      </c>
      <c r="DY180" s="278" t="str">
        <f ca="true">+IF(OFFSET('Hygiene Data'!$G$12,0,10*ROW('Hygiene Data'!G174))="","",OFFSET('Hygiene Data'!$G$12,0,10*ROW('Hygiene Data'!G174)))</f>
        <v/>
      </c>
      <c r="DZ180" s="278" t="str">
        <f ca="true">+IF(OFFSET('Hygiene Data'!$G$13,0,10*ROW('Hygiene Data'!G174))="","",OFFSET('Hygiene Data'!$G$13,0,10*ROW('Hygiene Data'!G174)))</f>
        <v/>
      </c>
      <c r="EA180" s="278" t="str">
        <f ca="true">+IF(OFFSET('Hygiene Data'!$H$11,0,10*ROW('Hygiene Data'!H174))="","",OFFSET('Hygiene Data'!$H$11,0,10*ROW('Hygiene Data'!H174)))</f>
        <v/>
      </c>
      <c r="EB180" s="278" t="str">
        <f ca="true">+IF(OFFSET('Hygiene Data'!$H$12,0,10*ROW('Hygiene Data'!H174))="","",OFFSET('Hygiene Data'!$H$12,0,10*ROW('Hygiene Data'!H174)))</f>
        <v/>
      </c>
      <c r="EC180" s="278" t="str">
        <f ca="true">+IF(OFFSET('Hygiene Data'!$H$13,0,10*ROW('Hygiene Data'!H174))="","",OFFSET('Hygiene Data'!$H$13,0,10*ROW('Hygiene Data'!H174)))</f>
        <v/>
      </c>
      <c r="ED180" s="278" t="str">
        <f ca="true">+IF(OFFSET('Hygiene Data'!$I$11,0,10*ROW('Hygiene Data'!I174))="","",OFFSET('Hygiene Data'!$I$11,0,10*ROW('Hygiene Data'!I174)))</f>
        <v/>
      </c>
      <c r="EE180" s="278" t="str">
        <f ca="true">+IF(OFFSET('Hygiene Data'!$I$12,0,10*ROW('Hygiene Data'!I174))="","",OFFSET('Hygiene Data'!$I$12,0,10*ROW('Hygiene Data'!I174)))</f>
        <v/>
      </c>
      <c r="EF180" s="278"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34" t="str">
        <f t="shared" ca="true" si="2"/>
        <v/>
      </c>
      <c r="D181" s="96"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6"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6"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6"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6"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6"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6"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6"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6"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6"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6"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6"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6"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6"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6"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6"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6"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6"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7"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7"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7"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7"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7"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7"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7"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7"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7"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7"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7"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7"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7"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7"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7"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7"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7"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7"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7"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7"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7"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7"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7"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7"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7"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7"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7"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7"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7"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7"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8"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8"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8"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8"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8"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8"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8"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8"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8"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8"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8"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8"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8"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8"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8"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8"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8"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8"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8"/>
      <c r="BS181" s="278" t="str">
        <f ca="true">+IF(OFFSET('Water Data'!$D$27,0,10*ROW('Water Data'!D175))="","",OFFSET('Water Data'!$D$27,0,10*ROW('Water Data'!D175)))</f>
        <v/>
      </c>
      <c r="BT181" s="278" t="str">
        <f ca="true">+IF(OFFSET('Water Data'!$D$28,0,10*ROW('Water Data'!D175))="","",OFFSET('Water Data'!$D$28,0,10*ROW('Water Data'!D175)))</f>
        <v/>
      </c>
      <c r="BU181" s="278" t="str">
        <f ca="true">+IF(OFFSET('Water Data'!$D$29,0,10*ROW('Water Data'!D175))="","",OFFSET('Water Data'!$D$29,0,10*ROW('Water Data'!D175)))</f>
        <v/>
      </c>
      <c r="BV181" s="278" t="str">
        <f ca="true">+IF(OFFSET('Water Data'!$E$27,0,10*ROW('Water Data'!E175))="","",OFFSET('Water Data'!$E$27,0,10*ROW('Water Data'!E175)))</f>
        <v/>
      </c>
      <c r="BW181" s="278" t="str">
        <f ca="true">+IF(OFFSET('Water Data'!$E$28,0,10*ROW('Water Data'!E175))="","",OFFSET('Water Data'!$E$28,0,10*ROW('Water Data'!E175)))</f>
        <v/>
      </c>
      <c r="BX181" s="278" t="str">
        <f ca="true">+IF(OFFSET('Water Data'!$E$29,0,10*ROW('Water Data'!E175))="","",OFFSET('Water Data'!$E$29,0,10*ROW('Water Data'!E175)))</f>
        <v/>
      </c>
      <c r="BY181" s="278" t="str">
        <f ca="true">+IF(OFFSET('Water Data'!$F$27,0,10*ROW('Water Data'!F175))="","",OFFSET('Water Data'!$F$27,0,10*ROW('Water Data'!F175)))</f>
        <v/>
      </c>
      <c r="BZ181" s="278" t="str">
        <f ca="true">+IF(OFFSET('Water Data'!$F$28,0,10*ROW('Water Data'!F175))="","",OFFSET('Water Data'!$F$28,0,10*ROW('Water Data'!F175)))</f>
        <v/>
      </c>
      <c r="CA181" s="278" t="str">
        <f ca="true">+IF(OFFSET('Water Data'!$F$29,0,10*ROW('Water Data'!F175))="","",OFFSET('Water Data'!$F$29,0,10*ROW('Water Data'!F175)))</f>
        <v/>
      </c>
      <c r="CB181" s="278" t="str">
        <f ca="true">+IF(OFFSET('Water Data'!$G$27,0,10*ROW('Water Data'!G175))="","",OFFSET('Water Data'!$G$27,0,10*ROW('Water Data'!G175)))</f>
        <v/>
      </c>
      <c r="CC181" s="278" t="str">
        <f ca="true">+IF(OFFSET('Water Data'!$G$28,0,10*ROW('Water Data'!G175))="","",OFFSET('Water Data'!$G$28,0,10*ROW('Water Data'!G175)))</f>
        <v/>
      </c>
      <c r="CD181" s="278" t="str">
        <f ca="true">+IF(OFFSET('Water Data'!$G$29,0,10*ROW('Water Data'!G175))="","",OFFSET('Water Data'!$G$29,0,10*ROW('Water Data'!G175)))</f>
        <v/>
      </c>
      <c r="CE181" s="278" t="str">
        <f ca="true">+IF(OFFSET('Water Data'!$H$27,0,10*ROW('Water Data'!H175))="","",OFFSET('Water Data'!$H$27,0,10*ROW('Water Data'!H175)))</f>
        <v/>
      </c>
      <c r="CF181" s="278" t="str">
        <f ca="true">+IF(OFFSET('Water Data'!$H$28,0,10*ROW('Water Data'!H175))="","",OFFSET('Water Data'!$H$28,0,10*ROW('Water Data'!H175)))</f>
        <v/>
      </c>
      <c r="CG181" s="278" t="str">
        <f ca="true">+IF(OFFSET('Water Data'!$H$29,0,10*ROW('Water Data'!H175))="","",OFFSET('Water Data'!$H$29,0,10*ROW('Water Data'!H175)))</f>
        <v/>
      </c>
      <c r="CH181" s="278" t="str">
        <f ca="true">+IF(OFFSET('Water Data'!$I$27,0,10*ROW('Water Data'!I175))="","",OFFSET('Water Data'!$I$27,0,10*ROW('Water Data'!I175)))</f>
        <v/>
      </c>
      <c r="CI181" s="278" t="str">
        <f ca="true">+IF(OFFSET('Water Data'!$I$28,0,10*ROW('Water Data'!I175))="","",OFFSET('Water Data'!$I$28,0,10*ROW('Water Data'!I175)))</f>
        <v/>
      </c>
      <c r="CJ181" s="278" t="str">
        <f ca="true">+IF(OFFSET('Water Data'!$I$29,0,10*ROW('Water Data'!I175))="","",OFFSET('Water Data'!$I$29,0,10*ROW('Water Data'!I175)))</f>
        <v/>
      </c>
      <c r="CK181" s="278" t="str">
        <f ca="true">+IF(OFFSET('Sanitation Data'!$D$28,0,10*ROW('Sanitation Data'!D175))="","",OFFSET('Sanitation Data'!$D$28,0,10*ROW('Sanitation Data'!D175)))</f>
        <v/>
      </c>
      <c r="CL181" s="278" t="str">
        <f ca="true">+IF(OFFSET('Sanitation Data'!$D$29,0,10*ROW('Sanitation Data'!D175))="","",OFFSET('Sanitation Data'!$D$29,0,10*ROW('Sanitation Data'!D175)))</f>
        <v/>
      </c>
      <c r="CM181" s="278" t="str">
        <f ca="true">+IF(OFFSET('Sanitation Data'!$D$30,0,10*ROW('Sanitation Data'!D175))="","",OFFSET('Sanitation Data'!$D$30,0,10*ROW('Sanitation Data'!D175)))</f>
        <v/>
      </c>
      <c r="CN181" s="278" t="str">
        <f ca="true">+IF(OFFSET('Sanitation Data'!$D$31,0,10*ROW('Sanitation Data'!D175))="","",OFFSET('Sanitation Data'!$D$31,0,10*ROW('Sanitation Data'!D175)))</f>
        <v/>
      </c>
      <c r="CO181" s="278" t="str">
        <f ca="true">+IF(OFFSET('Sanitation Data'!$D$32,0,10*ROW('Sanitation Data'!D175))="","",OFFSET('Sanitation Data'!$D$32,0,10*ROW('Sanitation Data'!D175)))</f>
        <v/>
      </c>
      <c r="CP181" s="278" t="str">
        <f ca="true">+IF(OFFSET('Sanitation Data'!$E$28,0,10*ROW('Sanitation Data'!E175))="","",OFFSET('Sanitation Data'!$E$28,0,10*ROW('Sanitation Data'!E175)))</f>
        <v/>
      </c>
      <c r="CQ181" s="278" t="str">
        <f ca="true">+IF(OFFSET('Sanitation Data'!$E$29,0,10*ROW('Sanitation Data'!E175))="","",OFFSET('Sanitation Data'!$E$29,0,10*ROW('Sanitation Data'!E175)))</f>
        <v/>
      </c>
      <c r="CR181" s="278" t="str">
        <f ca="true">+IF(OFFSET('Sanitation Data'!$E$30,0,10*ROW('Sanitation Data'!E175))="","",OFFSET('Sanitation Data'!$E$30,0,10*ROW('Sanitation Data'!E175)))</f>
        <v/>
      </c>
      <c r="CS181" s="278" t="str">
        <f ca="true">+IF(OFFSET('Sanitation Data'!$E$31,0,10*ROW('Sanitation Data'!E175))="","",OFFSET('Sanitation Data'!$E$31,0,10*ROW('Sanitation Data'!E175)))</f>
        <v/>
      </c>
      <c r="CT181" s="278" t="str">
        <f ca="true">+IF(OFFSET('Sanitation Data'!$E$32,0,10*ROW('Sanitation Data'!E175))="","",OFFSET('Sanitation Data'!$E$32,0,10*ROW('Sanitation Data'!E175)))</f>
        <v/>
      </c>
      <c r="CU181" s="278" t="str">
        <f ca="true">+IF(OFFSET('Sanitation Data'!$F$28,0,10*ROW('Sanitation Data'!F175))="","",OFFSET('Sanitation Data'!$F$28,0,10*ROW('Sanitation Data'!F175)))</f>
        <v/>
      </c>
      <c r="CV181" s="278" t="str">
        <f ca="true">+IF(OFFSET('Sanitation Data'!$F$29,0,10*ROW('Sanitation Data'!F175))="","",OFFSET('Sanitation Data'!$F$29,0,10*ROW('Sanitation Data'!F175)))</f>
        <v/>
      </c>
      <c r="CW181" s="278" t="str">
        <f ca="true">+IF(OFFSET('Sanitation Data'!$F$30,0,10*ROW('Sanitation Data'!F175))="","",OFFSET('Sanitation Data'!$F$30,0,10*ROW('Sanitation Data'!F175)))</f>
        <v/>
      </c>
      <c r="CX181" s="278" t="str">
        <f ca="true">+IF(OFFSET('Sanitation Data'!$F$31,0,10*ROW('Sanitation Data'!F175))="","",OFFSET('Sanitation Data'!$F$31,0,10*ROW('Sanitation Data'!F175)))</f>
        <v/>
      </c>
      <c r="CY181" s="278" t="str">
        <f ca="true">+IF(OFFSET('Sanitation Data'!$F$32,0,10*ROW('Sanitation Data'!F175))="","",OFFSET('Sanitation Data'!$F$32,0,10*ROW('Sanitation Data'!F175)))</f>
        <v/>
      </c>
      <c r="CZ181" s="278" t="str">
        <f ca="true">+IF(OFFSET('Sanitation Data'!$G$28,0,10*ROW('Sanitation Data'!G175))="","",OFFSET('Sanitation Data'!$G$28,0,10*ROW('Sanitation Data'!G175)))</f>
        <v/>
      </c>
      <c r="DA181" s="278" t="str">
        <f ca="true">+IF(OFFSET('Sanitation Data'!$G$29,0,10*ROW('Sanitation Data'!G175))="","",OFFSET('Sanitation Data'!$G$29,0,10*ROW('Sanitation Data'!G175)))</f>
        <v/>
      </c>
      <c r="DB181" s="278" t="str">
        <f ca="true">+IF(OFFSET('Sanitation Data'!$G$30,0,10*ROW('Sanitation Data'!G175))="","",OFFSET('Sanitation Data'!$G$30,0,10*ROW('Sanitation Data'!G175)))</f>
        <v/>
      </c>
      <c r="DC181" s="278" t="str">
        <f ca="true">+IF(OFFSET('Sanitation Data'!$G$31,0,10*ROW('Sanitation Data'!G175))="","",OFFSET('Sanitation Data'!$G$31,0,10*ROW('Sanitation Data'!G175)))</f>
        <v/>
      </c>
      <c r="DD181" s="278" t="str">
        <f ca="true">+IF(OFFSET('Sanitation Data'!$G$32,0,10*ROW('Sanitation Data'!G175))="","",OFFSET('Sanitation Data'!$G$32,0,10*ROW('Sanitation Data'!G175)))</f>
        <v/>
      </c>
      <c r="DE181" s="278" t="str">
        <f ca="true">+IF(OFFSET('Sanitation Data'!$H$28,0,10*ROW('Sanitation Data'!H175))="","",OFFSET('Sanitation Data'!$H$28,0,10*ROW('Sanitation Data'!H175)))</f>
        <v/>
      </c>
      <c r="DF181" s="278" t="str">
        <f ca="true">+IF(OFFSET('Sanitation Data'!$H$29,0,10*ROW('Sanitation Data'!H175))="","",OFFSET('Sanitation Data'!$H$29,0,10*ROW('Sanitation Data'!H175)))</f>
        <v/>
      </c>
      <c r="DG181" s="278" t="str">
        <f ca="true">+IF(OFFSET('Sanitation Data'!$H$30,0,10*ROW('Sanitation Data'!H175))="","",OFFSET('Sanitation Data'!$H$30,0,10*ROW('Sanitation Data'!H175)))</f>
        <v/>
      </c>
      <c r="DH181" s="278" t="str">
        <f ca="true">+IF(OFFSET('Sanitation Data'!$H$31,0,10*ROW('Sanitation Data'!H175))="","",OFFSET('Sanitation Data'!$H$31,0,10*ROW('Sanitation Data'!H175)))</f>
        <v/>
      </c>
      <c r="DI181" s="278" t="str">
        <f ca="true">+IF(OFFSET('Sanitation Data'!$H$32,0,10*ROW('Sanitation Data'!H175))="","",OFFSET('Sanitation Data'!$H$32,0,10*ROW('Sanitation Data'!H175)))</f>
        <v/>
      </c>
      <c r="DJ181" s="278" t="str">
        <f ca="true">+IF(OFFSET('Sanitation Data'!$I$28,0,10*ROW('Sanitation Data'!I175))="","",OFFSET('Sanitation Data'!$I$28,0,10*ROW('Sanitation Data'!I175)))</f>
        <v/>
      </c>
      <c r="DK181" s="278" t="str">
        <f ca="true">+IF(OFFSET('Sanitation Data'!$I$29,0,10*ROW('Sanitation Data'!I175))="","",OFFSET('Sanitation Data'!$I$29,0,10*ROW('Sanitation Data'!I175)))</f>
        <v/>
      </c>
      <c r="DL181" s="278" t="str">
        <f ca="true">+IF(OFFSET('Sanitation Data'!$I$30,0,10*ROW('Sanitation Data'!I175))="","",OFFSET('Sanitation Data'!$I$30,0,10*ROW('Sanitation Data'!I175)))</f>
        <v/>
      </c>
      <c r="DM181" s="278" t="str">
        <f ca="true">+IF(OFFSET('Sanitation Data'!$I$31,0,10*ROW('Sanitation Data'!I175))="","",OFFSET('Sanitation Data'!$I$31,0,10*ROW('Sanitation Data'!I175)))</f>
        <v/>
      </c>
      <c r="DN181" s="278" t="str">
        <f ca="true">+IF(OFFSET('Sanitation Data'!$I$32,0,10*ROW('Sanitation Data'!I175))="","",OFFSET('Sanitation Data'!$I$32,0,10*ROW('Sanitation Data'!I175)))</f>
        <v/>
      </c>
      <c r="DO181" s="278" t="str">
        <f ca="true">+IF(OFFSET('Hygiene Data'!$D$11,0,10*ROW('Hygiene Data'!D175))="","",OFFSET('Hygiene Data'!$D$11,0,10*ROW('Hygiene Data'!D175)))</f>
        <v/>
      </c>
      <c r="DP181" s="278" t="str">
        <f ca="true">+IF(OFFSET('Hygiene Data'!$D$12,0,10*ROW('Hygiene Data'!D175))="","",OFFSET('Hygiene Data'!$D$12,0,10*ROW('Hygiene Data'!D175)))</f>
        <v/>
      </c>
      <c r="DQ181" s="278" t="str">
        <f ca="true">+IF(OFFSET('Hygiene Data'!$D$13,0,10*ROW('Hygiene Data'!D175))="","",OFFSET('Hygiene Data'!$D$13,0,10*ROW('Hygiene Data'!D175)))</f>
        <v/>
      </c>
      <c r="DR181" s="278" t="str">
        <f ca="true">+IF(OFFSET('Hygiene Data'!$E$11,0,10*ROW('Hygiene Data'!E175))="","",OFFSET('Hygiene Data'!$E$11,0,10*ROW('Hygiene Data'!E175)))</f>
        <v/>
      </c>
      <c r="DS181" s="278" t="str">
        <f ca="true">+IF(OFFSET('Hygiene Data'!$E$12,0,10*ROW('Hygiene Data'!E175))="","",OFFSET('Hygiene Data'!$E$12,0,10*ROW('Hygiene Data'!E175)))</f>
        <v/>
      </c>
      <c r="DT181" s="278" t="str">
        <f ca="true">+IF(OFFSET('Hygiene Data'!$E$13,0,10*ROW('Hygiene Data'!E175))="","",OFFSET('Hygiene Data'!$E$13,0,10*ROW('Hygiene Data'!E175)))</f>
        <v/>
      </c>
      <c r="DU181" s="278" t="str">
        <f ca="true">+IF(OFFSET('Hygiene Data'!$F$11,0,10*ROW('Hygiene Data'!F175))="","",OFFSET('Hygiene Data'!$F$11,0,10*ROW('Hygiene Data'!F175)))</f>
        <v/>
      </c>
      <c r="DV181" s="278" t="str">
        <f ca="true">+IF(OFFSET('Hygiene Data'!$F$12,0,10*ROW('Hygiene Data'!F175))="","",OFFSET('Hygiene Data'!$F$12,0,10*ROW('Hygiene Data'!F175)))</f>
        <v/>
      </c>
      <c r="DW181" s="278" t="str">
        <f ca="true">+IF(OFFSET('Hygiene Data'!$F$13,0,10*ROW('Hygiene Data'!F175))="","",OFFSET('Hygiene Data'!$F$13,0,10*ROW('Hygiene Data'!F175)))</f>
        <v/>
      </c>
      <c r="DX181" s="278" t="str">
        <f ca="true">+IF(OFFSET('Hygiene Data'!$G$11,0,10*ROW('Hygiene Data'!G175))="","",OFFSET('Hygiene Data'!$G$11,0,10*ROW('Hygiene Data'!G175)))</f>
        <v/>
      </c>
      <c r="DY181" s="278" t="str">
        <f ca="true">+IF(OFFSET('Hygiene Data'!$G$12,0,10*ROW('Hygiene Data'!G175))="","",OFFSET('Hygiene Data'!$G$12,0,10*ROW('Hygiene Data'!G175)))</f>
        <v/>
      </c>
      <c r="DZ181" s="278" t="str">
        <f ca="true">+IF(OFFSET('Hygiene Data'!$G$13,0,10*ROW('Hygiene Data'!G175))="","",OFFSET('Hygiene Data'!$G$13,0,10*ROW('Hygiene Data'!G175)))</f>
        <v/>
      </c>
      <c r="EA181" s="278" t="str">
        <f ca="true">+IF(OFFSET('Hygiene Data'!$H$11,0,10*ROW('Hygiene Data'!H175))="","",OFFSET('Hygiene Data'!$H$11,0,10*ROW('Hygiene Data'!H175)))</f>
        <v/>
      </c>
      <c r="EB181" s="278" t="str">
        <f ca="true">+IF(OFFSET('Hygiene Data'!$H$12,0,10*ROW('Hygiene Data'!H175))="","",OFFSET('Hygiene Data'!$H$12,0,10*ROW('Hygiene Data'!H175)))</f>
        <v/>
      </c>
      <c r="EC181" s="278" t="str">
        <f ca="true">+IF(OFFSET('Hygiene Data'!$H$13,0,10*ROW('Hygiene Data'!H175))="","",OFFSET('Hygiene Data'!$H$13,0,10*ROW('Hygiene Data'!H175)))</f>
        <v/>
      </c>
      <c r="ED181" s="278" t="str">
        <f ca="true">+IF(OFFSET('Hygiene Data'!$I$11,0,10*ROW('Hygiene Data'!I175))="","",OFFSET('Hygiene Data'!$I$11,0,10*ROW('Hygiene Data'!I175)))</f>
        <v/>
      </c>
      <c r="EE181" s="278" t="str">
        <f ca="true">+IF(OFFSET('Hygiene Data'!$I$12,0,10*ROW('Hygiene Data'!I175))="","",OFFSET('Hygiene Data'!$I$12,0,10*ROW('Hygiene Data'!I175)))</f>
        <v/>
      </c>
      <c r="EF181" s="278"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34" t="str">
        <f t="shared" ca="true" si="2"/>
        <v/>
      </c>
      <c r="D182" s="96"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6"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6"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6"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6"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6"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6"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6"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6"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6"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6"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6"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6"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6"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6"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6"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6"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6"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7"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7"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7"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7"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7"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7"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7"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7"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7"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7"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7"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7"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7"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7"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7"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7"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7"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7"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7"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7"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7"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7"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7"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7"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7"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7"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7"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7"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7"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7"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8"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8"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8"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8"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8"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8"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8"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8"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8"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8"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8"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8"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8"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8"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8"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8"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8"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8"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8"/>
      <c r="BS182" s="278" t="str">
        <f ca="true">+IF(OFFSET('Water Data'!$D$27,0,10*ROW('Water Data'!D176))="","",OFFSET('Water Data'!$D$27,0,10*ROW('Water Data'!D176)))</f>
        <v/>
      </c>
      <c r="BT182" s="278" t="str">
        <f ca="true">+IF(OFFSET('Water Data'!$D$28,0,10*ROW('Water Data'!D176))="","",OFFSET('Water Data'!$D$28,0,10*ROW('Water Data'!D176)))</f>
        <v/>
      </c>
      <c r="BU182" s="278" t="str">
        <f ca="true">+IF(OFFSET('Water Data'!$D$29,0,10*ROW('Water Data'!D176))="","",OFFSET('Water Data'!$D$29,0,10*ROW('Water Data'!D176)))</f>
        <v/>
      </c>
      <c r="BV182" s="278" t="str">
        <f ca="true">+IF(OFFSET('Water Data'!$E$27,0,10*ROW('Water Data'!E176))="","",OFFSET('Water Data'!$E$27,0,10*ROW('Water Data'!E176)))</f>
        <v/>
      </c>
      <c r="BW182" s="278" t="str">
        <f ca="true">+IF(OFFSET('Water Data'!$E$28,0,10*ROW('Water Data'!E176))="","",OFFSET('Water Data'!$E$28,0,10*ROW('Water Data'!E176)))</f>
        <v/>
      </c>
      <c r="BX182" s="278" t="str">
        <f ca="true">+IF(OFFSET('Water Data'!$E$29,0,10*ROW('Water Data'!E176))="","",OFFSET('Water Data'!$E$29,0,10*ROW('Water Data'!E176)))</f>
        <v/>
      </c>
      <c r="BY182" s="278" t="str">
        <f ca="true">+IF(OFFSET('Water Data'!$F$27,0,10*ROW('Water Data'!F176))="","",OFFSET('Water Data'!$F$27,0,10*ROW('Water Data'!F176)))</f>
        <v/>
      </c>
      <c r="BZ182" s="278" t="str">
        <f ca="true">+IF(OFFSET('Water Data'!$F$28,0,10*ROW('Water Data'!F176))="","",OFFSET('Water Data'!$F$28,0,10*ROW('Water Data'!F176)))</f>
        <v/>
      </c>
      <c r="CA182" s="278" t="str">
        <f ca="true">+IF(OFFSET('Water Data'!$F$29,0,10*ROW('Water Data'!F176))="","",OFFSET('Water Data'!$F$29,0,10*ROW('Water Data'!F176)))</f>
        <v/>
      </c>
      <c r="CB182" s="278" t="str">
        <f ca="true">+IF(OFFSET('Water Data'!$G$27,0,10*ROW('Water Data'!G176))="","",OFFSET('Water Data'!$G$27,0,10*ROW('Water Data'!G176)))</f>
        <v/>
      </c>
      <c r="CC182" s="278" t="str">
        <f ca="true">+IF(OFFSET('Water Data'!$G$28,0,10*ROW('Water Data'!G176))="","",OFFSET('Water Data'!$G$28,0,10*ROW('Water Data'!G176)))</f>
        <v/>
      </c>
      <c r="CD182" s="278" t="str">
        <f ca="true">+IF(OFFSET('Water Data'!$G$29,0,10*ROW('Water Data'!G176))="","",OFFSET('Water Data'!$G$29,0,10*ROW('Water Data'!G176)))</f>
        <v/>
      </c>
      <c r="CE182" s="278" t="str">
        <f ca="true">+IF(OFFSET('Water Data'!$H$27,0,10*ROW('Water Data'!H176))="","",OFFSET('Water Data'!$H$27,0,10*ROW('Water Data'!H176)))</f>
        <v/>
      </c>
      <c r="CF182" s="278" t="str">
        <f ca="true">+IF(OFFSET('Water Data'!$H$28,0,10*ROW('Water Data'!H176))="","",OFFSET('Water Data'!$H$28,0,10*ROW('Water Data'!H176)))</f>
        <v/>
      </c>
      <c r="CG182" s="278" t="str">
        <f ca="true">+IF(OFFSET('Water Data'!$H$29,0,10*ROW('Water Data'!H176))="","",OFFSET('Water Data'!$H$29,0,10*ROW('Water Data'!H176)))</f>
        <v/>
      </c>
      <c r="CH182" s="278" t="str">
        <f ca="true">+IF(OFFSET('Water Data'!$I$27,0,10*ROW('Water Data'!I176))="","",OFFSET('Water Data'!$I$27,0,10*ROW('Water Data'!I176)))</f>
        <v/>
      </c>
      <c r="CI182" s="278" t="str">
        <f ca="true">+IF(OFFSET('Water Data'!$I$28,0,10*ROW('Water Data'!I176))="","",OFFSET('Water Data'!$I$28,0,10*ROW('Water Data'!I176)))</f>
        <v/>
      </c>
      <c r="CJ182" s="278" t="str">
        <f ca="true">+IF(OFFSET('Water Data'!$I$29,0,10*ROW('Water Data'!I176))="","",OFFSET('Water Data'!$I$29,0,10*ROW('Water Data'!I176)))</f>
        <v/>
      </c>
      <c r="CK182" s="278" t="str">
        <f ca="true">+IF(OFFSET('Sanitation Data'!$D$28,0,10*ROW('Sanitation Data'!D176))="","",OFFSET('Sanitation Data'!$D$28,0,10*ROW('Sanitation Data'!D176)))</f>
        <v/>
      </c>
      <c r="CL182" s="278" t="str">
        <f ca="true">+IF(OFFSET('Sanitation Data'!$D$29,0,10*ROW('Sanitation Data'!D176))="","",OFFSET('Sanitation Data'!$D$29,0,10*ROW('Sanitation Data'!D176)))</f>
        <v/>
      </c>
      <c r="CM182" s="278" t="str">
        <f ca="true">+IF(OFFSET('Sanitation Data'!$D$30,0,10*ROW('Sanitation Data'!D176))="","",OFFSET('Sanitation Data'!$D$30,0,10*ROW('Sanitation Data'!D176)))</f>
        <v/>
      </c>
      <c r="CN182" s="278" t="str">
        <f ca="true">+IF(OFFSET('Sanitation Data'!$D$31,0,10*ROW('Sanitation Data'!D176))="","",OFFSET('Sanitation Data'!$D$31,0,10*ROW('Sanitation Data'!D176)))</f>
        <v/>
      </c>
      <c r="CO182" s="278" t="str">
        <f ca="true">+IF(OFFSET('Sanitation Data'!$D$32,0,10*ROW('Sanitation Data'!D176))="","",OFFSET('Sanitation Data'!$D$32,0,10*ROW('Sanitation Data'!D176)))</f>
        <v/>
      </c>
      <c r="CP182" s="278" t="str">
        <f ca="true">+IF(OFFSET('Sanitation Data'!$E$28,0,10*ROW('Sanitation Data'!E176))="","",OFFSET('Sanitation Data'!$E$28,0,10*ROW('Sanitation Data'!E176)))</f>
        <v/>
      </c>
      <c r="CQ182" s="278" t="str">
        <f ca="true">+IF(OFFSET('Sanitation Data'!$E$29,0,10*ROW('Sanitation Data'!E176))="","",OFFSET('Sanitation Data'!$E$29,0,10*ROW('Sanitation Data'!E176)))</f>
        <v/>
      </c>
      <c r="CR182" s="278" t="str">
        <f ca="true">+IF(OFFSET('Sanitation Data'!$E$30,0,10*ROW('Sanitation Data'!E176))="","",OFFSET('Sanitation Data'!$E$30,0,10*ROW('Sanitation Data'!E176)))</f>
        <v/>
      </c>
      <c r="CS182" s="278" t="str">
        <f ca="true">+IF(OFFSET('Sanitation Data'!$E$31,0,10*ROW('Sanitation Data'!E176))="","",OFFSET('Sanitation Data'!$E$31,0,10*ROW('Sanitation Data'!E176)))</f>
        <v/>
      </c>
      <c r="CT182" s="278" t="str">
        <f ca="true">+IF(OFFSET('Sanitation Data'!$E$32,0,10*ROW('Sanitation Data'!E176))="","",OFFSET('Sanitation Data'!$E$32,0,10*ROW('Sanitation Data'!E176)))</f>
        <v/>
      </c>
      <c r="CU182" s="278" t="str">
        <f ca="true">+IF(OFFSET('Sanitation Data'!$F$28,0,10*ROW('Sanitation Data'!F176))="","",OFFSET('Sanitation Data'!$F$28,0,10*ROW('Sanitation Data'!F176)))</f>
        <v/>
      </c>
      <c r="CV182" s="278" t="str">
        <f ca="true">+IF(OFFSET('Sanitation Data'!$F$29,0,10*ROW('Sanitation Data'!F176))="","",OFFSET('Sanitation Data'!$F$29,0,10*ROW('Sanitation Data'!F176)))</f>
        <v/>
      </c>
      <c r="CW182" s="278" t="str">
        <f ca="true">+IF(OFFSET('Sanitation Data'!$F$30,0,10*ROW('Sanitation Data'!F176))="","",OFFSET('Sanitation Data'!$F$30,0,10*ROW('Sanitation Data'!F176)))</f>
        <v/>
      </c>
      <c r="CX182" s="278" t="str">
        <f ca="true">+IF(OFFSET('Sanitation Data'!$F$31,0,10*ROW('Sanitation Data'!F176))="","",OFFSET('Sanitation Data'!$F$31,0,10*ROW('Sanitation Data'!F176)))</f>
        <v/>
      </c>
      <c r="CY182" s="278" t="str">
        <f ca="true">+IF(OFFSET('Sanitation Data'!$F$32,0,10*ROW('Sanitation Data'!F176))="","",OFFSET('Sanitation Data'!$F$32,0,10*ROW('Sanitation Data'!F176)))</f>
        <v/>
      </c>
      <c r="CZ182" s="278" t="str">
        <f ca="true">+IF(OFFSET('Sanitation Data'!$G$28,0,10*ROW('Sanitation Data'!G176))="","",OFFSET('Sanitation Data'!$G$28,0,10*ROW('Sanitation Data'!G176)))</f>
        <v/>
      </c>
      <c r="DA182" s="278" t="str">
        <f ca="true">+IF(OFFSET('Sanitation Data'!$G$29,0,10*ROW('Sanitation Data'!G176))="","",OFFSET('Sanitation Data'!$G$29,0,10*ROW('Sanitation Data'!G176)))</f>
        <v/>
      </c>
      <c r="DB182" s="278" t="str">
        <f ca="true">+IF(OFFSET('Sanitation Data'!$G$30,0,10*ROW('Sanitation Data'!G176))="","",OFFSET('Sanitation Data'!$G$30,0,10*ROW('Sanitation Data'!G176)))</f>
        <v/>
      </c>
      <c r="DC182" s="278" t="str">
        <f ca="true">+IF(OFFSET('Sanitation Data'!$G$31,0,10*ROW('Sanitation Data'!G176))="","",OFFSET('Sanitation Data'!$G$31,0,10*ROW('Sanitation Data'!G176)))</f>
        <v/>
      </c>
      <c r="DD182" s="278" t="str">
        <f ca="true">+IF(OFFSET('Sanitation Data'!$G$32,0,10*ROW('Sanitation Data'!G176))="","",OFFSET('Sanitation Data'!$G$32,0,10*ROW('Sanitation Data'!G176)))</f>
        <v/>
      </c>
      <c r="DE182" s="278" t="str">
        <f ca="true">+IF(OFFSET('Sanitation Data'!$H$28,0,10*ROW('Sanitation Data'!H176))="","",OFFSET('Sanitation Data'!$H$28,0,10*ROW('Sanitation Data'!H176)))</f>
        <v/>
      </c>
      <c r="DF182" s="278" t="str">
        <f ca="true">+IF(OFFSET('Sanitation Data'!$H$29,0,10*ROW('Sanitation Data'!H176))="","",OFFSET('Sanitation Data'!$H$29,0,10*ROW('Sanitation Data'!H176)))</f>
        <v/>
      </c>
      <c r="DG182" s="278" t="str">
        <f ca="true">+IF(OFFSET('Sanitation Data'!$H$30,0,10*ROW('Sanitation Data'!H176))="","",OFFSET('Sanitation Data'!$H$30,0,10*ROW('Sanitation Data'!H176)))</f>
        <v/>
      </c>
      <c r="DH182" s="278" t="str">
        <f ca="true">+IF(OFFSET('Sanitation Data'!$H$31,0,10*ROW('Sanitation Data'!H176))="","",OFFSET('Sanitation Data'!$H$31,0,10*ROW('Sanitation Data'!H176)))</f>
        <v/>
      </c>
      <c r="DI182" s="278" t="str">
        <f ca="true">+IF(OFFSET('Sanitation Data'!$H$32,0,10*ROW('Sanitation Data'!H176))="","",OFFSET('Sanitation Data'!$H$32,0,10*ROW('Sanitation Data'!H176)))</f>
        <v/>
      </c>
      <c r="DJ182" s="278" t="str">
        <f ca="true">+IF(OFFSET('Sanitation Data'!$I$28,0,10*ROW('Sanitation Data'!I176))="","",OFFSET('Sanitation Data'!$I$28,0,10*ROW('Sanitation Data'!I176)))</f>
        <v/>
      </c>
      <c r="DK182" s="278" t="str">
        <f ca="true">+IF(OFFSET('Sanitation Data'!$I$29,0,10*ROW('Sanitation Data'!I176))="","",OFFSET('Sanitation Data'!$I$29,0,10*ROW('Sanitation Data'!I176)))</f>
        <v/>
      </c>
      <c r="DL182" s="278" t="str">
        <f ca="true">+IF(OFFSET('Sanitation Data'!$I$30,0,10*ROW('Sanitation Data'!I176))="","",OFFSET('Sanitation Data'!$I$30,0,10*ROW('Sanitation Data'!I176)))</f>
        <v/>
      </c>
      <c r="DM182" s="278" t="str">
        <f ca="true">+IF(OFFSET('Sanitation Data'!$I$31,0,10*ROW('Sanitation Data'!I176))="","",OFFSET('Sanitation Data'!$I$31,0,10*ROW('Sanitation Data'!I176)))</f>
        <v/>
      </c>
      <c r="DN182" s="278" t="str">
        <f ca="true">+IF(OFFSET('Sanitation Data'!$I$32,0,10*ROW('Sanitation Data'!I176))="","",OFFSET('Sanitation Data'!$I$32,0,10*ROW('Sanitation Data'!I176)))</f>
        <v/>
      </c>
      <c r="DO182" s="278" t="str">
        <f ca="true">+IF(OFFSET('Hygiene Data'!$D$11,0,10*ROW('Hygiene Data'!D176))="","",OFFSET('Hygiene Data'!$D$11,0,10*ROW('Hygiene Data'!D176)))</f>
        <v/>
      </c>
      <c r="DP182" s="278" t="str">
        <f ca="true">+IF(OFFSET('Hygiene Data'!$D$12,0,10*ROW('Hygiene Data'!D176))="","",OFFSET('Hygiene Data'!$D$12,0,10*ROW('Hygiene Data'!D176)))</f>
        <v/>
      </c>
      <c r="DQ182" s="278" t="str">
        <f ca="true">+IF(OFFSET('Hygiene Data'!$D$13,0,10*ROW('Hygiene Data'!D176))="","",OFFSET('Hygiene Data'!$D$13,0,10*ROW('Hygiene Data'!D176)))</f>
        <v/>
      </c>
      <c r="DR182" s="278" t="str">
        <f ca="true">+IF(OFFSET('Hygiene Data'!$E$11,0,10*ROW('Hygiene Data'!E176))="","",OFFSET('Hygiene Data'!$E$11,0,10*ROW('Hygiene Data'!E176)))</f>
        <v/>
      </c>
      <c r="DS182" s="278" t="str">
        <f ca="true">+IF(OFFSET('Hygiene Data'!$E$12,0,10*ROW('Hygiene Data'!E176))="","",OFFSET('Hygiene Data'!$E$12,0,10*ROW('Hygiene Data'!E176)))</f>
        <v/>
      </c>
      <c r="DT182" s="278" t="str">
        <f ca="true">+IF(OFFSET('Hygiene Data'!$E$13,0,10*ROW('Hygiene Data'!E176))="","",OFFSET('Hygiene Data'!$E$13,0,10*ROW('Hygiene Data'!E176)))</f>
        <v/>
      </c>
      <c r="DU182" s="278" t="str">
        <f ca="true">+IF(OFFSET('Hygiene Data'!$F$11,0,10*ROW('Hygiene Data'!F176))="","",OFFSET('Hygiene Data'!$F$11,0,10*ROW('Hygiene Data'!F176)))</f>
        <v/>
      </c>
      <c r="DV182" s="278" t="str">
        <f ca="true">+IF(OFFSET('Hygiene Data'!$F$12,0,10*ROW('Hygiene Data'!F176))="","",OFFSET('Hygiene Data'!$F$12,0,10*ROW('Hygiene Data'!F176)))</f>
        <v/>
      </c>
      <c r="DW182" s="278" t="str">
        <f ca="true">+IF(OFFSET('Hygiene Data'!$F$13,0,10*ROW('Hygiene Data'!F176))="","",OFFSET('Hygiene Data'!$F$13,0,10*ROW('Hygiene Data'!F176)))</f>
        <v/>
      </c>
      <c r="DX182" s="278" t="str">
        <f ca="true">+IF(OFFSET('Hygiene Data'!$G$11,0,10*ROW('Hygiene Data'!G176))="","",OFFSET('Hygiene Data'!$G$11,0,10*ROW('Hygiene Data'!G176)))</f>
        <v/>
      </c>
      <c r="DY182" s="278" t="str">
        <f ca="true">+IF(OFFSET('Hygiene Data'!$G$12,0,10*ROW('Hygiene Data'!G176))="","",OFFSET('Hygiene Data'!$G$12,0,10*ROW('Hygiene Data'!G176)))</f>
        <v/>
      </c>
      <c r="DZ182" s="278" t="str">
        <f ca="true">+IF(OFFSET('Hygiene Data'!$G$13,0,10*ROW('Hygiene Data'!G176))="","",OFFSET('Hygiene Data'!$G$13,0,10*ROW('Hygiene Data'!G176)))</f>
        <v/>
      </c>
      <c r="EA182" s="278" t="str">
        <f ca="true">+IF(OFFSET('Hygiene Data'!$H$11,0,10*ROW('Hygiene Data'!H176))="","",OFFSET('Hygiene Data'!$H$11,0,10*ROW('Hygiene Data'!H176)))</f>
        <v/>
      </c>
      <c r="EB182" s="278" t="str">
        <f ca="true">+IF(OFFSET('Hygiene Data'!$H$12,0,10*ROW('Hygiene Data'!H176))="","",OFFSET('Hygiene Data'!$H$12,0,10*ROW('Hygiene Data'!H176)))</f>
        <v/>
      </c>
      <c r="EC182" s="278" t="str">
        <f ca="true">+IF(OFFSET('Hygiene Data'!$H$13,0,10*ROW('Hygiene Data'!H176))="","",OFFSET('Hygiene Data'!$H$13,0,10*ROW('Hygiene Data'!H176)))</f>
        <v/>
      </c>
      <c r="ED182" s="278" t="str">
        <f ca="true">+IF(OFFSET('Hygiene Data'!$I$11,0,10*ROW('Hygiene Data'!I176))="","",OFFSET('Hygiene Data'!$I$11,0,10*ROW('Hygiene Data'!I176)))</f>
        <v/>
      </c>
      <c r="EE182" s="278" t="str">
        <f ca="true">+IF(OFFSET('Hygiene Data'!$I$12,0,10*ROW('Hygiene Data'!I176))="","",OFFSET('Hygiene Data'!$I$12,0,10*ROW('Hygiene Data'!I176)))</f>
        <v/>
      </c>
      <c r="EF182" s="278"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34" t="str">
        <f t="shared" ca="true" si="2"/>
        <v/>
      </c>
      <c r="D183" s="96"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6"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6"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6"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6"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6"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6"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6"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6"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6"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6"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6"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6"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6"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6"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6"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6"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6"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7"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7"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7"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7"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7"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7"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7"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7"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7"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7"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7"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7"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7"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7"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7"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7"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7"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7"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7"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7"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7"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7"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7"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7"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7"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7"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7"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7"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7"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7"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8"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8"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8"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8"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8"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8"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8"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8"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8"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8"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8"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8"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8"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8"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8"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8"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8"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8"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8"/>
      <c r="BS183" s="278" t="str">
        <f ca="true">+IF(OFFSET('Water Data'!$D$27,0,10*ROW('Water Data'!D177))="","",OFFSET('Water Data'!$D$27,0,10*ROW('Water Data'!D177)))</f>
        <v/>
      </c>
      <c r="BT183" s="278" t="str">
        <f ca="true">+IF(OFFSET('Water Data'!$D$28,0,10*ROW('Water Data'!D177))="","",OFFSET('Water Data'!$D$28,0,10*ROW('Water Data'!D177)))</f>
        <v/>
      </c>
      <c r="BU183" s="278" t="str">
        <f ca="true">+IF(OFFSET('Water Data'!$D$29,0,10*ROW('Water Data'!D177))="","",OFFSET('Water Data'!$D$29,0,10*ROW('Water Data'!D177)))</f>
        <v/>
      </c>
      <c r="BV183" s="278" t="str">
        <f ca="true">+IF(OFFSET('Water Data'!$E$27,0,10*ROW('Water Data'!E177))="","",OFFSET('Water Data'!$E$27,0,10*ROW('Water Data'!E177)))</f>
        <v/>
      </c>
      <c r="BW183" s="278" t="str">
        <f ca="true">+IF(OFFSET('Water Data'!$E$28,0,10*ROW('Water Data'!E177))="","",OFFSET('Water Data'!$E$28,0,10*ROW('Water Data'!E177)))</f>
        <v/>
      </c>
      <c r="BX183" s="278" t="str">
        <f ca="true">+IF(OFFSET('Water Data'!$E$29,0,10*ROW('Water Data'!E177))="","",OFFSET('Water Data'!$E$29,0,10*ROW('Water Data'!E177)))</f>
        <v/>
      </c>
      <c r="BY183" s="278" t="str">
        <f ca="true">+IF(OFFSET('Water Data'!$F$27,0,10*ROW('Water Data'!F177))="","",OFFSET('Water Data'!$F$27,0,10*ROW('Water Data'!F177)))</f>
        <v/>
      </c>
      <c r="BZ183" s="278" t="str">
        <f ca="true">+IF(OFFSET('Water Data'!$F$28,0,10*ROW('Water Data'!F177))="","",OFFSET('Water Data'!$F$28,0,10*ROW('Water Data'!F177)))</f>
        <v/>
      </c>
      <c r="CA183" s="278" t="str">
        <f ca="true">+IF(OFFSET('Water Data'!$F$29,0,10*ROW('Water Data'!F177))="","",OFFSET('Water Data'!$F$29,0,10*ROW('Water Data'!F177)))</f>
        <v/>
      </c>
      <c r="CB183" s="278" t="str">
        <f ca="true">+IF(OFFSET('Water Data'!$G$27,0,10*ROW('Water Data'!G177))="","",OFFSET('Water Data'!$G$27,0,10*ROW('Water Data'!G177)))</f>
        <v/>
      </c>
      <c r="CC183" s="278" t="str">
        <f ca="true">+IF(OFFSET('Water Data'!$G$28,0,10*ROW('Water Data'!G177))="","",OFFSET('Water Data'!$G$28,0,10*ROW('Water Data'!G177)))</f>
        <v/>
      </c>
      <c r="CD183" s="278" t="str">
        <f ca="true">+IF(OFFSET('Water Data'!$G$29,0,10*ROW('Water Data'!G177))="","",OFFSET('Water Data'!$G$29,0,10*ROW('Water Data'!G177)))</f>
        <v/>
      </c>
      <c r="CE183" s="278" t="str">
        <f ca="true">+IF(OFFSET('Water Data'!$H$27,0,10*ROW('Water Data'!H177))="","",OFFSET('Water Data'!$H$27,0,10*ROW('Water Data'!H177)))</f>
        <v/>
      </c>
      <c r="CF183" s="278" t="str">
        <f ca="true">+IF(OFFSET('Water Data'!$H$28,0,10*ROW('Water Data'!H177))="","",OFFSET('Water Data'!$H$28,0,10*ROW('Water Data'!H177)))</f>
        <v/>
      </c>
      <c r="CG183" s="278" t="str">
        <f ca="true">+IF(OFFSET('Water Data'!$H$29,0,10*ROW('Water Data'!H177))="","",OFFSET('Water Data'!$H$29,0,10*ROW('Water Data'!H177)))</f>
        <v/>
      </c>
      <c r="CH183" s="278" t="str">
        <f ca="true">+IF(OFFSET('Water Data'!$I$27,0,10*ROW('Water Data'!I177))="","",OFFSET('Water Data'!$I$27,0,10*ROW('Water Data'!I177)))</f>
        <v/>
      </c>
      <c r="CI183" s="278" t="str">
        <f ca="true">+IF(OFFSET('Water Data'!$I$28,0,10*ROW('Water Data'!I177))="","",OFFSET('Water Data'!$I$28,0,10*ROW('Water Data'!I177)))</f>
        <v/>
      </c>
      <c r="CJ183" s="278" t="str">
        <f ca="true">+IF(OFFSET('Water Data'!$I$29,0,10*ROW('Water Data'!I177))="","",OFFSET('Water Data'!$I$29,0,10*ROW('Water Data'!I177)))</f>
        <v/>
      </c>
      <c r="CK183" s="278" t="str">
        <f ca="true">+IF(OFFSET('Sanitation Data'!$D$28,0,10*ROW('Sanitation Data'!D177))="","",OFFSET('Sanitation Data'!$D$28,0,10*ROW('Sanitation Data'!D177)))</f>
        <v/>
      </c>
      <c r="CL183" s="278" t="str">
        <f ca="true">+IF(OFFSET('Sanitation Data'!$D$29,0,10*ROW('Sanitation Data'!D177))="","",OFFSET('Sanitation Data'!$D$29,0,10*ROW('Sanitation Data'!D177)))</f>
        <v/>
      </c>
      <c r="CM183" s="278" t="str">
        <f ca="true">+IF(OFFSET('Sanitation Data'!$D$30,0,10*ROW('Sanitation Data'!D177))="","",OFFSET('Sanitation Data'!$D$30,0,10*ROW('Sanitation Data'!D177)))</f>
        <v/>
      </c>
      <c r="CN183" s="278" t="str">
        <f ca="true">+IF(OFFSET('Sanitation Data'!$D$31,0,10*ROW('Sanitation Data'!D177))="","",OFFSET('Sanitation Data'!$D$31,0,10*ROW('Sanitation Data'!D177)))</f>
        <v/>
      </c>
      <c r="CO183" s="278" t="str">
        <f ca="true">+IF(OFFSET('Sanitation Data'!$D$32,0,10*ROW('Sanitation Data'!D177))="","",OFFSET('Sanitation Data'!$D$32,0,10*ROW('Sanitation Data'!D177)))</f>
        <v/>
      </c>
      <c r="CP183" s="278" t="str">
        <f ca="true">+IF(OFFSET('Sanitation Data'!$E$28,0,10*ROW('Sanitation Data'!E177))="","",OFFSET('Sanitation Data'!$E$28,0,10*ROW('Sanitation Data'!E177)))</f>
        <v/>
      </c>
      <c r="CQ183" s="278" t="str">
        <f ca="true">+IF(OFFSET('Sanitation Data'!$E$29,0,10*ROW('Sanitation Data'!E177))="","",OFFSET('Sanitation Data'!$E$29,0,10*ROW('Sanitation Data'!E177)))</f>
        <v/>
      </c>
      <c r="CR183" s="278" t="str">
        <f ca="true">+IF(OFFSET('Sanitation Data'!$E$30,0,10*ROW('Sanitation Data'!E177))="","",OFFSET('Sanitation Data'!$E$30,0,10*ROW('Sanitation Data'!E177)))</f>
        <v/>
      </c>
      <c r="CS183" s="278" t="str">
        <f ca="true">+IF(OFFSET('Sanitation Data'!$E$31,0,10*ROW('Sanitation Data'!E177))="","",OFFSET('Sanitation Data'!$E$31,0,10*ROW('Sanitation Data'!E177)))</f>
        <v/>
      </c>
      <c r="CT183" s="278" t="str">
        <f ca="true">+IF(OFFSET('Sanitation Data'!$E$32,0,10*ROW('Sanitation Data'!E177))="","",OFFSET('Sanitation Data'!$E$32,0,10*ROW('Sanitation Data'!E177)))</f>
        <v/>
      </c>
      <c r="CU183" s="278" t="str">
        <f ca="true">+IF(OFFSET('Sanitation Data'!$F$28,0,10*ROW('Sanitation Data'!F177))="","",OFFSET('Sanitation Data'!$F$28,0,10*ROW('Sanitation Data'!F177)))</f>
        <v/>
      </c>
      <c r="CV183" s="278" t="str">
        <f ca="true">+IF(OFFSET('Sanitation Data'!$F$29,0,10*ROW('Sanitation Data'!F177))="","",OFFSET('Sanitation Data'!$F$29,0,10*ROW('Sanitation Data'!F177)))</f>
        <v/>
      </c>
      <c r="CW183" s="278" t="str">
        <f ca="true">+IF(OFFSET('Sanitation Data'!$F$30,0,10*ROW('Sanitation Data'!F177))="","",OFFSET('Sanitation Data'!$F$30,0,10*ROW('Sanitation Data'!F177)))</f>
        <v/>
      </c>
      <c r="CX183" s="278" t="str">
        <f ca="true">+IF(OFFSET('Sanitation Data'!$F$31,0,10*ROW('Sanitation Data'!F177))="","",OFFSET('Sanitation Data'!$F$31,0,10*ROW('Sanitation Data'!F177)))</f>
        <v/>
      </c>
      <c r="CY183" s="278" t="str">
        <f ca="true">+IF(OFFSET('Sanitation Data'!$F$32,0,10*ROW('Sanitation Data'!F177))="","",OFFSET('Sanitation Data'!$F$32,0,10*ROW('Sanitation Data'!F177)))</f>
        <v/>
      </c>
      <c r="CZ183" s="278" t="str">
        <f ca="true">+IF(OFFSET('Sanitation Data'!$G$28,0,10*ROW('Sanitation Data'!G177))="","",OFFSET('Sanitation Data'!$G$28,0,10*ROW('Sanitation Data'!G177)))</f>
        <v/>
      </c>
      <c r="DA183" s="278" t="str">
        <f ca="true">+IF(OFFSET('Sanitation Data'!$G$29,0,10*ROW('Sanitation Data'!G177))="","",OFFSET('Sanitation Data'!$G$29,0,10*ROW('Sanitation Data'!G177)))</f>
        <v/>
      </c>
      <c r="DB183" s="278" t="str">
        <f ca="true">+IF(OFFSET('Sanitation Data'!$G$30,0,10*ROW('Sanitation Data'!G177))="","",OFFSET('Sanitation Data'!$G$30,0,10*ROW('Sanitation Data'!G177)))</f>
        <v/>
      </c>
      <c r="DC183" s="278" t="str">
        <f ca="true">+IF(OFFSET('Sanitation Data'!$G$31,0,10*ROW('Sanitation Data'!G177))="","",OFFSET('Sanitation Data'!$G$31,0,10*ROW('Sanitation Data'!G177)))</f>
        <v/>
      </c>
      <c r="DD183" s="278" t="str">
        <f ca="true">+IF(OFFSET('Sanitation Data'!$G$32,0,10*ROW('Sanitation Data'!G177))="","",OFFSET('Sanitation Data'!$G$32,0,10*ROW('Sanitation Data'!G177)))</f>
        <v/>
      </c>
      <c r="DE183" s="278" t="str">
        <f ca="true">+IF(OFFSET('Sanitation Data'!$H$28,0,10*ROW('Sanitation Data'!H177))="","",OFFSET('Sanitation Data'!$H$28,0,10*ROW('Sanitation Data'!H177)))</f>
        <v/>
      </c>
      <c r="DF183" s="278" t="str">
        <f ca="true">+IF(OFFSET('Sanitation Data'!$H$29,0,10*ROW('Sanitation Data'!H177))="","",OFFSET('Sanitation Data'!$H$29,0,10*ROW('Sanitation Data'!H177)))</f>
        <v/>
      </c>
      <c r="DG183" s="278" t="str">
        <f ca="true">+IF(OFFSET('Sanitation Data'!$H$30,0,10*ROW('Sanitation Data'!H177))="","",OFFSET('Sanitation Data'!$H$30,0,10*ROW('Sanitation Data'!H177)))</f>
        <v/>
      </c>
      <c r="DH183" s="278" t="str">
        <f ca="true">+IF(OFFSET('Sanitation Data'!$H$31,0,10*ROW('Sanitation Data'!H177))="","",OFFSET('Sanitation Data'!$H$31,0,10*ROW('Sanitation Data'!H177)))</f>
        <v/>
      </c>
      <c r="DI183" s="278" t="str">
        <f ca="true">+IF(OFFSET('Sanitation Data'!$H$32,0,10*ROW('Sanitation Data'!H177))="","",OFFSET('Sanitation Data'!$H$32,0,10*ROW('Sanitation Data'!H177)))</f>
        <v/>
      </c>
      <c r="DJ183" s="278" t="str">
        <f ca="true">+IF(OFFSET('Sanitation Data'!$I$28,0,10*ROW('Sanitation Data'!I177))="","",OFFSET('Sanitation Data'!$I$28,0,10*ROW('Sanitation Data'!I177)))</f>
        <v/>
      </c>
      <c r="DK183" s="278" t="str">
        <f ca="true">+IF(OFFSET('Sanitation Data'!$I$29,0,10*ROW('Sanitation Data'!I177))="","",OFFSET('Sanitation Data'!$I$29,0,10*ROW('Sanitation Data'!I177)))</f>
        <v/>
      </c>
      <c r="DL183" s="278" t="str">
        <f ca="true">+IF(OFFSET('Sanitation Data'!$I$30,0,10*ROW('Sanitation Data'!I177))="","",OFFSET('Sanitation Data'!$I$30,0,10*ROW('Sanitation Data'!I177)))</f>
        <v/>
      </c>
      <c r="DM183" s="278" t="str">
        <f ca="true">+IF(OFFSET('Sanitation Data'!$I$31,0,10*ROW('Sanitation Data'!I177))="","",OFFSET('Sanitation Data'!$I$31,0,10*ROW('Sanitation Data'!I177)))</f>
        <v/>
      </c>
      <c r="DN183" s="278" t="str">
        <f ca="true">+IF(OFFSET('Sanitation Data'!$I$32,0,10*ROW('Sanitation Data'!I177))="","",OFFSET('Sanitation Data'!$I$32,0,10*ROW('Sanitation Data'!I177)))</f>
        <v/>
      </c>
      <c r="DO183" s="278" t="str">
        <f ca="true">+IF(OFFSET('Hygiene Data'!$D$11,0,10*ROW('Hygiene Data'!D177))="","",OFFSET('Hygiene Data'!$D$11,0,10*ROW('Hygiene Data'!D177)))</f>
        <v/>
      </c>
      <c r="DP183" s="278" t="str">
        <f ca="true">+IF(OFFSET('Hygiene Data'!$D$12,0,10*ROW('Hygiene Data'!D177))="","",OFFSET('Hygiene Data'!$D$12,0,10*ROW('Hygiene Data'!D177)))</f>
        <v/>
      </c>
      <c r="DQ183" s="278" t="str">
        <f ca="true">+IF(OFFSET('Hygiene Data'!$D$13,0,10*ROW('Hygiene Data'!D177))="","",OFFSET('Hygiene Data'!$D$13,0,10*ROW('Hygiene Data'!D177)))</f>
        <v/>
      </c>
      <c r="DR183" s="278" t="str">
        <f ca="true">+IF(OFFSET('Hygiene Data'!$E$11,0,10*ROW('Hygiene Data'!E177))="","",OFFSET('Hygiene Data'!$E$11,0,10*ROW('Hygiene Data'!E177)))</f>
        <v/>
      </c>
      <c r="DS183" s="278" t="str">
        <f ca="true">+IF(OFFSET('Hygiene Data'!$E$12,0,10*ROW('Hygiene Data'!E177))="","",OFFSET('Hygiene Data'!$E$12,0,10*ROW('Hygiene Data'!E177)))</f>
        <v/>
      </c>
      <c r="DT183" s="278" t="str">
        <f ca="true">+IF(OFFSET('Hygiene Data'!$E$13,0,10*ROW('Hygiene Data'!E177))="","",OFFSET('Hygiene Data'!$E$13,0,10*ROW('Hygiene Data'!E177)))</f>
        <v/>
      </c>
      <c r="DU183" s="278" t="str">
        <f ca="true">+IF(OFFSET('Hygiene Data'!$F$11,0,10*ROW('Hygiene Data'!F177))="","",OFFSET('Hygiene Data'!$F$11,0,10*ROW('Hygiene Data'!F177)))</f>
        <v/>
      </c>
      <c r="DV183" s="278" t="str">
        <f ca="true">+IF(OFFSET('Hygiene Data'!$F$12,0,10*ROW('Hygiene Data'!F177))="","",OFFSET('Hygiene Data'!$F$12,0,10*ROW('Hygiene Data'!F177)))</f>
        <v/>
      </c>
      <c r="DW183" s="278" t="str">
        <f ca="true">+IF(OFFSET('Hygiene Data'!$F$13,0,10*ROW('Hygiene Data'!F177))="","",OFFSET('Hygiene Data'!$F$13,0,10*ROW('Hygiene Data'!F177)))</f>
        <v/>
      </c>
      <c r="DX183" s="278" t="str">
        <f ca="true">+IF(OFFSET('Hygiene Data'!$G$11,0,10*ROW('Hygiene Data'!G177))="","",OFFSET('Hygiene Data'!$G$11,0,10*ROW('Hygiene Data'!G177)))</f>
        <v/>
      </c>
      <c r="DY183" s="278" t="str">
        <f ca="true">+IF(OFFSET('Hygiene Data'!$G$12,0,10*ROW('Hygiene Data'!G177))="","",OFFSET('Hygiene Data'!$G$12,0,10*ROW('Hygiene Data'!G177)))</f>
        <v/>
      </c>
      <c r="DZ183" s="278" t="str">
        <f ca="true">+IF(OFFSET('Hygiene Data'!$G$13,0,10*ROW('Hygiene Data'!G177))="","",OFFSET('Hygiene Data'!$G$13,0,10*ROW('Hygiene Data'!G177)))</f>
        <v/>
      </c>
      <c r="EA183" s="278" t="str">
        <f ca="true">+IF(OFFSET('Hygiene Data'!$H$11,0,10*ROW('Hygiene Data'!H177))="","",OFFSET('Hygiene Data'!$H$11,0,10*ROW('Hygiene Data'!H177)))</f>
        <v/>
      </c>
      <c r="EB183" s="278" t="str">
        <f ca="true">+IF(OFFSET('Hygiene Data'!$H$12,0,10*ROW('Hygiene Data'!H177))="","",OFFSET('Hygiene Data'!$H$12,0,10*ROW('Hygiene Data'!H177)))</f>
        <v/>
      </c>
      <c r="EC183" s="278" t="str">
        <f ca="true">+IF(OFFSET('Hygiene Data'!$H$13,0,10*ROW('Hygiene Data'!H177))="","",OFFSET('Hygiene Data'!$H$13,0,10*ROW('Hygiene Data'!H177)))</f>
        <v/>
      </c>
      <c r="ED183" s="278" t="str">
        <f ca="true">+IF(OFFSET('Hygiene Data'!$I$11,0,10*ROW('Hygiene Data'!I177))="","",OFFSET('Hygiene Data'!$I$11,0,10*ROW('Hygiene Data'!I177)))</f>
        <v/>
      </c>
      <c r="EE183" s="278" t="str">
        <f ca="true">+IF(OFFSET('Hygiene Data'!$I$12,0,10*ROW('Hygiene Data'!I177))="","",OFFSET('Hygiene Data'!$I$12,0,10*ROW('Hygiene Data'!I177)))</f>
        <v/>
      </c>
      <c r="EF183" s="278"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34" t="str">
        <f t="shared" ca="true" si="2"/>
        <v/>
      </c>
      <c r="D184" s="96"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6"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6"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6"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6"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6"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6"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6"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6"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6"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6"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6"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6"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6"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6"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6"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6"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6"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7"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7"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7"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7"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7"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7"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7"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7"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7"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7"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7"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7"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7"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7"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7"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7"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7"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7"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7"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7"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7"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7"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7"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7"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7"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7"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7"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7"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7"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7"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8"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8"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8"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8"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8"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8"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8"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8"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8"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8"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8"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8"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8"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8"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8"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8"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8"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8"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8"/>
      <c r="BS184" s="278" t="str">
        <f ca="true">+IF(OFFSET('Water Data'!$D$27,0,10*ROW('Water Data'!D178))="","",OFFSET('Water Data'!$D$27,0,10*ROW('Water Data'!D178)))</f>
        <v/>
      </c>
      <c r="BT184" s="278" t="str">
        <f ca="true">+IF(OFFSET('Water Data'!$D$28,0,10*ROW('Water Data'!D178))="","",OFFSET('Water Data'!$D$28,0,10*ROW('Water Data'!D178)))</f>
        <v/>
      </c>
      <c r="BU184" s="278" t="str">
        <f ca="true">+IF(OFFSET('Water Data'!$D$29,0,10*ROW('Water Data'!D178))="","",OFFSET('Water Data'!$D$29,0,10*ROW('Water Data'!D178)))</f>
        <v/>
      </c>
      <c r="BV184" s="278" t="str">
        <f ca="true">+IF(OFFSET('Water Data'!$E$27,0,10*ROW('Water Data'!E178))="","",OFFSET('Water Data'!$E$27,0,10*ROW('Water Data'!E178)))</f>
        <v/>
      </c>
      <c r="BW184" s="278" t="str">
        <f ca="true">+IF(OFFSET('Water Data'!$E$28,0,10*ROW('Water Data'!E178))="","",OFFSET('Water Data'!$E$28,0,10*ROW('Water Data'!E178)))</f>
        <v/>
      </c>
      <c r="BX184" s="278" t="str">
        <f ca="true">+IF(OFFSET('Water Data'!$E$29,0,10*ROW('Water Data'!E178))="","",OFFSET('Water Data'!$E$29,0,10*ROW('Water Data'!E178)))</f>
        <v/>
      </c>
      <c r="BY184" s="278" t="str">
        <f ca="true">+IF(OFFSET('Water Data'!$F$27,0,10*ROW('Water Data'!F178))="","",OFFSET('Water Data'!$F$27,0,10*ROW('Water Data'!F178)))</f>
        <v/>
      </c>
      <c r="BZ184" s="278" t="str">
        <f ca="true">+IF(OFFSET('Water Data'!$F$28,0,10*ROW('Water Data'!F178))="","",OFFSET('Water Data'!$F$28,0,10*ROW('Water Data'!F178)))</f>
        <v/>
      </c>
      <c r="CA184" s="278" t="str">
        <f ca="true">+IF(OFFSET('Water Data'!$F$29,0,10*ROW('Water Data'!F178))="","",OFFSET('Water Data'!$F$29,0,10*ROW('Water Data'!F178)))</f>
        <v/>
      </c>
      <c r="CB184" s="278" t="str">
        <f ca="true">+IF(OFFSET('Water Data'!$G$27,0,10*ROW('Water Data'!G178))="","",OFFSET('Water Data'!$G$27,0,10*ROW('Water Data'!G178)))</f>
        <v/>
      </c>
      <c r="CC184" s="278" t="str">
        <f ca="true">+IF(OFFSET('Water Data'!$G$28,0,10*ROW('Water Data'!G178))="","",OFFSET('Water Data'!$G$28,0,10*ROW('Water Data'!G178)))</f>
        <v/>
      </c>
      <c r="CD184" s="278" t="str">
        <f ca="true">+IF(OFFSET('Water Data'!$G$29,0,10*ROW('Water Data'!G178))="","",OFFSET('Water Data'!$G$29,0,10*ROW('Water Data'!G178)))</f>
        <v/>
      </c>
      <c r="CE184" s="278" t="str">
        <f ca="true">+IF(OFFSET('Water Data'!$H$27,0,10*ROW('Water Data'!H178))="","",OFFSET('Water Data'!$H$27,0,10*ROW('Water Data'!H178)))</f>
        <v/>
      </c>
      <c r="CF184" s="278" t="str">
        <f ca="true">+IF(OFFSET('Water Data'!$H$28,0,10*ROW('Water Data'!H178))="","",OFFSET('Water Data'!$H$28,0,10*ROW('Water Data'!H178)))</f>
        <v/>
      </c>
      <c r="CG184" s="278" t="str">
        <f ca="true">+IF(OFFSET('Water Data'!$H$29,0,10*ROW('Water Data'!H178))="","",OFFSET('Water Data'!$H$29,0,10*ROW('Water Data'!H178)))</f>
        <v/>
      </c>
      <c r="CH184" s="278" t="str">
        <f ca="true">+IF(OFFSET('Water Data'!$I$27,0,10*ROW('Water Data'!I178))="","",OFFSET('Water Data'!$I$27,0,10*ROW('Water Data'!I178)))</f>
        <v/>
      </c>
      <c r="CI184" s="278" t="str">
        <f ca="true">+IF(OFFSET('Water Data'!$I$28,0,10*ROW('Water Data'!I178))="","",OFFSET('Water Data'!$I$28,0,10*ROW('Water Data'!I178)))</f>
        <v/>
      </c>
      <c r="CJ184" s="278" t="str">
        <f ca="true">+IF(OFFSET('Water Data'!$I$29,0,10*ROW('Water Data'!I178))="","",OFFSET('Water Data'!$I$29,0,10*ROW('Water Data'!I178)))</f>
        <v/>
      </c>
      <c r="CK184" s="278" t="str">
        <f ca="true">+IF(OFFSET('Sanitation Data'!$D$28,0,10*ROW('Sanitation Data'!D178))="","",OFFSET('Sanitation Data'!$D$28,0,10*ROW('Sanitation Data'!D178)))</f>
        <v/>
      </c>
      <c r="CL184" s="278" t="str">
        <f ca="true">+IF(OFFSET('Sanitation Data'!$D$29,0,10*ROW('Sanitation Data'!D178))="","",OFFSET('Sanitation Data'!$D$29,0,10*ROW('Sanitation Data'!D178)))</f>
        <v/>
      </c>
      <c r="CM184" s="278" t="str">
        <f ca="true">+IF(OFFSET('Sanitation Data'!$D$30,0,10*ROW('Sanitation Data'!D178))="","",OFFSET('Sanitation Data'!$D$30,0,10*ROW('Sanitation Data'!D178)))</f>
        <v/>
      </c>
      <c r="CN184" s="278" t="str">
        <f ca="true">+IF(OFFSET('Sanitation Data'!$D$31,0,10*ROW('Sanitation Data'!D178))="","",OFFSET('Sanitation Data'!$D$31,0,10*ROW('Sanitation Data'!D178)))</f>
        <v/>
      </c>
      <c r="CO184" s="278" t="str">
        <f ca="true">+IF(OFFSET('Sanitation Data'!$D$32,0,10*ROW('Sanitation Data'!D178))="","",OFFSET('Sanitation Data'!$D$32,0,10*ROW('Sanitation Data'!D178)))</f>
        <v/>
      </c>
      <c r="CP184" s="278" t="str">
        <f ca="true">+IF(OFFSET('Sanitation Data'!$E$28,0,10*ROW('Sanitation Data'!E178))="","",OFFSET('Sanitation Data'!$E$28,0,10*ROW('Sanitation Data'!E178)))</f>
        <v/>
      </c>
      <c r="CQ184" s="278" t="str">
        <f ca="true">+IF(OFFSET('Sanitation Data'!$E$29,0,10*ROW('Sanitation Data'!E178))="","",OFFSET('Sanitation Data'!$E$29,0,10*ROW('Sanitation Data'!E178)))</f>
        <v/>
      </c>
      <c r="CR184" s="278" t="str">
        <f ca="true">+IF(OFFSET('Sanitation Data'!$E$30,0,10*ROW('Sanitation Data'!E178))="","",OFFSET('Sanitation Data'!$E$30,0,10*ROW('Sanitation Data'!E178)))</f>
        <v/>
      </c>
      <c r="CS184" s="278" t="str">
        <f ca="true">+IF(OFFSET('Sanitation Data'!$E$31,0,10*ROW('Sanitation Data'!E178))="","",OFFSET('Sanitation Data'!$E$31,0,10*ROW('Sanitation Data'!E178)))</f>
        <v/>
      </c>
      <c r="CT184" s="278" t="str">
        <f ca="true">+IF(OFFSET('Sanitation Data'!$E$32,0,10*ROW('Sanitation Data'!E178))="","",OFFSET('Sanitation Data'!$E$32,0,10*ROW('Sanitation Data'!E178)))</f>
        <v/>
      </c>
      <c r="CU184" s="278" t="str">
        <f ca="true">+IF(OFFSET('Sanitation Data'!$F$28,0,10*ROW('Sanitation Data'!F178))="","",OFFSET('Sanitation Data'!$F$28,0,10*ROW('Sanitation Data'!F178)))</f>
        <v/>
      </c>
      <c r="CV184" s="278" t="str">
        <f ca="true">+IF(OFFSET('Sanitation Data'!$F$29,0,10*ROW('Sanitation Data'!F178))="","",OFFSET('Sanitation Data'!$F$29,0,10*ROW('Sanitation Data'!F178)))</f>
        <v/>
      </c>
      <c r="CW184" s="278" t="str">
        <f ca="true">+IF(OFFSET('Sanitation Data'!$F$30,0,10*ROW('Sanitation Data'!F178))="","",OFFSET('Sanitation Data'!$F$30,0,10*ROW('Sanitation Data'!F178)))</f>
        <v/>
      </c>
      <c r="CX184" s="278" t="str">
        <f ca="true">+IF(OFFSET('Sanitation Data'!$F$31,0,10*ROW('Sanitation Data'!F178))="","",OFFSET('Sanitation Data'!$F$31,0,10*ROW('Sanitation Data'!F178)))</f>
        <v/>
      </c>
      <c r="CY184" s="278" t="str">
        <f ca="true">+IF(OFFSET('Sanitation Data'!$F$32,0,10*ROW('Sanitation Data'!F178))="","",OFFSET('Sanitation Data'!$F$32,0,10*ROW('Sanitation Data'!F178)))</f>
        <v/>
      </c>
      <c r="CZ184" s="278" t="str">
        <f ca="true">+IF(OFFSET('Sanitation Data'!$G$28,0,10*ROW('Sanitation Data'!G178))="","",OFFSET('Sanitation Data'!$G$28,0,10*ROW('Sanitation Data'!G178)))</f>
        <v/>
      </c>
      <c r="DA184" s="278" t="str">
        <f ca="true">+IF(OFFSET('Sanitation Data'!$G$29,0,10*ROW('Sanitation Data'!G178))="","",OFFSET('Sanitation Data'!$G$29,0,10*ROW('Sanitation Data'!G178)))</f>
        <v/>
      </c>
      <c r="DB184" s="278" t="str">
        <f ca="true">+IF(OFFSET('Sanitation Data'!$G$30,0,10*ROW('Sanitation Data'!G178))="","",OFFSET('Sanitation Data'!$G$30,0,10*ROW('Sanitation Data'!G178)))</f>
        <v/>
      </c>
      <c r="DC184" s="278" t="str">
        <f ca="true">+IF(OFFSET('Sanitation Data'!$G$31,0,10*ROW('Sanitation Data'!G178))="","",OFFSET('Sanitation Data'!$G$31,0,10*ROW('Sanitation Data'!G178)))</f>
        <v/>
      </c>
      <c r="DD184" s="278" t="str">
        <f ca="true">+IF(OFFSET('Sanitation Data'!$G$32,0,10*ROW('Sanitation Data'!G178))="","",OFFSET('Sanitation Data'!$G$32,0,10*ROW('Sanitation Data'!G178)))</f>
        <v/>
      </c>
      <c r="DE184" s="278" t="str">
        <f ca="true">+IF(OFFSET('Sanitation Data'!$H$28,0,10*ROW('Sanitation Data'!H178))="","",OFFSET('Sanitation Data'!$H$28,0,10*ROW('Sanitation Data'!H178)))</f>
        <v/>
      </c>
      <c r="DF184" s="278" t="str">
        <f ca="true">+IF(OFFSET('Sanitation Data'!$H$29,0,10*ROW('Sanitation Data'!H178))="","",OFFSET('Sanitation Data'!$H$29,0,10*ROW('Sanitation Data'!H178)))</f>
        <v/>
      </c>
      <c r="DG184" s="278" t="str">
        <f ca="true">+IF(OFFSET('Sanitation Data'!$H$30,0,10*ROW('Sanitation Data'!H178))="","",OFFSET('Sanitation Data'!$H$30,0,10*ROW('Sanitation Data'!H178)))</f>
        <v/>
      </c>
      <c r="DH184" s="278" t="str">
        <f ca="true">+IF(OFFSET('Sanitation Data'!$H$31,0,10*ROW('Sanitation Data'!H178))="","",OFFSET('Sanitation Data'!$H$31,0,10*ROW('Sanitation Data'!H178)))</f>
        <v/>
      </c>
      <c r="DI184" s="278" t="str">
        <f ca="true">+IF(OFFSET('Sanitation Data'!$H$32,0,10*ROW('Sanitation Data'!H178))="","",OFFSET('Sanitation Data'!$H$32,0,10*ROW('Sanitation Data'!H178)))</f>
        <v/>
      </c>
      <c r="DJ184" s="278" t="str">
        <f ca="true">+IF(OFFSET('Sanitation Data'!$I$28,0,10*ROW('Sanitation Data'!I178))="","",OFFSET('Sanitation Data'!$I$28,0,10*ROW('Sanitation Data'!I178)))</f>
        <v/>
      </c>
      <c r="DK184" s="278" t="str">
        <f ca="true">+IF(OFFSET('Sanitation Data'!$I$29,0,10*ROW('Sanitation Data'!I178))="","",OFFSET('Sanitation Data'!$I$29,0,10*ROW('Sanitation Data'!I178)))</f>
        <v/>
      </c>
      <c r="DL184" s="278" t="str">
        <f ca="true">+IF(OFFSET('Sanitation Data'!$I$30,0,10*ROW('Sanitation Data'!I178))="","",OFFSET('Sanitation Data'!$I$30,0,10*ROW('Sanitation Data'!I178)))</f>
        <v/>
      </c>
      <c r="DM184" s="278" t="str">
        <f ca="true">+IF(OFFSET('Sanitation Data'!$I$31,0,10*ROW('Sanitation Data'!I178))="","",OFFSET('Sanitation Data'!$I$31,0,10*ROW('Sanitation Data'!I178)))</f>
        <v/>
      </c>
      <c r="DN184" s="278" t="str">
        <f ca="true">+IF(OFFSET('Sanitation Data'!$I$32,0,10*ROW('Sanitation Data'!I178))="","",OFFSET('Sanitation Data'!$I$32,0,10*ROW('Sanitation Data'!I178)))</f>
        <v/>
      </c>
      <c r="DO184" s="278" t="str">
        <f ca="true">+IF(OFFSET('Hygiene Data'!$D$11,0,10*ROW('Hygiene Data'!D178))="","",OFFSET('Hygiene Data'!$D$11,0,10*ROW('Hygiene Data'!D178)))</f>
        <v/>
      </c>
      <c r="DP184" s="278" t="str">
        <f ca="true">+IF(OFFSET('Hygiene Data'!$D$12,0,10*ROW('Hygiene Data'!D178))="","",OFFSET('Hygiene Data'!$D$12,0,10*ROW('Hygiene Data'!D178)))</f>
        <v/>
      </c>
      <c r="DQ184" s="278" t="str">
        <f ca="true">+IF(OFFSET('Hygiene Data'!$D$13,0,10*ROW('Hygiene Data'!D178))="","",OFFSET('Hygiene Data'!$D$13,0,10*ROW('Hygiene Data'!D178)))</f>
        <v/>
      </c>
      <c r="DR184" s="278" t="str">
        <f ca="true">+IF(OFFSET('Hygiene Data'!$E$11,0,10*ROW('Hygiene Data'!E178))="","",OFFSET('Hygiene Data'!$E$11,0,10*ROW('Hygiene Data'!E178)))</f>
        <v/>
      </c>
      <c r="DS184" s="278" t="str">
        <f ca="true">+IF(OFFSET('Hygiene Data'!$E$12,0,10*ROW('Hygiene Data'!E178))="","",OFFSET('Hygiene Data'!$E$12,0,10*ROW('Hygiene Data'!E178)))</f>
        <v/>
      </c>
      <c r="DT184" s="278" t="str">
        <f ca="true">+IF(OFFSET('Hygiene Data'!$E$13,0,10*ROW('Hygiene Data'!E178))="","",OFFSET('Hygiene Data'!$E$13,0,10*ROW('Hygiene Data'!E178)))</f>
        <v/>
      </c>
      <c r="DU184" s="278" t="str">
        <f ca="true">+IF(OFFSET('Hygiene Data'!$F$11,0,10*ROW('Hygiene Data'!F178))="","",OFFSET('Hygiene Data'!$F$11,0,10*ROW('Hygiene Data'!F178)))</f>
        <v/>
      </c>
      <c r="DV184" s="278" t="str">
        <f ca="true">+IF(OFFSET('Hygiene Data'!$F$12,0,10*ROW('Hygiene Data'!F178))="","",OFFSET('Hygiene Data'!$F$12,0,10*ROW('Hygiene Data'!F178)))</f>
        <v/>
      </c>
      <c r="DW184" s="278" t="str">
        <f ca="true">+IF(OFFSET('Hygiene Data'!$F$13,0,10*ROW('Hygiene Data'!F178))="","",OFFSET('Hygiene Data'!$F$13,0,10*ROW('Hygiene Data'!F178)))</f>
        <v/>
      </c>
      <c r="DX184" s="278" t="str">
        <f ca="true">+IF(OFFSET('Hygiene Data'!$G$11,0,10*ROW('Hygiene Data'!G178))="","",OFFSET('Hygiene Data'!$G$11,0,10*ROW('Hygiene Data'!G178)))</f>
        <v/>
      </c>
      <c r="DY184" s="278" t="str">
        <f ca="true">+IF(OFFSET('Hygiene Data'!$G$12,0,10*ROW('Hygiene Data'!G178))="","",OFFSET('Hygiene Data'!$G$12,0,10*ROW('Hygiene Data'!G178)))</f>
        <v/>
      </c>
      <c r="DZ184" s="278" t="str">
        <f ca="true">+IF(OFFSET('Hygiene Data'!$G$13,0,10*ROW('Hygiene Data'!G178))="","",OFFSET('Hygiene Data'!$G$13,0,10*ROW('Hygiene Data'!G178)))</f>
        <v/>
      </c>
      <c r="EA184" s="278" t="str">
        <f ca="true">+IF(OFFSET('Hygiene Data'!$H$11,0,10*ROW('Hygiene Data'!H178))="","",OFFSET('Hygiene Data'!$H$11,0,10*ROW('Hygiene Data'!H178)))</f>
        <v/>
      </c>
      <c r="EB184" s="278" t="str">
        <f ca="true">+IF(OFFSET('Hygiene Data'!$H$12,0,10*ROW('Hygiene Data'!H178))="","",OFFSET('Hygiene Data'!$H$12,0,10*ROW('Hygiene Data'!H178)))</f>
        <v/>
      </c>
      <c r="EC184" s="278" t="str">
        <f ca="true">+IF(OFFSET('Hygiene Data'!$H$13,0,10*ROW('Hygiene Data'!H178))="","",OFFSET('Hygiene Data'!$H$13,0,10*ROW('Hygiene Data'!H178)))</f>
        <v/>
      </c>
      <c r="ED184" s="278" t="str">
        <f ca="true">+IF(OFFSET('Hygiene Data'!$I$11,0,10*ROW('Hygiene Data'!I178))="","",OFFSET('Hygiene Data'!$I$11,0,10*ROW('Hygiene Data'!I178)))</f>
        <v/>
      </c>
      <c r="EE184" s="278" t="str">
        <f ca="true">+IF(OFFSET('Hygiene Data'!$I$12,0,10*ROW('Hygiene Data'!I178))="","",OFFSET('Hygiene Data'!$I$12,0,10*ROW('Hygiene Data'!I178)))</f>
        <v/>
      </c>
      <c r="EF184" s="278"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34" t="str">
        <f t="shared" ca="true" si="2"/>
        <v/>
      </c>
      <c r="D185" s="96"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6"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6"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6"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6"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6"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6"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6"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6"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6"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6"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6"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6"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6"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6"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6"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6"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6"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7"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7"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7"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7"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7"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7"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7"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7"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7"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7"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7"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7"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7"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7"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7"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7"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7"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7"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7"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7"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7"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7"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7"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7"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7"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7"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7"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7"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7"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7"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8"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8"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8"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8"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8"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8"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8"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8"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8"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8"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8"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8"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8"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8"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8"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8"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8"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8"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8"/>
      <c r="BS185" s="278" t="str">
        <f ca="true">+IF(OFFSET('Water Data'!$D$27,0,10*ROW('Water Data'!D179))="","",OFFSET('Water Data'!$D$27,0,10*ROW('Water Data'!D179)))</f>
        <v/>
      </c>
      <c r="BT185" s="278" t="str">
        <f ca="true">+IF(OFFSET('Water Data'!$D$28,0,10*ROW('Water Data'!D179))="","",OFFSET('Water Data'!$D$28,0,10*ROW('Water Data'!D179)))</f>
        <v/>
      </c>
      <c r="BU185" s="278" t="str">
        <f ca="true">+IF(OFFSET('Water Data'!$D$29,0,10*ROW('Water Data'!D179))="","",OFFSET('Water Data'!$D$29,0,10*ROW('Water Data'!D179)))</f>
        <v/>
      </c>
      <c r="BV185" s="278" t="str">
        <f ca="true">+IF(OFFSET('Water Data'!$E$27,0,10*ROW('Water Data'!E179))="","",OFFSET('Water Data'!$E$27,0,10*ROW('Water Data'!E179)))</f>
        <v/>
      </c>
      <c r="BW185" s="278" t="str">
        <f ca="true">+IF(OFFSET('Water Data'!$E$28,0,10*ROW('Water Data'!E179))="","",OFFSET('Water Data'!$E$28,0,10*ROW('Water Data'!E179)))</f>
        <v/>
      </c>
      <c r="BX185" s="278" t="str">
        <f ca="true">+IF(OFFSET('Water Data'!$E$29,0,10*ROW('Water Data'!E179))="","",OFFSET('Water Data'!$E$29,0,10*ROW('Water Data'!E179)))</f>
        <v/>
      </c>
      <c r="BY185" s="278" t="str">
        <f ca="true">+IF(OFFSET('Water Data'!$F$27,0,10*ROW('Water Data'!F179))="","",OFFSET('Water Data'!$F$27,0,10*ROW('Water Data'!F179)))</f>
        <v/>
      </c>
      <c r="BZ185" s="278" t="str">
        <f ca="true">+IF(OFFSET('Water Data'!$F$28,0,10*ROW('Water Data'!F179))="","",OFFSET('Water Data'!$F$28,0,10*ROW('Water Data'!F179)))</f>
        <v/>
      </c>
      <c r="CA185" s="278" t="str">
        <f ca="true">+IF(OFFSET('Water Data'!$F$29,0,10*ROW('Water Data'!F179))="","",OFFSET('Water Data'!$F$29,0,10*ROW('Water Data'!F179)))</f>
        <v/>
      </c>
      <c r="CB185" s="278" t="str">
        <f ca="true">+IF(OFFSET('Water Data'!$G$27,0,10*ROW('Water Data'!G179))="","",OFFSET('Water Data'!$G$27,0,10*ROW('Water Data'!G179)))</f>
        <v/>
      </c>
      <c r="CC185" s="278" t="str">
        <f ca="true">+IF(OFFSET('Water Data'!$G$28,0,10*ROW('Water Data'!G179))="","",OFFSET('Water Data'!$G$28,0,10*ROW('Water Data'!G179)))</f>
        <v/>
      </c>
      <c r="CD185" s="278" t="str">
        <f ca="true">+IF(OFFSET('Water Data'!$G$29,0,10*ROW('Water Data'!G179))="","",OFFSET('Water Data'!$G$29,0,10*ROW('Water Data'!G179)))</f>
        <v/>
      </c>
      <c r="CE185" s="278" t="str">
        <f ca="true">+IF(OFFSET('Water Data'!$H$27,0,10*ROW('Water Data'!H179))="","",OFFSET('Water Data'!$H$27,0,10*ROW('Water Data'!H179)))</f>
        <v/>
      </c>
      <c r="CF185" s="278" t="str">
        <f ca="true">+IF(OFFSET('Water Data'!$H$28,0,10*ROW('Water Data'!H179))="","",OFFSET('Water Data'!$H$28,0,10*ROW('Water Data'!H179)))</f>
        <v/>
      </c>
      <c r="CG185" s="278" t="str">
        <f ca="true">+IF(OFFSET('Water Data'!$H$29,0,10*ROW('Water Data'!H179))="","",OFFSET('Water Data'!$H$29,0,10*ROW('Water Data'!H179)))</f>
        <v/>
      </c>
      <c r="CH185" s="278" t="str">
        <f ca="true">+IF(OFFSET('Water Data'!$I$27,0,10*ROW('Water Data'!I179))="","",OFFSET('Water Data'!$I$27,0,10*ROW('Water Data'!I179)))</f>
        <v/>
      </c>
      <c r="CI185" s="278" t="str">
        <f ca="true">+IF(OFFSET('Water Data'!$I$28,0,10*ROW('Water Data'!I179))="","",OFFSET('Water Data'!$I$28,0,10*ROW('Water Data'!I179)))</f>
        <v/>
      </c>
      <c r="CJ185" s="278" t="str">
        <f ca="true">+IF(OFFSET('Water Data'!$I$29,0,10*ROW('Water Data'!I179))="","",OFFSET('Water Data'!$I$29,0,10*ROW('Water Data'!I179)))</f>
        <v/>
      </c>
      <c r="CK185" s="278" t="str">
        <f ca="true">+IF(OFFSET('Sanitation Data'!$D$28,0,10*ROW('Sanitation Data'!D179))="","",OFFSET('Sanitation Data'!$D$28,0,10*ROW('Sanitation Data'!D179)))</f>
        <v/>
      </c>
      <c r="CL185" s="278" t="str">
        <f ca="true">+IF(OFFSET('Sanitation Data'!$D$29,0,10*ROW('Sanitation Data'!D179))="","",OFFSET('Sanitation Data'!$D$29,0,10*ROW('Sanitation Data'!D179)))</f>
        <v/>
      </c>
      <c r="CM185" s="278" t="str">
        <f ca="true">+IF(OFFSET('Sanitation Data'!$D$30,0,10*ROW('Sanitation Data'!D179))="","",OFFSET('Sanitation Data'!$D$30,0,10*ROW('Sanitation Data'!D179)))</f>
        <v/>
      </c>
      <c r="CN185" s="278" t="str">
        <f ca="true">+IF(OFFSET('Sanitation Data'!$D$31,0,10*ROW('Sanitation Data'!D179))="","",OFFSET('Sanitation Data'!$D$31,0,10*ROW('Sanitation Data'!D179)))</f>
        <v/>
      </c>
      <c r="CO185" s="278" t="str">
        <f ca="true">+IF(OFFSET('Sanitation Data'!$D$32,0,10*ROW('Sanitation Data'!D179))="","",OFFSET('Sanitation Data'!$D$32,0,10*ROW('Sanitation Data'!D179)))</f>
        <v/>
      </c>
      <c r="CP185" s="278" t="str">
        <f ca="true">+IF(OFFSET('Sanitation Data'!$E$28,0,10*ROW('Sanitation Data'!E179))="","",OFFSET('Sanitation Data'!$E$28,0,10*ROW('Sanitation Data'!E179)))</f>
        <v/>
      </c>
      <c r="CQ185" s="278" t="str">
        <f ca="true">+IF(OFFSET('Sanitation Data'!$E$29,0,10*ROW('Sanitation Data'!E179))="","",OFFSET('Sanitation Data'!$E$29,0,10*ROW('Sanitation Data'!E179)))</f>
        <v/>
      </c>
      <c r="CR185" s="278" t="str">
        <f ca="true">+IF(OFFSET('Sanitation Data'!$E$30,0,10*ROW('Sanitation Data'!E179))="","",OFFSET('Sanitation Data'!$E$30,0,10*ROW('Sanitation Data'!E179)))</f>
        <v/>
      </c>
      <c r="CS185" s="278" t="str">
        <f ca="true">+IF(OFFSET('Sanitation Data'!$E$31,0,10*ROW('Sanitation Data'!E179))="","",OFFSET('Sanitation Data'!$E$31,0,10*ROW('Sanitation Data'!E179)))</f>
        <v/>
      </c>
      <c r="CT185" s="278" t="str">
        <f ca="true">+IF(OFFSET('Sanitation Data'!$E$32,0,10*ROW('Sanitation Data'!E179))="","",OFFSET('Sanitation Data'!$E$32,0,10*ROW('Sanitation Data'!E179)))</f>
        <v/>
      </c>
      <c r="CU185" s="278" t="str">
        <f ca="true">+IF(OFFSET('Sanitation Data'!$F$28,0,10*ROW('Sanitation Data'!F179))="","",OFFSET('Sanitation Data'!$F$28,0,10*ROW('Sanitation Data'!F179)))</f>
        <v/>
      </c>
      <c r="CV185" s="278" t="str">
        <f ca="true">+IF(OFFSET('Sanitation Data'!$F$29,0,10*ROW('Sanitation Data'!F179))="","",OFFSET('Sanitation Data'!$F$29,0,10*ROW('Sanitation Data'!F179)))</f>
        <v/>
      </c>
      <c r="CW185" s="278" t="str">
        <f ca="true">+IF(OFFSET('Sanitation Data'!$F$30,0,10*ROW('Sanitation Data'!F179))="","",OFFSET('Sanitation Data'!$F$30,0,10*ROW('Sanitation Data'!F179)))</f>
        <v/>
      </c>
      <c r="CX185" s="278" t="str">
        <f ca="true">+IF(OFFSET('Sanitation Data'!$F$31,0,10*ROW('Sanitation Data'!F179))="","",OFFSET('Sanitation Data'!$F$31,0,10*ROW('Sanitation Data'!F179)))</f>
        <v/>
      </c>
      <c r="CY185" s="278" t="str">
        <f ca="true">+IF(OFFSET('Sanitation Data'!$F$32,0,10*ROW('Sanitation Data'!F179))="","",OFFSET('Sanitation Data'!$F$32,0,10*ROW('Sanitation Data'!F179)))</f>
        <v/>
      </c>
      <c r="CZ185" s="278" t="str">
        <f ca="true">+IF(OFFSET('Sanitation Data'!$G$28,0,10*ROW('Sanitation Data'!G179))="","",OFFSET('Sanitation Data'!$G$28,0,10*ROW('Sanitation Data'!G179)))</f>
        <v/>
      </c>
      <c r="DA185" s="278" t="str">
        <f ca="true">+IF(OFFSET('Sanitation Data'!$G$29,0,10*ROW('Sanitation Data'!G179))="","",OFFSET('Sanitation Data'!$G$29,0,10*ROW('Sanitation Data'!G179)))</f>
        <v/>
      </c>
      <c r="DB185" s="278" t="str">
        <f ca="true">+IF(OFFSET('Sanitation Data'!$G$30,0,10*ROW('Sanitation Data'!G179))="","",OFFSET('Sanitation Data'!$G$30,0,10*ROW('Sanitation Data'!G179)))</f>
        <v/>
      </c>
      <c r="DC185" s="278" t="str">
        <f ca="true">+IF(OFFSET('Sanitation Data'!$G$31,0,10*ROW('Sanitation Data'!G179))="","",OFFSET('Sanitation Data'!$G$31,0,10*ROW('Sanitation Data'!G179)))</f>
        <v/>
      </c>
      <c r="DD185" s="278" t="str">
        <f ca="true">+IF(OFFSET('Sanitation Data'!$G$32,0,10*ROW('Sanitation Data'!G179))="","",OFFSET('Sanitation Data'!$G$32,0,10*ROW('Sanitation Data'!G179)))</f>
        <v/>
      </c>
      <c r="DE185" s="278" t="str">
        <f ca="true">+IF(OFFSET('Sanitation Data'!$H$28,0,10*ROW('Sanitation Data'!H179))="","",OFFSET('Sanitation Data'!$H$28,0,10*ROW('Sanitation Data'!H179)))</f>
        <v/>
      </c>
      <c r="DF185" s="278" t="str">
        <f ca="true">+IF(OFFSET('Sanitation Data'!$H$29,0,10*ROW('Sanitation Data'!H179))="","",OFFSET('Sanitation Data'!$H$29,0,10*ROW('Sanitation Data'!H179)))</f>
        <v/>
      </c>
      <c r="DG185" s="278" t="str">
        <f ca="true">+IF(OFFSET('Sanitation Data'!$H$30,0,10*ROW('Sanitation Data'!H179))="","",OFFSET('Sanitation Data'!$H$30,0,10*ROW('Sanitation Data'!H179)))</f>
        <v/>
      </c>
      <c r="DH185" s="278" t="str">
        <f ca="true">+IF(OFFSET('Sanitation Data'!$H$31,0,10*ROW('Sanitation Data'!H179))="","",OFFSET('Sanitation Data'!$H$31,0,10*ROW('Sanitation Data'!H179)))</f>
        <v/>
      </c>
      <c r="DI185" s="278" t="str">
        <f ca="true">+IF(OFFSET('Sanitation Data'!$H$32,0,10*ROW('Sanitation Data'!H179))="","",OFFSET('Sanitation Data'!$H$32,0,10*ROW('Sanitation Data'!H179)))</f>
        <v/>
      </c>
      <c r="DJ185" s="278" t="str">
        <f ca="true">+IF(OFFSET('Sanitation Data'!$I$28,0,10*ROW('Sanitation Data'!I179))="","",OFFSET('Sanitation Data'!$I$28,0,10*ROW('Sanitation Data'!I179)))</f>
        <v/>
      </c>
      <c r="DK185" s="278" t="str">
        <f ca="true">+IF(OFFSET('Sanitation Data'!$I$29,0,10*ROW('Sanitation Data'!I179))="","",OFFSET('Sanitation Data'!$I$29,0,10*ROW('Sanitation Data'!I179)))</f>
        <v/>
      </c>
      <c r="DL185" s="278" t="str">
        <f ca="true">+IF(OFFSET('Sanitation Data'!$I$30,0,10*ROW('Sanitation Data'!I179))="","",OFFSET('Sanitation Data'!$I$30,0,10*ROW('Sanitation Data'!I179)))</f>
        <v/>
      </c>
      <c r="DM185" s="278" t="str">
        <f ca="true">+IF(OFFSET('Sanitation Data'!$I$31,0,10*ROW('Sanitation Data'!I179))="","",OFFSET('Sanitation Data'!$I$31,0,10*ROW('Sanitation Data'!I179)))</f>
        <v/>
      </c>
      <c r="DN185" s="278" t="str">
        <f ca="true">+IF(OFFSET('Sanitation Data'!$I$32,0,10*ROW('Sanitation Data'!I179))="","",OFFSET('Sanitation Data'!$I$32,0,10*ROW('Sanitation Data'!I179)))</f>
        <v/>
      </c>
      <c r="DO185" s="278" t="str">
        <f ca="true">+IF(OFFSET('Hygiene Data'!$D$11,0,10*ROW('Hygiene Data'!D179))="","",OFFSET('Hygiene Data'!$D$11,0,10*ROW('Hygiene Data'!D179)))</f>
        <v/>
      </c>
      <c r="DP185" s="278" t="str">
        <f ca="true">+IF(OFFSET('Hygiene Data'!$D$12,0,10*ROW('Hygiene Data'!D179))="","",OFFSET('Hygiene Data'!$D$12,0,10*ROW('Hygiene Data'!D179)))</f>
        <v/>
      </c>
      <c r="DQ185" s="278" t="str">
        <f ca="true">+IF(OFFSET('Hygiene Data'!$D$13,0,10*ROW('Hygiene Data'!D179))="","",OFFSET('Hygiene Data'!$D$13,0,10*ROW('Hygiene Data'!D179)))</f>
        <v/>
      </c>
      <c r="DR185" s="278" t="str">
        <f ca="true">+IF(OFFSET('Hygiene Data'!$E$11,0,10*ROW('Hygiene Data'!E179))="","",OFFSET('Hygiene Data'!$E$11,0,10*ROW('Hygiene Data'!E179)))</f>
        <v/>
      </c>
      <c r="DS185" s="278" t="str">
        <f ca="true">+IF(OFFSET('Hygiene Data'!$E$12,0,10*ROW('Hygiene Data'!E179))="","",OFFSET('Hygiene Data'!$E$12,0,10*ROW('Hygiene Data'!E179)))</f>
        <v/>
      </c>
      <c r="DT185" s="278" t="str">
        <f ca="true">+IF(OFFSET('Hygiene Data'!$E$13,0,10*ROW('Hygiene Data'!E179))="","",OFFSET('Hygiene Data'!$E$13,0,10*ROW('Hygiene Data'!E179)))</f>
        <v/>
      </c>
      <c r="DU185" s="278" t="str">
        <f ca="true">+IF(OFFSET('Hygiene Data'!$F$11,0,10*ROW('Hygiene Data'!F179))="","",OFFSET('Hygiene Data'!$F$11,0,10*ROW('Hygiene Data'!F179)))</f>
        <v/>
      </c>
      <c r="DV185" s="278" t="str">
        <f ca="true">+IF(OFFSET('Hygiene Data'!$F$12,0,10*ROW('Hygiene Data'!F179))="","",OFFSET('Hygiene Data'!$F$12,0,10*ROW('Hygiene Data'!F179)))</f>
        <v/>
      </c>
      <c r="DW185" s="278" t="str">
        <f ca="true">+IF(OFFSET('Hygiene Data'!$F$13,0,10*ROW('Hygiene Data'!F179))="","",OFFSET('Hygiene Data'!$F$13,0,10*ROW('Hygiene Data'!F179)))</f>
        <v/>
      </c>
      <c r="DX185" s="278" t="str">
        <f ca="true">+IF(OFFSET('Hygiene Data'!$G$11,0,10*ROW('Hygiene Data'!G179))="","",OFFSET('Hygiene Data'!$G$11,0,10*ROW('Hygiene Data'!G179)))</f>
        <v/>
      </c>
      <c r="DY185" s="278" t="str">
        <f ca="true">+IF(OFFSET('Hygiene Data'!$G$12,0,10*ROW('Hygiene Data'!G179))="","",OFFSET('Hygiene Data'!$G$12,0,10*ROW('Hygiene Data'!G179)))</f>
        <v/>
      </c>
      <c r="DZ185" s="278" t="str">
        <f ca="true">+IF(OFFSET('Hygiene Data'!$G$13,0,10*ROW('Hygiene Data'!G179))="","",OFFSET('Hygiene Data'!$G$13,0,10*ROW('Hygiene Data'!G179)))</f>
        <v/>
      </c>
      <c r="EA185" s="278" t="str">
        <f ca="true">+IF(OFFSET('Hygiene Data'!$H$11,0,10*ROW('Hygiene Data'!H179))="","",OFFSET('Hygiene Data'!$H$11,0,10*ROW('Hygiene Data'!H179)))</f>
        <v/>
      </c>
      <c r="EB185" s="278" t="str">
        <f ca="true">+IF(OFFSET('Hygiene Data'!$H$12,0,10*ROW('Hygiene Data'!H179))="","",OFFSET('Hygiene Data'!$H$12,0,10*ROW('Hygiene Data'!H179)))</f>
        <v/>
      </c>
      <c r="EC185" s="278" t="str">
        <f ca="true">+IF(OFFSET('Hygiene Data'!$H$13,0,10*ROW('Hygiene Data'!H179))="","",OFFSET('Hygiene Data'!$H$13,0,10*ROW('Hygiene Data'!H179)))</f>
        <v/>
      </c>
      <c r="ED185" s="278" t="str">
        <f ca="true">+IF(OFFSET('Hygiene Data'!$I$11,0,10*ROW('Hygiene Data'!I179))="","",OFFSET('Hygiene Data'!$I$11,0,10*ROW('Hygiene Data'!I179)))</f>
        <v/>
      </c>
      <c r="EE185" s="278" t="str">
        <f ca="true">+IF(OFFSET('Hygiene Data'!$I$12,0,10*ROW('Hygiene Data'!I179))="","",OFFSET('Hygiene Data'!$I$12,0,10*ROW('Hygiene Data'!I179)))</f>
        <v/>
      </c>
      <c r="EF185" s="278"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34" t="str">
        <f t="shared" ca="true" si="2"/>
        <v/>
      </c>
      <c r="D186" s="96"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6"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6"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6"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6"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6"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6"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6"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6"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6"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6"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6"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6"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6"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6"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6"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6"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6"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7"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7"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7"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7"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7"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7"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7"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7"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7"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7"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7"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7"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7"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7"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7"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7"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7"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7"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7"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7"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7"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7"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7"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7"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7"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7"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7"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7"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7"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7"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8"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8"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8"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8"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8"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8"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8"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8"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8"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8"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8"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8"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8"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8"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8"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8"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8"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8"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8"/>
      <c r="BS186" s="278" t="str">
        <f ca="true">+IF(OFFSET('Water Data'!$D$27,0,10*ROW('Water Data'!D180))="","",OFFSET('Water Data'!$D$27,0,10*ROW('Water Data'!D180)))</f>
        <v/>
      </c>
      <c r="BT186" s="278" t="str">
        <f ca="true">+IF(OFFSET('Water Data'!$D$28,0,10*ROW('Water Data'!D180))="","",OFFSET('Water Data'!$D$28,0,10*ROW('Water Data'!D180)))</f>
        <v/>
      </c>
      <c r="BU186" s="278" t="str">
        <f ca="true">+IF(OFFSET('Water Data'!$D$29,0,10*ROW('Water Data'!D180))="","",OFFSET('Water Data'!$D$29,0,10*ROW('Water Data'!D180)))</f>
        <v/>
      </c>
      <c r="BV186" s="278" t="str">
        <f ca="true">+IF(OFFSET('Water Data'!$E$27,0,10*ROW('Water Data'!E180))="","",OFFSET('Water Data'!$E$27,0,10*ROW('Water Data'!E180)))</f>
        <v/>
      </c>
      <c r="BW186" s="278" t="str">
        <f ca="true">+IF(OFFSET('Water Data'!$E$28,0,10*ROW('Water Data'!E180))="","",OFFSET('Water Data'!$E$28,0,10*ROW('Water Data'!E180)))</f>
        <v/>
      </c>
      <c r="BX186" s="278" t="str">
        <f ca="true">+IF(OFFSET('Water Data'!$E$29,0,10*ROW('Water Data'!E180))="","",OFFSET('Water Data'!$E$29,0,10*ROW('Water Data'!E180)))</f>
        <v/>
      </c>
      <c r="BY186" s="278" t="str">
        <f ca="true">+IF(OFFSET('Water Data'!$F$27,0,10*ROW('Water Data'!F180))="","",OFFSET('Water Data'!$F$27,0,10*ROW('Water Data'!F180)))</f>
        <v/>
      </c>
      <c r="BZ186" s="278" t="str">
        <f ca="true">+IF(OFFSET('Water Data'!$F$28,0,10*ROW('Water Data'!F180))="","",OFFSET('Water Data'!$F$28,0,10*ROW('Water Data'!F180)))</f>
        <v/>
      </c>
      <c r="CA186" s="278" t="str">
        <f ca="true">+IF(OFFSET('Water Data'!$F$29,0,10*ROW('Water Data'!F180))="","",OFFSET('Water Data'!$F$29,0,10*ROW('Water Data'!F180)))</f>
        <v/>
      </c>
      <c r="CB186" s="278" t="str">
        <f ca="true">+IF(OFFSET('Water Data'!$G$27,0,10*ROW('Water Data'!G180))="","",OFFSET('Water Data'!$G$27,0,10*ROW('Water Data'!G180)))</f>
        <v/>
      </c>
      <c r="CC186" s="278" t="str">
        <f ca="true">+IF(OFFSET('Water Data'!$G$28,0,10*ROW('Water Data'!G180))="","",OFFSET('Water Data'!$G$28,0,10*ROW('Water Data'!G180)))</f>
        <v/>
      </c>
      <c r="CD186" s="278" t="str">
        <f ca="true">+IF(OFFSET('Water Data'!$G$29,0,10*ROW('Water Data'!G180))="","",OFFSET('Water Data'!$G$29,0,10*ROW('Water Data'!G180)))</f>
        <v/>
      </c>
      <c r="CE186" s="278" t="str">
        <f ca="true">+IF(OFFSET('Water Data'!$H$27,0,10*ROW('Water Data'!H180))="","",OFFSET('Water Data'!$H$27,0,10*ROW('Water Data'!H180)))</f>
        <v/>
      </c>
      <c r="CF186" s="278" t="str">
        <f ca="true">+IF(OFFSET('Water Data'!$H$28,0,10*ROW('Water Data'!H180))="","",OFFSET('Water Data'!$H$28,0,10*ROW('Water Data'!H180)))</f>
        <v/>
      </c>
      <c r="CG186" s="278" t="str">
        <f ca="true">+IF(OFFSET('Water Data'!$H$29,0,10*ROW('Water Data'!H180))="","",OFFSET('Water Data'!$H$29,0,10*ROW('Water Data'!H180)))</f>
        <v/>
      </c>
      <c r="CH186" s="278" t="str">
        <f ca="true">+IF(OFFSET('Water Data'!$I$27,0,10*ROW('Water Data'!I180))="","",OFFSET('Water Data'!$I$27,0,10*ROW('Water Data'!I180)))</f>
        <v/>
      </c>
      <c r="CI186" s="278" t="str">
        <f ca="true">+IF(OFFSET('Water Data'!$I$28,0,10*ROW('Water Data'!I180))="","",OFFSET('Water Data'!$I$28,0,10*ROW('Water Data'!I180)))</f>
        <v/>
      </c>
      <c r="CJ186" s="278" t="str">
        <f ca="true">+IF(OFFSET('Water Data'!$I$29,0,10*ROW('Water Data'!I180))="","",OFFSET('Water Data'!$I$29,0,10*ROW('Water Data'!I180)))</f>
        <v/>
      </c>
      <c r="CK186" s="278" t="str">
        <f ca="true">+IF(OFFSET('Sanitation Data'!$D$28,0,10*ROW('Sanitation Data'!D180))="","",OFFSET('Sanitation Data'!$D$28,0,10*ROW('Sanitation Data'!D180)))</f>
        <v/>
      </c>
      <c r="CL186" s="278" t="str">
        <f ca="true">+IF(OFFSET('Sanitation Data'!$D$29,0,10*ROW('Sanitation Data'!D180))="","",OFFSET('Sanitation Data'!$D$29,0,10*ROW('Sanitation Data'!D180)))</f>
        <v/>
      </c>
      <c r="CM186" s="278" t="str">
        <f ca="true">+IF(OFFSET('Sanitation Data'!$D$30,0,10*ROW('Sanitation Data'!D180))="","",OFFSET('Sanitation Data'!$D$30,0,10*ROW('Sanitation Data'!D180)))</f>
        <v/>
      </c>
      <c r="CN186" s="278" t="str">
        <f ca="true">+IF(OFFSET('Sanitation Data'!$D$31,0,10*ROW('Sanitation Data'!D180))="","",OFFSET('Sanitation Data'!$D$31,0,10*ROW('Sanitation Data'!D180)))</f>
        <v/>
      </c>
      <c r="CO186" s="278" t="str">
        <f ca="true">+IF(OFFSET('Sanitation Data'!$D$32,0,10*ROW('Sanitation Data'!D180))="","",OFFSET('Sanitation Data'!$D$32,0,10*ROW('Sanitation Data'!D180)))</f>
        <v/>
      </c>
      <c r="CP186" s="278" t="str">
        <f ca="true">+IF(OFFSET('Sanitation Data'!$E$28,0,10*ROW('Sanitation Data'!E180))="","",OFFSET('Sanitation Data'!$E$28,0,10*ROW('Sanitation Data'!E180)))</f>
        <v/>
      </c>
      <c r="CQ186" s="278" t="str">
        <f ca="true">+IF(OFFSET('Sanitation Data'!$E$29,0,10*ROW('Sanitation Data'!E180))="","",OFFSET('Sanitation Data'!$E$29,0,10*ROW('Sanitation Data'!E180)))</f>
        <v/>
      </c>
      <c r="CR186" s="278" t="str">
        <f ca="true">+IF(OFFSET('Sanitation Data'!$E$30,0,10*ROW('Sanitation Data'!E180))="","",OFFSET('Sanitation Data'!$E$30,0,10*ROW('Sanitation Data'!E180)))</f>
        <v/>
      </c>
      <c r="CS186" s="278" t="str">
        <f ca="true">+IF(OFFSET('Sanitation Data'!$E$31,0,10*ROW('Sanitation Data'!E180))="","",OFFSET('Sanitation Data'!$E$31,0,10*ROW('Sanitation Data'!E180)))</f>
        <v/>
      </c>
      <c r="CT186" s="278" t="str">
        <f ca="true">+IF(OFFSET('Sanitation Data'!$E$32,0,10*ROW('Sanitation Data'!E180))="","",OFFSET('Sanitation Data'!$E$32,0,10*ROW('Sanitation Data'!E180)))</f>
        <v/>
      </c>
      <c r="CU186" s="278" t="str">
        <f ca="true">+IF(OFFSET('Sanitation Data'!$F$28,0,10*ROW('Sanitation Data'!F180))="","",OFFSET('Sanitation Data'!$F$28,0,10*ROW('Sanitation Data'!F180)))</f>
        <v/>
      </c>
      <c r="CV186" s="278" t="str">
        <f ca="true">+IF(OFFSET('Sanitation Data'!$F$29,0,10*ROW('Sanitation Data'!F180))="","",OFFSET('Sanitation Data'!$F$29,0,10*ROW('Sanitation Data'!F180)))</f>
        <v/>
      </c>
      <c r="CW186" s="278" t="str">
        <f ca="true">+IF(OFFSET('Sanitation Data'!$F$30,0,10*ROW('Sanitation Data'!F180))="","",OFFSET('Sanitation Data'!$F$30,0,10*ROW('Sanitation Data'!F180)))</f>
        <v/>
      </c>
      <c r="CX186" s="278" t="str">
        <f ca="true">+IF(OFFSET('Sanitation Data'!$F$31,0,10*ROW('Sanitation Data'!F180))="","",OFFSET('Sanitation Data'!$F$31,0,10*ROW('Sanitation Data'!F180)))</f>
        <v/>
      </c>
      <c r="CY186" s="278" t="str">
        <f ca="true">+IF(OFFSET('Sanitation Data'!$F$32,0,10*ROW('Sanitation Data'!F180))="","",OFFSET('Sanitation Data'!$F$32,0,10*ROW('Sanitation Data'!F180)))</f>
        <v/>
      </c>
      <c r="CZ186" s="278" t="str">
        <f ca="true">+IF(OFFSET('Sanitation Data'!$G$28,0,10*ROW('Sanitation Data'!G180))="","",OFFSET('Sanitation Data'!$G$28,0,10*ROW('Sanitation Data'!G180)))</f>
        <v/>
      </c>
      <c r="DA186" s="278" t="str">
        <f ca="true">+IF(OFFSET('Sanitation Data'!$G$29,0,10*ROW('Sanitation Data'!G180))="","",OFFSET('Sanitation Data'!$G$29,0,10*ROW('Sanitation Data'!G180)))</f>
        <v/>
      </c>
      <c r="DB186" s="278" t="str">
        <f ca="true">+IF(OFFSET('Sanitation Data'!$G$30,0,10*ROW('Sanitation Data'!G180))="","",OFFSET('Sanitation Data'!$G$30,0,10*ROW('Sanitation Data'!G180)))</f>
        <v/>
      </c>
      <c r="DC186" s="278" t="str">
        <f ca="true">+IF(OFFSET('Sanitation Data'!$G$31,0,10*ROW('Sanitation Data'!G180))="","",OFFSET('Sanitation Data'!$G$31,0,10*ROW('Sanitation Data'!G180)))</f>
        <v/>
      </c>
      <c r="DD186" s="278" t="str">
        <f ca="true">+IF(OFFSET('Sanitation Data'!$G$32,0,10*ROW('Sanitation Data'!G180))="","",OFFSET('Sanitation Data'!$G$32,0,10*ROW('Sanitation Data'!G180)))</f>
        <v/>
      </c>
      <c r="DE186" s="278" t="str">
        <f ca="true">+IF(OFFSET('Sanitation Data'!$H$28,0,10*ROW('Sanitation Data'!H180))="","",OFFSET('Sanitation Data'!$H$28,0,10*ROW('Sanitation Data'!H180)))</f>
        <v/>
      </c>
      <c r="DF186" s="278" t="str">
        <f ca="true">+IF(OFFSET('Sanitation Data'!$H$29,0,10*ROW('Sanitation Data'!H180))="","",OFFSET('Sanitation Data'!$H$29,0,10*ROW('Sanitation Data'!H180)))</f>
        <v/>
      </c>
      <c r="DG186" s="278" t="str">
        <f ca="true">+IF(OFFSET('Sanitation Data'!$H$30,0,10*ROW('Sanitation Data'!H180))="","",OFFSET('Sanitation Data'!$H$30,0,10*ROW('Sanitation Data'!H180)))</f>
        <v/>
      </c>
      <c r="DH186" s="278" t="str">
        <f ca="true">+IF(OFFSET('Sanitation Data'!$H$31,0,10*ROW('Sanitation Data'!H180))="","",OFFSET('Sanitation Data'!$H$31,0,10*ROW('Sanitation Data'!H180)))</f>
        <v/>
      </c>
      <c r="DI186" s="278" t="str">
        <f ca="true">+IF(OFFSET('Sanitation Data'!$H$32,0,10*ROW('Sanitation Data'!H180))="","",OFFSET('Sanitation Data'!$H$32,0,10*ROW('Sanitation Data'!H180)))</f>
        <v/>
      </c>
      <c r="DJ186" s="278" t="str">
        <f ca="true">+IF(OFFSET('Sanitation Data'!$I$28,0,10*ROW('Sanitation Data'!I180))="","",OFFSET('Sanitation Data'!$I$28,0,10*ROW('Sanitation Data'!I180)))</f>
        <v/>
      </c>
      <c r="DK186" s="278" t="str">
        <f ca="true">+IF(OFFSET('Sanitation Data'!$I$29,0,10*ROW('Sanitation Data'!I180))="","",OFFSET('Sanitation Data'!$I$29,0,10*ROW('Sanitation Data'!I180)))</f>
        <v/>
      </c>
      <c r="DL186" s="278" t="str">
        <f ca="true">+IF(OFFSET('Sanitation Data'!$I$30,0,10*ROW('Sanitation Data'!I180))="","",OFFSET('Sanitation Data'!$I$30,0,10*ROW('Sanitation Data'!I180)))</f>
        <v/>
      </c>
      <c r="DM186" s="278" t="str">
        <f ca="true">+IF(OFFSET('Sanitation Data'!$I$31,0,10*ROW('Sanitation Data'!I180))="","",OFFSET('Sanitation Data'!$I$31,0,10*ROW('Sanitation Data'!I180)))</f>
        <v/>
      </c>
      <c r="DN186" s="278" t="str">
        <f ca="true">+IF(OFFSET('Sanitation Data'!$I$32,0,10*ROW('Sanitation Data'!I180))="","",OFFSET('Sanitation Data'!$I$32,0,10*ROW('Sanitation Data'!I180)))</f>
        <v/>
      </c>
      <c r="DO186" s="278" t="str">
        <f ca="true">+IF(OFFSET('Hygiene Data'!$D$11,0,10*ROW('Hygiene Data'!D180))="","",OFFSET('Hygiene Data'!$D$11,0,10*ROW('Hygiene Data'!D180)))</f>
        <v/>
      </c>
      <c r="DP186" s="278" t="str">
        <f ca="true">+IF(OFFSET('Hygiene Data'!$D$12,0,10*ROW('Hygiene Data'!D180))="","",OFFSET('Hygiene Data'!$D$12,0,10*ROW('Hygiene Data'!D180)))</f>
        <v/>
      </c>
      <c r="DQ186" s="278" t="str">
        <f ca="true">+IF(OFFSET('Hygiene Data'!$D$13,0,10*ROW('Hygiene Data'!D180))="","",OFFSET('Hygiene Data'!$D$13,0,10*ROW('Hygiene Data'!D180)))</f>
        <v/>
      </c>
      <c r="DR186" s="278" t="str">
        <f ca="true">+IF(OFFSET('Hygiene Data'!$E$11,0,10*ROW('Hygiene Data'!E180))="","",OFFSET('Hygiene Data'!$E$11,0,10*ROW('Hygiene Data'!E180)))</f>
        <v/>
      </c>
      <c r="DS186" s="278" t="str">
        <f ca="true">+IF(OFFSET('Hygiene Data'!$E$12,0,10*ROW('Hygiene Data'!E180))="","",OFFSET('Hygiene Data'!$E$12,0,10*ROW('Hygiene Data'!E180)))</f>
        <v/>
      </c>
      <c r="DT186" s="278" t="str">
        <f ca="true">+IF(OFFSET('Hygiene Data'!$E$13,0,10*ROW('Hygiene Data'!E180))="","",OFFSET('Hygiene Data'!$E$13,0,10*ROW('Hygiene Data'!E180)))</f>
        <v/>
      </c>
      <c r="DU186" s="278" t="str">
        <f ca="true">+IF(OFFSET('Hygiene Data'!$F$11,0,10*ROW('Hygiene Data'!F180))="","",OFFSET('Hygiene Data'!$F$11,0,10*ROW('Hygiene Data'!F180)))</f>
        <v/>
      </c>
      <c r="DV186" s="278" t="str">
        <f ca="true">+IF(OFFSET('Hygiene Data'!$F$12,0,10*ROW('Hygiene Data'!F180))="","",OFFSET('Hygiene Data'!$F$12,0,10*ROW('Hygiene Data'!F180)))</f>
        <v/>
      </c>
      <c r="DW186" s="278" t="str">
        <f ca="true">+IF(OFFSET('Hygiene Data'!$F$13,0,10*ROW('Hygiene Data'!F180))="","",OFFSET('Hygiene Data'!$F$13,0,10*ROW('Hygiene Data'!F180)))</f>
        <v/>
      </c>
      <c r="DX186" s="278" t="str">
        <f ca="true">+IF(OFFSET('Hygiene Data'!$G$11,0,10*ROW('Hygiene Data'!G180))="","",OFFSET('Hygiene Data'!$G$11,0,10*ROW('Hygiene Data'!G180)))</f>
        <v/>
      </c>
      <c r="DY186" s="278" t="str">
        <f ca="true">+IF(OFFSET('Hygiene Data'!$G$12,0,10*ROW('Hygiene Data'!G180))="","",OFFSET('Hygiene Data'!$G$12,0,10*ROW('Hygiene Data'!G180)))</f>
        <v/>
      </c>
      <c r="DZ186" s="278" t="str">
        <f ca="true">+IF(OFFSET('Hygiene Data'!$G$13,0,10*ROW('Hygiene Data'!G180))="","",OFFSET('Hygiene Data'!$G$13,0,10*ROW('Hygiene Data'!G180)))</f>
        <v/>
      </c>
      <c r="EA186" s="278" t="str">
        <f ca="true">+IF(OFFSET('Hygiene Data'!$H$11,0,10*ROW('Hygiene Data'!H180))="","",OFFSET('Hygiene Data'!$H$11,0,10*ROW('Hygiene Data'!H180)))</f>
        <v/>
      </c>
      <c r="EB186" s="278" t="str">
        <f ca="true">+IF(OFFSET('Hygiene Data'!$H$12,0,10*ROW('Hygiene Data'!H180))="","",OFFSET('Hygiene Data'!$H$12,0,10*ROW('Hygiene Data'!H180)))</f>
        <v/>
      </c>
      <c r="EC186" s="278" t="str">
        <f ca="true">+IF(OFFSET('Hygiene Data'!$H$13,0,10*ROW('Hygiene Data'!H180))="","",OFFSET('Hygiene Data'!$H$13,0,10*ROW('Hygiene Data'!H180)))</f>
        <v/>
      </c>
      <c r="ED186" s="278" t="str">
        <f ca="true">+IF(OFFSET('Hygiene Data'!$I$11,0,10*ROW('Hygiene Data'!I180))="","",OFFSET('Hygiene Data'!$I$11,0,10*ROW('Hygiene Data'!I180)))</f>
        <v/>
      </c>
      <c r="EE186" s="278" t="str">
        <f ca="true">+IF(OFFSET('Hygiene Data'!$I$12,0,10*ROW('Hygiene Data'!I180))="","",OFFSET('Hygiene Data'!$I$12,0,10*ROW('Hygiene Data'!I180)))</f>
        <v/>
      </c>
      <c r="EF186" s="278"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34" t="str">
        <f t="shared" ca="true" si="2"/>
        <v/>
      </c>
      <c r="D187" s="96"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6"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6"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6"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6"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6"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6"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6"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6"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6"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6"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6"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6"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6"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6"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6"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6"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6"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7"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7"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7"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7"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7"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7"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7"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7"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7"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7"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7"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7"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7"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7"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7"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7"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7"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7"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7"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7"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7"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7"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7"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7"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7"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7"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7"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7"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7"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7"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8"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8"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8"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8"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8"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8"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8"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8"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8"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8"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8"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8"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8"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8"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8"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8"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8"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8"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8"/>
      <c r="BS187" s="278" t="str">
        <f ca="true">+IF(OFFSET('Water Data'!$D$27,0,10*ROW('Water Data'!D181))="","",OFFSET('Water Data'!$D$27,0,10*ROW('Water Data'!D181)))</f>
        <v/>
      </c>
      <c r="BT187" s="278" t="str">
        <f ca="true">+IF(OFFSET('Water Data'!$D$28,0,10*ROW('Water Data'!D181))="","",OFFSET('Water Data'!$D$28,0,10*ROW('Water Data'!D181)))</f>
        <v/>
      </c>
      <c r="BU187" s="278" t="str">
        <f ca="true">+IF(OFFSET('Water Data'!$D$29,0,10*ROW('Water Data'!D181))="","",OFFSET('Water Data'!$D$29,0,10*ROW('Water Data'!D181)))</f>
        <v/>
      </c>
      <c r="BV187" s="278" t="str">
        <f ca="true">+IF(OFFSET('Water Data'!$E$27,0,10*ROW('Water Data'!E181))="","",OFFSET('Water Data'!$E$27,0,10*ROW('Water Data'!E181)))</f>
        <v/>
      </c>
      <c r="BW187" s="278" t="str">
        <f ca="true">+IF(OFFSET('Water Data'!$E$28,0,10*ROW('Water Data'!E181))="","",OFFSET('Water Data'!$E$28,0,10*ROW('Water Data'!E181)))</f>
        <v/>
      </c>
      <c r="BX187" s="278" t="str">
        <f ca="true">+IF(OFFSET('Water Data'!$E$29,0,10*ROW('Water Data'!E181))="","",OFFSET('Water Data'!$E$29,0,10*ROW('Water Data'!E181)))</f>
        <v/>
      </c>
      <c r="BY187" s="278" t="str">
        <f ca="true">+IF(OFFSET('Water Data'!$F$27,0,10*ROW('Water Data'!F181))="","",OFFSET('Water Data'!$F$27,0,10*ROW('Water Data'!F181)))</f>
        <v/>
      </c>
      <c r="BZ187" s="278" t="str">
        <f ca="true">+IF(OFFSET('Water Data'!$F$28,0,10*ROW('Water Data'!F181))="","",OFFSET('Water Data'!$F$28,0,10*ROW('Water Data'!F181)))</f>
        <v/>
      </c>
      <c r="CA187" s="278" t="str">
        <f ca="true">+IF(OFFSET('Water Data'!$F$29,0,10*ROW('Water Data'!F181))="","",OFFSET('Water Data'!$F$29,0,10*ROW('Water Data'!F181)))</f>
        <v/>
      </c>
      <c r="CB187" s="278" t="str">
        <f ca="true">+IF(OFFSET('Water Data'!$G$27,0,10*ROW('Water Data'!G181))="","",OFFSET('Water Data'!$G$27,0,10*ROW('Water Data'!G181)))</f>
        <v/>
      </c>
      <c r="CC187" s="278" t="str">
        <f ca="true">+IF(OFFSET('Water Data'!$G$28,0,10*ROW('Water Data'!G181))="","",OFFSET('Water Data'!$G$28,0,10*ROW('Water Data'!G181)))</f>
        <v/>
      </c>
      <c r="CD187" s="278" t="str">
        <f ca="true">+IF(OFFSET('Water Data'!$G$29,0,10*ROW('Water Data'!G181))="","",OFFSET('Water Data'!$G$29,0,10*ROW('Water Data'!G181)))</f>
        <v/>
      </c>
      <c r="CE187" s="278" t="str">
        <f ca="true">+IF(OFFSET('Water Data'!$H$27,0,10*ROW('Water Data'!H181))="","",OFFSET('Water Data'!$H$27,0,10*ROW('Water Data'!H181)))</f>
        <v/>
      </c>
      <c r="CF187" s="278" t="str">
        <f ca="true">+IF(OFFSET('Water Data'!$H$28,0,10*ROW('Water Data'!H181))="","",OFFSET('Water Data'!$H$28,0,10*ROW('Water Data'!H181)))</f>
        <v/>
      </c>
      <c r="CG187" s="278" t="str">
        <f ca="true">+IF(OFFSET('Water Data'!$H$29,0,10*ROW('Water Data'!H181))="","",OFFSET('Water Data'!$H$29,0,10*ROW('Water Data'!H181)))</f>
        <v/>
      </c>
      <c r="CH187" s="278" t="str">
        <f ca="true">+IF(OFFSET('Water Data'!$I$27,0,10*ROW('Water Data'!I181))="","",OFFSET('Water Data'!$I$27,0,10*ROW('Water Data'!I181)))</f>
        <v/>
      </c>
      <c r="CI187" s="278" t="str">
        <f ca="true">+IF(OFFSET('Water Data'!$I$28,0,10*ROW('Water Data'!I181))="","",OFFSET('Water Data'!$I$28,0,10*ROW('Water Data'!I181)))</f>
        <v/>
      </c>
      <c r="CJ187" s="278" t="str">
        <f ca="true">+IF(OFFSET('Water Data'!$I$29,0,10*ROW('Water Data'!I181))="","",OFFSET('Water Data'!$I$29,0,10*ROW('Water Data'!I181)))</f>
        <v/>
      </c>
      <c r="CK187" s="278" t="str">
        <f ca="true">+IF(OFFSET('Sanitation Data'!$D$28,0,10*ROW('Sanitation Data'!D181))="","",OFFSET('Sanitation Data'!$D$28,0,10*ROW('Sanitation Data'!D181)))</f>
        <v/>
      </c>
      <c r="CL187" s="278" t="str">
        <f ca="true">+IF(OFFSET('Sanitation Data'!$D$29,0,10*ROW('Sanitation Data'!D181))="","",OFFSET('Sanitation Data'!$D$29,0,10*ROW('Sanitation Data'!D181)))</f>
        <v/>
      </c>
      <c r="CM187" s="278" t="str">
        <f ca="true">+IF(OFFSET('Sanitation Data'!$D$30,0,10*ROW('Sanitation Data'!D181))="","",OFFSET('Sanitation Data'!$D$30,0,10*ROW('Sanitation Data'!D181)))</f>
        <v/>
      </c>
      <c r="CN187" s="278" t="str">
        <f ca="true">+IF(OFFSET('Sanitation Data'!$D$31,0,10*ROW('Sanitation Data'!D181))="","",OFFSET('Sanitation Data'!$D$31,0,10*ROW('Sanitation Data'!D181)))</f>
        <v/>
      </c>
      <c r="CO187" s="278" t="str">
        <f ca="true">+IF(OFFSET('Sanitation Data'!$D$32,0,10*ROW('Sanitation Data'!D181))="","",OFFSET('Sanitation Data'!$D$32,0,10*ROW('Sanitation Data'!D181)))</f>
        <v/>
      </c>
      <c r="CP187" s="278" t="str">
        <f ca="true">+IF(OFFSET('Sanitation Data'!$E$28,0,10*ROW('Sanitation Data'!E181))="","",OFFSET('Sanitation Data'!$E$28,0,10*ROW('Sanitation Data'!E181)))</f>
        <v/>
      </c>
      <c r="CQ187" s="278" t="str">
        <f ca="true">+IF(OFFSET('Sanitation Data'!$E$29,0,10*ROW('Sanitation Data'!E181))="","",OFFSET('Sanitation Data'!$E$29,0,10*ROW('Sanitation Data'!E181)))</f>
        <v/>
      </c>
      <c r="CR187" s="278" t="str">
        <f ca="true">+IF(OFFSET('Sanitation Data'!$E$30,0,10*ROW('Sanitation Data'!E181))="","",OFFSET('Sanitation Data'!$E$30,0,10*ROW('Sanitation Data'!E181)))</f>
        <v/>
      </c>
      <c r="CS187" s="278" t="str">
        <f ca="true">+IF(OFFSET('Sanitation Data'!$E$31,0,10*ROW('Sanitation Data'!E181))="","",OFFSET('Sanitation Data'!$E$31,0,10*ROW('Sanitation Data'!E181)))</f>
        <v/>
      </c>
      <c r="CT187" s="278" t="str">
        <f ca="true">+IF(OFFSET('Sanitation Data'!$E$32,0,10*ROW('Sanitation Data'!E181))="","",OFFSET('Sanitation Data'!$E$32,0,10*ROW('Sanitation Data'!E181)))</f>
        <v/>
      </c>
      <c r="CU187" s="278" t="str">
        <f ca="true">+IF(OFFSET('Sanitation Data'!$F$28,0,10*ROW('Sanitation Data'!F181))="","",OFFSET('Sanitation Data'!$F$28,0,10*ROW('Sanitation Data'!F181)))</f>
        <v/>
      </c>
      <c r="CV187" s="278" t="str">
        <f ca="true">+IF(OFFSET('Sanitation Data'!$F$29,0,10*ROW('Sanitation Data'!F181))="","",OFFSET('Sanitation Data'!$F$29,0,10*ROW('Sanitation Data'!F181)))</f>
        <v/>
      </c>
      <c r="CW187" s="278" t="str">
        <f ca="true">+IF(OFFSET('Sanitation Data'!$F$30,0,10*ROW('Sanitation Data'!F181))="","",OFFSET('Sanitation Data'!$F$30,0,10*ROW('Sanitation Data'!F181)))</f>
        <v/>
      </c>
      <c r="CX187" s="278" t="str">
        <f ca="true">+IF(OFFSET('Sanitation Data'!$F$31,0,10*ROW('Sanitation Data'!F181))="","",OFFSET('Sanitation Data'!$F$31,0,10*ROW('Sanitation Data'!F181)))</f>
        <v/>
      </c>
      <c r="CY187" s="278" t="str">
        <f ca="true">+IF(OFFSET('Sanitation Data'!$F$32,0,10*ROW('Sanitation Data'!F181))="","",OFFSET('Sanitation Data'!$F$32,0,10*ROW('Sanitation Data'!F181)))</f>
        <v/>
      </c>
      <c r="CZ187" s="278" t="str">
        <f ca="true">+IF(OFFSET('Sanitation Data'!$G$28,0,10*ROW('Sanitation Data'!G181))="","",OFFSET('Sanitation Data'!$G$28,0,10*ROW('Sanitation Data'!G181)))</f>
        <v/>
      </c>
      <c r="DA187" s="278" t="str">
        <f ca="true">+IF(OFFSET('Sanitation Data'!$G$29,0,10*ROW('Sanitation Data'!G181))="","",OFFSET('Sanitation Data'!$G$29,0,10*ROW('Sanitation Data'!G181)))</f>
        <v/>
      </c>
      <c r="DB187" s="278" t="str">
        <f ca="true">+IF(OFFSET('Sanitation Data'!$G$30,0,10*ROW('Sanitation Data'!G181))="","",OFFSET('Sanitation Data'!$G$30,0,10*ROW('Sanitation Data'!G181)))</f>
        <v/>
      </c>
      <c r="DC187" s="278" t="str">
        <f ca="true">+IF(OFFSET('Sanitation Data'!$G$31,0,10*ROW('Sanitation Data'!G181))="","",OFFSET('Sanitation Data'!$G$31,0,10*ROW('Sanitation Data'!G181)))</f>
        <v/>
      </c>
      <c r="DD187" s="278" t="str">
        <f ca="true">+IF(OFFSET('Sanitation Data'!$G$32,0,10*ROW('Sanitation Data'!G181))="","",OFFSET('Sanitation Data'!$G$32,0,10*ROW('Sanitation Data'!G181)))</f>
        <v/>
      </c>
      <c r="DE187" s="278" t="str">
        <f ca="true">+IF(OFFSET('Sanitation Data'!$H$28,0,10*ROW('Sanitation Data'!H181))="","",OFFSET('Sanitation Data'!$H$28,0,10*ROW('Sanitation Data'!H181)))</f>
        <v/>
      </c>
      <c r="DF187" s="278" t="str">
        <f ca="true">+IF(OFFSET('Sanitation Data'!$H$29,0,10*ROW('Sanitation Data'!H181))="","",OFFSET('Sanitation Data'!$H$29,0,10*ROW('Sanitation Data'!H181)))</f>
        <v/>
      </c>
      <c r="DG187" s="278" t="str">
        <f ca="true">+IF(OFFSET('Sanitation Data'!$H$30,0,10*ROW('Sanitation Data'!H181))="","",OFFSET('Sanitation Data'!$H$30,0,10*ROW('Sanitation Data'!H181)))</f>
        <v/>
      </c>
      <c r="DH187" s="278" t="str">
        <f ca="true">+IF(OFFSET('Sanitation Data'!$H$31,0,10*ROW('Sanitation Data'!H181))="","",OFFSET('Sanitation Data'!$H$31,0,10*ROW('Sanitation Data'!H181)))</f>
        <v/>
      </c>
      <c r="DI187" s="278" t="str">
        <f ca="true">+IF(OFFSET('Sanitation Data'!$H$32,0,10*ROW('Sanitation Data'!H181))="","",OFFSET('Sanitation Data'!$H$32,0,10*ROW('Sanitation Data'!H181)))</f>
        <v/>
      </c>
      <c r="DJ187" s="278" t="str">
        <f ca="true">+IF(OFFSET('Sanitation Data'!$I$28,0,10*ROW('Sanitation Data'!I181))="","",OFFSET('Sanitation Data'!$I$28,0,10*ROW('Sanitation Data'!I181)))</f>
        <v/>
      </c>
      <c r="DK187" s="278" t="str">
        <f ca="true">+IF(OFFSET('Sanitation Data'!$I$29,0,10*ROW('Sanitation Data'!I181))="","",OFFSET('Sanitation Data'!$I$29,0,10*ROW('Sanitation Data'!I181)))</f>
        <v/>
      </c>
      <c r="DL187" s="278" t="str">
        <f ca="true">+IF(OFFSET('Sanitation Data'!$I$30,0,10*ROW('Sanitation Data'!I181))="","",OFFSET('Sanitation Data'!$I$30,0,10*ROW('Sanitation Data'!I181)))</f>
        <v/>
      </c>
      <c r="DM187" s="278" t="str">
        <f ca="true">+IF(OFFSET('Sanitation Data'!$I$31,0,10*ROW('Sanitation Data'!I181))="","",OFFSET('Sanitation Data'!$I$31,0,10*ROW('Sanitation Data'!I181)))</f>
        <v/>
      </c>
      <c r="DN187" s="278" t="str">
        <f ca="true">+IF(OFFSET('Sanitation Data'!$I$32,0,10*ROW('Sanitation Data'!I181))="","",OFFSET('Sanitation Data'!$I$32,0,10*ROW('Sanitation Data'!I181)))</f>
        <v/>
      </c>
      <c r="DO187" s="278" t="str">
        <f ca="true">+IF(OFFSET('Hygiene Data'!$D$11,0,10*ROW('Hygiene Data'!D181))="","",OFFSET('Hygiene Data'!$D$11,0,10*ROW('Hygiene Data'!D181)))</f>
        <v/>
      </c>
      <c r="DP187" s="278" t="str">
        <f ca="true">+IF(OFFSET('Hygiene Data'!$D$12,0,10*ROW('Hygiene Data'!D181))="","",OFFSET('Hygiene Data'!$D$12,0,10*ROW('Hygiene Data'!D181)))</f>
        <v/>
      </c>
      <c r="DQ187" s="278" t="str">
        <f ca="true">+IF(OFFSET('Hygiene Data'!$D$13,0,10*ROW('Hygiene Data'!D181))="","",OFFSET('Hygiene Data'!$D$13,0,10*ROW('Hygiene Data'!D181)))</f>
        <v/>
      </c>
      <c r="DR187" s="278" t="str">
        <f ca="true">+IF(OFFSET('Hygiene Data'!$E$11,0,10*ROW('Hygiene Data'!E181))="","",OFFSET('Hygiene Data'!$E$11,0,10*ROW('Hygiene Data'!E181)))</f>
        <v/>
      </c>
      <c r="DS187" s="278" t="str">
        <f ca="true">+IF(OFFSET('Hygiene Data'!$E$12,0,10*ROW('Hygiene Data'!E181))="","",OFFSET('Hygiene Data'!$E$12,0,10*ROW('Hygiene Data'!E181)))</f>
        <v/>
      </c>
      <c r="DT187" s="278" t="str">
        <f ca="true">+IF(OFFSET('Hygiene Data'!$E$13,0,10*ROW('Hygiene Data'!E181))="","",OFFSET('Hygiene Data'!$E$13,0,10*ROW('Hygiene Data'!E181)))</f>
        <v/>
      </c>
      <c r="DU187" s="278" t="str">
        <f ca="true">+IF(OFFSET('Hygiene Data'!$F$11,0,10*ROW('Hygiene Data'!F181))="","",OFFSET('Hygiene Data'!$F$11,0,10*ROW('Hygiene Data'!F181)))</f>
        <v/>
      </c>
      <c r="DV187" s="278" t="str">
        <f ca="true">+IF(OFFSET('Hygiene Data'!$F$12,0,10*ROW('Hygiene Data'!F181))="","",OFFSET('Hygiene Data'!$F$12,0,10*ROW('Hygiene Data'!F181)))</f>
        <v/>
      </c>
      <c r="DW187" s="278" t="str">
        <f ca="true">+IF(OFFSET('Hygiene Data'!$F$13,0,10*ROW('Hygiene Data'!F181))="","",OFFSET('Hygiene Data'!$F$13,0,10*ROW('Hygiene Data'!F181)))</f>
        <v/>
      </c>
      <c r="DX187" s="278" t="str">
        <f ca="true">+IF(OFFSET('Hygiene Data'!$G$11,0,10*ROW('Hygiene Data'!G181))="","",OFFSET('Hygiene Data'!$G$11,0,10*ROW('Hygiene Data'!G181)))</f>
        <v/>
      </c>
      <c r="DY187" s="278" t="str">
        <f ca="true">+IF(OFFSET('Hygiene Data'!$G$12,0,10*ROW('Hygiene Data'!G181))="","",OFFSET('Hygiene Data'!$G$12,0,10*ROW('Hygiene Data'!G181)))</f>
        <v/>
      </c>
      <c r="DZ187" s="278" t="str">
        <f ca="true">+IF(OFFSET('Hygiene Data'!$G$13,0,10*ROW('Hygiene Data'!G181))="","",OFFSET('Hygiene Data'!$G$13,0,10*ROW('Hygiene Data'!G181)))</f>
        <v/>
      </c>
      <c r="EA187" s="278" t="str">
        <f ca="true">+IF(OFFSET('Hygiene Data'!$H$11,0,10*ROW('Hygiene Data'!H181))="","",OFFSET('Hygiene Data'!$H$11,0,10*ROW('Hygiene Data'!H181)))</f>
        <v/>
      </c>
      <c r="EB187" s="278" t="str">
        <f ca="true">+IF(OFFSET('Hygiene Data'!$H$12,0,10*ROW('Hygiene Data'!H181))="","",OFFSET('Hygiene Data'!$H$12,0,10*ROW('Hygiene Data'!H181)))</f>
        <v/>
      </c>
      <c r="EC187" s="278" t="str">
        <f ca="true">+IF(OFFSET('Hygiene Data'!$H$13,0,10*ROW('Hygiene Data'!H181))="","",OFFSET('Hygiene Data'!$H$13,0,10*ROW('Hygiene Data'!H181)))</f>
        <v/>
      </c>
      <c r="ED187" s="278" t="str">
        <f ca="true">+IF(OFFSET('Hygiene Data'!$I$11,0,10*ROW('Hygiene Data'!I181))="","",OFFSET('Hygiene Data'!$I$11,0,10*ROW('Hygiene Data'!I181)))</f>
        <v/>
      </c>
      <c r="EE187" s="278" t="str">
        <f ca="true">+IF(OFFSET('Hygiene Data'!$I$12,0,10*ROW('Hygiene Data'!I181))="","",OFFSET('Hygiene Data'!$I$12,0,10*ROW('Hygiene Data'!I181)))</f>
        <v/>
      </c>
      <c r="EF187" s="278"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34" t="str">
        <f t="shared" ca="true" si="2"/>
        <v/>
      </c>
      <c r="D188" s="96"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6"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6"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6"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6"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6"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6"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6"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6"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6"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6"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6"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6"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6"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6"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6"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6"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6"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7"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7"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7"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7"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7"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7"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7"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7"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7"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7"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7"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7"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7"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7"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7"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7"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7"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7"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7"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7"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7"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7"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7"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7"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7"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7"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7"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7"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7"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7"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8"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8"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8"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8"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8"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8"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8"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8"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8"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8"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8"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8"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8"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8"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8"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8"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8"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8"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8"/>
      <c r="BS188" s="278" t="str">
        <f ca="true">+IF(OFFSET('Water Data'!$D$27,0,10*ROW('Water Data'!D182))="","",OFFSET('Water Data'!$D$27,0,10*ROW('Water Data'!D182)))</f>
        <v/>
      </c>
      <c r="BT188" s="278" t="str">
        <f ca="true">+IF(OFFSET('Water Data'!$D$28,0,10*ROW('Water Data'!D182))="","",OFFSET('Water Data'!$D$28,0,10*ROW('Water Data'!D182)))</f>
        <v/>
      </c>
      <c r="BU188" s="278" t="str">
        <f ca="true">+IF(OFFSET('Water Data'!$D$29,0,10*ROW('Water Data'!D182))="","",OFFSET('Water Data'!$D$29,0,10*ROW('Water Data'!D182)))</f>
        <v/>
      </c>
      <c r="BV188" s="278" t="str">
        <f ca="true">+IF(OFFSET('Water Data'!$E$27,0,10*ROW('Water Data'!E182))="","",OFFSET('Water Data'!$E$27,0,10*ROW('Water Data'!E182)))</f>
        <v/>
      </c>
      <c r="BW188" s="278" t="str">
        <f ca="true">+IF(OFFSET('Water Data'!$E$28,0,10*ROW('Water Data'!E182))="","",OFFSET('Water Data'!$E$28,0,10*ROW('Water Data'!E182)))</f>
        <v/>
      </c>
      <c r="BX188" s="278" t="str">
        <f ca="true">+IF(OFFSET('Water Data'!$E$29,0,10*ROW('Water Data'!E182))="","",OFFSET('Water Data'!$E$29,0,10*ROW('Water Data'!E182)))</f>
        <v/>
      </c>
      <c r="BY188" s="278" t="str">
        <f ca="true">+IF(OFFSET('Water Data'!$F$27,0,10*ROW('Water Data'!F182))="","",OFFSET('Water Data'!$F$27,0,10*ROW('Water Data'!F182)))</f>
        <v/>
      </c>
      <c r="BZ188" s="278" t="str">
        <f ca="true">+IF(OFFSET('Water Data'!$F$28,0,10*ROW('Water Data'!F182))="","",OFFSET('Water Data'!$F$28,0,10*ROW('Water Data'!F182)))</f>
        <v/>
      </c>
      <c r="CA188" s="278" t="str">
        <f ca="true">+IF(OFFSET('Water Data'!$F$29,0,10*ROW('Water Data'!F182))="","",OFFSET('Water Data'!$F$29,0,10*ROW('Water Data'!F182)))</f>
        <v/>
      </c>
      <c r="CB188" s="278" t="str">
        <f ca="true">+IF(OFFSET('Water Data'!$G$27,0,10*ROW('Water Data'!G182))="","",OFFSET('Water Data'!$G$27,0,10*ROW('Water Data'!G182)))</f>
        <v/>
      </c>
      <c r="CC188" s="278" t="str">
        <f ca="true">+IF(OFFSET('Water Data'!$G$28,0,10*ROW('Water Data'!G182))="","",OFFSET('Water Data'!$G$28,0,10*ROW('Water Data'!G182)))</f>
        <v/>
      </c>
      <c r="CD188" s="278" t="str">
        <f ca="true">+IF(OFFSET('Water Data'!$G$29,0,10*ROW('Water Data'!G182))="","",OFFSET('Water Data'!$G$29,0,10*ROW('Water Data'!G182)))</f>
        <v/>
      </c>
      <c r="CE188" s="278" t="str">
        <f ca="true">+IF(OFFSET('Water Data'!$H$27,0,10*ROW('Water Data'!H182))="","",OFFSET('Water Data'!$H$27,0,10*ROW('Water Data'!H182)))</f>
        <v/>
      </c>
      <c r="CF188" s="278" t="str">
        <f ca="true">+IF(OFFSET('Water Data'!$H$28,0,10*ROW('Water Data'!H182))="","",OFFSET('Water Data'!$H$28,0,10*ROW('Water Data'!H182)))</f>
        <v/>
      </c>
      <c r="CG188" s="278" t="str">
        <f ca="true">+IF(OFFSET('Water Data'!$H$29,0,10*ROW('Water Data'!H182))="","",OFFSET('Water Data'!$H$29,0,10*ROW('Water Data'!H182)))</f>
        <v/>
      </c>
      <c r="CH188" s="278" t="str">
        <f ca="true">+IF(OFFSET('Water Data'!$I$27,0,10*ROW('Water Data'!I182))="","",OFFSET('Water Data'!$I$27,0,10*ROW('Water Data'!I182)))</f>
        <v/>
      </c>
      <c r="CI188" s="278" t="str">
        <f ca="true">+IF(OFFSET('Water Data'!$I$28,0,10*ROW('Water Data'!I182))="","",OFFSET('Water Data'!$I$28,0,10*ROW('Water Data'!I182)))</f>
        <v/>
      </c>
      <c r="CJ188" s="278" t="str">
        <f ca="true">+IF(OFFSET('Water Data'!$I$29,0,10*ROW('Water Data'!I182))="","",OFFSET('Water Data'!$I$29,0,10*ROW('Water Data'!I182)))</f>
        <v/>
      </c>
      <c r="CK188" s="278" t="str">
        <f ca="true">+IF(OFFSET('Sanitation Data'!$D$28,0,10*ROW('Sanitation Data'!D182))="","",OFFSET('Sanitation Data'!$D$28,0,10*ROW('Sanitation Data'!D182)))</f>
        <v/>
      </c>
      <c r="CL188" s="278" t="str">
        <f ca="true">+IF(OFFSET('Sanitation Data'!$D$29,0,10*ROW('Sanitation Data'!D182))="","",OFFSET('Sanitation Data'!$D$29,0,10*ROW('Sanitation Data'!D182)))</f>
        <v/>
      </c>
      <c r="CM188" s="278" t="str">
        <f ca="true">+IF(OFFSET('Sanitation Data'!$D$30,0,10*ROW('Sanitation Data'!D182))="","",OFFSET('Sanitation Data'!$D$30,0,10*ROW('Sanitation Data'!D182)))</f>
        <v/>
      </c>
      <c r="CN188" s="278" t="str">
        <f ca="true">+IF(OFFSET('Sanitation Data'!$D$31,0,10*ROW('Sanitation Data'!D182))="","",OFFSET('Sanitation Data'!$D$31,0,10*ROW('Sanitation Data'!D182)))</f>
        <v/>
      </c>
      <c r="CO188" s="278" t="str">
        <f ca="true">+IF(OFFSET('Sanitation Data'!$D$32,0,10*ROW('Sanitation Data'!D182))="","",OFFSET('Sanitation Data'!$D$32,0,10*ROW('Sanitation Data'!D182)))</f>
        <v/>
      </c>
      <c r="CP188" s="278" t="str">
        <f ca="true">+IF(OFFSET('Sanitation Data'!$E$28,0,10*ROW('Sanitation Data'!E182))="","",OFFSET('Sanitation Data'!$E$28,0,10*ROW('Sanitation Data'!E182)))</f>
        <v/>
      </c>
      <c r="CQ188" s="278" t="str">
        <f ca="true">+IF(OFFSET('Sanitation Data'!$E$29,0,10*ROW('Sanitation Data'!E182))="","",OFFSET('Sanitation Data'!$E$29,0,10*ROW('Sanitation Data'!E182)))</f>
        <v/>
      </c>
      <c r="CR188" s="278" t="str">
        <f ca="true">+IF(OFFSET('Sanitation Data'!$E$30,0,10*ROW('Sanitation Data'!E182))="","",OFFSET('Sanitation Data'!$E$30,0,10*ROW('Sanitation Data'!E182)))</f>
        <v/>
      </c>
      <c r="CS188" s="278" t="str">
        <f ca="true">+IF(OFFSET('Sanitation Data'!$E$31,0,10*ROW('Sanitation Data'!E182))="","",OFFSET('Sanitation Data'!$E$31,0,10*ROW('Sanitation Data'!E182)))</f>
        <v/>
      </c>
      <c r="CT188" s="278" t="str">
        <f ca="true">+IF(OFFSET('Sanitation Data'!$E$32,0,10*ROW('Sanitation Data'!E182))="","",OFFSET('Sanitation Data'!$E$32,0,10*ROW('Sanitation Data'!E182)))</f>
        <v/>
      </c>
      <c r="CU188" s="278" t="str">
        <f ca="true">+IF(OFFSET('Sanitation Data'!$F$28,0,10*ROW('Sanitation Data'!F182))="","",OFFSET('Sanitation Data'!$F$28,0,10*ROW('Sanitation Data'!F182)))</f>
        <v/>
      </c>
      <c r="CV188" s="278" t="str">
        <f ca="true">+IF(OFFSET('Sanitation Data'!$F$29,0,10*ROW('Sanitation Data'!F182))="","",OFFSET('Sanitation Data'!$F$29,0,10*ROW('Sanitation Data'!F182)))</f>
        <v/>
      </c>
      <c r="CW188" s="278" t="str">
        <f ca="true">+IF(OFFSET('Sanitation Data'!$F$30,0,10*ROW('Sanitation Data'!F182))="","",OFFSET('Sanitation Data'!$F$30,0,10*ROW('Sanitation Data'!F182)))</f>
        <v/>
      </c>
      <c r="CX188" s="278" t="str">
        <f ca="true">+IF(OFFSET('Sanitation Data'!$F$31,0,10*ROW('Sanitation Data'!F182))="","",OFFSET('Sanitation Data'!$F$31,0,10*ROW('Sanitation Data'!F182)))</f>
        <v/>
      </c>
      <c r="CY188" s="278" t="str">
        <f ca="true">+IF(OFFSET('Sanitation Data'!$F$32,0,10*ROW('Sanitation Data'!F182))="","",OFFSET('Sanitation Data'!$F$32,0,10*ROW('Sanitation Data'!F182)))</f>
        <v/>
      </c>
      <c r="CZ188" s="278" t="str">
        <f ca="true">+IF(OFFSET('Sanitation Data'!$G$28,0,10*ROW('Sanitation Data'!G182))="","",OFFSET('Sanitation Data'!$G$28,0,10*ROW('Sanitation Data'!G182)))</f>
        <v/>
      </c>
      <c r="DA188" s="278" t="str">
        <f ca="true">+IF(OFFSET('Sanitation Data'!$G$29,0,10*ROW('Sanitation Data'!G182))="","",OFFSET('Sanitation Data'!$G$29,0,10*ROW('Sanitation Data'!G182)))</f>
        <v/>
      </c>
      <c r="DB188" s="278" t="str">
        <f ca="true">+IF(OFFSET('Sanitation Data'!$G$30,0,10*ROW('Sanitation Data'!G182))="","",OFFSET('Sanitation Data'!$G$30,0,10*ROW('Sanitation Data'!G182)))</f>
        <v/>
      </c>
      <c r="DC188" s="278" t="str">
        <f ca="true">+IF(OFFSET('Sanitation Data'!$G$31,0,10*ROW('Sanitation Data'!G182))="","",OFFSET('Sanitation Data'!$G$31,0,10*ROW('Sanitation Data'!G182)))</f>
        <v/>
      </c>
      <c r="DD188" s="278" t="str">
        <f ca="true">+IF(OFFSET('Sanitation Data'!$G$32,0,10*ROW('Sanitation Data'!G182))="","",OFFSET('Sanitation Data'!$G$32,0,10*ROW('Sanitation Data'!G182)))</f>
        <v/>
      </c>
      <c r="DE188" s="278" t="str">
        <f ca="true">+IF(OFFSET('Sanitation Data'!$H$28,0,10*ROW('Sanitation Data'!H182))="","",OFFSET('Sanitation Data'!$H$28,0,10*ROW('Sanitation Data'!H182)))</f>
        <v/>
      </c>
      <c r="DF188" s="278" t="str">
        <f ca="true">+IF(OFFSET('Sanitation Data'!$H$29,0,10*ROW('Sanitation Data'!H182))="","",OFFSET('Sanitation Data'!$H$29,0,10*ROW('Sanitation Data'!H182)))</f>
        <v/>
      </c>
      <c r="DG188" s="278" t="str">
        <f ca="true">+IF(OFFSET('Sanitation Data'!$H$30,0,10*ROW('Sanitation Data'!H182))="","",OFFSET('Sanitation Data'!$H$30,0,10*ROW('Sanitation Data'!H182)))</f>
        <v/>
      </c>
      <c r="DH188" s="278" t="str">
        <f ca="true">+IF(OFFSET('Sanitation Data'!$H$31,0,10*ROW('Sanitation Data'!H182))="","",OFFSET('Sanitation Data'!$H$31,0,10*ROW('Sanitation Data'!H182)))</f>
        <v/>
      </c>
      <c r="DI188" s="278" t="str">
        <f ca="true">+IF(OFFSET('Sanitation Data'!$H$32,0,10*ROW('Sanitation Data'!H182))="","",OFFSET('Sanitation Data'!$H$32,0,10*ROW('Sanitation Data'!H182)))</f>
        <v/>
      </c>
      <c r="DJ188" s="278" t="str">
        <f ca="true">+IF(OFFSET('Sanitation Data'!$I$28,0,10*ROW('Sanitation Data'!I182))="","",OFFSET('Sanitation Data'!$I$28,0,10*ROW('Sanitation Data'!I182)))</f>
        <v/>
      </c>
      <c r="DK188" s="278" t="str">
        <f ca="true">+IF(OFFSET('Sanitation Data'!$I$29,0,10*ROW('Sanitation Data'!I182))="","",OFFSET('Sanitation Data'!$I$29,0,10*ROW('Sanitation Data'!I182)))</f>
        <v/>
      </c>
      <c r="DL188" s="278" t="str">
        <f ca="true">+IF(OFFSET('Sanitation Data'!$I$30,0,10*ROW('Sanitation Data'!I182))="","",OFFSET('Sanitation Data'!$I$30,0,10*ROW('Sanitation Data'!I182)))</f>
        <v/>
      </c>
      <c r="DM188" s="278" t="str">
        <f ca="true">+IF(OFFSET('Sanitation Data'!$I$31,0,10*ROW('Sanitation Data'!I182))="","",OFFSET('Sanitation Data'!$I$31,0,10*ROW('Sanitation Data'!I182)))</f>
        <v/>
      </c>
      <c r="DN188" s="278" t="str">
        <f ca="true">+IF(OFFSET('Sanitation Data'!$I$32,0,10*ROW('Sanitation Data'!I182))="","",OFFSET('Sanitation Data'!$I$32,0,10*ROW('Sanitation Data'!I182)))</f>
        <v/>
      </c>
      <c r="DO188" s="278" t="str">
        <f ca="true">+IF(OFFSET('Hygiene Data'!$D$11,0,10*ROW('Hygiene Data'!D182))="","",OFFSET('Hygiene Data'!$D$11,0,10*ROW('Hygiene Data'!D182)))</f>
        <v/>
      </c>
      <c r="DP188" s="278" t="str">
        <f ca="true">+IF(OFFSET('Hygiene Data'!$D$12,0,10*ROW('Hygiene Data'!D182))="","",OFFSET('Hygiene Data'!$D$12,0,10*ROW('Hygiene Data'!D182)))</f>
        <v/>
      </c>
      <c r="DQ188" s="278" t="str">
        <f ca="true">+IF(OFFSET('Hygiene Data'!$D$13,0,10*ROW('Hygiene Data'!D182))="","",OFFSET('Hygiene Data'!$D$13,0,10*ROW('Hygiene Data'!D182)))</f>
        <v/>
      </c>
      <c r="DR188" s="278" t="str">
        <f ca="true">+IF(OFFSET('Hygiene Data'!$E$11,0,10*ROW('Hygiene Data'!E182))="","",OFFSET('Hygiene Data'!$E$11,0,10*ROW('Hygiene Data'!E182)))</f>
        <v/>
      </c>
      <c r="DS188" s="278" t="str">
        <f ca="true">+IF(OFFSET('Hygiene Data'!$E$12,0,10*ROW('Hygiene Data'!E182))="","",OFFSET('Hygiene Data'!$E$12,0,10*ROW('Hygiene Data'!E182)))</f>
        <v/>
      </c>
      <c r="DT188" s="278" t="str">
        <f ca="true">+IF(OFFSET('Hygiene Data'!$E$13,0,10*ROW('Hygiene Data'!E182))="","",OFFSET('Hygiene Data'!$E$13,0,10*ROW('Hygiene Data'!E182)))</f>
        <v/>
      </c>
      <c r="DU188" s="278" t="str">
        <f ca="true">+IF(OFFSET('Hygiene Data'!$F$11,0,10*ROW('Hygiene Data'!F182))="","",OFFSET('Hygiene Data'!$F$11,0,10*ROW('Hygiene Data'!F182)))</f>
        <v/>
      </c>
      <c r="DV188" s="278" t="str">
        <f ca="true">+IF(OFFSET('Hygiene Data'!$F$12,0,10*ROW('Hygiene Data'!F182))="","",OFFSET('Hygiene Data'!$F$12,0,10*ROW('Hygiene Data'!F182)))</f>
        <v/>
      </c>
      <c r="DW188" s="278" t="str">
        <f ca="true">+IF(OFFSET('Hygiene Data'!$F$13,0,10*ROW('Hygiene Data'!F182))="","",OFFSET('Hygiene Data'!$F$13,0,10*ROW('Hygiene Data'!F182)))</f>
        <v/>
      </c>
      <c r="DX188" s="278" t="str">
        <f ca="true">+IF(OFFSET('Hygiene Data'!$G$11,0,10*ROW('Hygiene Data'!G182))="","",OFFSET('Hygiene Data'!$G$11,0,10*ROW('Hygiene Data'!G182)))</f>
        <v/>
      </c>
      <c r="DY188" s="278" t="str">
        <f ca="true">+IF(OFFSET('Hygiene Data'!$G$12,0,10*ROW('Hygiene Data'!G182))="","",OFFSET('Hygiene Data'!$G$12,0,10*ROW('Hygiene Data'!G182)))</f>
        <v/>
      </c>
      <c r="DZ188" s="278" t="str">
        <f ca="true">+IF(OFFSET('Hygiene Data'!$G$13,0,10*ROW('Hygiene Data'!G182))="","",OFFSET('Hygiene Data'!$G$13,0,10*ROW('Hygiene Data'!G182)))</f>
        <v/>
      </c>
      <c r="EA188" s="278" t="str">
        <f ca="true">+IF(OFFSET('Hygiene Data'!$H$11,0,10*ROW('Hygiene Data'!H182))="","",OFFSET('Hygiene Data'!$H$11,0,10*ROW('Hygiene Data'!H182)))</f>
        <v/>
      </c>
      <c r="EB188" s="278" t="str">
        <f ca="true">+IF(OFFSET('Hygiene Data'!$H$12,0,10*ROW('Hygiene Data'!H182))="","",OFFSET('Hygiene Data'!$H$12,0,10*ROW('Hygiene Data'!H182)))</f>
        <v/>
      </c>
      <c r="EC188" s="278" t="str">
        <f ca="true">+IF(OFFSET('Hygiene Data'!$H$13,0,10*ROW('Hygiene Data'!H182))="","",OFFSET('Hygiene Data'!$H$13,0,10*ROW('Hygiene Data'!H182)))</f>
        <v/>
      </c>
      <c r="ED188" s="278" t="str">
        <f ca="true">+IF(OFFSET('Hygiene Data'!$I$11,0,10*ROW('Hygiene Data'!I182))="","",OFFSET('Hygiene Data'!$I$11,0,10*ROW('Hygiene Data'!I182)))</f>
        <v/>
      </c>
      <c r="EE188" s="278" t="str">
        <f ca="true">+IF(OFFSET('Hygiene Data'!$I$12,0,10*ROW('Hygiene Data'!I182))="","",OFFSET('Hygiene Data'!$I$12,0,10*ROW('Hygiene Data'!I182)))</f>
        <v/>
      </c>
      <c r="EF188" s="278"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34" t="str">
        <f t="shared" ca="true" si="2"/>
        <v/>
      </c>
      <c r="D189" s="96"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6"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6"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6"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6"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6"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6"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6"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6"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6"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6"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6"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6"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6"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6"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6"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6"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6"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7"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7"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7"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7"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7"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7"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7"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7"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7"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7"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7"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7"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7"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7"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7"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7"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7"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7"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7"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7"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7"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7"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7"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7"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7"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7"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7"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7"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7"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7"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8"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8"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8"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8"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8"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8"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8"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8"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8"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8"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8"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8"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8"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8"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8"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8"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8"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8"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8"/>
      <c r="BS189" s="278" t="str">
        <f ca="true">+IF(OFFSET('Water Data'!$D$27,0,10*ROW('Water Data'!D183))="","",OFFSET('Water Data'!$D$27,0,10*ROW('Water Data'!D183)))</f>
        <v/>
      </c>
      <c r="BT189" s="278" t="str">
        <f ca="true">+IF(OFFSET('Water Data'!$D$28,0,10*ROW('Water Data'!D183))="","",OFFSET('Water Data'!$D$28,0,10*ROW('Water Data'!D183)))</f>
        <v/>
      </c>
      <c r="BU189" s="278" t="str">
        <f ca="true">+IF(OFFSET('Water Data'!$D$29,0,10*ROW('Water Data'!D183))="","",OFFSET('Water Data'!$D$29,0,10*ROW('Water Data'!D183)))</f>
        <v/>
      </c>
      <c r="BV189" s="278" t="str">
        <f ca="true">+IF(OFFSET('Water Data'!$E$27,0,10*ROW('Water Data'!E183))="","",OFFSET('Water Data'!$E$27,0,10*ROW('Water Data'!E183)))</f>
        <v/>
      </c>
      <c r="BW189" s="278" t="str">
        <f ca="true">+IF(OFFSET('Water Data'!$E$28,0,10*ROW('Water Data'!E183))="","",OFFSET('Water Data'!$E$28,0,10*ROW('Water Data'!E183)))</f>
        <v/>
      </c>
      <c r="BX189" s="278" t="str">
        <f ca="true">+IF(OFFSET('Water Data'!$E$29,0,10*ROW('Water Data'!E183))="","",OFFSET('Water Data'!$E$29,0,10*ROW('Water Data'!E183)))</f>
        <v/>
      </c>
      <c r="BY189" s="278" t="str">
        <f ca="true">+IF(OFFSET('Water Data'!$F$27,0,10*ROW('Water Data'!F183))="","",OFFSET('Water Data'!$F$27,0,10*ROW('Water Data'!F183)))</f>
        <v/>
      </c>
      <c r="BZ189" s="278" t="str">
        <f ca="true">+IF(OFFSET('Water Data'!$F$28,0,10*ROW('Water Data'!F183))="","",OFFSET('Water Data'!$F$28,0,10*ROW('Water Data'!F183)))</f>
        <v/>
      </c>
      <c r="CA189" s="278" t="str">
        <f ca="true">+IF(OFFSET('Water Data'!$F$29,0,10*ROW('Water Data'!F183))="","",OFFSET('Water Data'!$F$29,0,10*ROW('Water Data'!F183)))</f>
        <v/>
      </c>
      <c r="CB189" s="278" t="str">
        <f ca="true">+IF(OFFSET('Water Data'!$G$27,0,10*ROW('Water Data'!G183))="","",OFFSET('Water Data'!$G$27,0,10*ROW('Water Data'!G183)))</f>
        <v/>
      </c>
      <c r="CC189" s="278" t="str">
        <f ca="true">+IF(OFFSET('Water Data'!$G$28,0,10*ROW('Water Data'!G183))="","",OFFSET('Water Data'!$G$28,0,10*ROW('Water Data'!G183)))</f>
        <v/>
      </c>
      <c r="CD189" s="278" t="str">
        <f ca="true">+IF(OFFSET('Water Data'!$G$29,0,10*ROW('Water Data'!G183))="","",OFFSET('Water Data'!$G$29,0,10*ROW('Water Data'!G183)))</f>
        <v/>
      </c>
      <c r="CE189" s="278" t="str">
        <f ca="true">+IF(OFFSET('Water Data'!$H$27,0,10*ROW('Water Data'!H183))="","",OFFSET('Water Data'!$H$27,0,10*ROW('Water Data'!H183)))</f>
        <v/>
      </c>
      <c r="CF189" s="278" t="str">
        <f ca="true">+IF(OFFSET('Water Data'!$H$28,0,10*ROW('Water Data'!H183))="","",OFFSET('Water Data'!$H$28,0,10*ROW('Water Data'!H183)))</f>
        <v/>
      </c>
      <c r="CG189" s="278" t="str">
        <f ca="true">+IF(OFFSET('Water Data'!$H$29,0,10*ROW('Water Data'!H183))="","",OFFSET('Water Data'!$H$29,0,10*ROW('Water Data'!H183)))</f>
        <v/>
      </c>
      <c r="CH189" s="278" t="str">
        <f ca="true">+IF(OFFSET('Water Data'!$I$27,0,10*ROW('Water Data'!I183))="","",OFFSET('Water Data'!$I$27,0,10*ROW('Water Data'!I183)))</f>
        <v/>
      </c>
      <c r="CI189" s="278" t="str">
        <f ca="true">+IF(OFFSET('Water Data'!$I$28,0,10*ROW('Water Data'!I183))="","",OFFSET('Water Data'!$I$28,0,10*ROW('Water Data'!I183)))</f>
        <v/>
      </c>
      <c r="CJ189" s="278" t="str">
        <f ca="true">+IF(OFFSET('Water Data'!$I$29,0,10*ROW('Water Data'!I183))="","",OFFSET('Water Data'!$I$29,0,10*ROW('Water Data'!I183)))</f>
        <v/>
      </c>
      <c r="CK189" s="278" t="str">
        <f ca="true">+IF(OFFSET('Sanitation Data'!$D$28,0,10*ROW('Sanitation Data'!D183))="","",OFFSET('Sanitation Data'!$D$28,0,10*ROW('Sanitation Data'!D183)))</f>
        <v/>
      </c>
      <c r="CL189" s="278" t="str">
        <f ca="true">+IF(OFFSET('Sanitation Data'!$D$29,0,10*ROW('Sanitation Data'!D183))="","",OFFSET('Sanitation Data'!$D$29,0,10*ROW('Sanitation Data'!D183)))</f>
        <v/>
      </c>
      <c r="CM189" s="278" t="str">
        <f ca="true">+IF(OFFSET('Sanitation Data'!$D$30,0,10*ROW('Sanitation Data'!D183))="","",OFFSET('Sanitation Data'!$D$30,0,10*ROW('Sanitation Data'!D183)))</f>
        <v/>
      </c>
      <c r="CN189" s="278" t="str">
        <f ca="true">+IF(OFFSET('Sanitation Data'!$D$31,0,10*ROW('Sanitation Data'!D183))="","",OFFSET('Sanitation Data'!$D$31,0,10*ROW('Sanitation Data'!D183)))</f>
        <v/>
      </c>
      <c r="CO189" s="278" t="str">
        <f ca="true">+IF(OFFSET('Sanitation Data'!$D$32,0,10*ROW('Sanitation Data'!D183))="","",OFFSET('Sanitation Data'!$D$32,0,10*ROW('Sanitation Data'!D183)))</f>
        <v/>
      </c>
      <c r="CP189" s="278" t="str">
        <f ca="true">+IF(OFFSET('Sanitation Data'!$E$28,0,10*ROW('Sanitation Data'!E183))="","",OFFSET('Sanitation Data'!$E$28,0,10*ROW('Sanitation Data'!E183)))</f>
        <v/>
      </c>
      <c r="CQ189" s="278" t="str">
        <f ca="true">+IF(OFFSET('Sanitation Data'!$E$29,0,10*ROW('Sanitation Data'!E183))="","",OFFSET('Sanitation Data'!$E$29,0,10*ROW('Sanitation Data'!E183)))</f>
        <v/>
      </c>
      <c r="CR189" s="278" t="str">
        <f ca="true">+IF(OFFSET('Sanitation Data'!$E$30,0,10*ROW('Sanitation Data'!E183))="","",OFFSET('Sanitation Data'!$E$30,0,10*ROW('Sanitation Data'!E183)))</f>
        <v/>
      </c>
      <c r="CS189" s="278" t="str">
        <f ca="true">+IF(OFFSET('Sanitation Data'!$E$31,0,10*ROW('Sanitation Data'!E183))="","",OFFSET('Sanitation Data'!$E$31,0,10*ROW('Sanitation Data'!E183)))</f>
        <v/>
      </c>
      <c r="CT189" s="278" t="str">
        <f ca="true">+IF(OFFSET('Sanitation Data'!$E$32,0,10*ROW('Sanitation Data'!E183))="","",OFFSET('Sanitation Data'!$E$32,0,10*ROW('Sanitation Data'!E183)))</f>
        <v/>
      </c>
      <c r="CU189" s="278" t="str">
        <f ca="true">+IF(OFFSET('Sanitation Data'!$F$28,0,10*ROW('Sanitation Data'!F183))="","",OFFSET('Sanitation Data'!$F$28,0,10*ROW('Sanitation Data'!F183)))</f>
        <v/>
      </c>
      <c r="CV189" s="278" t="str">
        <f ca="true">+IF(OFFSET('Sanitation Data'!$F$29,0,10*ROW('Sanitation Data'!F183))="","",OFFSET('Sanitation Data'!$F$29,0,10*ROW('Sanitation Data'!F183)))</f>
        <v/>
      </c>
      <c r="CW189" s="278" t="str">
        <f ca="true">+IF(OFFSET('Sanitation Data'!$F$30,0,10*ROW('Sanitation Data'!F183))="","",OFFSET('Sanitation Data'!$F$30,0,10*ROW('Sanitation Data'!F183)))</f>
        <v/>
      </c>
      <c r="CX189" s="278" t="str">
        <f ca="true">+IF(OFFSET('Sanitation Data'!$F$31,0,10*ROW('Sanitation Data'!F183))="","",OFFSET('Sanitation Data'!$F$31,0,10*ROW('Sanitation Data'!F183)))</f>
        <v/>
      </c>
      <c r="CY189" s="278" t="str">
        <f ca="true">+IF(OFFSET('Sanitation Data'!$F$32,0,10*ROW('Sanitation Data'!F183))="","",OFFSET('Sanitation Data'!$F$32,0,10*ROW('Sanitation Data'!F183)))</f>
        <v/>
      </c>
      <c r="CZ189" s="278" t="str">
        <f ca="true">+IF(OFFSET('Sanitation Data'!$G$28,0,10*ROW('Sanitation Data'!G183))="","",OFFSET('Sanitation Data'!$G$28,0,10*ROW('Sanitation Data'!G183)))</f>
        <v/>
      </c>
      <c r="DA189" s="278" t="str">
        <f ca="true">+IF(OFFSET('Sanitation Data'!$G$29,0,10*ROW('Sanitation Data'!G183))="","",OFFSET('Sanitation Data'!$G$29,0,10*ROW('Sanitation Data'!G183)))</f>
        <v/>
      </c>
      <c r="DB189" s="278" t="str">
        <f ca="true">+IF(OFFSET('Sanitation Data'!$G$30,0,10*ROW('Sanitation Data'!G183))="","",OFFSET('Sanitation Data'!$G$30,0,10*ROW('Sanitation Data'!G183)))</f>
        <v/>
      </c>
      <c r="DC189" s="278" t="str">
        <f ca="true">+IF(OFFSET('Sanitation Data'!$G$31,0,10*ROW('Sanitation Data'!G183))="","",OFFSET('Sanitation Data'!$G$31,0,10*ROW('Sanitation Data'!G183)))</f>
        <v/>
      </c>
      <c r="DD189" s="278" t="str">
        <f ca="true">+IF(OFFSET('Sanitation Data'!$G$32,0,10*ROW('Sanitation Data'!G183))="","",OFFSET('Sanitation Data'!$G$32,0,10*ROW('Sanitation Data'!G183)))</f>
        <v/>
      </c>
      <c r="DE189" s="278" t="str">
        <f ca="true">+IF(OFFSET('Sanitation Data'!$H$28,0,10*ROW('Sanitation Data'!H183))="","",OFFSET('Sanitation Data'!$H$28,0,10*ROW('Sanitation Data'!H183)))</f>
        <v/>
      </c>
      <c r="DF189" s="278" t="str">
        <f ca="true">+IF(OFFSET('Sanitation Data'!$H$29,0,10*ROW('Sanitation Data'!H183))="","",OFFSET('Sanitation Data'!$H$29,0,10*ROW('Sanitation Data'!H183)))</f>
        <v/>
      </c>
      <c r="DG189" s="278" t="str">
        <f ca="true">+IF(OFFSET('Sanitation Data'!$H$30,0,10*ROW('Sanitation Data'!H183))="","",OFFSET('Sanitation Data'!$H$30,0,10*ROW('Sanitation Data'!H183)))</f>
        <v/>
      </c>
      <c r="DH189" s="278" t="str">
        <f ca="true">+IF(OFFSET('Sanitation Data'!$H$31,0,10*ROW('Sanitation Data'!H183))="","",OFFSET('Sanitation Data'!$H$31,0,10*ROW('Sanitation Data'!H183)))</f>
        <v/>
      </c>
      <c r="DI189" s="278" t="str">
        <f ca="true">+IF(OFFSET('Sanitation Data'!$H$32,0,10*ROW('Sanitation Data'!H183))="","",OFFSET('Sanitation Data'!$H$32,0,10*ROW('Sanitation Data'!H183)))</f>
        <v/>
      </c>
      <c r="DJ189" s="278" t="str">
        <f ca="true">+IF(OFFSET('Sanitation Data'!$I$28,0,10*ROW('Sanitation Data'!I183))="","",OFFSET('Sanitation Data'!$I$28,0,10*ROW('Sanitation Data'!I183)))</f>
        <v/>
      </c>
      <c r="DK189" s="278" t="str">
        <f ca="true">+IF(OFFSET('Sanitation Data'!$I$29,0,10*ROW('Sanitation Data'!I183))="","",OFFSET('Sanitation Data'!$I$29,0,10*ROW('Sanitation Data'!I183)))</f>
        <v/>
      </c>
      <c r="DL189" s="278" t="str">
        <f ca="true">+IF(OFFSET('Sanitation Data'!$I$30,0,10*ROW('Sanitation Data'!I183))="","",OFFSET('Sanitation Data'!$I$30,0,10*ROW('Sanitation Data'!I183)))</f>
        <v/>
      </c>
      <c r="DM189" s="278" t="str">
        <f ca="true">+IF(OFFSET('Sanitation Data'!$I$31,0,10*ROW('Sanitation Data'!I183))="","",OFFSET('Sanitation Data'!$I$31,0,10*ROW('Sanitation Data'!I183)))</f>
        <v/>
      </c>
      <c r="DN189" s="278" t="str">
        <f ca="true">+IF(OFFSET('Sanitation Data'!$I$32,0,10*ROW('Sanitation Data'!I183))="","",OFFSET('Sanitation Data'!$I$32,0,10*ROW('Sanitation Data'!I183)))</f>
        <v/>
      </c>
      <c r="DO189" s="278" t="str">
        <f ca="true">+IF(OFFSET('Hygiene Data'!$D$11,0,10*ROW('Hygiene Data'!D183))="","",OFFSET('Hygiene Data'!$D$11,0,10*ROW('Hygiene Data'!D183)))</f>
        <v/>
      </c>
      <c r="DP189" s="278" t="str">
        <f ca="true">+IF(OFFSET('Hygiene Data'!$D$12,0,10*ROW('Hygiene Data'!D183))="","",OFFSET('Hygiene Data'!$D$12,0,10*ROW('Hygiene Data'!D183)))</f>
        <v/>
      </c>
      <c r="DQ189" s="278" t="str">
        <f ca="true">+IF(OFFSET('Hygiene Data'!$D$13,0,10*ROW('Hygiene Data'!D183))="","",OFFSET('Hygiene Data'!$D$13,0,10*ROW('Hygiene Data'!D183)))</f>
        <v/>
      </c>
      <c r="DR189" s="278" t="str">
        <f ca="true">+IF(OFFSET('Hygiene Data'!$E$11,0,10*ROW('Hygiene Data'!E183))="","",OFFSET('Hygiene Data'!$E$11,0,10*ROW('Hygiene Data'!E183)))</f>
        <v/>
      </c>
      <c r="DS189" s="278" t="str">
        <f ca="true">+IF(OFFSET('Hygiene Data'!$E$12,0,10*ROW('Hygiene Data'!E183))="","",OFFSET('Hygiene Data'!$E$12,0,10*ROW('Hygiene Data'!E183)))</f>
        <v/>
      </c>
      <c r="DT189" s="278" t="str">
        <f ca="true">+IF(OFFSET('Hygiene Data'!$E$13,0,10*ROW('Hygiene Data'!E183))="","",OFFSET('Hygiene Data'!$E$13,0,10*ROW('Hygiene Data'!E183)))</f>
        <v/>
      </c>
      <c r="DU189" s="278" t="str">
        <f ca="true">+IF(OFFSET('Hygiene Data'!$F$11,0,10*ROW('Hygiene Data'!F183))="","",OFFSET('Hygiene Data'!$F$11,0,10*ROW('Hygiene Data'!F183)))</f>
        <v/>
      </c>
      <c r="DV189" s="278" t="str">
        <f ca="true">+IF(OFFSET('Hygiene Data'!$F$12,0,10*ROW('Hygiene Data'!F183))="","",OFFSET('Hygiene Data'!$F$12,0,10*ROW('Hygiene Data'!F183)))</f>
        <v/>
      </c>
      <c r="DW189" s="278" t="str">
        <f ca="true">+IF(OFFSET('Hygiene Data'!$F$13,0,10*ROW('Hygiene Data'!F183))="","",OFFSET('Hygiene Data'!$F$13,0,10*ROW('Hygiene Data'!F183)))</f>
        <v/>
      </c>
      <c r="DX189" s="278" t="str">
        <f ca="true">+IF(OFFSET('Hygiene Data'!$G$11,0,10*ROW('Hygiene Data'!G183))="","",OFFSET('Hygiene Data'!$G$11,0,10*ROW('Hygiene Data'!G183)))</f>
        <v/>
      </c>
      <c r="DY189" s="278" t="str">
        <f ca="true">+IF(OFFSET('Hygiene Data'!$G$12,0,10*ROW('Hygiene Data'!G183))="","",OFFSET('Hygiene Data'!$G$12,0,10*ROW('Hygiene Data'!G183)))</f>
        <v/>
      </c>
      <c r="DZ189" s="278" t="str">
        <f ca="true">+IF(OFFSET('Hygiene Data'!$G$13,0,10*ROW('Hygiene Data'!G183))="","",OFFSET('Hygiene Data'!$G$13,0,10*ROW('Hygiene Data'!G183)))</f>
        <v/>
      </c>
      <c r="EA189" s="278" t="str">
        <f ca="true">+IF(OFFSET('Hygiene Data'!$H$11,0,10*ROW('Hygiene Data'!H183))="","",OFFSET('Hygiene Data'!$H$11,0,10*ROW('Hygiene Data'!H183)))</f>
        <v/>
      </c>
      <c r="EB189" s="278" t="str">
        <f ca="true">+IF(OFFSET('Hygiene Data'!$H$12,0,10*ROW('Hygiene Data'!H183))="","",OFFSET('Hygiene Data'!$H$12,0,10*ROW('Hygiene Data'!H183)))</f>
        <v/>
      </c>
      <c r="EC189" s="278" t="str">
        <f ca="true">+IF(OFFSET('Hygiene Data'!$H$13,0,10*ROW('Hygiene Data'!H183))="","",OFFSET('Hygiene Data'!$H$13,0,10*ROW('Hygiene Data'!H183)))</f>
        <v/>
      </c>
      <c r="ED189" s="278" t="str">
        <f ca="true">+IF(OFFSET('Hygiene Data'!$I$11,0,10*ROW('Hygiene Data'!I183))="","",OFFSET('Hygiene Data'!$I$11,0,10*ROW('Hygiene Data'!I183)))</f>
        <v/>
      </c>
      <c r="EE189" s="278" t="str">
        <f ca="true">+IF(OFFSET('Hygiene Data'!$I$12,0,10*ROW('Hygiene Data'!I183))="","",OFFSET('Hygiene Data'!$I$12,0,10*ROW('Hygiene Data'!I183)))</f>
        <v/>
      </c>
      <c r="EF189" s="278"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34" t="str">
        <f t="shared" ca="true" si="2"/>
        <v/>
      </c>
      <c r="D190" s="96"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6"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6"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6"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6"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6"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6"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6"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6"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6"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6"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6"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6"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6"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6"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6"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6"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6"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7"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7"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7"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7"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7"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7"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7"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7"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7"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7"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7"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7"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7"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7"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7"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7"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7"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7"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7"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7"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7"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7"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7"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7"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7"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7"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7"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7"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7"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7"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8"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8"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8"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8"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8"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8"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8"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8"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8"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8"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8"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8"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8"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8"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8"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8"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8"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8"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8"/>
      <c r="BS190" s="278" t="str">
        <f ca="true">+IF(OFFSET('Water Data'!$D$27,0,10*ROW('Water Data'!D184))="","",OFFSET('Water Data'!$D$27,0,10*ROW('Water Data'!D184)))</f>
        <v/>
      </c>
      <c r="BT190" s="278" t="str">
        <f ca="true">+IF(OFFSET('Water Data'!$D$28,0,10*ROW('Water Data'!D184))="","",OFFSET('Water Data'!$D$28,0,10*ROW('Water Data'!D184)))</f>
        <v/>
      </c>
      <c r="BU190" s="278" t="str">
        <f ca="true">+IF(OFFSET('Water Data'!$D$29,0,10*ROW('Water Data'!D184))="","",OFFSET('Water Data'!$D$29,0,10*ROW('Water Data'!D184)))</f>
        <v/>
      </c>
      <c r="BV190" s="278" t="str">
        <f ca="true">+IF(OFFSET('Water Data'!$E$27,0,10*ROW('Water Data'!E184))="","",OFFSET('Water Data'!$E$27,0,10*ROW('Water Data'!E184)))</f>
        <v/>
      </c>
      <c r="BW190" s="278" t="str">
        <f ca="true">+IF(OFFSET('Water Data'!$E$28,0,10*ROW('Water Data'!E184))="","",OFFSET('Water Data'!$E$28,0,10*ROW('Water Data'!E184)))</f>
        <v/>
      </c>
      <c r="BX190" s="278" t="str">
        <f ca="true">+IF(OFFSET('Water Data'!$E$29,0,10*ROW('Water Data'!E184))="","",OFFSET('Water Data'!$E$29,0,10*ROW('Water Data'!E184)))</f>
        <v/>
      </c>
      <c r="BY190" s="278" t="str">
        <f ca="true">+IF(OFFSET('Water Data'!$F$27,0,10*ROW('Water Data'!F184))="","",OFFSET('Water Data'!$F$27,0,10*ROW('Water Data'!F184)))</f>
        <v/>
      </c>
      <c r="BZ190" s="278" t="str">
        <f ca="true">+IF(OFFSET('Water Data'!$F$28,0,10*ROW('Water Data'!F184))="","",OFFSET('Water Data'!$F$28,0,10*ROW('Water Data'!F184)))</f>
        <v/>
      </c>
      <c r="CA190" s="278" t="str">
        <f ca="true">+IF(OFFSET('Water Data'!$F$29,0,10*ROW('Water Data'!F184))="","",OFFSET('Water Data'!$F$29,0,10*ROW('Water Data'!F184)))</f>
        <v/>
      </c>
      <c r="CB190" s="278" t="str">
        <f ca="true">+IF(OFFSET('Water Data'!$G$27,0,10*ROW('Water Data'!G184))="","",OFFSET('Water Data'!$G$27,0,10*ROW('Water Data'!G184)))</f>
        <v/>
      </c>
      <c r="CC190" s="278" t="str">
        <f ca="true">+IF(OFFSET('Water Data'!$G$28,0,10*ROW('Water Data'!G184))="","",OFFSET('Water Data'!$G$28,0,10*ROW('Water Data'!G184)))</f>
        <v/>
      </c>
      <c r="CD190" s="278" t="str">
        <f ca="true">+IF(OFFSET('Water Data'!$G$29,0,10*ROW('Water Data'!G184))="","",OFFSET('Water Data'!$G$29,0,10*ROW('Water Data'!G184)))</f>
        <v/>
      </c>
      <c r="CE190" s="278" t="str">
        <f ca="true">+IF(OFFSET('Water Data'!$H$27,0,10*ROW('Water Data'!H184))="","",OFFSET('Water Data'!$H$27,0,10*ROW('Water Data'!H184)))</f>
        <v/>
      </c>
      <c r="CF190" s="278" t="str">
        <f ca="true">+IF(OFFSET('Water Data'!$H$28,0,10*ROW('Water Data'!H184))="","",OFFSET('Water Data'!$H$28,0,10*ROW('Water Data'!H184)))</f>
        <v/>
      </c>
      <c r="CG190" s="278" t="str">
        <f ca="true">+IF(OFFSET('Water Data'!$H$29,0,10*ROW('Water Data'!H184))="","",OFFSET('Water Data'!$H$29,0,10*ROW('Water Data'!H184)))</f>
        <v/>
      </c>
      <c r="CH190" s="278" t="str">
        <f ca="true">+IF(OFFSET('Water Data'!$I$27,0,10*ROW('Water Data'!I184))="","",OFFSET('Water Data'!$I$27,0,10*ROW('Water Data'!I184)))</f>
        <v/>
      </c>
      <c r="CI190" s="278" t="str">
        <f ca="true">+IF(OFFSET('Water Data'!$I$28,0,10*ROW('Water Data'!I184))="","",OFFSET('Water Data'!$I$28,0,10*ROW('Water Data'!I184)))</f>
        <v/>
      </c>
      <c r="CJ190" s="278" t="str">
        <f ca="true">+IF(OFFSET('Water Data'!$I$29,0,10*ROW('Water Data'!I184))="","",OFFSET('Water Data'!$I$29,0,10*ROW('Water Data'!I184)))</f>
        <v/>
      </c>
      <c r="CK190" s="278" t="str">
        <f ca="true">+IF(OFFSET('Sanitation Data'!$D$28,0,10*ROW('Sanitation Data'!D184))="","",OFFSET('Sanitation Data'!$D$28,0,10*ROW('Sanitation Data'!D184)))</f>
        <v/>
      </c>
      <c r="CL190" s="278" t="str">
        <f ca="true">+IF(OFFSET('Sanitation Data'!$D$29,0,10*ROW('Sanitation Data'!D184))="","",OFFSET('Sanitation Data'!$D$29,0,10*ROW('Sanitation Data'!D184)))</f>
        <v/>
      </c>
      <c r="CM190" s="278" t="str">
        <f ca="true">+IF(OFFSET('Sanitation Data'!$D$30,0,10*ROW('Sanitation Data'!D184))="","",OFFSET('Sanitation Data'!$D$30,0,10*ROW('Sanitation Data'!D184)))</f>
        <v/>
      </c>
      <c r="CN190" s="278" t="str">
        <f ca="true">+IF(OFFSET('Sanitation Data'!$D$31,0,10*ROW('Sanitation Data'!D184))="","",OFFSET('Sanitation Data'!$D$31,0,10*ROW('Sanitation Data'!D184)))</f>
        <v/>
      </c>
      <c r="CO190" s="278" t="str">
        <f ca="true">+IF(OFFSET('Sanitation Data'!$D$32,0,10*ROW('Sanitation Data'!D184))="","",OFFSET('Sanitation Data'!$D$32,0,10*ROW('Sanitation Data'!D184)))</f>
        <v/>
      </c>
      <c r="CP190" s="278" t="str">
        <f ca="true">+IF(OFFSET('Sanitation Data'!$E$28,0,10*ROW('Sanitation Data'!E184))="","",OFFSET('Sanitation Data'!$E$28,0,10*ROW('Sanitation Data'!E184)))</f>
        <v/>
      </c>
      <c r="CQ190" s="278" t="str">
        <f ca="true">+IF(OFFSET('Sanitation Data'!$E$29,0,10*ROW('Sanitation Data'!E184))="","",OFFSET('Sanitation Data'!$E$29,0,10*ROW('Sanitation Data'!E184)))</f>
        <v/>
      </c>
      <c r="CR190" s="278" t="str">
        <f ca="true">+IF(OFFSET('Sanitation Data'!$E$30,0,10*ROW('Sanitation Data'!E184))="","",OFFSET('Sanitation Data'!$E$30,0,10*ROW('Sanitation Data'!E184)))</f>
        <v/>
      </c>
      <c r="CS190" s="278" t="str">
        <f ca="true">+IF(OFFSET('Sanitation Data'!$E$31,0,10*ROW('Sanitation Data'!E184))="","",OFFSET('Sanitation Data'!$E$31,0,10*ROW('Sanitation Data'!E184)))</f>
        <v/>
      </c>
      <c r="CT190" s="278" t="str">
        <f ca="true">+IF(OFFSET('Sanitation Data'!$E$32,0,10*ROW('Sanitation Data'!E184))="","",OFFSET('Sanitation Data'!$E$32,0,10*ROW('Sanitation Data'!E184)))</f>
        <v/>
      </c>
      <c r="CU190" s="278" t="str">
        <f ca="true">+IF(OFFSET('Sanitation Data'!$F$28,0,10*ROW('Sanitation Data'!F184))="","",OFFSET('Sanitation Data'!$F$28,0,10*ROW('Sanitation Data'!F184)))</f>
        <v/>
      </c>
      <c r="CV190" s="278" t="str">
        <f ca="true">+IF(OFFSET('Sanitation Data'!$F$29,0,10*ROW('Sanitation Data'!F184))="","",OFFSET('Sanitation Data'!$F$29,0,10*ROW('Sanitation Data'!F184)))</f>
        <v/>
      </c>
      <c r="CW190" s="278" t="str">
        <f ca="true">+IF(OFFSET('Sanitation Data'!$F$30,0,10*ROW('Sanitation Data'!F184))="","",OFFSET('Sanitation Data'!$F$30,0,10*ROW('Sanitation Data'!F184)))</f>
        <v/>
      </c>
      <c r="CX190" s="278" t="str">
        <f ca="true">+IF(OFFSET('Sanitation Data'!$F$31,0,10*ROW('Sanitation Data'!F184))="","",OFFSET('Sanitation Data'!$F$31,0,10*ROW('Sanitation Data'!F184)))</f>
        <v/>
      </c>
      <c r="CY190" s="278" t="str">
        <f ca="true">+IF(OFFSET('Sanitation Data'!$F$32,0,10*ROW('Sanitation Data'!F184))="","",OFFSET('Sanitation Data'!$F$32,0,10*ROW('Sanitation Data'!F184)))</f>
        <v/>
      </c>
      <c r="CZ190" s="278" t="str">
        <f ca="true">+IF(OFFSET('Sanitation Data'!$G$28,0,10*ROW('Sanitation Data'!G184))="","",OFFSET('Sanitation Data'!$G$28,0,10*ROW('Sanitation Data'!G184)))</f>
        <v/>
      </c>
      <c r="DA190" s="278" t="str">
        <f ca="true">+IF(OFFSET('Sanitation Data'!$G$29,0,10*ROW('Sanitation Data'!G184))="","",OFFSET('Sanitation Data'!$G$29,0,10*ROW('Sanitation Data'!G184)))</f>
        <v/>
      </c>
      <c r="DB190" s="278" t="str">
        <f ca="true">+IF(OFFSET('Sanitation Data'!$G$30,0,10*ROW('Sanitation Data'!G184))="","",OFFSET('Sanitation Data'!$G$30,0,10*ROW('Sanitation Data'!G184)))</f>
        <v/>
      </c>
      <c r="DC190" s="278" t="str">
        <f ca="true">+IF(OFFSET('Sanitation Data'!$G$31,0,10*ROW('Sanitation Data'!G184))="","",OFFSET('Sanitation Data'!$G$31,0,10*ROW('Sanitation Data'!G184)))</f>
        <v/>
      </c>
      <c r="DD190" s="278" t="str">
        <f ca="true">+IF(OFFSET('Sanitation Data'!$G$32,0,10*ROW('Sanitation Data'!G184))="","",OFFSET('Sanitation Data'!$G$32,0,10*ROW('Sanitation Data'!G184)))</f>
        <v/>
      </c>
      <c r="DE190" s="278" t="str">
        <f ca="true">+IF(OFFSET('Sanitation Data'!$H$28,0,10*ROW('Sanitation Data'!H184))="","",OFFSET('Sanitation Data'!$H$28,0,10*ROW('Sanitation Data'!H184)))</f>
        <v/>
      </c>
      <c r="DF190" s="278" t="str">
        <f ca="true">+IF(OFFSET('Sanitation Data'!$H$29,0,10*ROW('Sanitation Data'!H184))="","",OFFSET('Sanitation Data'!$H$29,0,10*ROW('Sanitation Data'!H184)))</f>
        <v/>
      </c>
      <c r="DG190" s="278" t="str">
        <f ca="true">+IF(OFFSET('Sanitation Data'!$H$30,0,10*ROW('Sanitation Data'!H184))="","",OFFSET('Sanitation Data'!$H$30,0,10*ROW('Sanitation Data'!H184)))</f>
        <v/>
      </c>
      <c r="DH190" s="278" t="str">
        <f ca="true">+IF(OFFSET('Sanitation Data'!$H$31,0,10*ROW('Sanitation Data'!H184))="","",OFFSET('Sanitation Data'!$H$31,0,10*ROW('Sanitation Data'!H184)))</f>
        <v/>
      </c>
      <c r="DI190" s="278" t="str">
        <f ca="true">+IF(OFFSET('Sanitation Data'!$H$32,0,10*ROW('Sanitation Data'!H184))="","",OFFSET('Sanitation Data'!$H$32,0,10*ROW('Sanitation Data'!H184)))</f>
        <v/>
      </c>
      <c r="DJ190" s="278" t="str">
        <f ca="true">+IF(OFFSET('Sanitation Data'!$I$28,0,10*ROW('Sanitation Data'!I184))="","",OFFSET('Sanitation Data'!$I$28,0,10*ROW('Sanitation Data'!I184)))</f>
        <v/>
      </c>
      <c r="DK190" s="278" t="str">
        <f ca="true">+IF(OFFSET('Sanitation Data'!$I$29,0,10*ROW('Sanitation Data'!I184))="","",OFFSET('Sanitation Data'!$I$29,0,10*ROW('Sanitation Data'!I184)))</f>
        <v/>
      </c>
      <c r="DL190" s="278" t="str">
        <f ca="true">+IF(OFFSET('Sanitation Data'!$I$30,0,10*ROW('Sanitation Data'!I184))="","",OFFSET('Sanitation Data'!$I$30,0,10*ROW('Sanitation Data'!I184)))</f>
        <v/>
      </c>
      <c r="DM190" s="278" t="str">
        <f ca="true">+IF(OFFSET('Sanitation Data'!$I$31,0,10*ROW('Sanitation Data'!I184))="","",OFFSET('Sanitation Data'!$I$31,0,10*ROW('Sanitation Data'!I184)))</f>
        <v/>
      </c>
      <c r="DN190" s="278" t="str">
        <f ca="true">+IF(OFFSET('Sanitation Data'!$I$32,0,10*ROW('Sanitation Data'!I184))="","",OFFSET('Sanitation Data'!$I$32,0,10*ROW('Sanitation Data'!I184)))</f>
        <v/>
      </c>
      <c r="DO190" s="278" t="str">
        <f ca="true">+IF(OFFSET('Hygiene Data'!$D$11,0,10*ROW('Hygiene Data'!D184))="","",OFFSET('Hygiene Data'!$D$11,0,10*ROW('Hygiene Data'!D184)))</f>
        <v/>
      </c>
      <c r="DP190" s="278" t="str">
        <f ca="true">+IF(OFFSET('Hygiene Data'!$D$12,0,10*ROW('Hygiene Data'!D184))="","",OFFSET('Hygiene Data'!$D$12,0,10*ROW('Hygiene Data'!D184)))</f>
        <v/>
      </c>
      <c r="DQ190" s="278" t="str">
        <f ca="true">+IF(OFFSET('Hygiene Data'!$D$13,0,10*ROW('Hygiene Data'!D184))="","",OFFSET('Hygiene Data'!$D$13,0,10*ROW('Hygiene Data'!D184)))</f>
        <v/>
      </c>
      <c r="DR190" s="278" t="str">
        <f ca="true">+IF(OFFSET('Hygiene Data'!$E$11,0,10*ROW('Hygiene Data'!E184))="","",OFFSET('Hygiene Data'!$E$11,0,10*ROW('Hygiene Data'!E184)))</f>
        <v/>
      </c>
      <c r="DS190" s="278" t="str">
        <f ca="true">+IF(OFFSET('Hygiene Data'!$E$12,0,10*ROW('Hygiene Data'!E184))="","",OFFSET('Hygiene Data'!$E$12,0,10*ROW('Hygiene Data'!E184)))</f>
        <v/>
      </c>
      <c r="DT190" s="278" t="str">
        <f ca="true">+IF(OFFSET('Hygiene Data'!$E$13,0,10*ROW('Hygiene Data'!E184))="","",OFFSET('Hygiene Data'!$E$13,0,10*ROW('Hygiene Data'!E184)))</f>
        <v/>
      </c>
      <c r="DU190" s="278" t="str">
        <f ca="true">+IF(OFFSET('Hygiene Data'!$F$11,0,10*ROW('Hygiene Data'!F184))="","",OFFSET('Hygiene Data'!$F$11,0,10*ROW('Hygiene Data'!F184)))</f>
        <v/>
      </c>
      <c r="DV190" s="278" t="str">
        <f ca="true">+IF(OFFSET('Hygiene Data'!$F$12,0,10*ROW('Hygiene Data'!F184))="","",OFFSET('Hygiene Data'!$F$12,0,10*ROW('Hygiene Data'!F184)))</f>
        <v/>
      </c>
      <c r="DW190" s="278" t="str">
        <f ca="true">+IF(OFFSET('Hygiene Data'!$F$13,0,10*ROW('Hygiene Data'!F184))="","",OFFSET('Hygiene Data'!$F$13,0,10*ROW('Hygiene Data'!F184)))</f>
        <v/>
      </c>
      <c r="DX190" s="278" t="str">
        <f ca="true">+IF(OFFSET('Hygiene Data'!$G$11,0,10*ROW('Hygiene Data'!G184))="","",OFFSET('Hygiene Data'!$G$11,0,10*ROW('Hygiene Data'!G184)))</f>
        <v/>
      </c>
      <c r="DY190" s="278" t="str">
        <f ca="true">+IF(OFFSET('Hygiene Data'!$G$12,0,10*ROW('Hygiene Data'!G184))="","",OFFSET('Hygiene Data'!$G$12,0,10*ROW('Hygiene Data'!G184)))</f>
        <v/>
      </c>
      <c r="DZ190" s="278" t="str">
        <f ca="true">+IF(OFFSET('Hygiene Data'!$G$13,0,10*ROW('Hygiene Data'!G184))="","",OFFSET('Hygiene Data'!$G$13,0,10*ROW('Hygiene Data'!G184)))</f>
        <v/>
      </c>
      <c r="EA190" s="278" t="str">
        <f ca="true">+IF(OFFSET('Hygiene Data'!$H$11,0,10*ROW('Hygiene Data'!H184))="","",OFFSET('Hygiene Data'!$H$11,0,10*ROW('Hygiene Data'!H184)))</f>
        <v/>
      </c>
      <c r="EB190" s="278" t="str">
        <f ca="true">+IF(OFFSET('Hygiene Data'!$H$12,0,10*ROW('Hygiene Data'!H184))="","",OFFSET('Hygiene Data'!$H$12,0,10*ROW('Hygiene Data'!H184)))</f>
        <v/>
      </c>
      <c r="EC190" s="278" t="str">
        <f ca="true">+IF(OFFSET('Hygiene Data'!$H$13,0,10*ROW('Hygiene Data'!H184))="","",OFFSET('Hygiene Data'!$H$13,0,10*ROW('Hygiene Data'!H184)))</f>
        <v/>
      </c>
      <c r="ED190" s="278" t="str">
        <f ca="true">+IF(OFFSET('Hygiene Data'!$I$11,0,10*ROW('Hygiene Data'!I184))="","",OFFSET('Hygiene Data'!$I$11,0,10*ROW('Hygiene Data'!I184)))</f>
        <v/>
      </c>
      <c r="EE190" s="278" t="str">
        <f ca="true">+IF(OFFSET('Hygiene Data'!$I$12,0,10*ROW('Hygiene Data'!I184))="","",OFFSET('Hygiene Data'!$I$12,0,10*ROW('Hygiene Data'!I184)))</f>
        <v/>
      </c>
      <c r="EF190" s="278"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34" t="str">
        <f t="shared" ca="true" si="2"/>
        <v/>
      </c>
      <c r="D191" s="96"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6"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6"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6"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6"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6"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6"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6"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6"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6"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6"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6"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6"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6"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6"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6"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6"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6"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7"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7"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7"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7"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7"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7"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7"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7"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7"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7"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7"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7"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7"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7"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7"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7"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7"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7"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7"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7"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7"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7"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7"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7"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7"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7"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7"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7"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7"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7"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8"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8"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8"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8"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8"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8"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8"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8"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8"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8"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8"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8"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8"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8"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8"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8"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8"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8"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8"/>
      <c r="BS191" s="278" t="str">
        <f ca="true">+IF(OFFSET('Water Data'!$D$27,0,10*ROW('Water Data'!D185))="","",OFFSET('Water Data'!$D$27,0,10*ROW('Water Data'!D185)))</f>
        <v/>
      </c>
      <c r="BT191" s="278" t="str">
        <f ca="true">+IF(OFFSET('Water Data'!$D$28,0,10*ROW('Water Data'!D185))="","",OFFSET('Water Data'!$D$28,0,10*ROW('Water Data'!D185)))</f>
        <v/>
      </c>
      <c r="BU191" s="278" t="str">
        <f ca="true">+IF(OFFSET('Water Data'!$D$29,0,10*ROW('Water Data'!D185))="","",OFFSET('Water Data'!$D$29,0,10*ROW('Water Data'!D185)))</f>
        <v/>
      </c>
      <c r="BV191" s="278" t="str">
        <f ca="true">+IF(OFFSET('Water Data'!$E$27,0,10*ROW('Water Data'!E185))="","",OFFSET('Water Data'!$E$27,0,10*ROW('Water Data'!E185)))</f>
        <v/>
      </c>
      <c r="BW191" s="278" t="str">
        <f ca="true">+IF(OFFSET('Water Data'!$E$28,0,10*ROW('Water Data'!E185))="","",OFFSET('Water Data'!$E$28,0,10*ROW('Water Data'!E185)))</f>
        <v/>
      </c>
      <c r="BX191" s="278" t="str">
        <f ca="true">+IF(OFFSET('Water Data'!$E$29,0,10*ROW('Water Data'!E185))="","",OFFSET('Water Data'!$E$29,0,10*ROW('Water Data'!E185)))</f>
        <v/>
      </c>
      <c r="BY191" s="278" t="str">
        <f ca="true">+IF(OFFSET('Water Data'!$F$27,0,10*ROW('Water Data'!F185))="","",OFFSET('Water Data'!$F$27,0,10*ROW('Water Data'!F185)))</f>
        <v/>
      </c>
      <c r="BZ191" s="278" t="str">
        <f ca="true">+IF(OFFSET('Water Data'!$F$28,0,10*ROW('Water Data'!F185))="","",OFFSET('Water Data'!$F$28,0,10*ROW('Water Data'!F185)))</f>
        <v/>
      </c>
      <c r="CA191" s="278" t="str">
        <f ca="true">+IF(OFFSET('Water Data'!$F$29,0,10*ROW('Water Data'!F185))="","",OFFSET('Water Data'!$F$29,0,10*ROW('Water Data'!F185)))</f>
        <v/>
      </c>
      <c r="CB191" s="278" t="str">
        <f ca="true">+IF(OFFSET('Water Data'!$G$27,0,10*ROW('Water Data'!G185))="","",OFFSET('Water Data'!$G$27,0,10*ROW('Water Data'!G185)))</f>
        <v/>
      </c>
      <c r="CC191" s="278" t="str">
        <f ca="true">+IF(OFFSET('Water Data'!$G$28,0,10*ROW('Water Data'!G185))="","",OFFSET('Water Data'!$G$28,0,10*ROW('Water Data'!G185)))</f>
        <v/>
      </c>
      <c r="CD191" s="278" t="str">
        <f ca="true">+IF(OFFSET('Water Data'!$G$29,0,10*ROW('Water Data'!G185))="","",OFFSET('Water Data'!$G$29,0,10*ROW('Water Data'!G185)))</f>
        <v/>
      </c>
      <c r="CE191" s="278" t="str">
        <f ca="true">+IF(OFFSET('Water Data'!$H$27,0,10*ROW('Water Data'!H185))="","",OFFSET('Water Data'!$H$27,0,10*ROW('Water Data'!H185)))</f>
        <v/>
      </c>
      <c r="CF191" s="278" t="str">
        <f ca="true">+IF(OFFSET('Water Data'!$H$28,0,10*ROW('Water Data'!H185))="","",OFFSET('Water Data'!$H$28,0,10*ROW('Water Data'!H185)))</f>
        <v/>
      </c>
      <c r="CG191" s="278" t="str">
        <f ca="true">+IF(OFFSET('Water Data'!$H$29,0,10*ROW('Water Data'!H185))="","",OFFSET('Water Data'!$H$29,0,10*ROW('Water Data'!H185)))</f>
        <v/>
      </c>
      <c r="CH191" s="278" t="str">
        <f ca="true">+IF(OFFSET('Water Data'!$I$27,0,10*ROW('Water Data'!I185))="","",OFFSET('Water Data'!$I$27,0,10*ROW('Water Data'!I185)))</f>
        <v/>
      </c>
      <c r="CI191" s="278" t="str">
        <f ca="true">+IF(OFFSET('Water Data'!$I$28,0,10*ROW('Water Data'!I185))="","",OFFSET('Water Data'!$I$28,0,10*ROW('Water Data'!I185)))</f>
        <v/>
      </c>
      <c r="CJ191" s="278" t="str">
        <f ca="true">+IF(OFFSET('Water Data'!$I$29,0,10*ROW('Water Data'!I185))="","",OFFSET('Water Data'!$I$29,0,10*ROW('Water Data'!I185)))</f>
        <v/>
      </c>
      <c r="CK191" s="278" t="str">
        <f ca="true">+IF(OFFSET('Sanitation Data'!$D$28,0,10*ROW('Sanitation Data'!D185))="","",OFFSET('Sanitation Data'!$D$28,0,10*ROW('Sanitation Data'!D185)))</f>
        <v/>
      </c>
      <c r="CL191" s="278" t="str">
        <f ca="true">+IF(OFFSET('Sanitation Data'!$D$29,0,10*ROW('Sanitation Data'!D185))="","",OFFSET('Sanitation Data'!$D$29,0,10*ROW('Sanitation Data'!D185)))</f>
        <v/>
      </c>
      <c r="CM191" s="278" t="str">
        <f ca="true">+IF(OFFSET('Sanitation Data'!$D$30,0,10*ROW('Sanitation Data'!D185))="","",OFFSET('Sanitation Data'!$D$30,0,10*ROW('Sanitation Data'!D185)))</f>
        <v/>
      </c>
      <c r="CN191" s="278" t="str">
        <f ca="true">+IF(OFFSET('Sanitation Data'!$D$31,0,10*ROW('Sanitation Data'!D185))="","",OFFSET('Sanitation Data'!$D$31,0,10*ROW('Sanitation Data'!D185)))</f>
        <v/>
      </c>
      <c r="CO191" s="278" t="str">
        <f ca="true">+IF(OFFSET('Sanitation Data'!$D$32,0,10*ROW('Sanitation Data'!D185))="","",OFFSET('Sanitation Data'!$D$32,0,10*ROW('Sanitation Data'!D185)))</f>
        <v/>
      </c>
      <c r="CP191" s="278" t="str">
        <f ca="true">+IF(OFFSET('Sanitation Data'!$E$28,0,10*ROW('Sanitation Data'!E185))="","",OFFSET('Sanitation Data'!$E$28,0,10*ROW('Sanitation Data'!E185)))</f>
        <v/>
      </c>
      <c r="CQ191" s="278" t="str">
        <f ca="true">+IF(OFFSET('Sanitation Data'!$E$29,0,10*ROW('Sanitation Data'!E185))="","",OFFSET('Sanitation Data'!$E$29,0,10*ROW('Sanitation Data'!E185)))</f>
        <v/>
      </c>
      <c r="CR191" s="278" t="str">
        <f ca="true">+IF(OFFSET('Sanitation Data'!$E$30,0,10*ROW('Sanitation Data'!E185))="","",OFFSET('Sanitation Data'!$E$30,0,10*ROW('Sanitation Data'!E185)))</f>
        <v/>
      </c>
      <c r="CS191" s="278" t="str">
        <f ca="true">+IF(OFFSET('Sanitation Data'!$E$31,0,10*ROW('Sanitation Data'!E185))="","",OFFSET('Sanitation Data'!$E$31,0,10*ROW('Sanitation Data'!E185)))</f>
        <v/>
      </c>
      <c r="CT191" s="278" t="str">
        <f ca="true">+IF(OFFSET('Sanitation Data'!$E$32,0,10*ROW('Sanitation Data'!E185))="","",OFFSET('Sanitation Data'!$E$32,0,10*ROW('Sanitation Data'!E185)))</f>
        <v/>
      </c>
      <c r="CU191" s="278" t="str">
        <f ca="true">+IF(OFFSET('Sanitation Data'!$F$28,0,10*ROW('Sanitation Data'!F185))="","",OFFSET('Sanitation Data'!$F$28,0,10*ROW('Sanitation Data'!F185)))</f>
        <v/>
      </c>
      <c r="CV191" s="278" t="str">
        <f ca="true">+IF(OFFSET('Sanitation Data'!$F$29,0,10*ROW('Sanitation Data'!F185))="","",OFFSET('Sanitation Data'!$F$29,0,10*ROW('Sanitation Data'!F185)))</f>
        <v/>
      </c>
      <c r="CW191" s="278" t="str">
        <f ca="true">+IF(OFFSET('Sanitation Data'!$F$30,0,10*ROW('Sanitation Data'!F185))="","",OFFSET('Sanitation Data'!$F$30,0,10*ROW('Sanitation Data'!F185)))</f>
        <v/>
      </c>
      <c r="CX191" s="278" t="str">
        <f ca="true">+IF(OFFSET('Sanitation Data'!$F$31,0,10*ROW('Sanitation Data'!F185))="","",OFFSET('Sanitation Data'!$F$31,0,10*ROW('Sanitation Data'!F185)))</f>
        <v/>
      </c>
      <c r="CY191" s="278" t="str">
        <f ca="true">+IF(OFFSET('Sanitation Data'!$F$32,0,10*ROW('Sanitation Data'!F185))="","",OFFSET('Sanitation Data'!$F$32,0,10*ROW('Sanitation Data'!F185)))</f>
        <v/>
      </c>
      <c r="CZ191" s="278" t="str">
        <f ca="true">+IF(OFFSET('Sanitation Data'!$G$28,0,10*ROW('Sanitation Data'!G185))="","",OFFSET('Sanitation Data'!$G$28,0,10*ROW('Sanitation Data'!G185)))</f>
        <v/>
      </c>
      <c r="DA191" s="278" t="str">
        <f ca="true">+IF(OFFSET('Sanitation Data'!$G$29,0,10*ROW('Sanitation Data'!G185))="","",OFFSET('Sanitation Data'!$G$29,0,10*ROW('Sanitation Data'!G185)))</f>
        <v/>
      </c>
      <c r="DB191" s="278" t="str">
        <f ca="true">+IF(OFFSET('Sanitation Data'!$G$30,0,10*ROW('Sanitation Data'!G185))="","",OFFSET('Sanitation Data'!$G$30,0,10*ROW('Sanitation Data'!G185)))</f>
        <v/>
      </c>
      <c r="DC191" s="278" t="str">
        <f ca="true">+IF(OFFSET('Sanitation Data'!$G$31,0,10*ROW('Sanitation Data'!G185))="","",OFFSET('Sanitation Data'!$G$31,0,10*ROW('Sanitation Data'!G185)))</f>
        <v/>
      </c>
      <c r="DD191" s="278" t="str">
        <f ca="true">+IF(OFFSET('Sanitation Data'!$G$32,0,10*ROW('Sanitation Data'!G185))="","",OFFSET('Sanitation Data'!$G$32,0,10*ROW('Sanitation Data'!G185)))</f>
        <v/>
      </c>
      <c r="DE191" s="278" t="str">
        <f ca="true">+IF(OFFSET('Sanitation Data'!$H$28,0,10*ROW('Sanitation Data'!H185))="","",OFFSET('Sanitation Data'!$H$28,0,10*ROW('Sanitation Data'!H185)))</f>
        <v/>
      </c>
      <c r="DF191" s="278" t="str">
        <f ca="true">+IF(OFFSET('Sanitation Data'!$H$29,0,10*ROW('Sanitation Data'!H185))="","",OFFSET('Sanitation Data'!$H$29,0,10*ROW('Sanitation Data'!H185)))</f>
        <v/>
      </c>
      <c r="DG191" s="278" t="str">
        <f ca="true">+IF(OFFSET('Sanitation Data'!$H$30,0,10*ROW('Sanitation Data'!H185))="","",OFFSET('Sanitation Data'!$H$30,0,10*ROW('Sanitation Data'!H185)))</f>
        <v/>
      </c>
      <c r="DH191" s="278" t="str">
        <f ca="true">+IF(OFFSET('Sanitation Data'!$H$31,0,10*ROW('Sanitation Data'!H185))="","",OFFSET('Sanitation Data'!$H$31,0,10*ROW('Sanitation Data'!H185)))</f>
        <v/>
      </c>
      <c r="DI191" s="278" t="str">
        <f ca="true">+IF(OFFSET('Sanitation Data'!$H$32,0,10*ROW('Sanitation Data'!H185))="","",OFFSET('Sanitation Data'!$H$32,0,10*ROW('Sanitation Data'!H185)))</f>
        <v/>
      </c>
      <c r="DJ191" s="278" t="str">
        <f ca="true">+IF(OFFSET('Sanitation Data'!$I$28,0,10*ROW('Sanitation Data'!I185))="","",OFFSET('Sanitation Data'!$I$28,0,10*ROW('Sanitation Data'!I185)))</f>
        <v/>
      </c>
      <c r="DK191" s="278" t="str">
        <f ca="true">+IF(OFFSET('Sanitation Data'!$I$29,0,10*ROW('Sanitation Data'!I185))="","",OFFSET('Sanitation Data'!$I$29,0,10*ROW('Sanitation Data'!I185)))</f>
        <v/>
      </c>
      <c r="DL191" s="278" t="str">
        <f ca="true">+IF(OFFSET('Sanitation Data'!$I$30,0,10*ROW('Sanitation Data'!I185))="","",OFFSET('Sanitation Data'!$I$30,0,10*ROW('Sanitation Data'!I185)))</f>
        <v/>
      </c>
      <c r="DM191" s="278" t="str">
        <f ca="true">+IF(OFFSET('Sanitation Data'!$I$31,0,10*ROW('Sanitation Data'!I185))="","",OFFSET('Sanitation Data'!$I$31,0,10*ROW('Sanitation Data'!I185)))</f>
        <v/>
      </c>
      <c r="DN191" s="278" t="str">
        <f ca="true">+IF(OFFSET('Sanitation Data'!$I$32,0,10*ROW('Sanitation Data'!I185))="","",OFFSET('Sanitation Data'!$I$32,0,10*ROW('Sanitation Data'!I185)))</f>
        <v/>
      </c>
      <c r="DO191" s="278" t="str">
        <f ca="true">+IF(OFFSET('Hygiene Data'!$D$11,0,10*ROW('Hygiene Data'!D185))="","",OFFSET('Hygiene Data'!$D$11,0,10*ROW('Hygiene Data'!D185)))</f>
        <v/>
      </c>
      <c r="DP191" s="278" t="str">
        <f ca="true">+IF(OFFSET('Hygiene Data'!$D$12,0,10*ROW('Hygiene Data'!D185))="","",OFFSET('Hygiene Data'!$D$12,0,10*ROW('Hygiene Data'!D185)))</f>
        <v/>
      </c>
      <c r="DQ191" s="278" t="str">
        <f ca="true">+IF(OFFSET('Hygiene Data'!$D$13,0,10*ROW('Hygiene Data'!D185))="","",OFFSET('Hygiene Data'!$D$13,0,10*ROW('Hygiene Data'!D185)))</f>
        <v/>
      </c>
      <c r="DR191" s="278" t="str">
        <f ca="true">+IF(OFFSET('Hygiene Data'!$E$11,0,10*ROW('Hygiene Data'!E185))="","",OFFSET('Hygiene Data'!$E$11,0,10*ROW('Hygiene Data'!E185)))</f>
        <v/>
      </c>
      <c r="DS191" s="278" t="str">
        <f ca="true">+IF(OFFSET('Hygiene Data'!$E$12,0,10*ROW('Hygiene Data'!E185))="","",OFFSET('Hygiene Data'!$E$12,0,10*ROW('Hygiene Data'!E185)))</f>
        <v/>
      </c>
      <c r="DT191" s="278" t="str">
        <f ca="true">+IF(OFFSET('Hygiene Data'!$E$13,0,10*ROW('Hygiene Data'!E185))="","",OFFSET('Hygiene Data'!$E$13,0,10*ROW('Hygiene Data'!E185)))</f>
        <v/>
      </c>
      <c r="DU191" s="278" t="str">
        <f ca="true">+IF(OFFSET('Hygiene Data'!$F$11,0,10*ROW('Hygiene Data'!F185))="","",OFFSET('Hygiene Data'!$F$11,0,10*ROW('Hygiene Data'!F185)))</f>
        <v/>
      </c>
      <c r="DV191" s="278" t="str">
        <f ca="true">+IF(OFFSET('Hygiene Data'!$F$12,0,10*ROW('Hygiene Data'!F185))="","",OFFSET('Hygiene Data'!$F$12,0,10*ROW('Hygiene Data'!F185)))</f>
        <v/>
      </c>
      <c r="DW191" s="278" t="str">
        <f ca="true">+IF(OFFSET('Hygiene Data'!$F$13,0,10*ROW('Hygiene Data'!F185))="","",OFFSET('Hygiene Data'!$F$13,0,10*ROW('Hygiene Data'!F185)))</f>
        <v/>
      </c>
      <c r="DX191" s="278" t="str">
        <f ca="true">+IF(OFFSET('Hygiene Data'!$G$11,0,10*ROW('Hygiene Data'!G185))="","",OFFSET('Hygiene Data'!$G$11,0,10*ROW('Hygiene Data'!G185)))</f>
        <v/>
      </c>
      <c r="DY191" s="278" t="str">
        <f ca="true">+IF(OFFSET('Hygiene Data'!$G$12,0,10*ROW('Hygiene Data'!G185))="","",OFFSET('Hygiene Data'!$G$12,0,10*ROW('Hygiene Data'!G185)))</f>
        <v/>
      </c>
      <c r="DZ191" s="278" t="str">
        <f ca="true">+IF(OFFSET('Hygiene Data'!$G$13,0,10*ROW('Hygiene Data'!G185))="","",OFFSET('Hygiene Data'!$G$13,0,10*ROW('Hygiene Data'!G185)))</f>
        <v/>
      </c>
      <c r="EA191" s="278" t="str">
        <f ca="true">+IF(OFFSET('Hygiene Data'!$H$11,0,10*ROW('Hygiene Data'!H185))="","",OFFSET('Hygiene Data'!$H$11,0,10*ROW('Hygiene Data'!H185)))</f>
        <v/>
      </c>
      <c r="EB191" s="278" t="str">
        <f ca="true">+IF(OFFSET('Hygiene Data'!$H$12,0,10*ROW('Hygiene Data'!H185))="","",OFFSET('Hygiene Data'!$H$12,0,10*ROW('Hygiene Data'!H185)))</f>
        <v/>
      </c>
      <c r="EC191" s="278" t="str">
        <f ca="true">+IF(OFFSET('Hygiene Data'!$H$13,0,10*ROW('Hygiene Data'!H185))="","",OFFSET('Hygiene Data'!$H$13,0,10*ROW('Hygiene Data'!H185)))</f>
        <v/>
      </c>
      <c r="ED191" s="278" t="str">
        <f ca="true">+IF(OFFSET('Hygiene Data'!$I$11,0,10*ROW('Hygiene Data'!I185))="","",OFFSET('Hygiene Data'!$I$11,0,10*ROW('Hygiene Data'!I185)))</f>
        <v/>
      </c>
      <c r="EE191" s="278" t="str">
        <f ca="true">+IF(OFFSET('Hygiene Data'!$I$12,0,10*ROW('Hygiene Data'!I185))="","",OFFSET('Hygiene Data'!$I$12,0,10*ROW('Hygiene Data'!I185)))</f>
        <v/>
      </c>
      <c r="EF191" s="278"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34" t="str">
        <f t="shared" ca="true" si="2"/>
        <v/>
      </c>
      <c r="D192" s="96"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6"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6"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6"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6"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6"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6"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6"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6"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6"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6"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6"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6"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6"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6"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6"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6"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6"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7"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7"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7"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7"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7"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7"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7"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7"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7"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7"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7"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7"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7"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7"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7"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7"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7"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7"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7"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7"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7"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7"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7"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7"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7"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7"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7"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7"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7"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7"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8"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8"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8"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8"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8"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8"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8"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8"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8"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8"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8"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8"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8"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8"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8"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8"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8"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8"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8"/>
      <c r="BS192" s="278" t="str">
        <f ca="true">+IF(OFFSET('Water Data'!$D$27,0,10*ROW('Water Data'!D186))="","",OFFSET('Water Data'!$D$27,0,10*ROW('Water Data'!D186)))</f>
        <v/>
      </c>
      <c r="BT192" s="278" t="str">
        <f ca="true">+IF(OFFSET('Water Data'!$D$28,0,10*ROW('Water Data'!D186))="","",OFFSET('Water Data'!$D$28,0,10*ROW('Water Data'!D186)))</f>
        <v/>
      </c>
      <c r="BU192" s="278" t="str">
        <f ca="true">+IF(OFFSET('Water Data'!$D$29,0,10*ROW('Water Data'!D186))="","",OFFSET('Water Data'!$D$29,0,10*ROW('Water Data'!D186)))</f>
        <v/>
      </c>
      <c r="BV192" s="278" t="str">
        <f ca="true">+IF(OFFSET('Water Data'!$E$27,0,10*ROW('Water Data'!E186))="","",OFFSET('Water Data'!$E$27,0,10*ROW('Water Data'!E186)))</f>
        <v/>
      </c>
      <c r="BW192" s="278" t="str">
        <f ca="true">+IF(OFFSET('Water Data'!$E$28,0,10*ROW('Water Data'!E186))="","",OFFSET('Water Data'!$E$28,0,10*ROW('Water Data'!E186)))</f>
        <v/>
      </c>
      <c r="BX192" s="278" t="str">
        <f ca="true">+IF(OFFSET('Water Data'!$E$29,0,10*ROW('Water Data'!E186))="","",OFFSET('Water Data'!$E$29,0,10*ROW('Water Data'!E186)))</f>
        <v/>
      </c>
      <c r="BY192" s="278" t="str">
        <f ca="true">+IF(OFFSET('Water Data'!$F$27,0,10*ROW('Water Data'!F186))="","",OFFSET('Water Data'!$F$27,0,10*ROW('Water Data'!F186)))</f>
        <v/>
      </c>
      <c r="BZ192" s="278" t="str">
        <f ca="true">+IF(OFFSET('Water Data'!$F$28,0,10*ROW('Water Data'!F186))="","",OFFSET('Water Data'!$F$28,0,10*ROW('Water Data'!F186)))</f>
        <v/>
      </c>
      <c r="CA192" s="278" t="str">
        <f ca="true">+IF(OFFSET('Water Data'!$F$29,0,10*ROW('Water Data'!F186))="","",OFFSET('Water Data'!$F$29,0,10*ROW('Water Data'!F186)))</f>
        <v/>
      </c>
      <c r="CB192" s="278" t="str">
        <f ca="true">+IF(OFFSET('Water Data'!$G$27,0,10*ROW('Water Data'!G186))="","",OFFSET('Water Data'!$G$27,0,10*ROW('Water Data'!G186)))</f>
        <v/>
      </c>
      <c r="CC192" s="278" t="str">
        <f ca="true">+IF(OFFSET('Water Data'!$G$28,0,10*ROW('Water Data'!G186))="","",OFFSET('Water Data'!$G$28,0,10*ROW('Water Data'!G186)))</f>
        <v/>
      </c>
      <c r="CD192" s="278" t="str">
        <f ca="true">+IF(OFFSET('Water Data'!$G$29,0,10*ROW('Water Data'!G186))="","",OFFSET('Water Data'!$G$29,0,10*ROW('Water Data'!G186)))</f>
        <v/>
      </c>
      <c r="CE192" s="278" t="str">
        <f ca="true">+IF(OFFSET('Water Data'!$H$27,0,10*ROW('Water Data'!H186))="","",OFFSET('Water Data'!$H$27,0,10*ROW('Water Data'!H186)))</f>
        <v/>
      </c>
      <c r="CF192" s="278" t="str">
        <f ca="true">+IF(OFFSET('Water Data'!$H$28,0,10*ROW('Water Data'!H186))="","",OFFSET('Water Data'!$H$28,0,10*ROW('Water Data'!H186)))</f>
        <v/>
      </c>
      <c r="CG192" s="278" t="str">
        <f ca="true">+IF(OFFSET('Water Data'!$H$29,0,10*ROW('Water Data'!H186))="","",OFFSET('Water Data'!$H$29,0,10*ROW('Water Data'!H186)))</f>
        <v/>
      </c>
      <c r="CH192" s="278" t="str">
        <f ca="true">+IF(OFFSET('Water Data'!$I$27,0,10*ROW('Water Data'!I186))="","",OFFSET('Water Data'!$I$27,0,10*ROW('Water Data'!I186)))</f>
        <v/>
      </c>
      <c r="CI192" s="278" t="str">
        <f ca="true">+IF(OFFSET('Water Data'!$I$28,0,10*ROW('Water Data'!I186))="","",OFFSET('Water Data'!$I$28,0,10*ROW('Water Data'!I186)))</f>
        <v/>
      </c>
      <c r="CJ192" s="278" t="str">
        <f ca="true">+IF(OFFSET('Water Data'!$I$29,0,10*ROW('Water Data'!I186))="","",OFFSET('Water Data'!$I$29,0,10*ROW('Water Data'!I186)))</f>
        <v/>
      </c>
      <c r="CK192" s="278" t="str">
        <f ca="true">+IF(OFFSET('Sanitation Data'!$D$28,0,10*ROW('Sanitation Data'!D186))="","",OFFSET('Sanitation Data'!$D$28,0,10*ROW('Sanitation Data'!D186)))</f>
        <v/>
      </c>
      <c r="CL192" s="278" t="str">
        <f ca="true">+IF(OFFSET('Sanitation Data'!$D$29,0,10*ROW('Sanitation Data'!D186))="","",OFFSET('Sanitation Data'!$D$29,0,10*ROW('Sanitation Data'!D186)))</f>
        <v/>
      </c>
      <c r="CM192" s="278" t="str">
        <f ca="true">+IF(OFFSET('Sanitation Data'!$D$30,0,10*ROW('Sanitation Data'!D186))="","",OFFSET('Sanitation Data'!$D$30,0,10*ROW('Sanitation Data'!D186)))</f>
        <v/>
      </c>
      <c r="CN192" s="278" t="str">
        <f ca="true">+IF(OFFSET('Sanitation Data'!$D$31,0,10*ROW('Sanitation Data'!D186))="","",OFFSET('Sanitation Data'!$D$31,0,10*ROW('Sanitation Data'!D186)))</f>
        <v/>
      </c>
      <c r="CO192" s="278" t="str">
        <f ca="true">+IF(OFFSET('Sanitation Data'!$D$32,0,10*ROW('Sanitation Data'!D186))="","",OFFSET('Sanitation Data'!$D$32,0,10*ROW('Sanitation Data'!D186)))</f>
        <v/>
      </c>
      <c r="CP192" s="278" t="str">
        <f ca="true">+IF(OFFSET('Sanitation Data'!$E$28,0,10*ROW('Sanitation Data'!E186))="","",OFFSET('Sanitation Data'!$E$28,0,10*ROW('Sanitation Data'!E186)))</f>
        <v/>
      </c>
      <c r="CQ192" s="278" t="str">
        <f ca="true">+IF(OFFSET('Sanitation Data'!$E$29,0,10*ROW('Sanitation Data'!E186))="","",OFFSET('Sanitation Data'!$E$29,0,10*ROW('Sanitation Data'!E186)))</f>
        <v/>
      </c>
      <c r="CR192" s="278" t="str">
        <f ca="true">+IF(OFFSET('Sanitation Data'!$E$30,0,10*ROW('Sanitation Data'!E186))="","",OFFSET('Sanitation Data'!$E$30,0,10*ROW('Sanitation Data'!E186)))</f>
        <v/>
      </c>
      <c r="CS192" s="278" t="str">
        <f ca="true">+IF(OFFSET('Sanitation Data'!$E$31,0,10*ROW('Sanitation Data'!E186))="","",OFFSET('Sanitation Data'!$E$31,0,10*ROW('Sanitation Data'!E186)))</f>
        <v/>
      </c>
      <c r="CT192" s="278" t="str">
        <f ca="true">+IF(OFFSET('Sanitation Data'!$E$32,0,10*ROW('Sanitation Data'!E186))="","",OFFSET('Sanitation Data'!$E$32,0,10*ROW('Sanitation Data'!E186)))</f>
        <v/>
      </c>
      <c r="CU192" s="278" t="str">
        <f ca="true">+IF(OFFSET('Sanitation Data'!$F$28,0,10*ROW('Sanitation Data'!F186))="","",OFFSET('Sanitation Data'!$F$28,0,10*ROW('Sanitation Data'!F186)))</f>
        <v/>
      </c>
      <c r="CV192" s="278" t="str">
        <f ca="true">+IF(OFFSET('Sanitation Data'!$F$29,0,10*ROW('Sanitation Data'!F186))="","",OFFSET('Sanitation Data'!$F$29,0,10*ROW('Sanitation Data'!F186)))</f>
        <v/>
      </c>
      <c r="CW192" s="278" t="str">
        <f ca="true">+IF(OFFSET('Sanitation Data'!$F$30,0,10*ROW('Sanitation Data'!F186))="","",OFFSET('Sanitation Data'!$F$30,0,10*ROW('Sanitation Data'!F186)))</f>
        <v/>
      </c>
      <c r="CX192" s="278" t="str">
        <f ca="true">+IF(OFFSET('Sanitation Data'!$F$31,0,10*ROW('Sanitation Data'!F186))="","",OFFSET('Sanitation Data'!$F$31,0,10*ROW('Sanitation Data'!F186)))</f>
        <v/>
      </c>
      <c r="CY192" s="278" t="str">
        <f ca="true">+IF(OFFSET('Sanitation Data'!$F$32,0,10*ROW('Sanitation Data'!F186))="","",OFFSET('Sanitation Data'!$F$32,0,10*ROW('Sanitation Data'!F186)))</f>
        <v/>
      </c>
      <c r="CZ192" s="278" t="str">
        <f ca="true">+IF(OFFSET('Sanitation Data'!$G$28,0,10*ROW('Sanitation Data'!G186))="","",OFFSET('Sanitation Data'!$G$28,0,10*ROW('Sanitation Data'!G186)))</f>
        <v/>
      </c>
      <c r="DA192" s="278" t="str">
        <f ca="true">+IF(OFFSET('Sanitation Data'!$G$29,0,10*ROW('Sanitation Data'!G186))="","",OFFSET('Sanitation Data'!$G$29,0,10*ROW('Sanitation Data'!G186)))</f>
        <v/>
      </c>
      <c r="DB192" s="278" t="str">
        <f ca="true">+IF(OFFSET('Sanitation Data'!$G$30,0,10*ROW('Sanitation Data'!G186))="","",OFFSET('Sanitation Data'!$G$30,0,10*ROW('Sanitation Data'!G186)))</f>
        <v/>
      </c>
      <c r="DC192" s="278" t="str">
        <f ca="true">+IF(OFFSET('Sanitation Data'!$G$31,0,10*ROW('Sanitation Data'!G186))="","",OFFSET('Sanitation Data'!$G$31,0,10*ROW('Sanitation Data'!G186)))</f>
        <v/>
      </c>
      <c r="DD192" s="278" t="str">
        <f ca="true">+IF(OFFSET('Sanitation Data'!$G$32,0,10*ROW('Sanitation Data'!G186))="","",OFFSET('Sanitation Data'!$G$32,0,10*ROW('Sanitation Data'!G186)))</f>
        <v/>
      </c>
      <c r="DE192" s="278" t="str">
        <f ca="true">+IF(OFFSET('Sanitation Data'!$H$28,0,10*ROW('Sanitation Data'!H186))="","",OFFSET('Sanitation Data'!$H$28,0,10*ROW('Sanitation Data'!H186)))</f>
        <v/>
      </c>
      <c r="DF192" s="278" t="str">
        <f ca="true">+IF(OFFSET('Sanitation Data'!$H$29,0,10*ROW('Sanitation Data'!H186))="","",OFFSET('Sanitation Data'!$H$29,0,10*ROW('Sanitation Data'!H186)))</f>
        <v/>
      </c>
      <c r="DG192" s="278" t="str">
        <f ca="true">+IF(OFFSET('Sanitation Data'!$H$30,0,10*ROW('Sanitation Data'!H186))="","",OFFSET('Sanitation Data'!$H$30,0,10*ROW('Sanitation Data'!H186)))</f>
        <v/>
      </c>
      <c r="DH192" s="278" t="str">
        <f ca="true">+IF(OFFSET('Sanitation Data'!$H$31,0,10*ROW('Sanitation Data'!H186))="","",OFFSET('Sanitation Data'!$H$31,0,10*ROW('Sanitation Data'!H186)))</f>
        <v/>
      </c>
      <c r="DI192" s="278" t="str">
        <f ca="true">+IF(OFFSET('Sanitation Data'!$H$32,0,10*ROW('Sanitation Data'!H186))="","",OFFSET('Sanitation Data'!$H$32,0,10*ROW('Sanitation Data'!H186)))</f>
        <v/>
      </c>
      <c r="DJ192" s="278" t="str">
        <f ca="true">+IF(OFFSET('Sanitation Data'!$I$28,0,10*ROW('Sanitation Data'!I186))="","",OFFSET('Sanitation Data'!$I$28,0,10*ROW('Sanitation Data'!I186)))</f>
        <v/>
      </c>
      <c r="DK192" s="278" t="str">
        <f ca="true">+IF(OFFSET('Sanitation Data'!$I$29,0,10*ROW('Sanitation Data'!I186))="","",OFFSET('Sanitation Data'!$I$29,0,10*ROW('Sanitation Data'!I186)))</f>
        <v/>
      </c>
      <c r="DL192" s="278" t="str">
        <f ca="true">+IF(OFFSET('Sanitation Data'!$I$30,0,10*ROW('Sanitation Data'!I186))="","",OFFSET('Sanitation Data'!$I$30,0,10*ROW('Sanitation Data'!I186)))</f>
        <v/>
      </c>
      <c r="DM192" s="278" t="str">
        <f ca="true">+IF(OFFSET('Sanitation Data'!$I$31,0,10*ROW('Sanitation Data'!I186))="","",OFFSET('Sanitation Data'!$I$31,0,10*ROW('Sanitation Data'!I186)))</f>
        <v/>
      </c>
      <c r="DN192" s="278" t="str">
        <f ca="true">+IF(OFFSET('Sanitation Data'!$I$32,0,10*ROW('Sanitation Data'!I186))="","",OFFSET('Sanitation Data'!$I$32,0,10*ROW('Sanitation Data'!I186)))</f>
        <v/>
      </c>
      <c r="DO192" s="278" t="str">
        <f ca="true">+IF(OFFSET('Hygiene Data'!$D$11,0,10*ROW('Hygiene Data'!D186))="","",OFFSET('Hygiene Data'!$D$11,0,10*ROW('Hygiene Data'!D186)))</f>
        <v/>
      </c>
      <c r="DP192" s="278" t="str">
        <f ca="true">+IF(OFFSET('Hygiene Data'!$D$12,0,10*ROW('Hygiene Data'!D186))="","",OFFSET('Hygiene Data'!$D$12,0,10*ROW('Hygiene Data'!D186)))</f>
        <v/>
      </c>
      <c r="DQ192" s="278" t="str">
        <f ca="true">+IF(OFFSET('Hygiene Data'!$D$13,0,10*ROW('Hygiene Data'!D186))="","",OFFSET('Hygiene Data'!$D$13,0,10*ROW('Hygiene Data'!D186)))</f>
        <v/>
      </c>
      <c r="DR192" s="278" t="str">
        <f ca="true">+IF(OFFSET('Hygiene Data'!$E$11,0,10*ROW('Hygiene Data'!E186))="","",OFFSET('Hygiene Data'!$E$11,0,10*ROW('Hygiene Data'!E186)))</f>
        <v/>
      </c>
      <c r="DS192" s="278" t="str">
        <f ca="true">+IF(OFFSET('Hygiene Data'!$E$12,0,10*ROW('Hygiene Data'!E186))="","",OFFSET('Hygiene Data'!$E$12,0,10*ROW('Hygiene Data'!E186)))</f>
        <v/>
      </c>
      <c r="DT192" s="278" t="str">
        <f ca="true">+IF(OFFSET('Hygiene Data'!$E$13,0,10*ROW('Hygiene Data'!E186))="","",OFFSET('Hygiene Data'!$E$13,0,10*ROW('Hygiene Data'!E186)))</f>
        <v/>
      </c>
      <c r="DU192" s="278" t="str">
        <f ca="true">+IF(OFFSET('Hygiene Data'!$F$11,0,10*ROW('Hygiene Data'!F186))="","",OFFSET('Hygiene Data'!$F$11,0,10*ROW('Hygiene Data'!F186)))</f>
        <v/>
      </c>
      <c r="DV192" s="278" t="str">
        <f ca="true">+IF(OFFSET('Hygiene Data'!$F$12,0,10*ROW('Hygiene Data'!F186))="","",OFFSET('Hygiene Data'!$F$12,0,10*ROW('Hygiene Data'!F186)))</f>
        <v/>
      </c>
      <c r="DW192" s="278" t="str">
        <f ca="true">+IF(OFFSET('Hygiene Data'!$F$13,0,10*ROW('Hygiene Data'!F186))="","",OFFSET('Hygiene Data'!$F$13,0,10*ROW('Hygiene Data'!F186)))</f>
        <v/>
      </c>
      <c r="DX192" s="278" t="str">
        <f ca="true">+IF(OFFSET('Hygiene Data'!$G$11,0,10*ROW('Hygiene Data'!G186))="","",OFFSET('Hygiene Data'!$G$11,0,10*ROW('Hygiene Data'!G186)))</f>
        <v/>
      </c>
      <c r="DY192" s="278" t="str">
        <f ca="true">+IF(OFFSET('Hygiene Data'!$G$12,0,10*ROW('Hygiene Data'!G186))="","",OFFSET('Hygiene Data'!$G$12,0,10*ROW('Hygiene Data'!G186)))</f>
        <v/>
      </c>
      <c r="DZ192" s="278" t="str">
        <f ca="true">+IF(OFFSET('Hygiene Data'!$G$13,0,10*ROW('Hygiene Data'!G186))="","",OFFSET('Hygiene Data'!$G$13,0,10*ROW('Hygiene Data'!G186)))</f>
        <v/>
      </c>
      <c r="EA192" s="278" t="str">
        <f ca="true">+IF(OFFSET('Hygiene Data'!$H$11,0,10*ROW('Hygiene Data'!H186))="","",OFFSET('Hygiene Data'!$H$11,0,10*ROW('Hygiene Data'!H186)))</f>
        <v/>
      </c>
      <c r="EB192" s="278" t="str">
        <f ca="true">+IF(OFFSET('Hygiene Data'!$H$12,0,10*ROW('Hygiene Data'!H186))="","",OFFSET('Hygiene Data'!$H$12,0,10*ROW('Hygiene Data'!H186)))</f>
        <v/>
      </c>
      <c r="EC192" s="278" t="str">
        <f ca="true">+IF(OFFSET('Hygiene Data'!$H$13,0,10*ROW('Hygiene Data'!H186))="","",OFFSET('Hygiene Data'!$H$13,0,10*ROW('Hygiene Data'!H186)))</f>
        <v/>
      </c>
      <c r="ED192" s="278" t="str">
        <f ca="true">+IF(OFFSET('Hygiene Data'!$I$11,0,10*ROW('Hygiene Data'!I186))="","",OFFSET('Hygiene Data'!$I$11,0,10*ROW('Hygiene Data'!I186)))</f>
        <v/>
      </c>
      <c r="EE192" s="278" t="str">
        <f ca="true">+IF(OFFSET('Hygiene Data'!$I$12,0,10*ROW('Hygiene Data'!I186))="","",OFFSET('Hygiene Data'!$I$12,0,10*ROW('Hygiene Data'!I186)))</f>
        <v/>
      </c>
      <c r="EF192" s="278"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34" t="str">
        <f t="shared" ca="true" si="2"/>
        <v/>
      </c>
      <c r="D193" s="96"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6"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6"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6"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6"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6"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6"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6"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6"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6"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6"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6"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6"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6"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6"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6"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6"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6"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7"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7"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7"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7"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7"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7"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7"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7"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7"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7"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7"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7"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7"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7"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7"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7"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7"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7"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7"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7"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7"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7"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7"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7"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7"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7"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7"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7"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7"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7"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8"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8"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8"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8"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8"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8"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8"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8"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8"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8"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8"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8"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8"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8"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8"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8"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8"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8"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8"/>
      <c r="BS193" s="278" t="str">
        <f ca="true">+IF(OFFSET('Water Data'!$D$27,0,10*ROW('Water Data'!D187))="","",OFFSET('Water Data'!$D$27,0,10*ROW('Water Data'!D187)))</f>
        <v/>
      </c>
      <c r="BT193" s="278" t="str">
        <f ca="true">+IF(OFFSET('Water Data'!$D$28,0,10*ROW('Water Data'!D187))="","",OFFSET('Water Data'!$D$28,0,10*ROW('Water Data'!D187)))</f>
        <v/>
      </c>
      <c r="BU193" s="278" t="str">
        <f ca="true">+IF(OFFSET('Water Data'!$D$29,0,10*ROW('Water Data'!D187))="","",OFFSET('Water Data'!$D$29,0,10*ROW('Water Data'!D187)))</f>
        <v/>
      </c>
      <c r="BV193" s="278" t="str">
        <f ca="true">+IF(OFFSET('Water Data'!$E$27,0,10*ROW('Water Data'!E187))="","",OFFSET('Water Data'!$E$27,0,10*ROW('Water Data'!E187)))</f>
        <v/>
      </c>
      <c r="BW193" s="278" t="str">
        <f ca="true">+IF(OFFSET('Water Data'!$E$28,0,10*ROW('Water Data'!E187))="","",OFFSET('Water Data'!$E$28,0,10*ROW('Water Data'!E187)))</f>
        <v/>
      </c>
      <c r="BX193" s="278" t="str">
        <f ca="true">+IF(OFFSET('Water Data'!$E$29,0,10*ROW('Water Data'!E187))="","",OFFSET('Water Data'!$E$29,0,10*ROW('Water Data'!E187)))</f>
        <v/>
      </c>
      <c r="BY193" s="278" t="str">
        <f ca="true">+IF(OFFSET('Water Data'!$F$27,0,10*ROW('Water Data'!F187))="","",OFFSET('Water Data'!$F$27,0,10*ROW('Water Data'!F187)))</f>
        <v/>
      </c>
      <c r="BZ193" s="278" t="str">
        <f ca="true">+IF(OFFSET('Water Data'!$F$28,0,10*ROW('Water Data'!F187))="","",OFFSET('Water Data'!$F$28,0,10*ROW('Water Data'!F187)))</f>
        <v/>
      </c>
      <c r="CA193" s="278" t="str">
        <f ca="true">+IF(OFFSET('Water Data'!$F$29,0,10*ROW('Water Data'!F187))="","",OFFSET('Water Data'!$F$29,0,10*ROW('Water Data'!F187)))</f>
        <v/>
      </c>
      <c r="CB193" s="278" t="str">
        <f ca="true">+IF(OFFSET('Water Data'!$G$27,0,10*ROW('Water Data'!G187))="","",OFFSET('Water Data'!$G$27,0,10*ROW('Water Data'!G187)))</f>
        <v/>
      </c>
      <c r="CC193" s="278" t="str">
        <f ca="true">+IF(OFFSET('Water Data'!$G$28,0,10*ROW('Water Data'!G187))="","",OFFSET('Water Data'!$G$28,0,10*ROW('Water Data'!G187)))</f>
        <v/>
      </c>
      <c r="CD193" s="278" t="str">
        <f ca="true">+IF(OFFSET('Water Data'!$G$29,0,10*ROW('Water Data'!G187))="","",OFFSET('Water Data'!$G$29,0,10*ROW('Water Data'!G187)))</f>
        <v/>
      </c>
      <c r="CE193" s="278" t="str">
        <f ca="true">+IF(OFFSET('Water Data'!$H$27,0,10*ROW('Water Data'!H187))="","",OFFSET('Water Data'!$H$27,0,10*ROW('Water Data'!H187)))</f>
        <v/>
      </c>
      <c r="CF193" s="278" t="str">
        <f ca="true">+IF(OFFSET('Water Data'!$H$28,0,10*ROW('Water Data'!H187))="","",OFFSET('Water Data'!$H$28,0,10*ROW('Water Data'!H187)))</f>
        <v/>
      </c>
      <c r="CG193" s="278" t="str">
        <f ca="true">+IF(OFFSET('Water Data'!$H$29,0,10*ROW('Water Data'!H187))="","",OFFSET('Water Data'!$H$29,0,10*ROW('Water Data'!H187)))</f>
        <v/>
      </c>
      <c r="CH193" s="278" t="str">
        <f ca="true">+IF(OFFSET('Water Data'!$I$27,0,10*ROW('Water Data'!I187))="","",OFFSET('Water Data'!$I$27,0,10*ROW('Water Data'!I187)))</f>
        <v/>
      </c>
      <c r="CI193" s="278" t="str">
        <f ca="true">+IF(OFFSET('Water Data'!$I$28,0,10*ROW('Water Data'!I187))="","",OFFSET('Water Data'!$I$28,0,10*ROW('Water Data'!I187)))</f>
        <v/>
      </c>
      <c r="CJ193" s="278" t="str">
        <f ca="true">+IF(OFFSET('Water Data'!$I$29,0,10*ROW('Water Data'!I187))="","",OFFSET('Water Data'!$I$29,0,10*ROW('Water Data'!I187)))</f>
        <v/>
      </c>
      <c r="CK193" s="278" t="str">
        <f ca="true">+IF(OFFSET('Sanitation Data'!$D$28,0,10*ROW('Sanitation Data'!D187))="","",OFFSET('Sanitation Data'!$D$28,0,10*ROW('Sanitation Data'!D187)))</f>
        <v/>
      </c>
      <c r="CL193" s="278" t="str">
        <f ca="true">+IF(OFFSET('Sanitation Data'!$D$29,0,10*ROW('Sanitation Data'!D187))="","",OFFSET('Sanitation Data'!$D$29,0,10*ROW('Sanitation Data'!D187)))</f>
        <v/>
      </c>
      <c r="CM193" s="278" t="str">
        <f ca="true">+IF(OFFSET('Sanitation Data'!$D$30,0,10*ROW('Sanitation Data'!D187))="","",OFFSET('Sanitation Data'!$D$30,0,10*ROW('Sanitation Data'!D187)))</f>
        <v/>
      </c>
      <c r="CN193" s="278" t="str">
        <f ca="true">+IF(OFFSET('Sanitation Data'!$D$31,0,10*ROW('Sanitation Data'!D187))="","",OFFSET('Sanitation Data'!$D$31,0,10*ROW('Sanitation Data'!D187)))</f>
        <v/>
      </c>
      <c r="CO193" s="278" t="str">
        <f ca="true">+IF(OFFSET('Sanitation Data'!$D$32,0,10*ROW('Sanitation Data'!D187))="","",OFFSET('Sanitation Data'!$D$32,0,10*ROW('Sanitation Data'!D187)))</f>
        <v/>
      </c>
      <c r="CP193" s="278" t="str">
        <f ca="true">+IF(OFFSET('Sanitation Data'!$E$28,0,10*ROW('Sanitation Data'!E187))="","",OFFSET('Sanitation Data'!$E$28,0,10*ROW('Sanitation Data'!E187)))</f>
        <v/>
      </c>
      <c r="CQ193" s="278" t="str">
        <f ca="true">+IF(OFFSET('Sanitation Data'!$E$29,0,10*ROW('Sanitation Data'!E187))="","",OFFSET('Sanitation Data'!$E$29,0,10*ROW('Sanitation Data'!E187)))</f>
        <v/>
      </c>
      <c r="CR193" s="278" t="str">
        <f ca="true">+IF(OFFSET('Sanitation Data'!$E$30,0,10*ROW('Sanitation Data'!E187))="","",OFFSET('Sanitation Data'!$E$30,0,10*ROW('Sanitation Data'!E187)))</f>
        <v/>
      </c>
      <c r="CS193" s="278" t="str">
        <f ca="true">+IF(OFFSET('Sanitation Data'!$E$31,0,10*ROW('Sanitation Data'!E187))="","",OFFSET('Sanitation Data'!$E$31,0,10*ROW('Sanitation Data'!E187)))</f>
        <v/>
      </c>
      <c r="CT193" s="278" t="str">
        <f ca="true">+IF(OFFSET('Sanitation Data'!$E$32,0,10*ROW('Sanitation Data'!E187))="","",OFFSET('Sanitation Data'!$E$32,0,10*ROW('Sanitation Data'!E187)))</f>
        <v/>
      </c>
      <c r="CU193" s="278" t="str">
        <f ca="true">+IF(OFFSET('Sanitation Data'!$F$28,0,10*ROW('Sanitation Data'!F187))="","",OFFSET('Sanitation Data'!$F$28,0,10*ROW('Sanitation Data'!F187)))</f>
        <v/>
      </c>
      <c r="CV193" s="278" t="str">
        <f ca="true">+IF(OFFSET('Sanitation Data'!$F$29,0,10*ROW('Sanitation Data'!F187))="","",OFFSET('Sanitation Data'!$F$29,0,10*ROW('Sanitation Data'!F187)))</f>
        <v/>
      </c>
      <c r="CW193" s="278" t="str">
        <f ca="true">+IF(OFFSET('Sanitation Data'!$F$30,0,10*ROW('Sanitation Data'!F187))="","",OFFSET('Sanitation Data'!$F$30,0,10*ROW('Sanitation Data'!F187)))</f>
        <v/>
      </c>
      <c r="CX193" s="278" t="str">
        <f ca="true">+IF(OFFSET('Sanitation Data'!$F$31,0,10*ROW('Sanitation Data'!F187))="","",OFFSET('Sanitation Data'!$F$31,0,10*ROW('Sanitation Data'!F187)))</f>
        <v/>
      </c>
      <c r="CY193" s="278" t="str">
        <f ca="true">+IF(OFFSET('Sanitation Data'!$F$32,0,10*ROW('Sanitation Data'!F187))="","",OFFSET('Sanitation Data'!$F$32,0,10*ROW('Sanitation Data'!F187)))</f>
        <v/>
      </c>
      <c r="CZ193" s="278" t="str">
        <f ca="true">+IF(OFFSET('Sanitation Data'!$G$28,0,10*ROW('Sanitation Data'!G187))="","",OFFSET('Sanitation Data'!$G$28,0,10*ROW('Sanitation Data'!G187)))</f>
        <v/>
      </c>
      <c r="DA193" s="278" t="str">
        <f ca="true">+IF(OFFSET('Sanitation Data'!$G$29,0,10*ROW('Sanitation Data'!G187))="","",OFFSET('Sanitation Data'!$G$29,0,10*ROW('Sanitation Data'!G187)))</f>
        <v/>
      </c>
      <c r="DB193" s="278" t="str">
        <f ca="true">+IF(OFFSET('Sanitation Data'!$G$30,0,10*ROW('Sanitation Data'!G187))="","",OFFSET('Sanitation Data'!$G$30,0,10*ROW('Sanitation Data'!G187)))</f>
        <v/>
      </c>
      <c r="DC193" s="278" t="str">
        <f ca="true">+IF(OFFSET('Sanitation Data'!$G$31,0,10*ROW('Sanitation Data'!G187))="","",OFFSET('Sanitation Data'!$G$31,0,10*ROW('Sanitation Data'!G187)))</f>
        <v/>
      </c>
      <c r="DD193" s="278" t="str">
        <f ca="true">+IF(OFFSET('Sanitation Data'!$G$32,0,10*ROW('Sanitation Data'!G187))="","",OFFSET('Sanitation Data'!$G$32,0,10*ROW('Sanitation Data'!G187)))</f>
        <v/>
      </c>
      <c r="DE193" s="278" t="str">
        <f ca="true">+IF(OFFSET('Sanitation Data'!$H$28,0,10*ROW('Sanitation Data'!H187))="","",OFFSET('Sanitation Data'!$H$28,0,10*ROW('Sanitation Data'!H187)))</f>
        <v/>
      </c>
      <c r="DF193" s="278" t="str">
        <f ca="true">+IF(OFFSET('Sanitation Data'!$H$29,0,10*ROW('Sanitation Data'!H187))="","",OFFSET('Sanitation Data'!$H$29,0,10*ROW('Sanitation Data'!H187)))</f>
        <v/>
      </c>
      <c r="DG193" s="278" t="str">
        <f ca="true">+IF(OFFSET('Sanitation Data'!$H$30,0,10*ROW('Sanitation Data'!H187))="","",OFFSET('Sanitation Data'!$H$30,0,10*ROW('Sanitation Data'!H187)))</f>
        <v/>
      </c>
      <c r="DH193" s="278" t="str">
        <f ca="true">+IF(OFFSET('Sanitation Data'!$H$31,0,10*ROW('Sanitation Data'!H187))="","",OFFSET('Sanitation Data'!$H$31,0,10*ROW('Sanitation Data'!H187)))</f>
        <v/>
      </c>
      <c r="DI193" s="278" t="str">
        <f ca="true">+IF(OFFSET('Sanitation Data'!$H$32,0,10*ROW('Sanitation Data'!H187))="","",OFFSET('Sanitation Data'!$H$32,0,10*ROW('Sanitation Data'!H187)))</f>
        <v/>
      </c>
      <c r="DJ193" s="278" t="str">
        <f ca="true">+IF(OFFSET('Sanitation Data'!$I$28,0,10*ROW('Sanitation Data'!I187))="","",OFFSET('Sanitation Data'!$I$28,0,10*ROW('Sanitation Data'!I187)))</f>
        <v/>
      </c>
      <c r="DK193" s="278" t="str">
        <f ca="true">+IF(OFFSET('Sanitation Data'!$I$29,0,10*ROW('Sanitation Data'!I187))="","",OFFSET('Sanitation Data'!$I$29,0,10*ROW('Sanitation Data'!I187)))</f>
        <v/>
      </c>
      <c r="DL193" s="278" t="str">
        <f ca="true">+IF(OFFSET('Sanitation Data'!$I$30,0,10*ROW('Sanitation Data'!I187))="","",OFFSET('Sanitation Data'!$I$30,0,10*ROW('Sanitation Data'!I187)))</f>
        <v/>
      </c>
      <c r="DM193" s="278" t="str">
        <f ca="true">+IF(OFFSET('Sanitation Data'!$I$31,0,10*ROW('Sanitation Data'!I187))="","",OFFSET('Sanitation Data'!$I$31,0,10*ROW('Sanitation Data'!I187)))</f>
        <v/>
      </c>
      <c r="DN193" s="278" t="str">
        <f ca="true">+IF(OFFSET('Sanitation Data'!$I$32,0,10*ROW('Sanitation Data'!I187))="","",OFFSET('Sanitation Data'!$I$32,0,10*ROW('Sanitation Data'!I187)))</f>
        <v/>
      </c>
      <c r="DO193" s="278" t="str">
        <f ca="true">+IF(OFFSET('Hygiene Data'!$D$11,0,10*ROW('Hygiene Data'!D187))="","",OFFSET('Hygiene Data'!$D$11,0,10*ROW('Hygiene Data'!D187)))</f>
        <v/>
      </c>
      <c r="DP193" s="278" t="str">
        <f ca="true">+IF(OFFSET('Hygiene Data'!$D$12,0,10*ROW('Hygiene Data'!D187))="","",OFFSET('Hygiene Data'!$D$12,0,10*ROW('Hygiene Data'!D187)))</f>
        <v/>
      </c>
      <c r="DQ193" s="278" t="str">
        <f ca="true">+IF(OFFSET('Hygiene Data'!$D$13,0,10*ROW('Hygiene Data'!D187))="","",OFFSET('Hygiene Data'!$D$13,0,10*ROW('Hygiene Data'!D187)))</f>
        <v/>
      </c>
      <c r="DR193" s="278" t="str">
        <f ca="true">+IF(OFFSET('Hygiene Data'!$E$11,0,10*ROW('Hygiene Data'!E187))="","",OFFSET('Hygiene Data'!$E$11,0,10*ROW('Hygiene Data'!E187)))</f>
        <v/>
      </c>
      <c r="DS193" s="278" t="str">
        <f ca="true">+IF(OFFSET('Hygiene Data'!$E$12,0,10*ROW('Hygiene Data'!E187))="","",OFFSET('Hygiene Data'!$E$12,0,10*ROW('Hygiene Data'!E187)))</f>
        <v/>
      </c>
      <c r="DT193" s="278" t="str">
        <f ca="true">+IF(OFFSET('Hygiene Data'!$E$13,0,10*ROW('Hygiene Data'!E187))="","",OFFSET('Hygiene Data'!$E$13,0,10*ROW('Hygiene Data'!E187)))</f>
        <v/>
      </c>
      <c r="DU193" s="278" t="str">
        <f ca="true">+IF(OFFSET('Hygiene Data'!$F$11,0,10*ROW('Hygiene Data'!F187))="","",OFFSET('Hygiene Data'!$F$11,0,10*ROW('Hygiene Data'!F187)))</f>
        <v/>
      </c>
      <c r="DV193" s="278" t="str">
        <f ca="true">+IF(OFFSET('Hygiene Data'!$F$12,0,10*ROW('Hygiene Data'!F187))="","",OFFSET('Hygiene Data'!$F$12,0,10*ROW('Hygiene Data'!F187)))</f>
        <v/>
      </c>
      <c r="DW193" s="278" t="str">
        <f ca="true">+IF(OFFSET('Hygiene Data'!$F$13,0,10*ROW('Hygiene Data'!F187))="","",OFFSET('Hygiene Data'!$F$13,0,10*ROW('Hygiene Data'!F187)))</f>
        <v/>
      </c>
      <c r="DX193" s="278" t="str">
        <f ca="true">+IF(OFFSET('Hygiene Data'!$G$11,0,10*ROW('Hygiene Data'!G187))="","",OFFSET('Hygiene Data'!$G$11,0,10*ROW('Hygiene Data'!G187)))</f>
        <v/>
      </c>
      <c r="DY193" s="278" t="str">
        <f ca="true">+IF(OFFSET('Hygiene Data'!$G$12,0,10*ROW('Hygiene Data'!G187))="","",OFFSET('Hygiene Data'!$G$12,0,10*ROW('Hygiene Data'!G187)))</f>
        <v/>
      </c>
      <c r="DZ193" s="278" t="str">
        <f ca="true">+IF(OFFSET('Hygiene Data'!$G$13,0,10*ROW('Hygiene Data'!G187))="","",OFFSET('Hygiene Data'!$G$13,0,10*ROW('Hygiene Data'!G187)))</f>
        <v/>
      </c>
      <c r="EA193" s="278" t="str">
        <f ca="true">+IF(OFFSET('Hygiene Data'!$H$11,0,10*ROW('Hygiene Data'!H187))="","",OFFSET('Hygiene Data'!$H$11,0,10*ROW('Hygiene Data'!H187)))</f>
        <v/>
      </c>
      <c r="EB193" s="278" t="str">
        <f ca="true">+IF(OFFSET('Hygiene Data'!$H$12,0,10*ROW('Hygiene Data'!H187))="","",OFFSET('Hygiene Data'!$H$12,0,10*ROW('Hygiene Data'!H187)))</f>
        <v/>
      </c>
      <c r="EC193" s="278" t="str">
        <f ca="true">+IF(OFFSET('Hygiene Data'!$H$13,0,10*ROW('Hygiene Data'!H187))="","",OFFSET('Hygiene Data'!$H$13,0,10*ROW('Hygiene Data'!H187)))</f>
        <v/>
      </c>
      <c r="ED193" s="278" t="str">
        <f ca="true">+IF(OFFSET('Hygiene Data'!$I$11,0,10*ROW('Hygiene Data'!I187))="","",OFFSET('Hygiene Data'!$I$11,0,10*ROW('Hygiene Data'!I187)))</f>
        <v/>
      </c>
      <c r="EE193" s="278" t="str">
        <f ca="true">+IF(OFFSET('Hygiene Data'!$I$12,0,10*ROW('Hygiene Data'!I187))="","",OFFSET('Hygiene Data'!$I$12,0,10*ROW('Hygiene Data'!I187)))</f>
        <v/>
      </c>
      <c r="EF193" s="278"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34" t="str">
        <f t="shared" ca="true" si="2"/>
        <v/>
      </c>
      <c r="D194" s="96"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6"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6"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6"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6"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6"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6"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6"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6"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6"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6"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6"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6"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6"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6"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6"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6"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6"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7"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7"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7"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7"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7"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7"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7"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7"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7"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7"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7"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7"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7"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7"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7"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7"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7"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7"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7"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7"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7"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7"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7"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7"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7"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7"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7"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7"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7"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7"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8"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8"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8"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8"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8"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8"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8"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8"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8"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8"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8"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8"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8"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8"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8"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8"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8"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8"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8"/>
      <c r="BS194" s="278" t="str">
        <f ca="true">+IF(OFFSET('Water Data'!$D$27,0,10*ROW('Water Data'!D188))="","",OFFSET('Water Data'!$D$27,0,10*ROW('Water Data'!D188)))</f>
        <v/>
      </c>
      <c r="BT194" s="278" t="str">
        <f ca="true">+IF(OFFSET('Water Data'!$D$28,0,10*ROW('Water Data'!D188))="","",OFFSET('Water Data'!$D$28,0,10*ROW('Water Data'!D188)))</f>
        <v/>
      </c>
      <c r="BU194" s="278" t="str">
        <f ca="true">+IF(OFFSET('Water Data'!$D$29,0,10*ROW('Water Data'!D188))="","",OFFSET('Water Data'!$D$29,0,10*ROW('Water Data'!D188)))</f>
        <v/>
      </c>
      <c r="BV194" s="278" t="str">
        <f ca="true">+IF(OFFSET('Water Data'!$E$27,0,10*ROW('Water Data'!E188))="","",OFFSET('Water Data'!$E$27,0,10*ROW('Water Data'!E188)))</f>
        <v/>
      </c>
      <c r="BW194" s="278" t="str">
        <f ca="true">+IF(OFFSET('Water Data'!$E$28,0,10*ROW('Water Data'!E188))="","",OFFSET('Water Data'!$E$28,0,10*ROW('Water Data'!E188)))</f>
        <v/>
      </c>
      <c r="BX194" s="278" t="str">
        <f ca="true">+IF(OFFSET('Water Data'!$E$29,0,10*ROW('Water Data'!E188))="","",OFFSET('Water Data'!$E$29,0,10*ROW('Water Data'!E188)))</f>
        <v/>
      </c>
      <c r="BY194" s="278" t="str">
        <f ca="true">+IF(OFFSET('Water Data'!$F$27,0,10*ROW('Water Data'!F188))="","",OFFSET('Water Data'!$F$27,0,10*ROW('Water Data'!F188)))</f>
        <v/>
      </c>
      <c r="BZ194" s="278" t="str">
        <f ca="true">+IF(OFFSET('Water Data'!$F$28,0,10*ROW('Water Data'!F188))="","",OFFSET('Water Data'!$F$28,0,10*ROW('Water Data'!F188)))</f>
        <v/>
      </c>
      <c r="CA194" s="278" t="str">
        <f ca="true">+IF(OFFSET('Water Data'!$F$29,0,10*ROW('Water Data'!F188))="","",OFFSET('Water Data'!$F$29,0,10*ROW('Water Data'!F188)))</f>
        <v/>
      </c>
      <c r="CB194" s="278" t="str">
        <f ca="true">+IF(OFFSET('Water Data'!$G$27,0,10*ROW('Water Data'!G188))="","",OFFSET('Water Data'!$G$27,0,10*ROW('Water Data'!G188)))</f>
        <v/>
      </c>
      <c r="CC194" s="278" t="str">
        <f ca="true">+IF(OFFSET('Water Data'!$G$28,0,10*ROW('Water Data'!G188))="","",OFFSET('Water Data'!$G$28,0,10*ROW('Water Data'!G188)))</f>
        <v/>
      </c>
      <c r="CD194" s="278" t="str">
        <f ca="true">+IF(OFFSET('Water Data'!$G$29,0,10*ROW('Water Data'!G188))="","",OFFSET('Water Data'!$G$29,0,10*ROW('Water Data'!G188)))</f>
        <v/>
      </c>
      <c r="CE194" s="278" t="str">
        <f ca="true">+IF(OFFSET('Water Data'!$H$27,0,10*ROW('Water Data'!H188))="","",OFFSET('Water Data'!$H$27,0,10*ROW('Water Data'!H188)))</f>
        <v/>
      </c>
      <c r="CF194" s="278" t="str">
        <f ca="true">+IF(OFFSET('Water Data'!$H$28,0,10*ROW('Water Data'!H188))="","",OFFSET('Water Data'!$H$28,0,10*ROW('Water Data'!H188)))</f>
        <v/>
      </c>
      <c r="CG194" s="278" t="str">
        <f ca="true">+IF(OFFSET('Water Data'!$H$29,0,10*ROW('Water Data'!H188))="","",OFFSET('Water Data'!$H$29,0,10*ROW('Water Data'!H188)))</f>
        <v/>
      </c>
      <c r="CH194" s="278" t="str">
        <f ca="true">+IF(OFFSET('Water Data'!$I$27,0,10*ROW('Water Data'!I188))="","",OFFSET('Water Data'!$I$27,0,10*ROW('Water Data'!I188)))</f>
        <v/>
      </c>
      <c r="CI194" s="278" t="str">
        <f ca="true">+IF(OFFSET('Water Data'!$I$28,0,10*ROW('Water Data'!I188))="","",OFFSET('Water Data'!$I$28,0,10*ROW('Water Data'!I188)))</f>
        <v/>
      </c>
      <c r="CJ194" s="278" t="str">
        <f ca="true">+IF(OFFSET('Water Data'!$I$29,0,10*ROW('Water Data'!I188))="","",OFFSET('Water Data'!$I$29,0,10*ROW('Water Data'!I188)))</f>
        <v/>
      </c>
      <c r="CK194" s="278" t="str">
        <f ca="true">+IF(OFFSET('Sanitation Data'!$D$28,0,10*ROW('Sanitation Data'!D188))="","",OFFSET('Sanitation Data'!$D$28,0,10*ROW('Sanitation Data'!D188)))</f>
        <v/>
      </c>
      <c r="CL194" s="278" t="str">
        <f ca="true">+IF(OFFSET('Sanitation Data'!$D$29,0,10*ROW('Sanitation Data'!D188))="","",OFFSET('Sanitation Data'!$D$29,0,10*ROW('Sanitation Data'!D188)))</f>
        <v/>
      </c>
      <c r="CM194" s="278" t="str">
        <f ca="true">+IF(OFFSET('Sanitation Data'!$D$30,0,10*ROW('Sanitation Data'!D188))="","",OFFSET('Sanitation Data'!$D$30,0,10*ROW('Sanitation Data'!D188)))</f>
        <v/>
      </c>
      <c r="CN194" s="278" t="str">
        <f ca="true">+IF(OFFSET('Sanitation Data'!$D$31,0,10*ROW('Sanitation Data'!D188))="","",OFFSET('Sanitation Data'!$D$31,0,10*ROW('Sanitation Data'!D188)))</f>
        <v/>
      </c>
      <c r="CO194" s="278" t="str">
        <f ca="true">+IF(OFFSET('Sanitation Data'!$D$32,0,10*ROW('Sanitation Data'!D188))="","",OFFSET('Sanitation Data'!$D$32,0,10*ROW('Sanitation Data'!D188)))</f>
        <v/>
      </c>
      <c r="CP194" s="278" t="str">
        <f ca="true">+IF(OFFSET('Sanitation Data'!$E$28,0,10*ROW('Sanitation Data'!E188))="","",OFFSET('Sanitation Data'!$E$28,0,10*ROW('Sanitation Data'!E188)))</f>
        <v/>
      </c>
      <c r="CQ194" s="278" t="str">
        <f ca="true">+IF(OFFSET('Sanitation Data'!$E$29,0,10*ROW('Sanitation Data'!E188))="","",OFFSET('Sanitation Data'!$E$29,0,10*ROW('Sanitation Data'!E188)))</f>
        <v/>
      </c>
      <c r="CR194" s="278" t="str">
        <f ca="true">+IF(OFFSET('Sanitation Data'!$E$30,0,10*ROW('Sanitation Data'!E188))="","",OFFSET('Sanitation Data'!$E$30,0,10*ROW('Sanitation Data'!E188)))</f>
        <v/>
      </c>
      <c r="CS194" s="278" t="str">
        <f ca="true">+IF(OFFSET('Sanitation Data'!$E$31,0,10*ROW('Sanitation Data'!E188))="","",OFFSET('Sanitation Data'!$E$31,0,10*ROW('Sanitation Data'!E188)))</f>
        <v/>
      </c>
      <c r="CT194" s="278" t="str">
        <f ca="true">+IF(OFFSET('Sanitation Data'!$E$32,0,10*ROW('Sanitation Data'!E188))="","",OFFSET('Sanitation Data'!$E$32,0,10*ROW('Sanitation Data'!E188)))</f>
        <v/>
      </c>
      <c r="CU194" s="278" t="str">
        <f ca="true">+IF(OFFSET('Sanitation Data'!$F$28,0,10*ROW('Sanitation Data'!F188))="","",OFFSET('Sanitation Data'!$F$28,0,10*ROW('Sanitation Data'!F188)))</f>
        <v/>
      </c>
      <c r="CV194" s="278" t="str">
        <f ca="true">+IF(OFFSET('Sanitation Data'!$F$29,0,10*ROW('Sanitation Data'!F188))="","",OFFSET('Sanitation Data'!$F$29,0,10*ROW('Sanitation Data'!F188)))</f>
        <v/>
      </c>
      <c r="CW194" s="278" t="str">
        <f ca="true">+IF(OFFSET('Sanitation Data'!$F$30,0,10*ROW('Sanitation Data'!F188))="","",OFFSET('Sanitation Data'!$F$30,0,10*ROW('Sanitation Data'!F188)))</f>
        <v/>
      </c>
      <c r="CX194" s="278" t="str">
        <f ca="true">+IF(OFFSET('Sanitation Data'!$F$31,0,10*ROW('Sanitation Data'!F188))="","",OFFSET('Sanitation Data'!$F$31,0,10*ROW('Sanitation Data'!F188)))</f>
        <v/>
      </c>
      <c r="CY194" s="278" t="str">
        <f ca="true">+IF(OFFSET('Sanitation Data'!$F$32,0,10*ROW('Sanitation Data'!F188))="","",OFFSET('Sanitation Data'!$F$32,0,10*ROW('Sanitation Data'!F188)))</f>
        <v/>
      </c>
      <c r="CZ194" s="278" t="str">
        <f ca="true">+IF(OFFSET('Sanitation Data'!$G$28,0,10*ROW('Sanitation Data'!G188))="","",OFFSET('Sanitation Data'!$G$28,0,10*ROW('Sanitation Data'!G188)))</f>
        <v/>
      </c>
      <c r="DA194" s="278" t="str">
        <f ca="true">+IF(OFFSET('Sanitation Data'!$G$29,0,10*ROW('Sanitation Data'!G188))="","",OFFSET('Sanitation Data'!$G$29,0,10*ROW('Sanitation Data'!G188)))</f>
        <v/>
      </c>
      <c r="DB194" s="278" t="str">
        <f ca="true">+IF(OFFSET('Sanitation Data'!$G$30,0,10*ROW('Sanitation Data'!G188))="","",OFFSET('Sanitation Data'!$G$30,0,10*ROW('Sanitation Data'!G188)))</f>
        <v/>
      </c>
      <c r="DC194" s="278" t="str">
        <f ca="true">+IF(OFFSET('Sanitation Data'!$G$31,0,10*ROW('Sanitation Data'!G188))="","",OFFSET('Sanitation Data'!$G$31,0,10*ROW('Sanitation Data'!G188)))</f>
        <v/>
      </c>
      <c r="DD194" s="278" t="str">
        <f ca="true">+IF(OFFSET('Sanitation Data'!$G$32,0,10*ROW('Sanitation Data'!G188))="","",OFFSET('Sanitation Data'!$G$32,0,10*ROW('Sanitation Data'!G188)))</f>
        <v/>
      </c>
      <c r="DE194" s="278" t="str">
        <f ca="true">+IF(OFFSET('Sanitation Data'!$H$28,0,10*ROW('Sanitation Data'!H188))="","",OFFSET('Sanitation Data'!$H$28,0,10*ROW('Sanitation Data'!H188)))</f>
        <v/>
      </c>
      <c r="DF194" s="278" t="str">
        <f ca="true">+IF(OFFSET('Sanitation Data'!$H$29,0,10*ROW('Sanitation Data'!H188))="","",OFFSET('Sanitation Data'!$H$29,0,10*ROW('Sanitation Data'!H188)))</f>
        <v/>
      </c>
      <c r="DG194" s="278" t="str">
        <f ca="true">+IF(OFFSET('Sanitation Data'!$H$30,0,10*ROW('Sanitation Data'!H188))="","",OFFSET('Sanitation Data'!$H$30,0,10*ROW('Sanitation Data'!H188)))</f>
        <v/>
      </c>
      <c r="DH194" s="278" t="str">
        <f ca="true">+IF(OFFSET('Sanitation Data'!$H$31,0,10*ROW('Sanitation Data'!H188))="","",OFFSET('Sanitation Data'!$H$31,0,10*ROW('Sanitation Data'!H188)))</f>
        <v/>
      </c>
      <c r="DI194" s="278" t="str">
        <f ca="true">+IF(OFFSET('Sanitation Data'!$H$32,0,10*ROW('Sanitation Data'!H188))="","",OFFSET('Sanitation Data'!$H$32,0,10*ROW('Sanitation Data'!H188)))</f>
        <v/>
      </c>
      <c r="DJ194" s="278" t="str">
        <f ca="true">+IF(OFFSET('Sanitation Data'!$I$28,0,10*ROW('Sanitation Data'!I188))="","",OFFSET('Sanitation Data'!$I$28,0,10*ROW('Sanitation Data'!I188)))</f>
        <v/>
      </c>
      <c r="DK194" s="278" t="str">
        <f ca="true">+IF(OFFSET('Sanitation Data'!$I$29,0,10*ROW('Sanitation Data'!I188))="","",OFFSET('Sanitation Data'!$I$29,0,10*ROW('Sanitation Data'!I188)))</f>
        <v/>
      </c>
      <c r="DL194" s="278" t="str">
        <f ca="true">+IF(OFFSET('Sanitation Data'!$I$30,0,10*ROW('Sanitation Data'!I188))="","",OFFSET('Sanitation Data'!$I$30,0,10*ROW('Sanitation Data'!I188)))</f>
        <v/>
      </c>
      <c r="DM194" s="278" t="str">
        <f ca="true">+IF(OFFSET('Sanitation Data'!$I$31,0,10*ROW('Sanitation Data'!I188))="","",OFFSET('Sanitation Data'!$I$31,0,10*ROW('Sanitation Data'!I188)))</f>
        <v/>
      </c>
      <c r="DN194" s="278" t="str">
        <f ca="true">+IF(OFFSET('Sanitation Data'!$I$32,0,10*ROW('Sanitation Data'!I188))="","",OFFSET('Sanitation Data'!$I$32,0,10*ROW('Sanitation Data'!I188)))</f>
        <v/>
      </c>
      <c r="DO194" s="278" t="str">
        <f ca="true">+IF(OFFSET('Hygiene Data'!$D$11,0,10*ROW('Hygiene Data'!D188))="","",OFFSET('Hygiene Data'!$D$11,0,10*ROW('Hygiene Data'!D188)))</f>
        <v/>
      </c>
      <c r="DP194" s="278" t="str">
        <f ca="true">+IF(OFFSET('Hygiene Data'!$D$12,0,10*ROW('Hygiene Data'!D188))="","",OFFSET('Hygiene Data'!$D$12,0,10*ROW('Hygiene Data'!D188)))</f>
        <v/>
      </c>
      <c r="DQ194" s="278" t="str">
        <f ca="true">+IF(OFFSET('Hygiene Data'!$D$13,0,10*ROW('Hygiene Data'!D188))="","",OFFSET('Hygiene Data'!$D$13,0,10*ROW('Hygiene Data'!D188)))</f>
        <v/>
      </c>
      <c r="DR194" s="278" t="str">
        <f ca="true">+IF(OFFSET('Hygiene Data'!$E$11,0,10*ROW('Hygiene Data'!E188))="","",OFFSET('Hygiene Data'!$E$11,0,10*ROW('Hygiene Data'!E188)))</f>
        <v/>
      </c>
      <c r="DS194" s="278" t="str">
        <f ca="true">+IF(OFFSET('Hygiene Data'!$E$12,0,10*ROW('Hygiene Data'!E188))="","",OFFSET('Hygiene Data'!$E$12,0,10*ROW('Hygiene Data'!E188)))</f>
        <v/>
      </c>
      <c r="DT194" s="278" t="str">
        <f ca="true">+IF(OFFSET('Hygiene Data'!$E$13,0,10*ROW('Hygiene Data'!E188))="","",OFFSET('Hygiene Data'!$E$13,0,10*ROW('Hygiene Data'!E188)))</f>
        <v/>
      </c>
      <c r="DU194" s="278" t="str">
        <f ca="true">+IF(OFFSET('Hygiene Data'!$F$11,0,10*ROW('Hygiene Data'!F188))="","",OFFSET('Hygiene Data'!$F$11,0,10*ROW('Hygiene Data'!F188)))</f>
        <v/>
      </c>
      <c r="DV194" s="278" t="str">
        <f ca="true">+IF(OFFSET('Hygiene Data'!$F$12,0,10*ROW('Hygiene Data'!F188))="","",OFFSET('Hygiene Data'!$F$12,0,10*ROW('Hygiene Data'!F188)))</f>
        <v/>
      </c>
      <c r="DW194" s="278" t="str">
        <f ca="true">+IF(OFFSET('Hygiene Data'!$F$13,0,10*ROW('Hygiene Data'!F188))="","",OFFSET('Hygiene Data'!$F$13,0,10*ROW('Hygiene Data'!F188)))</f>
        <v/>
      </c>
      <c r="DX194" s="278" t="str">
        <f ca="true">+IF(OFFSET('Hygiene Data'!$G$11,0,10*ROW('Hygiene Data'!G188))="","",OFFSET('Hygiene Data'!$G$11,0,10*ROW('Hygiene Data'!G188)))</f>
        <v/>
      </c>
      <c r="DY194" s="278" t="str">
        <f ca="true">+IF(OFFSET('Hygiene Data'!$G$12,0,10*ROW('Hygiene Data'!G188))="","",OFFSET('Hygiene Data'!$G$12,0,10*ROW('Hygiene Data'!G188)))</f>
        <v/>
      </c>
      <c r="DZ194" s="278" t="str">
        <f ca="true">+IF(OFFSET('Hygiene Data'!$G$13,0,10*ROW('Hygiene Data'!G188))="","",OFFSET('Hygiene Data'!$G$13,0,10*ROW('Hygiene Data'!G188)))</f>
        <v/>
      </c>
      <c r="EA194" s="278" t="str">
        <f ca="true">+IF(OFFSET('Hygiene Data'!$H$11,0,10*ROW('Hygiene Data'!H188))="","",OFFSET('Hygiene Data'!$H$11,0,10*ROW('Hygiene Data'!H188)))</f>
        <v/>
      </c>
      <c r="EB194" s="278" t="str">
        <f ca="true">+IF(OFFSET('Hygiene Data'!$H$12,0,10*ROW('Hygiene Data'!H188))="","",OFFSET('Hygiene Data'!$H$12,0,10*ROW('Hygiene Data'!H188)))</f>
        <v/>
      </c>
      <c r="EC194" s="278" t="str">
        <f ca="true">+IF(OFFSET('Hygiene Data'!$H$13,0,10*ROW('Hygiene Data'!H188))="","",OFFSET('Hygiene Data'!$H$13,0,10*ROW('Hygiene Data'!H188)))</f>
        <v/>
      </c>
      <c r="ED194" s="278" t="str">
        <f ca="true">+IF(OFFSET('Hygiene Data'!$I$11,0,10*ROW('Hygiene Data'!I188))="","",OFFSET('Hygiene Data'!$I$11,0,10*ROW('Hygiene Data'!I188)))</f>
        <v/>
      </c>
      <c r="EE194" s="278" t="str">
        <f ca="true">+IF(OFFSET('Hygiene Data'!$I$12,0,10*ROW('Hygiene Data'!I188))="","",OFFSET('Hygiene Data'!$I$12,0,10*ROW('Hygiene Data'!I188)))</f>
        <v/>
      </c>
      <c r="EF194" s="278"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34" t="str">
        <f t="shared" ca="true" si="2"/>
        <v/>
      </c>
      <c r="D195" s="96"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6"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6"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6"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6"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6"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6"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6"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6"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6"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6"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6"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6"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6"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6"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6"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6"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6"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7"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7"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7"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7"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7"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7"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7"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7"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7"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7"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7"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7"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7"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7"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7"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7"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7"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7"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7"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7"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7"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7"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7"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7"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7"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7"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7"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7"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7"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7"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8"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8"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8"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8"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8"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8"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8"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8"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8"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8"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8"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8"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8"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8"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8"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8"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8"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8"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8"/>
      <c r="BS195" s="278" t="str">
        <f ca="true">+IF(OFFSET('Water Data'!$D$27,0,10*ROW('Water Data'!D189))="","",OFFSET('Water Data'!$D$27,0,10*ROW('Water Data'!D189)))</f>
        <v/>
      </c>
      <c r="BT195" s="278" t="str">
        <f ca="true">+IF(OFFSET('Water Data'!$D$28,0,10*ROW('Water Data'!D189))="","",OFFSET('Water Data'!$D$28,0,10*ROW('Water Data'!D189)))</f>
        <v/>
      </c>
      <c r="BU195" s="278" t="str">
        <f ca="true">+IF(OFFSET('Water Data'!$D$29,0,10*ROW('Water Data'!D189))="","",OFFSET('Water Data'!$D$29,0,10*ROW('Water Data'!D189)))</f>
        <v/>
      </c>
      <c r="BV195" s="278" t="str">
        <f ca="true">+IF(OFFSET('Water Data'!$E$27,0,10*ROW('Water Data'!E189))="","",OFFSET('Water Data'!$E$27,0,10*ROW('Water Data'!E189)))</f>
        <v/>
      </c>
      <c r="BW195" s="278" t="str">
        <f ca="true">+IF(OFFSET('Water Data'!$E$28,0,10*ROW('Water Data'!E189))="","",OFFSET('Water Data'!$E$28,0,10*ROW('Water Data'!E189)))</f>
        <v/>
      </c>
      <c r="BX195" s="278" t="str">
        <f ca="true">+IF(OFFSET('Water Data'!$E$29,0,10*ROW('Water Data'!E189))="","",OFFSET('Water Data'!$E$29,0,10*ROW('Water Data'!E189)))</f>
        <v/>
      </c>
      <c r="BY195" s="278" t="str">
        <f ca="true">+IF(OFFSET('Water Data'!$F$27,0,10*ROW('Water Data'!F189))="","",OFFSET('Water Data'!$F$27,0,10*ROW('Water Data'!F189)))</f>
        <v/>
      </c>
      <c r="BZ195" s="278" t="str">
        <f ca="true">+IF(OFFSET('Water Data'!$F$28,0,10*ROW('Water Data'!F189))="","",OFFSET('Water Data'!$F$28,0,10*ROW('Water Data'!F189)))</f>
        <v/>
      </c>
      <c r="CA195" s="278" t="str">
        <f ca="true">+IF(OFFSET('Water Data'!$F$29,0,10*ROW('Water Data'!F189))="","",OFFSET('Water Data'!$F$29,0,10*ROW('Water Data'!F189)))</f>
        <v/>
      </c>
      <c r="CB195" s="278" t="str">
        <f ca="true">+IF(OFFSET('Water Data'!$G$27,0,10*ROW('Water Data'!G189))="","",OFFSET('Water Data'!$G$27,0,10*ROW('Water Data'!G189)))</f>
        <v/>
      </c>
      <c r="CC195" s="278" t="str">
        <f ca="true">+IF(OFFSET('Water Data'!$G$28,0,10*ROW('Water Data'!G189))="","",OFFSET('Water Data'!$G$28,0,10*ROW('Water Data'!G189)))</f>
        <v/>
      </c>
      <c r="CD195" s="278" t="str">
        <f ca="true">+IF(OFFSET('Water Data'!$G$29,0,10*ROW('Water Data'!G189))="","",OFFSET('Water Data'!$G$29,0,10*ROW('Water Data'!G189)))</f>
        <v/>
      </c>
      <c r="CE195" s="278" t="str">
        <f ca="true">+IF(OFFSET('Water Data'!$H$27,0,10*ROW('Water Data'!H189))="","",OFFSET('Water Data'!$H$27,0,10*ROW('Water Data'!H189)))</f>
        <v/>
      </c>
      <c r="CF195" s="278" t="str">
        <f ca="true">+IF(OFFSET('Water Data'!$H$28,0,10*ROW('Water Data'!H189))="","",OFFSET('Water Data'!$H$28,0,10*ROW('Water Data'!H189)))</f>
        <v/>
      </c>
      <c r="CG195" s="278" t="str">
        <f ca="true">+IF(OFFSET('Water Data'!$H$29,0,10*ROW('Water Data'!H189))="","",OFFSET('Water Data'!$H$29,0,10*ROW('Water Data'!H189)))</f>
        <v/>
      </c>
      <c r="CH195" s="278" t="str">
        <f ca="true">+IF(OFFSET('Water Data'!$I$27,0,10*ROW('Water Data'!I189))="","",OFFSET('Water Data'!$I$27,0,10*ROW('Water Data'!I189)))</f>
        <v/>
      </c>
      <c r="CI195" s="278" t="str">
        <f ca="true">+IF(OFFSET('Water Data'!$I$28,0,10*ROW('Water Data'!I189))="","",OFFSET('Water Data'!$I$28,0,10*ROW('Water Data'!I189)))</f>
        <v/>
      </c>
      <c r="CJ195" s="278" t="str">
        <f ca="true">+IF(OFFSET('Water Data'!$I$29,0,10*ROW('Water Data'!I189))="","",OFFSET('Water Data'!$I$29,0,10*ROW('Water Data'!I189)))</f>
        <v/>
      </c>
      <c r="CK195" s="278" t="str">
        <f ca="true">+IF(OFFSET('Sanitation Data'!$D$28,0,10*ROW('Sanitation Data'!D189))="","",OFFSET('Sanitation Data'!$D$28,0,10*ROW('Sanitation Data'!D189)))</f>
        <v/>
      </c>
      <c r="CL195" s="278" t="str">
        <f ca="true">+IF(OFFSET('Sanitation Data'!$D$29,0,10*ROW('Sanitation Data'!D189))="","",OFFSET('Sanitation Data'!$D$29,0,10*ROW('Sanitation Data'!D189)))</f>
        <v/>
      </c>
      <c r="CM195" s="278" t="str">
        <f ca="true">+IF(OFFSET('Sanitation Data'!$D$30,0,10*ROW('Sanitation Data'!D189))="","",OFFSET('Sanitation Data'!$D$30,0,10*ROW('Sanitation Data'!D189)))</f>
        <v/>
      </c>
      <c r="CN195" s="278" t="str">
        <f ca="true">+IF(OFFSET('Sanitation Data'!$D$31,0,10*ROW('Sanitation Data'!D189))="","",OFFSET('Sanitation Data'!$D$31,0,10*ROW('Sanitation Data'!D189)))</f>
        <v/>
      </c>
      <c r="CO195" s="278" t="str">
        <f ca="true">+IF(OFFSET('Sanitation Data'!$D$32,0,10*ROW('Sanitation Data'!D189))="","",OFFSET('Sanitation Data'!$D$32,0,10*ROW('Sanitation Data'!D189)))</f>
        <v/>
      </c>
      <c r="CP195" s="278" t="str">
        <f ca="true">+IF(OFFSET('Sanitation Data'!$E$28,0,10*ROW('Sanitation Data'!E189))="","",OFFSET('Sanitation Data'!$E$28,0,10*ROW('Sanitation Data'!E189)))</f>
        <v/>
      </c>
      <c r="CQ195" s="278" t="str">
        <f ca="true">+IF(OFFSET('Sanitation Data'!$E$29,0,10*ROW('Sanitation Data'!E189))="","",OFFSET('Sanitation Data'!$E$29,0,10*ROW('Sanitation Data'!E189)))</f>
        <v/>
      </c>
      <c r="CR195" s="278" t="str">
        <f ca="true">+IF(OFFSET('Sanitation Data'!$E$30,0,10*ROW('Sanitation Data'!E189))="","",OFFSET('Sanitation Data'!$E$30,0,10*ROW('Sanitation Data'!E189)))</f>
        <v/>
      </c>
      <c r="CS195" s="278" t="str">
        <f ca="true">+IF(OFFSET('Sanitation Data'!$E$31,0,10*ROW('Sanitation Data'!E189))="","",OFFSET('Sanitation Data'!$E$31,0,10*ROW('Sanitation Data'!E189)))</f>
        <v/>
      </c>
      <c r="CT195" s="278" t="str">
        <f ca="true">+IF(OFFSET('Sanitation Data'!$E$32,0,10*ROW('Sanitation Data'!E189))="","",OFFSET('Sanitation Data'!$E$32,0,10*ROW('Sanitation Data'!E189)))</f>
        <v/>
      </c>
      <c r="CU195" s="278" t="str">
        <f ca="true">+IF(OFFSET('Sanitation Data'!$F$28,0,10*ROW('Sanitation Data'!F189))="","",OFFSET('Sanitation Data'!$F$28,0,10*ROW('Sanitation Data'!F189)))</f>
        <v/>
      </c>
      <c r="CV195" s="278" t="str">
        <f ca="true">+IF(OFFSET('Sanitation Data'!$F$29,0,10*ROW('Sanitation Data'!F189))="","",OFFSET('Sanitation Data'!$F$29,0,10*ROW('Sanitation Data'!F189)))</f>
        <v/>
      </c>
      <c r="CW195" s="278" t="str">
        <f ca="true">+IF(OFFSET('Sanitation Data'!$F$30,0,10*ROW('Sanitation Data'!F189))="","",OFFSET('Sanitation Data'!$F$30,0,10*ROW('Sanitation Data'!F189)))</f>
        <v/>
      </c>
      <c r="CX195" s="278" t="str">
        <f ca="true">+IF(OFFSET('Sanitation Data'!$F$31,0,10*ROW('Sanitation Data'!F189))="","",OFFSET('Sanitation Data'!$F$31,0,10*ROW('Sanitation Data'!F189)))</f>
        <v/>
      </c>
      <c r="CY195" s="278" t="str">
        <f ca="true">+IF(OFFSET('Sanitation Data'!$F$32,0,10*ROW('Sanitation Data'!F189))="","",OFFSET('Sanitation Data'!$F$32,0,10*ROW('Sanitation Data'!F189)))</f>
        <v/>
      </c>
      <c r="CZ195" s="278" t="str">
        <f ca="true">+IF(OFFSET('Sanitation Data'!$G$28,0,10*ROW('Sanitation Data'!G189))="","",OFFSET('Sanitation Data'!$G$28,0,10*ROW('Sanitation Data'!G189)))</f>
        <v/>
      </c>
      <c r="DA195" s="278" t="str">
        <f ca="true">+IF(OFFSET('Sanitation Data'!$G$29,0,10*ROW('Sanitation Data'!G189))="","",OFFSET('Sanitation Data'!$G$29,0,10*ROW('Sanitation Data'!G189)))</f>
        <v/>
      </c>
      <c r="DB195" s="278" t="str">
        <f ca="true">+IF(OFFSET('Sanitation Data'!$G$30,0,10*ROW('Sanitation Data'!G189))="","",OFFSET('Sanitation Data'!$G$30,0,10*ROW('Sanitation Data'!G189)))</f>
        <v/>
      </c>
      <c r="DC195" s="278" t="str">
        <f ca="true">+IF(OFFSET('Sanitation Data'!$G$31,0,10*ROW('Sanitation Data'!G189))="","",OFFSET('Sanitation Data'!$G$31,0,10*ROW('Sanitation Data'!G189)))</f>
        <v/>
      </c>
      <c r="DD195" s="278" t="str">
        <f ca="true">+IF(OFFSET('Sanitation Data'!$G$32,0,10*ROW('Sanitation Data'!G189))="","",OFFSET('Sanitation Data'!$G$32,0,10*ROW('Sanitation Data'!G189)))</f>
        <v/>
      </c>
      <c r="DE195" s="278" t="str">
        <f ca="true">+IF(OFFSET('Sanitation Data'!$H$28,0,10*ROW('Sanitation Data'!H189))="","",OFFSET('Sanitation Data'!$H$28,0,10*ROW('Sanitation Data'!H189)))</f>
        <v/>
      </c>
      <c r="DF195" s="278" t="str">
        <f ca="true">+IF(OFFSET('Sanitation Data'!$H$29,0,10*ROW('Sanitation Data'!H189))="","",OFFSET('Sanitation Data'!$H$29,0,10*ROW('Sanitation Data'!H189)))</f>
        <v/>
      </c>
      <c r="DG195" s="278" t="str">
        <f ca="true">+IF(OFFSET('Sanitation Data'!$H$30,0,10*ROW('Sanitation Data'!H189))="","",OFFSET('Sanitation Data'!$H$30,0,10*ROW('Sanitation Data'!H189)))</f>
        <v/>
      </c>
      <c r="DH195" s="278" t="str">
        <f ca="true">+IF(OFFSET('Sanitation Data'!$H$31,0,10*ROW('Sanitation Data'!H189))="","",OFFSET('Sanitation Data'!$H$31,0,10*ROW('Sanitation Data'!H189)))</f>
        <v/>
      </c>
      <c r="DI195" s="278" t="str">
        <f ca="true">+IF(OFFSET('Sanitation Data'!$H$32,0,10*ROW('Sanitation Data'!H189))="","",OFFSET('Sanitation Data'!$H$32,0,10*ROW('Sanitation Data'!H189)))</f>
        <v/>
      </c>
      <c r="DJ195" s="278" t="str">
        <f ca="true">+IF(OFFSET('Sanitation Data'!$I$28,0,10*ROW('Sanitation Data'!I189))="","",OFFSET('Sanitation Data'!$I$28,0,10*ROW('Sanitation Data'!I189)))</f>
        <v/>
      </c>
      <c r="DK195" s="278" t="str">
        <f ca="true">+IF(OFFSET('Sanitation Data'!$I$29,0,10*ROW('Sanitation Data'!I189))="","",OFFSET('Sanitation Data'!$I$29,0,10*ROW('Sanitation Data'!I189)))</f>
        <v/>
      </c>
      <c r="DL195" s="278" t="str">
        <f ca="true">+IF(OFFSET('Sanitation Data'!$I$30,0,10*ROW('Sanitation Data'!I189))="","",OFFSET('Sanitation Data'!$I$30,0,10*ROW('Sanitation Data'!I189)))</f>
        <v/>
      </c>
      <c r="DM195" s="278" t="str">
        <f ca="true">+IF(OFFSET('Sanitation Data'!$I$31,0,10*ROW('Sanitation Data'!I189))="","",OFFSET('Sanitation Data'!$I$31,0,10*ROW('Sanitation Data'!I189)))</f>
        <v/>
      </c>
      <c r="DN195" s="278" t="str">
        <f ca="true">+IF(OFFSET('Sanitation Data'!$I$32,0,10*ROW('Sanitation Data'!I189))="","",OFFSET('Sanitation Data'!$I$32,0,10*ROW('Sanitation Data'!I189)))</f>
        <v/>
      </c>
      <c r="DO195" s="278" t="str">
        <f ca="true">+IF(OFFSET('Hygiene Data'!$D$11,0,10*ROW('Hygiene Data'!D189))="","",OFFSET('Hygiene Data'!$D$11,0,10*ROW('Hygiene Data'!D189)))</f>
        <v/>
      </c>
      <c r="DP195" s="278" t="str">
        <f ca="true">+IF(OFFSET('Hygiene Data'!$D$12,0,10*ROW('Hygiene Data'!D189))="","",OFFSET('Hygiene Data'!$D$12,0,10*ROW('Hygiene Data'!D189)))</f>
        <v/>
      </c>
      <c r="DQ195" s="278" t="str">
        <f ca="true">+IF(OFFSET('Hygiene Data'!$D$13,0,10*ROW('Hygiene Data'!D189))="","",OFFSET('Hygiene Data'!$D$13,0,10*ROW('Hygiene Data'!D189)))</f>
        <v/>
      </c>
      <c r="DR195" s="278" t="str">
        <f ca="true">+IF(OFFSET('Hygiene Data'!$E$11,0,10*ROW('Hygiene Data'!E189))="","",OFFSET('Hygiene Data'!$E$11,0,10*ROW('Hygiene Data'!E189)))</f>
        <v/>
      </c>
      <c r="DS195" s="278" t="str">
        <f ca="true">+IF(OFFSET('Hygiene Data'!$E$12,0,10*ROW('Hygiene Data'!E189))="","",OFFSET('Hygiene Data'!$E$12,0,10*ROW('Hygiene Data'!E189)))</f>
        <v/>
      </c>
      <c r="DT195" s="278" t="str">
        <f ca="true">+IF(OFFSET('Hygiene Data'!$E$13,0,10*ROW('Hygiene Data'!E189))="","",OFFSET('Hygiene Data'!$E$13,0,10*ROW('Hygiene Data'!E189)))</f>
        <v/>
      </c>
      <c r="DU195" s="278" t="str">
        <f ca="true">+IF(OFFSET('Hygiene Data'!$F$11,0,10*ROW('Hygiene Data'!F189))="","",OFFSET('Hygiene Data'!$F$11,0,10*ROW('Hygiene Data'!F189)))</f>
        <v/>
      </c>
      <c r="DV195" s="278" t="str">
        <f ca="true">+IF(OFFSET('Hygiene Data'!$F$12,0,10*ROW('Hygiene Data'!F189))="","",OFFSET('Hygiene Data'!$F$12,0,10*ROW('Hygiene Data'!F189)))</f>
        <v/>
      </c>
      <c r="DW195" s="278" t="str">
        <f ca="true">+IF(OFFSET('Hygiene Data'!$F$13,0,10*ROW('Hygiene Data'!F189))="","",OFFSET('Hygiene Data'!$F$13,0,10*ROW('Hygiene Data'!F189)))</f>
        <v/>
      </c>
      <c r="DX195" s="278" t="str">
        <f ca="true">+IF(OFFSET('Hygiene Data'!$G$11,0,10*ROW('Hygiene Data'!G189))="","",OFFSET('Hygiene Data'!$G$11,0,10*ROW('Hygiene Data'!G189)))</f>
        <v/>
      </c>
      <c r="DY195" s="278" t="str">
        <f ca="true">+IF(OFFSET('Hygiene Data'!$G$12,0,10*ROW('Hygiene Data'!G189))="","",OFFSET('Hygiene Data'!$G$12,0,10*ROW('Hygiene Data'!G189)))</f>
        <v/>
      </c>
      <c r="DZ195" s="278" t="str">
        <f ca="true">+IF(OFFSET('Hygiene Data'!$G$13,0,10*ROW('Hygiene Data'!G189))="","",OFFSET('Hygiene Data'!$G$13,0,10*ROW('Hygiene Data'!G189)))</f>
        <v/>
      </c>
      <c r="EA195" s="278" t="str">
        <f ca="true">+IF(OFFSET('Hygiene Data'!$H$11,0,10*ROW('Hygiene Data'!H189))="","",OFFSET('Hygiene Data'!$H$11,0,10*ROW('Hygiene Data'!H189)))</f>
        <v/>
      </c>
      <c r="EB195" s="278" t="str">
        <f ca="true">+IF(OFFSET('Hygiene Data'!$H$12,0,10*ROW('Hygiene Data'!H189))="","",OFFSET('Hygiene Data'!$H$12,0,10*ROW('Hygiene Data'!H189)))</f>
        <v/>
      </c>
      <c r="EC195" s="278" t="str">
        <f ca="true">+IF(OFFSET('Hygiene Data'!$H$13,0,10*ROW('Hygiene Data'!H189))="","",OFFSET('Hygiene Data'!$H$13,0,10*ROW('Hygiene Data'!H189)))</f>
        <v/>
      </c>
      <c r="ED195" s="278" t="str">
        <f ca="true">+IF(OFFSET('Hygiene Data'!$I$11,0,10*ROW('Hygiene Data'!I189))="","",OFFSET('Hygiene Data'!$I$11,0,10*ROW('Hygiene Data'!I189)))</f>
        <v/>
      </c>
      <c r="EE195" s="278" t="str">
        <f ca="true">+IF(OFFSET('Hygiene Data'!$I$12,0,10*ROW('Hygiene Data'!I189))="","",OFFSET('Hygiene Data'!$I$12,0,10*ROW('Hygiene Data'!I189)))</f>
        <v/>
      </c>
      <c r="EF195" s="278"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34" t="str">
        <f t="shared" ca="true" si="2"/>
        <v/>
      </c>
      <c r="D196" s="96"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6"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6"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6"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6"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6"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6"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6"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6"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6"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6"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6"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6"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6"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6"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6"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6"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6"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7"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7"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7"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7"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7"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7"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7"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7"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7"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7"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7"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7"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7"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7"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7"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7"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7"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7"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7"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7"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7"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7"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7"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7"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7"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7"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7"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7"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7"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7"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8"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8"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8"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8"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8"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8"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8"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8"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8"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8"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8"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8"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8"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8"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8"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8"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8"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8"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8"/>
      <c r="BS196" s="278" t="str">
        <f ca="true">+IF(OFFSET('Water Data'!$D$27,0,10*ROW('Water Data'!D190))="","",OFFSET('Water Data'!$D$27,0,10*ROW('Water Data'!D190)))</f>
        <v/>
      </c>
      <c r="BT196" s="278" t="str">
        <f ca="true">+IF(OFFSET('Water Data'!$D$28,0,10*ROW('Water Data'!D190))="","",OFFSET('Water Data'!$D$28,0,10*ROW('Water Data'!D190)))</f>
        <v/>
      </c>
      <c r="BU196" s="278" t="str">
        <f ca="true">+IF(OFFSET('Water Data'!$D$29,0,10*ROW('Water Data'!D190))="","",OFFSET('Water Data'!$D$29,0,10*ROW('Water Data'!D190)))</f>
        <v/>
      </c>
      <c r="BV196" s="278" t="str">
        <f ca="true">+IF(OFFSET('Water Data'!$E$27,0,10*ROW('Water Data'!E190))="","",OFFSET('Water Data'!$E$27,0,10*ROW('Water Data'!E190)))</f>
        <v/>
      </c>
      <c r="BW196" s="278" t="str">
        <f ca="true">+IF(OFFSET('Water Data'!$E$28,0,10*ROW('Water Data'!E190))="","",OFFSET('Water Data'!$E$28,0,10*ROW('Water Data'!E190)))</f>
        <v/>
      </c>
      <c r="BX196" s="278" t="str">
        <f ca="true">+IF(OFFSET('Water Data'!$E$29,0,10*ROW('Water Data'!E190))="","",OFFSET('Water Data'!$E$29,0,10*ROW('Water Data'!E190)))</f>
        <v/>
      </c>
      <c r="BY196" s="278" t="str">
        <f ca="true">+IF(OFFSET('Water Data'!$F$27,0,10*ROW('Water Data'!F190))="","",OFFSET('Water Data'!$F$27,0,10*ROW('Water Data'!F190)))</f>
        <v/>
      </c>
      <c r="BZ196" s="278" t="str">
        <f ca="true">+IF(OFFSET('Water Data'!$F$28,0,10*ROW('Water Data'!F190))="","",OFFSET('Water Data'!$F$28,0,10*ROW('Water Data'!F190)))</f>
        <v/>
      </c>
      <c r="CA196" s="278" t="str">
        <f ca="true">+IF(OFFSET('Water Data'!$F$29,0,10*ROW('Water Data'!F190))="","",OFFSET('Water Data'!$F$29,0,10*ROW('Water Data'!F190)))</f>
        <v/>
      </c>
      <c r="CB196" s="278" t="str">
        <f ca="true">+IF(OFFSET('Water Data'!$G$27,0,10*ROW('Water Data'!G190))="","",OFFSET('Water Data'!$G$27,0,10*ROW('Water Data'!G190)))</f>
        <v/>
      </c>
      <c r="CC196" s="278" t="str">
        <f ca="true">+IF(OFFSET('Water Data'!$G$28,0,10*ROW('Water Data'!G190))="","",OFFSET('Water Data'!$G$28,0,10*ROW('Water Data'!G190)))</f>
        <v/>
      </c>
      <c r="CD196" s="278" t="str">
        <f ca="true">+IF(OFFSET('Water Data'!$G$29,0,10*ROW('Water Data'!G190))="","",OFFSET('Water Data'!$G$29,0,10*ROW('Water Data'!G190)))</f>
        <v/>
      </c>
      <c r="CE196" s="278" t="str">
        <f ca="true">+IF(OFFSET('Water Data'!$H$27,0,10*ROW('Water Data'!H190))="","",OFFSET('Water Data'!$H$27,0,10*ROW('Water Data'!H190)))</f>
        <v/>
      </c>
      <c r="CF196" s="278" t="str">
        <f ca="true">+IF(OFFSET('Water Data'!$H$28,0,10*ROW('Water Data'!H190))="","",OFFSET('Water Data'!$H$28,0,10*ROW('Water Data'!H190)))</f>
        <v/>
      </c>
      <c r="CG196" s="278" t="str">
        <f ca="true">+IF(OFFSET('Water Data'!$H$29,0,10*ROW('Water Data'!H190))="","",OFFSET('Water Data'!$H$29,0,10*ROW('Water Data'!H190)))</f>
        <v/>
      </c>
      <c r="CH196" s="278" t="str">
        <f ca="true">+IF(OFFSET('Water Data'!$I$27,0,10*ROW('Water Data'!I190))="","",OFFSET('Water Data'!$I$27,0,10*ROW('Water Data'!I190)))</f>
        <v/>
      </c>
      <c r="CI196" s="278" t="str">
        <f ca="true">+IF(OFFSET('Water Data'!$I$28,0,10*ROW('Water Data'!I190))="","",OFFSET('Water Data'!$I$28,0,10*ROW('Water Data'!I190)))</f>
        <v/>
      </c>
      <c r="CJ196" s="278" t="str">
        <f ca="true">+IF(OFFSET('Water Data'!$I$29,0,10*ROW('Water Data'!I190))="","",OFFSET('Water Data'!$I$29,0,10*ROW('Water Data'!I190)))</f>
        <v/>
      </c>
      <c r="CK196" s="278" t="str">
        <f ca="true">+IF(OFFSET('Sanitation Data'!$D$28,0,10*ROW('Sanitation Data'!D190))="","",OFFSET('Sanitation Data'!$D$28,0,10*ROW('Sanitation Data'!D190)))</f>
        <v/>
      </c>
      <c r="CL196" s="278" t="str">
        <f ca="true">+IF(OFFSET('Sanitation Data'!$D$29,0,10*ROW('Sanitation Data'!D190))="","",OFFSET('Sanitation Data'!$D$29,0,10*ROW('Sanitation Data'!D190)))</f>
        <v/>
      </c>
      <c r="CM196" s="278" t="str">
        <f ca="true">+IF(OFFSET('Sanitation Data'!$D$30,0,10*ROW('Sanitation Data'!D190))="","",OFFSET('Sanitation Data'!$D$30,0,10*ROW('Sanitation Data'!D190)))</f>
        <v/>
      </c>
      <c r="CN196" s="278" t="str">
        <f ca="true">+IF(OFFSET('Sanitation Data'!$D$31,0,10*ROW('Sanitation Data'!D190))="","",OFFSET('Sanitation Data'!$D$31,0,10*ROW('Sanitation Data'!D190)))</f>
        <v/>
      </c>
      <c r="CO196" s="278" t="str">
        <f ca="true">+IF(OFFSET('Sanitation Data'!$D$32,0,10*ROW('Sanitation Data'!D190))="","",OFFSET('Sanitation Data'!$D$32,0,10*ROW('Sanitation Data'!D190)))</f>
        <v/>
      </c>
      <c r="CP196" s="278" t="str">
        <f ca="true">+IF(OFFSET('Sanitation Data'!$E$28,0,10*ROW('Sanitation Data'!E190))="","",OFFSET('Sanitation Data'!$E$28,0,10*ROW('Sanitation Data'!E190)))</f>
        <v/>
      </c>
      <c r="CQ196" s="278" t="str">
        <f ca="true">+IF(OFFSET('Sanitation Data'!$E$29,0,10*ROW('Sanitation Data'!E190))="","",OFFSET('Sanitation Data'!$E$29,0,10*ROW('Sanitation Data'!E190)))</f>
        <v/>
      </c>
      <c r="CR196" s="278" t="str">
        <f ca="true">+IF(OFFSET('Sanitation Data'!$E$30,0,10*ROW('Sanitation Data'!E190))="","",OFFSET('Sanitation Data'!$E$30,0,10*ROW('Sanitation Data'!E190)))</f>
        <v/>
      </c>
      <c r="CS196" s="278" t="str">
        <f ca="true">+IF(OFFSET('Sanitation Data'!$E$31,0,10*ROW('Sanitation Data'!E190))="","",OFFSET('Sanitation Data'!$E$31,0,10*ROW('Sanitation Data'!E190)))</f>
        <v/>
      </c>
      <c r="CT196" s="278" t="str">
        <f ca="true">+IF(OFFSET('Sanitation Data'!$E$32,0,10*ROW('Sanitation Data'!E190))="","",OFFSET('Sanitation Data'!$E$32,0,10*ROW('Sanitation Data'!E190)))</f>
        <v/>
      </c>
      <c r="CU196" s="278" t="str">
        <f ca="true">+IF(OFFSET('Sanitation Data'!$F$28,0,10*ROW('Sanitation Data'!F190))="","",OFFSET('Sanitation Data'!$F$28,0,10*ROW('Sanitation Data'!F190)))</f>
        <v/>
      </c>
      <c r="CV196" s="278" t="str">
        <f ca="true">+IF(OFFSET('Sanitation Data'!$F$29,0,10*ROW('Sanitation Data'!F190))="","",OFFSET('Sanitation Data'!$F$29,0,10*ROW('Sanitation Data'!F190)))</f>
        <v/>
      </c>
      <c r="CW196" s="278" t="str">
        <f ca="true">+IF(OFFSET('Sanitation Data'!$F$30,0,10*ROW('Sanitation Data'!F190))="","",OFFSET('Sanitation Data'!$F$30,0,10*ROW('Sanitation Data'!F190)))</f>
        <v/>
      </c>
      <c r="CX196" s="278" t="str">
        <f ca="true">+IF(OFFSET('Sanitation Data'!$F$31,0,10*ROW('Sanitation Data'!F190))="","",OFFSET('Sanitation Data'!$F$31,0,10*ROW('Sanitation Data'!F190)))</f>
        <v/>
      </c>
      <c r="CY196" s="278" t="str">
        <f ca="true">+IF(OFFSET('Sanitation Data'!$F$32,0,10*ROW('Sanitation Data'!F190))="","",OFFSET('Sanitation Data'!$F$32,0,10*ROW('Sanitation Data'!F190)))</f>
        <v/>
      </c>
      <c r="CZ196" s="278" t="str">
        <f ca="true">+IF(OFFSET('Sanitation Data'!$G$28,0,10*ROW('Sanitation Data'!G190))="","",OFFSET('Sanitation Data'!$G$28,0,10*ROW('Sanitation Data'!G190)))</f>
        <v/>
      </c>
      <c r="DA196" s="278" t="str">
        <f ca="true">+IF(OFFSET('Sanitation Data'!$G$29,0,10*ROW('Sanitation Data'!G190))="","",OFFSET('Sanitation Data'!$G$29,0,10*ROW('Sanitation Data'!G190)))</f>
        <v/>
      </c>
      <c r="DB196" s="278" t="str">
        <f ca="true">+IF(OFFSET('Sanitation Data'!$G$30,0,10*ROW('Sanitation Data'!G190))="","",OFFSET('Sanitation Data'!$G$30,0,10*ROW('Sanitation Data'!G190)))</f>
        <v/>
      </c>
      <c r="DC196" s="278" t="str">
        <f ca="true">+IF(OFFSET('Sanitation Data'!$G$31,0,10*ROW('Sanitation Data'!G190))="","",OFFSET('Sanitation Data'!$G$31,0,10*ROW('Sanitation Data'!G190)))</f>
        <v/>
      </c>
      <c r="DD196" s="278" t="str">
        <f ca="true">+IF(OFFSET('Sanitation Data'!$G$32,0,10*ROW('Sanitation Data'!G190))="","",OFFSET('Sanitation Data'!$G$32,0,10*ROW('Sanitation Data'!G190)))</f>
        <v/>
      </c>
      <c r="DE196" s="278" t="str">
        <f ca="true">+IF(OFFSET('Sanitation Data'!$H$28,0,10*ROW('Sanitation Data'!H190))="","",OFFSET('Sanitation Data'!$H$28,0,10*ROW('Sanitation Data'!H190)))</f>
        <v/>
      </c>
      <c r="DF196" s="278" t="str">
        <f ca="true">+IF(OFFSET('Sanitation Data'!$H$29,0,10*ROW('Sanitation Data'!H190))="","",OFFSET('Sanitation Data'!$H$29,0,10*ROW('Sanitation Data'!H190)))</f>
        <v/>
      </c>
      <c r="DG196" s="278" t="str">
        <f ca="true">+IF(OFFSET('Sanitation Data'!$H$30,0,10*ROW('Sanitation Data'!H190))="","",OFFSET('Sanitation Data'!$H$30,0,10*ROW('Sanitation Data'!H190)))</f>
        <v/>
      </c>
      <c r="DH196" s="278" t="str">
        <f ca="true">+IF(OFFSET('Sanitation Data'!$H$31,0,10*ROW('Sanitation Data'!H190))="","",OFFSET('Sanitation Data'!$H$31,0,10*ROW('Sanitation Data'!H190)))</f>
        <v/>
      </c>
      <c r="DI196" s="278" t="str">
        <f ca="true">+IF(OFFSET('Sanitation Data'!$H$32,0,10*ROW('Sanitation Data'!H190))="","",OFFSET('Sanitation Data'!$H$32,0,10*ROW('Sanitation Data'!H190)))</f>
        <v/>
      </c>
      <c r="DJ196" s="278" t="str">
        <f ca="true">+IF(OFFSET('Sanitation Data'!$I$28,0,10*ROW('Sanitation Data'!I190))="","",OFFSET('Sanitation Data'!$I$28,0,10*ROW('Sanitation Data'!I190)))</f>
        <v/>
      </c>
      <c r="DK196" s="278" t="str">
        <f ca="true">+IF(OFFSET('Sanitation Data'!$I$29,0,10*ROW('Sanitation Data'!I190))="","",OFFSET('Sanitation Data'!$I$29,0,10*ROW('Sanitation Data'!I190)))</f>
        <v/>
      </c>
      <c r="DL196" s="278" t="str">
        <f ca="true">+IF(OFFSET('Sanitation Data'!$I$30,0,10*ROW('Sanitation Data'!I190))="","",OFFSET('Sanitation Data'!$I$30,0,10*ROW('Sanitation Data'!I190)))</f>
        <v/>
      </c>
      <c r="DM196" s="278" t="str">
        <f ca="true">+IF(OFFSET('Sanitation Data'!$I$31,0,10*ROW('Sanitation Data'!I190))="","",OFFSET('Sanitation Data'!$I$31,0,10*ROW('Sanitation Data'!I190)))</f>
        <v/>
      </c>
      <c r="DN196" s="278" t="str">
        <f ca="true">+IF(OFFSET('Sanitation Data'!$I$32,0,10*ROW('Sanitation Data'!I190))="","",OFFSET('Sanitation Data'!$I$32,0,10*ROW('Sanitation Data'!I190)))</f>
        <v/>
      </c>
      <c r="DO196" s="278" t="str">
        <f ca="true">+IF(OFFSET('Hygiene Data'!$D$11,0,10*ROW('Hygiene Data'!D190))="","",OFFSET('Hygiene Data'!$D$11,0,10*ROW('Hygiene Data'!D190)))</f>
        <v/>
      </c>
      <c r="DP196" s="278" t="str">
        <f ca="true">+IF(OFFSET('Hygiene Data'!$D$12,0,10*ROW('Hygiene Data'!D190))="","",OFFSET('Hygiene Data'!$D$12,0,10*ROW('Hygiene Data'!D190)))</f>
        <v/>
      </c>
      <c r="DQ196" s="278" t="str">
        <f ca="true">+IF(OFFSET('Hygiene Data'!$D$13,0,10*ROW('Hygiene Data'!D190))="","",OFFSET('Hygiene Data'!$D$13,0,10*ROW('Hygiene Data'!D190)))</f>
        <v/>
      </c>
      <c r="DR196" s="278" t="str">
        <f ca="true">+IF(OFFSET('Hygiene Data'!$E$11,0,10*ROW('Hygiene Data'!E190))="","",OFFSET('Hygiene Data'!$E$11,0,10*ROW('Hygiene Data'!E190)))</f>
        <v/>
      </c>
      <c r="DS196" s="278" t="str">
        <f ca="true">+IF(OFFSET('Hygiene Data'!$E$12,0,10*ROW('Hygiene Data'!E190))="","",OFFSET('Hygiene Data'!$E$12,0,10*ROW('Hygiene Data'!E190)))</f>
        <v/>
      </c>
      <c r="DT196" s="278" t="str">
        <f ca="true">+IF(OFFSET('Hygiene Data'!$E$13,0,10*ROW('Hygiene Data'!E190))="","",OFFSET('Hygiene Data'!$E$13,0,10*ROW('Hygiene Data'!E190)))</f>
        <v/>
      </c>
      <c r="DU196" s="278" t="str">
        <f ca="true">+IF(OFFSET('Hygiene Data'!$F$11,0,10*ROW('Hygiene Data'!F190))="","",OFFSET('Hygiene Data'!$F$11,0,10*ROW('Hygiene Data'!F190)))</f>
        <v/>
      </c>
      <c r="DV196" s="278" t="str">
        <f ca="true">+IF(OFFSET('Hygiene Data'!$F$12,0,10*ROW('Hygiene Data'!F190))="","",OFFSET('Hygiene Data'!$F$12,0,10*ROW('Hygiene Data'!F190)))</f>
        <v/>
      </c>
      <c r="DW196" s="278" t="str">
        <f ca="true">+IF(OFFSET('Hygiene Data'!$F$13,0,10*ROW('Hygiene Data'!F190))="","",OFFSET('Hygiene Data'!$F$13,0,10*ROW('Hygiene Data'!F190)))</f>
        <v/>
      </c>
      <c r="DX196" s="278" t="str">
        <f ca="true">+IF(OFFSET('Hygiene Data'!$G$11,0,10*ROW('Hygiene Data'!G190))="","",OFFSET('Hygiene Data'!$G$11,0,10*ROW('Hygiene Data'!G190)))</f>
        <v/>
      </c>
      <c r="DY196" s="278" t="str">
        <f ca="true">+IF(OFFSET('Hygiene Data'!$G$12,0,10*ROW('Hygiene Data'!G190))="","",OFFSET('Hygiene Data'!$G$12,0,10*ROW('Hygiene Data'!G190)))</f>
        <v/>
      </c>
      <c r="DZ196" s="278" t="str">
        <f ca="true">+IF(OFFSET('Hygiene Data'!$G$13,0,10*ROW('Hygiene Data'!G190))="","",OFFSET('Hygiene Data'!$G$13,0,10*ROW('Hygiene Data'!G190)))</f>
        <v/>
      </c>
      <c r="EA196" s="278" t="str">
        <f ca="true">+IF(OFFSET('Hygiene Data'!$H$11,0,10*ROW('Hygiene Data'!H190))="","",OFFSET('Hygiene Data'!$H$11,0,10*ROW('Hygiene Data'!H190)))</f>
        <v/>
      </c>
      <c r="EB196" s="278" t="str">
        <f ca="true">+IF(OFFSET('Hygiene Data'!$H$12,0,10*ROW('Hygiene Data'!H190))="","",OFFSET('Hygiene Data'!$H$12,0,10*ROW('Hygiene Data'!H190)))</f>
        <v/>
      </c>
      <c r="EC196" s="278" t="str">
        <f ca="true">+IF(OFFSET('Hygiene Data'!$H$13,0,10*ROW('Hygiene Data'!H190))="","",OFFSET('Hygiene Data'!$H$13,0,10*ROW('Hygiene Data'!H190)))</f>
        <v/>
      </c>
      <c r="ED196" s="278" t="str">
        <f ca="true">+IF(OFFSET('Hygiene Data'!$I$11,0,10*ROW('Hygiene Data'!I190))="","",OFFSET('Hygiene Data'!$I$11,0,10*ROW('Hygiene Data'!I190)))</f>
        <v/>
      </c>
      <c r="EE196" s="278" t="str">
        <f ca="true">+IF(OFFSET('Hygiene Data'!$I$12,0,10*ROW('Hygiene Data'!I190))="","",OFFSET('Hygiene Data'!$I$12,0,10*ROW('Hygiene Data'!I190)))</f>
        <v/>
      </c>
      <c r="EF196" s="278"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34" t="str">
        <f t="shared" ca="true" si="2"/>
        <v/>
      </c>
      <c r="D197" s="96"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6"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6"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6"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6"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6"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6"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6"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6"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6"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6"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6"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6"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6"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6"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6"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6"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6"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7"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7"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7"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7"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7"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7"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7"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7"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7"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7"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7"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7"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7"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7"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7"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7"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7"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7"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7"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7"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7"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7"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7"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7"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7"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7"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7"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7"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7"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7"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8"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8"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8"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8"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8"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8"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8"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8"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8"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8"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8"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8"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8"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8"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8"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8"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8"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8"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8"/>
      <c r="BS197" s="278" t="str">
        <f ca="true">+IF(OFFSET('Water Data'!$D$27,0,10*ROW('Water Data'!D191))="","",OFFSET('Water Data'!$D$27,0,10*ROW('Water Data'!D191)))</f>
        <v/>
      </c>
      <c r="BT197" s="278" t="str">
        <f ca="true">+IF(OFFSET('Water Data'!$D$28,0,10*ROW('Water Data'!D191))="","",OFFSET('Water Data'!$D$28,0,10*ROW('Water Data'!D191)))</f>
        <v/>
      </c>
      <c r="BU197" s="278" t="str">
        <f ca="true">+IF(OFFSET('Water Data'!$D$29,0,10*ROW('Water Data'!D191))="","",OFFSET('Water Data'!$D$29,0,10*ROW('Water Data'!D191)))</f>
        <v/>
      </c>
      <c r="BV197" s="278" t="str">
        <f ca="true">+IF(OFFSET('Water Data'!$E$27,0,10*ROW('Water Data'!E191))="","",OFFSET('Water Data'!$E$27,0,10*ROW('Water Data'!E191)))</f>
        <v/>
      </c>
      <c r="BW197" s="278" t="str">
        <f ca="true">+IF(OFFSET('Water Data'!$E$28,0,10*ROW('Water Data'!E191))="","",OFFSET('Water Data'!$E$28,0,10*ROW('Water Data'!E191)))</f>
        <v/>
      </c>
      <c r="BX197" s="278" t="str">
        <f ca="true">+IF(OFFSET('Water Data'!$E$29,0,10*ROW('Water Data'!E191))="","",OFFSET('Water Data'!$E$29,0,10*ROW('Water Data'!E191)))</f>
        <v/>
      </c>
      <c r="BY197" s="278" t="str">
        <f ca="true">+IF(OFFSET('Water Data'!$F$27,0,10*ROW('Water Data'!F191))="","",OFFSET('Water Data'!$F$27,0,10*ROW('Water Data'!F191)))</f>
        <v/>
      </c>
      <c r="BZ197" s="278" t="str">
        <f ca="true">+IF(OFFSET('Water Data'!$F$28,0,10*ROW('Water Data'!F191))="","",OFFSET('Water Data'!$F$28,0,10*ROW('Water Data'!F191)))</f>
        <v/>
      </c>
      <c r="CA197" s="278" t="str">
        <f ca="true">+IF(OFFSET('Water Data'!$F$29,0,10*ROW('Water Data'!F191))="","",OFFSET('Water Data'!$F$29,0,10*ROW('Water Data'!F191)))</f>
        <v/>
      </c>
      <c r="CB197" s="278" t="str">
        <f ca="true">+IF(OFFSET('Water Data'!$G$27,0,10*ROW('Water Data'!G191))="","",OFFSET('Water Data'!$G$27,0,10*ROW('Water Data'!G191)))</f>
        <v/>
      </c>
      <c r="CC197" s="278" t="str">
        <f ca="true">+IF(OFFSET('Water Data'!$G$28,0,10*ROW('Water Data'!G191))="","",OFFSET('Water Data'!$G$28,0,10*ROW('Water Data'!G191)))</f>
        <v/>
      </c>
      <c r="CD197" s="278" t="str">
        <f ca="true">+IF(OFFSET('Water Data'!$G$29,0,10*ROW('Water Data'!G191))="","",OFFSET('Water Data'!$G$29,0,10*ROW('Water Data'!G191)))</f>
        <v/>
      </c>
      <c r="CE197" s="278" t="str">
        <f ca="true">+IF(OFFSET('Water Data'!$H$27,0,10*ROW('Water Data'!H191))="","",OFFSET('Water Data'!$H$27,0,10*ROW('Water Data'!H191)))</f>
        <v/>
      </c>
      <c r="CF197" s="278" t="str">
        <f ca="true">+IF(OFFSET('Water Data'!$H$28,0,10*ROW('Water Data'!H191))="","",OFFSET('Water Data'!$H$28,0,10*ROW('Water Data'!H191)))</f>
        <v/>
      </c>
      <c r="CG197" s="278" t="str">
        <f ca="true">+IF(OFFSET('Water Data'!$H$29,0,10*ROW('Water Data'!H191))="","",OFFSET('Water Data'!$H$29,0,10*ROW('Water Data'!H191)))</f>
        <v/>
      </c>
      <c r="CH197" s="278" t="str">
        <f ca="true">+IF(OFFSET('Water Data'!$I$27,0,10*ROW('Water Data'!I191))="","",OFFSET('Water Data'!$I$27,0,10*ROW('Water Data'!I191)))</f>
        <v/>
      </c>
      <c r="CI197" s="278" t="str">
        <f ca="true">+IF(OFFSET('Water Data'!$I$28,0,10*ROW('Water Data'!I191))="","",OFFSET('Water Data'!$I$28,0,10*ROW('Water Data'!I191)))</f>
        <v/>
      </c>
      <c r="CJ197" s="278" t="str">
        <f ca="true">+IF(OFFSET('Water Data'!$I$29,0,10*ROW('Water Data'!I191))="","",OFFSET('Water Data'!$I$29,0,10*ROW('Water Data'!I191)))</f>
        <v/>
      </c>
      <c r="CK197" s="278" t="str">
        <f ca="true">+IF(OFFSET('Sanitation Data'!$D$28,0,10*ROW('Sanitation Data'!D191))="","",OFFSET('Sanitation Data'!$D$28,0,10*ROW('Sanitation Data'!D191)))</f>
        <v/>
      </c>
      <c r="CL197" s="278" t="str">
        <f ca="true">+IF(OFFSET('Sanitation Data'!$D$29,0,10*ROW('Sanitation Data'!D191))="","",OFFSET('Sanitation Data'!$D$29,0,10*ROW('Sanitation Data'!D191)))</f>
        <v/>
      </c>
      <c r="CM197" s="278" t="str">
        <f ca="true">+IF(OFFSET('Sanitation Data'!$D$30,0,10*ROW('Sanitation Data'!D191))="","",OFFSET('Sanitation Data'!$D$30,0,10*ROW('Sanitation Data'!D191)))</f>
        <v/>
      </c>
      <c r="CN197" s="278" t="str">
        <f ca="true">+IF(OFFSET('Sanitation Data'!$D$31,0,10*ROW('Sanitation Data'!D191))="","",OFFSET('Sanitation Data'!$D$31,0,10*ROW('Sanitation Data'!D191)))</f>
        <v/>
      </c>
      <c r="CO197" s="278" t="str">
        <f ca="true">+IF(OFFSET('Sanitation Data'!$D$32,0,10*ROW('Sanitation Data'!D191))="","",OFFSET('Sanitation Data'!$D$32,0,10*ROW('Sanitation Data'!D191)))</f>
        <v/>
      </c>
      <c r="CP197" s="278" t="str">
        <f ca="true">+IF(OFFSET('Sanitation Data'!$E$28,0,10*ROW('Sanitation Data'!E191))="","",OFFSET('Sanitation Data'!$E$28,0,10*ROW('Sanitation Data'!E191)))</f>
        <v/>
      </c>
      <c r="CQ197" s="278" t="str">
        <f ca="true">+IF(OFFSET('Sanitation Data'!$E$29,0,10*ROW('Sanitation Data'!E191))="","",OFFSET('Sanitation Data'!$E$29,0,10*ROW('Sanitation Data'!E191)))</f>
        <v/>
      </c>
      <c r="CR197" s="278" t="str">
        <f ca="true">+IF(OFFSET('Sanitation Data'!$E$30,0,10*ROW('Sanitation Data'!E191))="","",OFFSET('Sanitation Data'!$E$30,0,10*ROW('Sanitation Data'!E191)))</f>
        <v/>
      </c>
      <c r="CS197" s="278" t="str">
        <f ca="true">+IF(OFFSET('Sanitation Data'!$E$31,0,10*ROW('Sanitation Data'!E191))="","",OFFSET('Sanitation Data'!$E$31,0,10*ROW('Sanitation Data'!E191)))</f>
        <v/>
      </c>
      <c r="CT197" s="278" t="str">
        <f ca="true">+IF(OFFSET('Sanitation Data'!$E$32,0,10*ROW('Sanitation Data'!E191))="","",OFFSET('Sanitation Data'!$E$32,0,10*ROW('Sanitation Data'!E191)))</f>
        <v/>
      </c>
      <c r="CU197" s="278" t="str">
        <f ca="true">+IF(OFFSET('Sanitation Data'!$F$28,0,10*ROW('Sanitation Data'!F191))="","",OFFSET('Sanitation Data'!$F$28,0,10*ROW('Sanitation Data'!F191)))</f>
        <v/>
      </c>
      <c r="CV197" s="278" t="str">
        <f ca="true">+IF(OFFSET('Sanitation Data'!$F$29,0,10*ROW('Sanitation Data'!F191))="","",OFFSET('Sanitation Data'!$F$29,0,10*ROW('Sanitation Data'!F191)))</f>
        <v/>
      </c>
      <c r="CW197" s="278" t="str">
        <f ca="true">+IF(OFFSET('Sanitation Data'!$F$30,0,10*ROW('Sanitation Data'!F191))="","",OFFSET('Sanitation Data'!$F$30,0,10*ROW('Sanitation Data'!F191)))</f>
        <v/>
      </c>
      <c r="CX197" s="278" t="str">
        <f ca="true">+IF(OFFSET('Sanitation Data'!$F$31,0,10*ROW('Sanitation Data'!F191))="","",OFFSET('Sanitation Data'!$F$31,0,10*ROW('Sanitation Data'!F191)))</f>
        <v/>
      </c>
      <c r="CY197" s="278" t="str">
        <f ca="true">+IF(OFFSET('Sanitation Data'!$F$32,0,10*ROW('Sanitation Data'!F191))="","",OFFSET('Sanitation Data'!$F$32,0,10*ROW('Sanitation Data'!F191)))</f>
        <v/>
      </c>
      <c r="CZ197" s="278" t="str">
        <f ca="true">+IF(OFFSET('Sanitation Data'!$G$28,0,10*ROW('Sanitation Data'!G191))="","",OFFSET('Sanitation Data'!$G$28,0,10*ROW('Sanitation Data'!G191)))</f>
        <v/>
      </c>
      <c r="DA197" s="278" t="str">
        <f ca="true">+IF(OFFSET('Sanitation Data'!$G$29,0,10*ROW('Sanitation Data'!G191))="","",OFFSET('Sanitation Data'!$G$29,0,10*ROW('Sanitation Data'!G191)))</f>
        <v/>
      </c>
      <c r="DB197" s="278" t="str">
        <f ca="true">+IF(OFFSET('Sanitation Data'!$G$30,0,10*ROW('Sanitation Data'!G191))="","",OFFSET('Sanitation Data'!$G$30,0,10*ROW('Sanitation Data'!G191)))</f>
        <v/>
      </c>
      <c r="DC197" s="278" t="str">
        <f ca="true">+IF(OFFSET('Sanitation Data'!$G$31,0,10*ROW('Sanitation Data'!G191))="","",OFFSET('Sanitation Data'!$G$31,0,10*ROW('Sanitation Data'!G191)))</f>
        <v/>
      </c>
      <c r="DD197" s="278" t="str">
        <f ca="true">+IF(OFFSET('Sanitation Data'!$G$32,0,10*ROW('Sanitation Data'!G191))="","",OFFSET('Sanitation Data'!$G$32,0,10*ROW('Sanitation Data'!G191)))</f>
        <v/>
      </c>
      <c r="DE197" s="278" t="str">
        <f ca="true">+IF(OFFSET('Sanitation Data'!$H$28,0,10*ROW('Sanitation Data'!H191))="","",OFFSET('Sanitation Data'!$H$28,0,10*ROW('Sanitation Data'!H191)))</f>
        <v/>
      </c>
      <c r="DF197" s="278" t="str">
        <f ca="true">+IF(OFFSET('Sanitation Data'!$H$29,0,10*ROW('Sanitation Data'!H191))="","",OFFSET('Sanitation Data'!$H$29,0,10*ROW('Sanitation Data'!H191)))</f>
        <v/>
      </c>
      <c r="DG197" s="278" t="str">
        <f ca="true">+IF(OFFSET('Sanitation Data'!$H$30,0,10*ROW('Sanitation Data'!H191))="","",OFFSET('Sanitation Data'!$H$30,0,10*ROW('Sanitation Data'!H191)))</f>
        <v/>
      </c>
      <c r="DH197" s="278" t="str">
        <f ca="true">+IF(OFFSET('Sanitation Data'!$H$31,0,10*ROW('Sanitation Data'!H191))="","",OFFSET('Sanitation Data'!$H$31,0,10*ROW('Sanitation Data'!H191)))</f>
        <v/>
      </c>
      <c r="DI197" s="278" t="str">
        <f ca="true">+IF(OFFSET('Sanitation Data'!$H$32,0,10*ROW('Sanitation Data'!H191))="","",OFFSET('Sanitation Data'!$H$32,0,10*ROW('Sanitation Data'!H191)))</f>
        <v/>
      </c>
      <c r="DJ197" s="278" t="str">
        <f ca="true">+IF(OFFSET('Sanitation Data'!$I$28,0,10*ROW('Sanitation Data'!I191))="","",OFFSET('Sanitation Data'!$I$28,0,10*ROW('Sanitation Data'!I191)))</f>
        <v/>
      </c>
      <c r="DK197" s="278" t="str">
        <f ca="true">+IF(OFFSET('Sanitation Data'!$I$29,0,10*ROW('Sanitation Data'!I191))="","",OFFSET('Sanitation Data'!$I$29,0,10*ROW('Sanitation Data'!I191)))</f>
        <v/>
      </c>
      <c r="DL197" s="278" t="str">
        <f ca="true">+IF(OFFSET('Sanitation Data'!$I$30,0,10*ROW('Sanitation Data'!I191))="","",OFFSET('Sanitation Data'!$I$30,0,10*ROW('Sanitation Data'!I191)))</f>
        <v/>
      </c>
      <c r="DM197" s="278" t="str">
        <f ca="true">+IF(OFFSET('Sanitation Data'!$I$31,0,10*ROW('Sanitation Data'!I191))="","",OFFSET('Sanitation Data'!$I$31,0,10*ROW('Sanitation Data'!I191)))</f>
        <v/>
      </c>
      <c r="DN197" s="278" t="str">
        <f ca="true">+IF(OFFSET('Sanitation Data'!$I$32,0,10*ROW('Sanitation Data'!I191))="","",OFFSET('Sanitation Data'!$I$32,0,10*ROW('Sanitation Data'!I191)))</f>
        <v/>
      </c>
      <c r="DO197" s="278" t="str">
        <f ca="true">+IF(OFFSET('Hygiene Data'!$D$11,0,10*ROW('Hygiene Data'!D191))="","",OFFSET('Hygiene Data'!$D$11,0,10*ROW('Hygiene Data'!D191)))</f>
        <v/>
      </c>
      <c r="DP197" s="278" t="str">
        <f ca="true">+IF(OFFSET('Hygiene Data'!$D$12,0,10*ROW('Hygiene Data'!D191))="","",OFFSET('Hygiene Data'!$D$12,0,10*ROW('Hygiene Data'!D191)))</f>
        <v/>
      </c>
      <c r="DQ197" s="278" t="str">
        <f ca="true">+IF(OFFSET('Hygiene Data'!$D$13,0,10*ROW('Hygiene Data'!D191))="","",OFFSET('Hygiene Data'!$D$13,0,10*ROW('Hygiene Data'!D191)))</f>
        <v/>
      </c>
      <c r="DR197" s="278" t="str">
        <f ca="true">+IF(OFFSET('Hygiene Data'!$E$11,0,10*ROW('Hygiene Data'!E191))="","",OFFSET('Hygiene Data'!$E$11,0,10*ROW('Hygiene Data'!E191)))</f>
        <v/>
      </c>
      <c r="DS197" s="278" t="str">
        <f ca="true">+IF(OFFSET('Hygiene Data'!$E$12,0,10*ROW('Hygiene Data'!E191))="","",OFFSET('Hygiene Data'!$E$12,0,10*ROW('Hygiene Data'!E191)))</f>
        <v/>
      </c>
      <c r="DT197" s="278" t="str">
        <f ca="true">+IF(OFFSET('Hygiene Data'!$E$13,0,10*ROW('Hygiene Data'!E191))="","",OFFSET('Hygiene Data'!$E$13,0,10*ROW('Hygiene Data'!E191)))</f>
        <v/>
      </c>
      <c r="DU197" s="278" t="str">
        <f ca="true">+IF(OFFSET('Hygiene Data'!$F$11,0,10*ROW('Hygiene Data'!F191))="","",OFFSET('Hygiene Data'!$F$11,0,10*ROW('Hygiene Data'!F191)))</f>
        <v/>
      </c>
      <c r="DV197" s="278" t="str">
        <f ca="true">+IF(OFFSET('Hygiene Data'!$F$12,0,10*ROW('Hygiene Data'!F191))="","",OFFSET('Hygiene Data'!$F$12,0,10*ROW('Hygiene Data'!F191)))</f>
        <v/>
      </c>
      <c r="DW197" s="278" t="str">
        <f ca="true">+IF(OFFSET('Hygiene Data'!$F$13,0,10*ROW('Hygiene Data'!F191))="","",OFFSET('Hygiene Data'!$F$13,0,10*ROW('Hygiene Data'!F191)))</f>
        <v/>
      </c>
      <c r="DX197" s="278" t="str">
        <f ca="true">+IF(OFFSET('Hygiene Data'!$G$11,0,10*ROW('Hygiene Data'!G191))="","",OFFSET('Hygiene Data'!$G$11,0,10*ROW('Hygiene Data'!G191)))</f>
        <v/>
      </c>
      <c r="DY197" s="278" t="str">
        <f ca="true">+IF(OFFSET('Hygiene Data'!$G$12,0,10*ROW('Hygiene Data'!G191))="","",OFFSET('Hygiene Data'!$G$12,0,10*ROW('Hygiene Data'!G191)))</f>
        <v/>
      </c>
      <c r="DZ197" s="278" t="str">
        <f ca="true">+IF(OFFSET('Hygiene Data'!$G$13,0,10*ROW('Hygiene Data'!G191))="","",OFFSET('Hygiene Data'!$G$13,0,10*ROW('Hygiene Data'!G191)))</f>
        <v/>
      </c>
      <c r="EA197" s="278" t="str">
        <f ca="true">+IF(OFFSET('Hygiene Data'!$H$11,0,10*ROW('Hygiene Data'!H191))="","",OFFSET('Hygiene Data'!$H$11,0,10*ROW('Hygiene Data'!H191)))</f>
        <v/>
      </c>
      <c r="EB197" s="278" t="str">
        <f ca="true">+IF(OFFSET('Hygiene Data'!$H$12,0,10*ROW('Hygiene Data'!H191))="","",OFFSET('Hygiene Data'!$H$12,0,10*ROW('Hygiene Data'!H191)))</f>
        <v/>
      </c>
      <c r="EC197" s="278" t="str">
        <f ca="true">+IF(OFFSET('Hygiene Data'!$H$13,0,10*ROW('Hygiene Data'!H191))="","",OFFSET('Hygiene Data'!$H$13,0,10*ROW('Hygiene Data'!H191)))</f>
        <v/>
      </c>
      <c r="ED197" s="278" t="str">
        <f ca="true">+IF(OFFSET('Hygiene Data'!$I$11,0,10*ROW('Hygiene Data'!I191))="","",OFFSET('Hygiene Data'!$I$11,0,10*ROW('Hygiene Data'!I191)))</f>
        <v/>
      </c>
      <c r="EE197" s="278" t="str">
        <f ca="true">+IF(OFFSET('Hygiene Data'!$I$12,0,10*ROW('Hygiene Data'!I191))="","",OFFSET('Hygiene Data'!$I$12,0,10*ROW('Hygiene Data'!I191)))</f>
        <v/>
      </c>
      <c r="EF197" s="278"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34" t="str">
        <f t="shared" ca="true" si="2"/>
        <v/>
      </c>
      <c r="D198" s="96"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6"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6"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6"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6"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6"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6"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6"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6"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6"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6"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6"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6"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6"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6"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6"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6"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6"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7"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7"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7"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7"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7"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7"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7"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7"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7"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7"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7"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7"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7"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7"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7"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7"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7"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7"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7"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7"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7"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7"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7"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7"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7"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7"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7"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7"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7"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7"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8"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8"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8"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8"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8"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8"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8"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8"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8"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8"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8"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8"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8"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8"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8"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8"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8"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8"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8"/>
      <c r="BS198" s="278" t="str">
        <f ca="true">+IF(OFFSET('Water Data'!$D$27,0,10*ROW('Water Data'!D192))="","",OFFSET('Water Data'!$D$27,0,10*ROW('Water Data'!D192)))</f>
        <v/>
      </c>
      <c r="BT198" s="278" t="str">
        <f ca="true">+IF(OFFSET('Water Data'!$D$28,0,10*ROW('Water Data'!D192))="","",OFFSET('Water Data'!$D$28,0,10*ROW('Water Data'!D192)))</f>
        <v/>
      </c>
      <c r="BU198" s="278" t="str">
        <f ca="true">+IF(OFFSET('Water Data'!$D$29,0,10*ROW('Water Data'!D192))="","",OFFSET('Water Data'!$D$29,0,10*ROW('Water Data'!D192)))</f>
        <v/>
      </c>
      <c r="BV198" s="278" t="str">
        <f ca="true">+IF(OFFSET('Water Data'!$E$27,0,10*ROW('Water Data'!E192))="","",OFFSET('Water Data'!$E$27,0,10*ROW('Water Data'!E192)))</f>
        <v/>
      </c>
      <c r="BW198" s="278" t="str">
        <f ca="true">+IF(OFFSET('Water Data'!$E$28,0,10*ROW('Water Data'!E192))="","",OFFSET('Water Data'!$E$28,0,10*ROW('Water Data'!E192)))</f>
        <v/>
      </c>
      <c r="BX198" s="278" t="str">
        <f ca="true">+IF(OFFSET('Water Data'!$E$29,0,10*ROW('Water Data'!E192))="","",OFFSET('Water Data'!$E$29,0,10*ROW('Water Data'!E192)))</f>
        <v/>
      </c>
      <c r="BY198" s="278" t="str">
        <f ca="true">+IF(OFFSET('Water Data'!$F$27,0,10*ROW('Water Data'!F192))="","",OFFSET('Water Data'!$F$27,0,10*ROW('Water Data'!F192)))</f>
        <v/>
      </c>
      <c r="BZ198" s="278" t="str">
        <f ca="true">+IF(OFFSET('Water Data'!$F$28,0,10*ROW('Water Data'!F192))="","",OFFSET('Water Data'!$F$28,0,10*ROW('Water Data'!F192)))</f>
        <v/>
      </c>
      <c r="CA198" s="278" t="str">
        <f ca="true">+IF(OFFSET('Water Data'!$F$29,0,10*ROW('Water Data'!F192))="","",OFFSET('Water Data'!$F$29,0,10*ROW('Water Data'!F192)))</f>
        <v/>
      </c>
      <c r="CB198" s="278" t="str">
        <f ca="true">+IF(OFFSET('Water Data'!$G$27,0,10*ROW('Water Data'!G192))="","",OFFSET('Water Data'!$G$27,0,10*ROW('Water Data'!G192)))</f>
        <v/>
      </c>
      <c r="CC198" s="278" t="str">
        <f ca="true">+IF(OFFSET('Water Data'!$G$28,0,10*ROW('Water Data'!G192))="","",OFFSET('Water Data'!$G$28,0,10*ROW('Water Data'!G192)))</f>
        <v/>
      </c>
      <c r="CD198" s="278" t="str">
        <f ca="true">+IF(OFFSET('Water Data'!$G$29,0,10*ROW('Water Data'!G192))="","",OFFSET('Water Data'!$G$29,0,10*ROW('Water Data'!G192)))</f>
        <v/>
      </c>
      <c r="CE198" s="278" t="str">
        <f ca="true">+IF(OFFSET('Water Data'!$H$27,0,10*ROW('Water Data'!H192))="","",OFFSET('Water Data'!$H$27,0,10*ROW('Water Data'!H192)))</f>
        <v/>
      </c>
      <c r="CF198" s="278" t="str">
        <f ca="true">+IF(OFFSET('Water Data'!$H$28,0,10*ROW('Water Data'!H192))="","",OFFSET('Water Data'!$H$28,0,10*ROW('Water Data'!H192)))</f>
        <v/>
      </c>
      <c r="CG198" s="278" t="str">
        <f ca="true">+IF(OFFSET('Water Data'!$H$29,0,10*ROW('Water Data'!H192))="","",OFFSET('Water Data'!$H$29,0,10*ROW('Water Data'!H192)))</f>
        <v/>
      </c>
      <c r="CH198" s="278" t="str">
        <f ca="true">+IF(OFFSET('Water Data'!$I$27,0,10*ROW('Water Data'!I192))="","",OFFSET('Water Data'!$I$27,0,10*ROW('Water Data'!I192)))</f>
        <v/>
      </c>
      <c r="CI198" s="278" t="str">
        <f ca="true">+IF(OFFSET('Water Data'!$I$28,0,10*ROW('Water Data'!I192))="","",OFFSET('Water Data'!$I$28,0,10*ROW('Water Data'!I192)))</f>
        <v/>
      </c>
      <c r="CJ198" s="278" t="str">
        <f ca="true">+IF(OFFSET('Water Data'!$I$29,0,10*ROW('Water Data'!I192))="","",OFFSET('Water Data'!$I$29,0,10*ROW('Water Data'!I192)))</f>
        <v/>
      </c>
      <c r="CK198" s="278" t="str">
        <f ca="true">+IF(OFFSET('Sanitation Data'!$D$28,0,10*ROW('Sanitation Data'!D192))="","",OFFSET('Sanitation Data'!$D$28,0,10*ROW('Sanitation Data'!D192)))</f>
        <v/>
      </c>
      <c r="CL198" s="278" t="str">
        <f ca="true">+IF(OFFSET('Sanitation Data'!$D$29,0,10*ROW('Sanitation Data'!D192))="","",OFFSET('Sanitation Data'!$D$29,0,10*ROW('Sanitation Data'!D192)))</f>
        <v/>
      </c>
      <c r="CM198" s="278" t="str">
        <f ca="true">+IF(OFFSET('Sanitation Data'!$D$30,0,10*ROW('Sanitation Data'!D192))="","",OFFSET('Sanitation Data'!$D$30,0,10*ROW('Sanitation Data'!D192)))</f>
        <v/>
      </c>
      <c r="CN198" s="278" t="str">
        <f ca="true">+IF(OFFSET('Sanitation Data'!$D$31,0,10*ROW('Sanitation Data'!D192))="","",OFFSET('Sanitation Data'!$D$31,0,10*ROW('Sanitation Data'!D192)))</f>
        <v/>
      </c>
      <c r="CO198" s="278" t="str">
        <f ca="true">+IF(OFFSET('Sanitation Data'!$D$32,0,10*ROW('Sanitation Data'!D192))="","",OFFSET('Sanitation Data'!$D$32,0,10*ROW('Sanitation Data'!D192)))</f>
        <v/>
      </c>
      <c r="CP198" s="278" t="str">
        <f ca="true">+IF(OFFSET('Sanitation Data'!$E$28,0,10*ROW('Sanitation Data'!E192))="","",OFFSET('Sanitation Data'!$E$28,0,10*ROW('Sanitation Data'!E192)))</f>
        <v/>
      </c>
      <c r="CQ198" s="278" t="str">
        <f ca="true">+IF(OFFSET('Sanitation Data'!$E$29,0,10*ROW('Sanitation Data'!E192))="","",OFFSET('Sanitation Data'!$E$29,0,10*ROW('Sanitation Data'!E192)))</f>
        <v/>
      </c>
      <c r="CR198" s="278" t="str">
        <f ca="true">+IF(OFFSET('Sanitation Data'!$E$30,0,10*ROW('Sanitation Data'!E192))="","",OFFSET('Sanitation Data'!$E$30,0,10*ROW('Sanitation Data'!E192)))</f>
        <v/>
      </c>
      <c r="CS198" s="278" t="str">
        <f ca="true">+IF(OFFSET('Sanitation Data'!$E$31,0,10*ROW('Sanitation Data'!E192))="","",OFFSET('Sanitation Data'!$E$31,0,10*ROW('Sanitation Data'!E192)))</f>
        <v/>
      </c>
      <c r="CT198" s="278" t="str">
        <f ca="true">+IF(OFFSET('Sanitation Data'!$E$32,0,10*ROW('Sanitation Data'!E192))="","",OFFSET('Sanitation Data'!$E$32,0,10*ROW('Sanitation Data'!E192)))</f>
        <v/>
      </c>
      <c r="CU198" s="278" t="str">
        <f ca="true">+IF(OFFSET('Sanitation Data'!$F$28,0,10*ROW('Sanitation Data'!F192))="","",OFFSET('Sanitation Data'!$F$28,0,10*ROW('Sanitation Data'!F192)))</f>
        <v/>
      </c>
      <c r="CV198" s="278" t="str">
        <f ca="true">+IF(OFFSET('Sanitation Data'!$F$29,0,10*ROW('Sanitation Data'!F192))="","",OFFSET('Sanitation Data'!$F$29,0,10*ROW('Sanitation Data'!F192)))</f>
        <v/>
      </c>
      <c r="CW198" s="278" t="str">
        <f ca="true">+IF(OFFSET('Sanitation Data'!$F$30,0,10*ROW('Sanitation Data'!F192))="","",OFFSET('Sanitation Data'!$F$30,0,10*ROW('Sanitation Data'!F192)))</f>
        <v/>
      </c>
      <c r="CX198" s="278" t="str">
        <f ca="true">+IF(OFFSET('Sanitation Data'!$F$31,0,10*ROW('Sanitation Data'!F192))="","",OFFSET('Sanitation Data'!$F$31,0,10*ROW('Sanitation Data'!F192)))</f>
        <v/>
      </c>
      <c r="CY198" s="278" t="str">
        <f ca="true">+IF(OFFSET('Sanitation Data'!$F$32,0,10*ROW('Sanitation Data'!F192))="","",OFFSET('Sanitation Data'!$F$32,0,10*ROW('Sanitation Data'!F192)))</f>
        <v/>
      </c>
      <c r="CZ198" s="278" t="str">
        <f ca="true">+IF(OFFSET('Sanitation Data'!$G$28,0,10*ROW('Sanitation Data'!G192))="","",OFFSET('Sanitation Data'!$G$28,0,10*ROW('Sanitation Data'!G192)))</f>
        <v/>
      </c>
      <c r="DA198" s="278" t="str">
        <f ca="true">+IF(OFFSET('Sanitation Data'!$G$29,0,10*ROW('Sanitation Data'!G192))="","",OFFSET('Sanitation Data'!$G$29,0,10*ROW('Sanitation Data'!G192)))</f>
        <v/>
      </c>
      <c r="DB198" s="278" t="str">
        <f ca="true">+IF(OFFSET('Sanitation Data'!$G$30,0,10*ROW('Sanitation Data'!G192))="","",OFFSET('Sanitation Data'!$G$30,0,10*ROW('Sanitation Data'!G192)))</f>
        <v/>
      </c>
      <c r="DC198" s="278" t="str">
        <f ca="true">+IF(OFFSET('Sanitation Data'!$G$31,0,10*ROW('Sanitation Data'!G192))="","",OFFSET('Sanitation Data'!$G$31,0,10*ROW('Sanitation Data'!G192)))</f>
        <v/>
      </c>
      <c r="DD198" s="278" t="str">
        <f ca="true">+IF(OFFSET('Sanitation Data'!$G$32,0,10*ROW('Sanitation Data'!G192))="","",OFFSET('Sanitation Data'!$G$32,0,10*ROW('Sanitation Data'!G192)))</f>
        <v/>
      </c>
      <c r="DE198" s="278" t="str">
        <f ca="true">+IF(OFFSET('Sanitation Data'!$H$28,0,10*ROW('Sanitation Data'!H192))="","",OFFSET('Sanitation Data'!$H$28,0,10*ROW('Sanitation Data'!H192)))</f>
        <v/>
      </c>
      <c r="DF198" s="278" t="str">
        <f ca="true">+IF(OFFSET('Sanitation Data'!$H$29,0,10*ROW('Sanitation Data'!H192))="","",OFFSET('Sanitation Data'!$H$29,0,10*ROW('Sanitation Data'!H192)))</f>
        <v/>
      </c>
      <c r="DG198" s="278" t="str">
        <f ca="true">+IF(OFFSET('Sanitation Data'!$H$30,0,10*ROW('Sanitation Data'!H192))="","",OFFSET('Sanitation Data'!$H$30,0,10*ROW('Sanitation Data'!H192)))</f>
        <v/>
      </c>
      <c r="DH198" s="278" t="str">
        <f ca="true">+IF(OFFSET('Sanitation Data'!$H$31,0,10*ROW('Sanitation Data'!H192))="","",OFFSET('Sanitation Data'!$H$31,0,10*ROW('Sanitation Data'!H192)))</f>
        <v/>
      </c>
      <c r="DI198" s="278" t="str">
        <f ca="true">+IF(OFFSET('Sanitation Data'!$H$32,0,10*ROW('Sanitation Data'!H192))="","",OFFSET('Sanitation Data'!$H$32,0,10*ROW('Sanitation Data'!H192)))</f>
        <v/>
      </c>
      <c r="DJ198" s="278" t="str">
        <f ca="true">+IF(OFFSET('Sanitation Data'!$I$28,0,10*ROW('Sanitation Data'!I192))="","",OFFSET('Sanitation Data'!$I$28,0,10*ROW('Sanitation Data'!I192)))</f>
        <v/>
      </c>
      <c r="DK198" s="278" t="str">
        <f ca="true">+IF(OFFSET('Sanitation Data'!$I$29,0,10*ROW('Sanitation Data'!I192))="","",OFFSET('Sanitation Data'!$I$29,0,10*ROW('Sanitation Data'!I192)))</f>
        <v/>
      </c>
      <c r="DL198" s="278" t="str">
        <f ca="true">+IF(OFFSET('Sanitation Data'!$I$30,0,10*ROW('Sanitation Data'!I192))="","",OFFSET('Sanitation Data'!$I$30,0,10*ROW('Sanitation Data'!I192)))</f>
        <v/>
      </c>
      <c r="DM198" s="278" t="str">
        <f ca="true">+IF(OFFSET('Sanitation Data'!$I$31,0,10*ROW('Sanitation Data'!I192))="","",OFFSET('Sanitation Data'!$I$31,0,10*ROW('Sanitation Data'!I192)))</f>
        <v/>
      </c>
      <c r="DN198" s="278" t="str">
        <f ca="true">+IF(OFFSET('Sanitation Data'!$I$32,0,10*ROW('Sanitation Data'!I192))="","",OFFSET('Sanitation Data'!$I$32,0,10*ROW('Sanitation Data'!I192)))</f>
        <v/>
      </c>
      <c r="DO198" s="278" t="str">
        <f ca="true">+IF(OFFSET('Hygiene Data'!$D$11,0,10*ROW('Hygiene Data'!D192))="","",OFFSET('Hygiene Data'!$D$11,0,10*ROW('Hygiene Data'!D192)))</f>
        <v/>
      </c>
      <c r="DP198" s="278" t="str">
        <f ca="true">+IF(OFFSET('Hygiene Data'!$D$12,0,10*ROW('Hygiene Data'!D192))="","",OFFSET('Hygiene Data'!$D$12,0,10*ROW('Hygiene Data'!D192)))</f>
        <v/>
      </c>
      <c r="DQ198" s="278" t="str">
        <f ca="true">+IF(OFFSET('Hygiene Data'!$D$13,0,10*ROW('Hygiene Data'!D192))="","",OFFSET('Hygiene Data'!$D$13,0,10*ROW('Hygiene Data'!D192)))</f>
        <v/>
      </c>
      <c r="DR198" s="278" t="str">
        <f ca="true">+IF(OFFSET('Hygiene Data'!$E$11,0,10*ROW('Hygiene Data'!E192))="","",OFFSET('Hygiene Data'!$E$11,0,10*ROW('Hygiene Data'!E192)))</f>
        <v/>
      </c>
      <c r="DS198" s="278" t="str">
        <f ca="true">+IF(OFFSET('Hygiene Data'!$E$12,0,10*ROW('Hygiene Data'!E192))="","",OFFSET('Hygiene Data'!$E$12,0,10*ROW('Hygiene Data'!E192)))</f>
        <v/>
      </c>
      <c r="DT198" s="278" t="str">
        <f ca="true">+IF(OFFSET('Hygiene Data'!$E$13,0,10*ROW('Hygiene Data'!E192))="","",OFFSET('Hygiene Data'!$E$13,0,10*ROW('Hygiene Data'!E192)))</f>
        <v/>
      </c>
      <c r="DU198" s="278" t="str">
        <f ca="true">+IF(OFFSET('Hygiene Data'!$F$11,0,10*ROW('Hygiene Data'!F192))="","",OFFSET('Hygiene Data'!$F$11,0,10*ROW('Hygiene Data'!F192)))</f>
        <v/>
      </c>
      <c r="DV198" s="278" t="str">
        <f ca="true">+IF(OFFSET('Hygiene Data'!$F$12,0,10*ROW('Hygiene Data'!F192))="","",OFFSET('Hygiene Data'!$F$12,0,10*ROW('Hygiene Data'!F192)))</f>
        <v/>
      </c>
      <c r="DW198" s="278" t="str">
        <f ca="true">+IF(OFFSET('Hygiene Data'!$F$13,0,10*ROW('Hygiene Data'!F192))="","",OFFSET('Hygiene Data'!$F$13,0,10*ROW('Hygiene Data'!F192)))</f>
        <v/>
      </c>
      <c r="DX198" s="278" t="str">
        <f ca="true">+IF(OFFSET('Hygiene Data'!$G$11,0,10*ROW('Hygiene Data'!G192))="","",OFFSET('Hygiene Data'!$G$11,0,10*ROW('Hygiene Data'!G192)))</f>
        <v/>
      </c>
      <c r="DY198" s="278" t="str">
        <f ca="true">+IF(OFFSET('Hygiene Data'!$G$12,0,10*ROW('Hygiene Data'!G192))="","",OFFSET('Hygiene Data'!$G$12,0,10*ROW('Hygiene Data'!G192)))</f>
        <v/>
      </c>
      <c r="DZ198" s="278" t="str">
        <f ca="true">+IF(OFFSET('Hygiene Data'!$G$13,0,10*ROW('Hygiene Data'!G192))="","",OFFSET('Hygiene Data'!$G$13,0,10*ROW('Hygiene Data'!G192)))</f>
        <v/>
      </c>
      <c r="EA198" s="278" t="str">
        <f ca="true">+IF(OFFSET('Hygiene Data'!$H$11,0,10*ROW('Hygiene Data'!H192))="","",OFFSET('Hygiene Data'!$H$11,0,10*ROW('Hygiene Data'!H192)))</f>
        <v/>
      </c>
      <c r="EB198" s="278" t="str">
        <f ca="true">+IF(OFFSET('Hygiene Data'!$H$12,0,10*ROW('Hygiene Data'!H192))="","",OFFSET('Hygiene Data'!$H$12,0,10*ROW('Hygiene Data'!H192)))</f>
        <v/>
      </c>
      <c r="EC198" s="278" t="str">
        <f ca="true">+IF(OFFSET('Hygiene Data'!$H$13,0,10*ROW('Hygiene Data'!H192))="","",OFFSET('Hygiene Data'!$H$13,0,10*ROW('Hygiene Data'!H192)))</f>
        <v/>
      </c>
      <c r="ED198" s="278" t="str">
        <f ca="true">+IF(OFFSET('Hygiene Data'!$I$11,0,10*ROW('Hygiene Data'!I192))="","",OFFSET('Hygiene Data'!$I$11,0,10*ROW('Hygiene Data'!I192)))</f>
        <v/>
      </c>
      <c r="EE198" s="278" t="str">
        <f ca="true">+IF(OFFSET('Hygiene Data'!$I$12,0,10*ROW('Hygiene Data'!I192))="","",OFFSET('Hygiene Data'!$I$12,0,10*ROW('Hygiene Data'!I192)))</f>
        <v/>
      </c>
      <c r="EF198" s="278"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34" t="str">
        <f t="shared" ref="C199:C207" ca="true" si="3">+IF(ISNUMBER(VALUE(MID(A199,5,4))), VALUE(MID(A199, 5,4)),"")</f>
        <v/>
      </c>
      <c r="D199" s="96"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6"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6"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6"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6"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6"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6"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6"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6"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6"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6"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6"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6"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6"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6"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6"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6"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6"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7"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7"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7"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7"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7"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7"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7"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7"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7"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7"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7"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7"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7"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7"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7"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7"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7"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7"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7"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7"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7"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7"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7"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7"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7"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7"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7"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7"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7"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7"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8"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8"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8"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8"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8"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8"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8"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8"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8"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8"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8"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8"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8"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8"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8"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8"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8"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8"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8"/>
      <c r="BS199" s="278" t="str">
        <f ca="true">+IF(OFFSET('Water Data'!$D$27,0,10*ROW('Water Data'!D193))="","",OFFSET('Water Data'!$D$27,0,10*ROW('Water Data'!D193)))</f>
        <v/>
      </c>
      <c r="BT199" s="278" t="str">
        <f ca="true">+IF(OFFSET('Water Data'!$D$28,0,10*ROW('Water Data'!D193))="","",OFFSET('Water Data'!$D$28,0,10*ROW('Water Data'!D193)))</f>
        <v/>
      </c>
      <c r="BU199" s="278" t="str">
        <f ca="true">+IF(OFFSET('Water Data'!$D$29,0,10*ROW('Water Data'!D193))="","",OFFSET('Water Data'!$D$29,0,10*ROW('Water Data'!D193)))</f>
        <v/>
      </c>
      <c r="BV199" s="278" t="str">
        <f ca="true">+IF(OFFSET('Water Data'!$E$27,0,10*ROW('Water Data'!E193))="","",OFFSET('Water Data'!$E$27,0,10*ROW('Water Data'!E193)))</f>
        <v/>
      </c>
      <c r="BW199" s="278" t="str">
        <f ca="true">+IF(OFFSET('Water Data'!$E$28,0,10*ROW('Water Data'!E193))="","",OFFSET('Water Data'!$E$28,0,10*ROW('Water Data'!E193)))</f>
        <v/>
      </c>
      <c r="BX199" s="278" t="str">
        <f ca="true">+IF(OFFSET('Water Data'!$E$29,0,10*ROW('Water Data'!E193))="","",OFFSET('Water Data'!$E$29,0,10*ROW('Water Data'!E193)))</f>
        <v/>
      </c>
      <c r="BY199" s="278" t="str">
        <f ca="true">+IF(OFFSET('Water Data'!$F$27,0,10*ROW('Water Data'!F193))="","",OFFSET('Water Data'!$F$27,0,10*ROW('Water Data'!F193)))</f>
        <v/>
      </c>
      <c r="BZ199" s="278" t="str">
        <f ca="true">+IF(OFFSET('Water Data'!$F$28,0,10*ROW('Water Data'!F193))="","",OFFSET('Water Data'!$F$28,0,10*ROW('Water Data'!F193)))</f>
        <v/>
      </c>
      <c r="CA199" s="278" t="str">
        <f ca="true">+IF(OFFSET('Water Data'!$F$29,0,10*ROW('Water Data'!F193))="","",OFFSET('Water Data'!$F$29,0,10*ROW('Water Data'!F193)))</f>
        <v/>
      </c>
      <c r="CB199" s="278" t="str">
        <f ca="true">+IF(OFFSET('Water Data'!$G$27,0,10*ROW('Water Data'!G193))="","",OFFSET('Water Data'!$G$27,0,10*ROW('Water Data'!G193)))</f>
        <v/>
      </c>
      <c r="CC199" s="278" t="str">
        <f ca="true">+IF(OFFSET('Water Data'!$G$28,0,10*ROW('Water Data'!G193))="","",OFFSET('Water Data'!$G$28,0,10*ROW('Water Data'!G193)))</f>
        <v/>
      </c>
      <c r="CD199" s="278" t="str">
        <f ca="true">+IF(OFFSET('Water Data'!$G$29,0,10*ROW('Water Data'!G193))="","",OFFSET('Water Data'!$G$29,0,10*ROW('Water Data'!G193)))</f>
        <v/>
      </c>
      <c r="CE199" s="278" t="str">
        <f ca="true">+IF(OFFSET('Water Data'!$H$27,0,10*ROW('Water Data'!H193))="","",OFFSET('Water Data'!$H$27,0,10*ROW('Water Data'!H193)))</f>
        <v/>
      </c>
      <c r="CF199" s="278" t="str">
        <f ca="true">+IF(OFFSET('Water Data'!$H$28,0,10*ROW('Water Data'!H193))="","",OFFSET('Water Data'!$H$28,0,10*ROW('Water Data'!H193)))</f>
        <v/>
      </c>
      <c r="CG199" s="278" t="str">
        <f ca="true">+IF(OFFSET('Water Data'!$H$29,0,10*ROW('Water Data'!H193))="","",OFFSET('Water Data'!$H$29,0,10*ROW('Water Data'!H193)))</f>
        <v/>
      </c>
      <c r="CH199" s="278" t="str">
        <f ca="true">+IF(OFFSET('Water Data'!$I$27,0,10*ROW('Water Data'!I193))="","",OFFSET('Water Data'!$I$27,0,10*ROW('Water Data'!I193)))</f>
        <v/>
      </c>
      <c r="CI199" s="278" t="str">
        <f ca="true">+IF(OFFSET('Water Data'!$I$28,0,10*ROW('Water Data'!I193))="","",OFFSET('Water Data'!$I$28,0,10*ROW('Water Data'!I193)))</f>
        <v/>
      </c>
      <c r="CJ199" s="278" t="str">
        <f ca="true">+IF(OFFSET('Water Data'!$I$29,0,10*ROW('Water Data'!I193))="","",OFFSET('Water Data'!$I$29,0,10*ROW('Water Data'!I193)))</f>
        <v/>
      </c>
      <c r="CK199" s="278" t="str">
        <f ca="true">+IF(OFFSET('Sanitation Data'!$D$28,0,10*ROW('Sanitation Data'!D193))="","",OFFSET('Sanitation Data'!$D$28,0,10*ROW('Sanitation Data'!D193)))</f>
        <v/>
      </c>
      <c r="CL199" s="278" t="str">
        <f ca="true">+IF(OFFSET('Sanitation Data'!$D$29,0,10*ROW('Sanitation Data'!D193))="","",OFFSET('Sanitation Data'!$D$29,0,10*ROW('Sanitation Data'!D193)))</f>
        <v/>
      </c>
      <c r="CM199" s="278" t="str">
        <f ca="true">+IF(OFFSET('Sanitation Data'!$D$30,0,10*ROW('Sanitation Data'!D193))="","",OFFSET('Sanitation Data'!$D$30,0,10*ROW('Sanitation Data'!D193)))</f>
        <v/>
      </c>
      <c r="CN199" s="278" t="str">
        <f ca="true">+IF(OFFSET('Sanitation Data'!$D$31,0,10*ROW('Sanitation Data'!D193))="","",OFFSET('Sanitation Data'!$D$31,0,10*ROW('Sanitation Data'!D193)))</f>
        <v/>
      </c>
      <c r="CO199" s="278" t="str">
        <f ca="true">+IF(OFFSET('Sanitation Data'!$D$32,0,10*ROW('Sanitation Data'!D193))="","",OFFSET('Sanitation Data'!$D$32,0,10*ROW('Sanitation Data'!D193)))</f>
        <v/>
      </c>
      <c r="CP199" s="278" t="str">
        <f ca="true">+IF(OFFSET('Sanitation Data'!$E$28,0,10*ROW('Sanitation Data'!E193))="","",OFFSET('Sanitation Data'!$E$28,0,10*ROW('Sanitation Data'!E193)))</f>
        <v/>
      </c>
      <c r="CQ199" s="278" t="str">
        <f ca="true">+IF(OFFSET('Sanitation Data'!$E$29,0,10*ROW('Sanitation Data'!E193))="","",OFFSET('Sanitation Data'!$E$29,0,10*ROW('Sanitation Data'!E193)))</f>
        <v/>
      </c>
      <c r="CR199" s="278" t="str">
        <f ca="true">+IF(OFFSET('Sanitation Data'!$E$30,0,10*ROW('Sanitation Data'!E193))="","",OFFSET('Sanitation Data'!$E$30,0,10*ROW('Sanitation Data'!E193)))</f>
        <v/>
      </c>
      <c r="CS199" s="278" t="str">
        <f ca="true">+IF(OFFSET('Sanitation Data'!$E$31,0,10*ROW('Sanitation Data'!E193))="","",OFFSET('Sanitation Data'!$E$31,0,10*ROW('Sanitation Data'!E193)))</f>
        <v/>
      </c>
      <c r="CT199" s="278" t="str">
        <f ca="true">+IF(OFFSET('Sanitation Data'!$E$32,0,10*ROW('Sanitation Data'!E193))="","",OFFSET('Sanitation Data'!$E$32,0,10*ROW('Sanitation Data'!E193)))</f>
        <v/>
      </c>
      <c r="CU199" s="278" t="str">
        <f ca="true">+IF(OFFSET('Sanitation Data'!$F$28,0,10*ROW('Sanitation Data'!F193))="","",OFFSET('Sanitation Data'!$F$28,0,10*ROW('Sanitation Data'!F193)))</f>
        <v/>
      </c>
      <c r="CV199" s="278" t="str">
        <f ca="true">+IF(OFFSET('Sanitation Data'!$F$29,0,10*ROW('Sanitation Data'!F193))="","",OFFSET('Sanitation Data'!$F$29,0,10*ROW('Sanitation Data'!F193)))</f>
        <v/>
      </c>
      <c r="CW199" s="278" t="str">
        <f ca="true">+IF(OFFSET('Sanitation Data'!$F$30,0,10*ROW('Sanitation Data'!F193))="","",OFFSET('Sanitation Data'!$F$30,0,10*ROW('Sanitation Data'!F193)))</f>
        <v/>
      </c>
      <c r="CX199" s="278" t="str">
        <f ca="true">+IF(OFFSET('Sanitation Data'!$F$31,0,10*ROW('Sanitation Data'!F193))="","",OFFSET('Sanitation Data'!$F$31,0,10*ROW('Sanitation Data'!F193)))</f>
        <v/>
      </c>
      <c r="CY199" s="278" t="str">
        <f ca="true">+IF(OFFSET('Sanitation Data'!$F$32,0,10*ROW('Sanitation Data'!F193))="","",OFFSET('Sanitation Data'!$F$32,0,10*ROW('Sanitation Data'!F193)))</f>
        <v/>
      </c>
      <c r="CZ199" s="278" t="str">
        <f ca="true">+IF(OFFSET('Sanitation Data'!$G$28,0,10*ROW('Sanitation Data'!G193))="","",OFFSET('Sanitation Data'!$G$28,0,10*ROW('Sanitation Data'!G193)))</f>
        <v/>
      </c>
      <c r="DA199" s="278" t="str">
        <f ca="true">+IF(OFFSET('Sanitation Data'!$G$29,0,10*ROW('Sanitation Data'!G193))="","",OFFSET('Sanitation Data'!$G$29,0,10*ROW('Sanitation Data'!G193)))</f>
        <v/>
      </c>
      <c r="DB199" s="278" t="str">
        <f ca="true">+IF(OFFSET('Sanitation Data'!$G$30,0,10*ROW('Sanitation Data'!G193))="","",OFFSET('Sanitation Data'!$G$30,0,10*ROW('Sanitation Data'!G193)))</f>
        <v/>
      </c>
      <c r="DC199" s="278" t="str">
        <f ca="true">+IF(OFFSET('Sanitation Data'!$G$31,0,10*ROW('Sanitation Data'!G193))="","",OFFSET('Sanitation Data'!$G$31,0,10*ROW('Sanitation Data'!G193)))</f>
        <v/>
      </c>
      <c r="DD199" s="278" t="str">
        <f ca="true">+IF(OFFSET('Sanitation Data'!$G$32,0,10*ROW('Sanitation Data'!G193))="","",OFFSET('Sanitation Data'!$G$32,0,10*ROW('Sanitation Data'!G193)))</f>
        <v/>
      </c>
      <c r="DE199" s="278" t="str">
        <f ca="true">+IF(OFFSET('Sanitation Data'!$H$28,0,10*ROW('Sanitation Data'!H193))="","",OFFSET('Sanitation Data'!$H$28,0,10*ROW('Sanitation Data'!H193)))</f>
        <v/>
      </c>
      <c r="DF199" s="278" t="str">
        <f ca="true">+IF(OFFSET('Sanitation Data'!$H$29,0,10*ROW('Sanitation Data'!H193))="","",OFFSET('Sanitation Data'!$H$29,0,10*ROW('Sanitation Data'!H193)))</f>
        <v/>
      </c>
      <c r="DG199" s="278" t="str">
        <f ca="true">+IF(OFFSET('Sanitation Data'!$H$30,0,10*ROW('Sanitation Data'!H193))="","",OFFSET('Sanitation Data'!$H$30,0,10*ROW('Sanitation Data'!H193)))</f>
        <v/>
      </c>
      <c r="DH199" s="278" t="str">
        <f ca="true">+IF(OFFSET('Sanitation Data'!$H$31,0,10*ROW('Sanitation Data'!H193))="","",OFFSET('Sanitation Data'!$H$31,0,10*ROW('Sanitation Data'!H193)))</f>
        <v/>
      </c>
      <c r="DI199" s="278" t="str">
        <f ca="true">+IF(OFFSET('Sanitation Data'!$H$32,0,10*ROW('Sanitation Data'!H193))="","",OFFSET('Sanitation Data'!$H$32,0,10*ROW('Sanitation Data'!H193)))</f>
        <v/>
      </c>
      <c r="DJ199" s="278" t="str">
        <f ca="true">+IF(OFFSET('Sanitation Data'!$I$28,0,10*ROW('Sanitation Data'!I193))="","",OFFSET('Sanitation Data'!$I$28,0,10*ROW('Sanitation Data'!I193)))</f>
        <v/>
      </c>
      <c r="DK199" s="278" t="str">
        <f ca="true">+IF(OFFSET('Sanitation Data'!$I$29,0,10*ROW('Sanitation Data'!I193))="","",OFFSET('Sanitation Data'!$I$29,0,10*ROW('Sanitation Data'!I193)))</f>
        <v/>
      </c>
      <c r="DL199" s="278" t="str">
        <f ca="true">+IF(OFFSET('Sanitation Data'!$I$30,0,10*ROW('Sanitation Data'!I193))="","",OFFSET('Sanitation Data'!$I$30,0,10*ROW('Sanitation Data'!I193)))</f>
        <v/>
      </c>
      <c r="DM199" s="278" t="str">
        <f ca="true">+IF(OFFSET('Sanitation Data'!$I$31,0,10*ROW('Sanitation Data'!I193))="","",OFFSET('Sanitation Data'!$I$31,0,10*ROW('Sanitation Data'!I193)))</f>
        <v/>
      </c>
      <c r="DN199" s="278" t="str">
        <f ca="true">+IF(OFFSET('Sanitation Data'!$I$32,0,10*ROW('Sanitation Data'!I193))="","",OFFSET('Sanitation Data'!$I$32,0,10*ROW('Sanitation Data'!I193)))</f>
        <v/>
      </c>
      <c r="DO199" s="278" t="str">
        <f ca="true">+IF(OFFSET('Hygiene Data'!$D$11,0,10*ROW('Hygiene Data'!D193))="","",OFFSET('Hygiene Data'!$D$11,0,10*ROW('Hygiene Data'!D193)))</f>
        <v/>
      </c>
      <c r="DP199" s="278" t="str">
        <f ca="true">+IF(OFFSET('Hygiene Data'!$D$12,0,10*ROW('Hygiene Data'!D193))="","",OFFSET('Hygiene Data'!$D$12,0,10*ROW('Hygiene Data'!D193)))</f>
        <v/>
      </c>
      <c r="DQ199" s="278" t="str">
        <f ca="true">+IF(OFFSET('Hygiene Data'!$D$13,0,10*ROW('Hygiene Data'!D193))="","",OFFSET('Hygiene Data'!$D$13,0,10*ROW('Hygiene Data'!D193)))</f>
        <v/>
      </c>
      <c r="DR199" s="278" t="str">
        <f ca="true">+IF(OFFSET('Hygiene Data'!$E$11,0,10*ROW('Hygiene Data'!E193))="","",OFFSET('Hygiene Data'!$E$11,0,10*ROW('Hygiene Data'!E193)))</f>
        <v/>
      </c>
      <c r="DS199" s="278" t="str">
        <f ca="true">+IF(OFFSET('Hygiene Data'!$E$12,0,10*ROW('Hygiene Data'!E193))="","",OFFSET('Hygiene Data'!$E$12,0,10*ROW('Hygiene Data'!E193)))</f>
        <v/>
      </c>
      <c r="DT199" s="278" t="str">
        <f ca="true">+IF(OFFSET('Hygiene Data'!$E$13,0,10*ROW('Hygiene Data'!E193))="","",OFFSET('Hygiene Data'!$E$13,0,10*ROW('Hygiene Data'!E193)))</f>
        <v/>
      </c>
      <c r="DU199" s="278" t="str">
        <f ca="true">+IF(OFFSET('Hygiene Data'!$F$11,0,10*ROW('Hygiene Data'!F193))="","",OFFSET('Hygiene Data'!$F$11,0,10*ROW('Hygiene Data'!F193)))</f>
        <v/>
      </c>
      <c r="DV199" s="278" t="str">
        <f ca="true">+IF(OFFSET('Hygiene Data'!$F$12,0,10*ROW('Hygiene Data'!F193))="","",OFFSET('Hygiene Data'!$F$12,0,10*ROW('Hygiene Data'!F193)))</f>
        <v/>
      </c>
      <c r="DW199" s="278" t="str">
        <f ca="true">+IF(OFFSET('Hygiene Data'!$F$13,0,10*ROW('Hygiene Data'!F193))="","",OFFSET('Hygiene Data'!$F$13,0,10*ROW('Hygiene Data'!F193)))</f>
        <v/>
      </c>
      <c r="DX199" s="278" t="str">
        <f ca="true">+IF(OFFSET('Hygiene Data'!$G$11,0,10*ROW('Hygiene Data'!G193))="","",OFFSET('Hygiene Data'!$G$11,0,10*ROW('Hygiene Data'!G193)))</f>
        <v/>
      </c>
      <c r="DY199" s="278" t="str">
        <f ca="true">+IF(OFFSET('Hygiene Data'!$G$12,0,10*ROW('Hygiene Data'!G193))="","",OFFSET('Hygiene Data'!$G$12,0,10*ROW('Hygiene Data'!G193)))</f>
        <v/>
      </c>
      <c r="DZ199" s="278" t="str">
        <f ca="true">+IF(OFFSET('Hygiene Data'!$G$13,0,10*ROW('Hygiene Data'!G193))="","",OFFSET('Hygiene Data'!$G$13,0,10*ROW('Hygiene Data'!G193)))</f>
        <v/>
      </c>
      <c r="EA199" s="278" t="str">
        <f ca="true">+IF(OFFSET('Hygiene Data'!$H$11,0,10*ROW('Hygiene Data'!H193))="","",OFFSET('Hygiene Data'!$H$11,0,10*ROW('Hygiene Data'!H193)))</f>
        <v/>
      </c>
      <c r="EB199" s="278" t="str">
        <f ca="true">+IF(OFFSET('Hygiene Data'!$H$12,0,10*ROW('Hygiene Data'!H193))="","",OFFSET('Hygiene Data'!$H$12,0,10*ROW('Hygiene Data'!H193)))</f>
        <v/>
      </c>
      <c r="EC199" s="278" t="str">
        <f ca="true">+IF(OFFSET('Hygiene Data'!$H$13,0,10*ROW('Hygiene Data'!H193))="","",OFFSET('Hygiene Data'!$H$13,0,10*ROW('Hygiene Data'!H193)))</f>
        <v/>
      </c>
      <c r="ED199" s="278" t="str">
        <f ca="true">+IF(OFFSET('Hygiene Data'!$I$11,0,10*ROW('Hygiene Data'!I193))="","",OFFSET('Hygiene Data'!$I$11,0,10*ROW('Hygiene Data'!I193)))</f>
        <v/>
      </c>
      <c r="EE199" s="278" t="str">
        <f ca="true">+IF(OFFSET('Hygiene Data'!$I$12,0,10*ROW('Hygiene Data'!I193))="","",OFFSET('Hygiene Data'!$I$12,0,10*ROW('Hygiene Data'!I193)))</f>
        <v/>
      </c>
      <c r="EF199" s="278"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34" t="str">
        <f t="shared" ca="true" si="3"/>
        <v/>
      </c>
      <c r="D200" s="96"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6"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6"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6"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6"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6"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6"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6"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6"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6"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6"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6"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6"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6"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6"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6"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6"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6"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7"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7"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7"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7"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7"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7"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7"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7"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7"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7"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7"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7"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7"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7"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7"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7"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7"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7"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7"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7"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7"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7"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7"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7"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7"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7"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7"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7"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7"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7"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8"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8"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8"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8"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8"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8"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8"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8"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8"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8"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8"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8"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8"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8"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8"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8"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8"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8"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8"/>
      <c r="BS200" s="278" t="str">
        <f ca="true">+IF(OFFSET('Water Data'!$D$27,0,10*ROW('Water Data'!D194))="","",OFFSET('Water Data'!$D$27,0,10*ROW('Water Data'!D194)))</f>
        <v/>
      </c>
      <c r="BT200" s="278" t="str">
        <f ca="true">+IF(OFFSET('Water Data'!$D$28,0,10*ROW('Water Data'!D194))="","",OFFSET('Water Data'!$D$28,0,10*ROW('Water Data'!D194)))</f>
        <v/>
      </c>
      <c r="BU200" s="278" t="str">
        <f ca="true">+IF(OFFSET('Water Data'!$D$29,0,10*ROW('Water Data'!D194))="","",OFFSET('Water Data'!$D$29,0,10*ROW('Water Data'!D194)))</f>
        <v/>
      </c>
      <c r="BV200" s="278" t="str">
        <f ca="true">+IF(OFFSET('Water Data'!$E$27,0,10*ROW('Water Data'!E194))="","",OFFSET('Water Data'!$E$27,0,10*ROW('Water Data'!E194)))</f>
        <v/>
      </c>
      <c r="BW200" s="278" t="str">
        <f ca="true">+IF(OFFSET('Water Data'!$E$28,0,10*ROW('Water Data'!E194))="","",OFFSET('Water Data'!$E$28,0,10*ROW('Water Data'!E194)))</f>
        <v/>
      </c>
      <c r="BX200" s="278" t="str">
        <f ca="true">+IF(OFFSET('Water Data'!$E$29,0,10*ROW('Water Data'!E194))="","",OFFSET('Water Data'!$E$29,0,10*ROW('Water Data'!E194)))</f>
        <v/>
      </c>
      <c r="BY200" s="278" t="str">
        <f ca="true">+IF(OFFSET('Water Data'!$F$27,0,10*ROW('Water Data'!F194))="","",OFFSET('Water Data'!$F$27,0,10*ROW('Water Data'!F194)))</f>
        <v/>
      </c>
      <c r="BZ200" s="278" t="str">
        <f ca="true">+IF(OFFSET('Water Data'!$F$28,0,10*ROW('Water Data'!F194))="","",OFFSET('Water Data'!$F$28,0,10*ROW('Water Data'!F194)))</f>
        <v/>
      </c>
      <c r="CA200" s="278" t="str">
        <f ca="true">+IF(OFFSET('Water Data'!$F$29,0,10*ROW('Water Data'!F194))="","",OFFSET('Water Data'!$F$29,0,10*ROW('Water Data'!F194)))</f>
        <v/>
      </c>
      <c r="CB200" s="278" t="str">
        <f ca="true">+IF(OFFSET('Water Data'!$G$27,0,10*ROW('Water Data'!G194))="","",OFFSET('Water Data'!$G$27,0,10*ROW('Water Data'!G194)))</f>
        <v/>
      </c>
      <c r="CC200" s="278" t="str">
        <f ca="true">+IF(OFFSET('Water Data'!$G$28,0,10*ROW('Water Data'!G194))="","",OFFSET('Water Data'!$G$28,0,10*ROW('Water Data'!G194)))</f>
        <v/>
      </c>
      <c r="CD200" s="278" t="str">
        <f ca="true">+IF(OFFSET('Water Data'!$G$29,0,10*ROW('Water Data'!G194))="","",OFFSET('Water Data'!$G$29,0,10*ROW('Water Data'!G194)))</f>
        <v/>
      </c>
      <c r="CE200" s="278" t="str">
        <f ca="true">+IF(OFFSET('Water Data'!$H$27,0,10*ROW('Water Data'!H194))="","",OFFSET('Water Data'!$H$27,0,10*ROW('Water Data'!H194)))</f>
        <v/>
      </c>
      <c r="CF200" s="278" t="str">
        <f ca="true">+IF(OFFSET('Water Data'!$H$28,0,10*ROW('Water Data'!H194))="","",OFFSET('Water Data'!$H$28,0,10*ROW('Water Data'!H194)))</f>
        <v/>
      </c>
      <c r="CG200" s="278" t="str">
        <f ca="true">+IF(OFFSET('Water Data'!$H$29,0,10*ROW('Water Data'!H194))="","",OFFSET('Water Data'!$H$29,0,10*ROW('Water Data'!H194)))</f>
        <v/>
      </c>
      <c r="CH200" s="278" t="str">
        <f ca="true">+IF(OFFSET('Water Data'!$I$27,0,10*ROW('Water Data'!I194))="","",OFFSET('Water Data'!$I$27,0,10*ROW('Water Data'!I194)))</f>
        <v/>
      </c>
      <c r="CI200" s="278" t="str">
        <f ca="true">+IF(OFFSET('Water Data'!$I$28,0,10*ROW('Water Data'!I194))="","",OFFSET('Water Data'!$I$28,0,10*ROW('Water Data'!I194)))</f>
        <v/>
      </c>
      <c r="CJ200" s="278" t="str">
        <f ca="true">+IF(OFFSET('Water Data'!$I$29,0,10*ROW('Water Data'!I194))="","",OFFSET('Water Data'!$I$29,0,10*ROW('Water Data'!I194)))</f>
        <v/>
      </c>
      <c r="CK200" s="278" t="str">
        <f ca="true">+IF(OFFSET('Sanitation Data'!$D$28,0,10*ROW('Sanitation Data'!D194))="","",OFFSET('Sanitation Data'!$D$28,0,10*ROW('Sanitation Data'!D194)))</f>
        <v/>
      </c>
      <c r="CL200" s="278" t="str">
        <f ca="true">+IF(OFFSET('Sanitation Data'!$D$29,0,10*ROW('Sanitation Data'!D194))="","",OFFSET('Sanitation Data'!$D$29,0,10*ROW('Sanitation Data'!D194)))</f>
        <v/>
      </c>
      <c r="CM200" s="278" t="str">
        <f ca="true">+IF(OFFSET('Sanitation Data'!$D$30,0,10*ROW('Sanitation Data'!D194))="","",OFFSET('Sanitation Data'!$D$30,0,10*ROW('Sanitation Data'!D194)))</f>
        <v/>
      </c>
      <c r="CN200" s="278" t="str">
        <f ca="true">+IF(OFFSET('Sanitation Data'!$D$31,0,10*ROW('Sanitation Data'!D194))="","",OFFSET('Sanitation Data'!$D$31,0,10*ROW('Sanitation Data'!D194)))</f>
        <v/>
      </c>
      <c r="CO200" s="278" t="str">
        <f ca="true">+IF(OFFSET('Sanitation Data'!$D$32,0,10*ROW('Sanitation Data'!D194))="","",OFFSET('Sanitation Data'!$D$32,0,10*ROW('Sanitation Data'!D194)))</f>
        <v/>
      </c>
      <c r="CP200" s="278" t="str">
        <f ca="true">+IF(OFFSET('Sanitation Data'!$E$28,0,10*ROW('Sanitation Data'!E194))="","",OFFSET('Sanitation Data'!$E$28,0,10*ROW('Sanitation Data'!E194)))</f>
        <v/>
      </c>
      <c r="CQ200" s="278" t="str">
        <f ca="true">+IF(OFFSET('Sanitation Data'!$E$29,0,10*ROW('Sanitation Data'!E194))="","",OFFSET('Sanitation Data'!$E$29,0,10*ROW('Sanitation Data'!E194)))</f>
        <v/>
      </c>
      <c r="CR200" s="278" t="str">
        <f ca="true">+IF(OFFSET('Sanitation Data'!$E$30,0,10*ROW('Sanitation Data'!E194))="","",OFFSET('Sanitation Data'!$E$30,0,10*ROW('Sanitation Data'!E194)))</f>
        <v/>
      </c>
      <c r="CS200" s="278" t="str">
        <f ca="true">+IF(OFFSET('Sanitation Data'!$E$31,0,10*ROW('Sanitation Data'!E194))="","",OFFSET('Sanitation Data'!$E$31,0,10*ROW('Sanitation Data'!E194)))</f>
        <v/>
      </c>
      <c r="CT200" s="278" t="str">
        <f ca="true">+IF(OFFSET('Sanitation Data'!$E$32,0,10*ROW('Sanitation Data'!E194))="","",OFFSET('Sanitation Data'!$E$32,0,10*ROW('Sanitation Data'!E194)))</f>
        <v/>
      </c>
      <c r="CU200" s="278" t="str">
        <f ca="true">+IF(OFFSET('Sanitation Data'!$F$28,0,10*ROW('Sanitation Data'!F194))="","",OFFSET('Sanitation Data'!$F$28,0,10*ROW('Sanitation Data'!F194)))</f>
        <v/>
      </c>
      <c r="CV200" s="278" t="str">
        <f ca="true">+IF(OFFSET('Sanitation Data'!$F$29,0,10*ROW('Sanitation Data'!F194))="","",OFFSET('Sanitation Data'!$F$29,0,10*ROW('Sanitation Data'!F194)))</f>
        <v/>
      </c>
      <c r="CW200" s="278" t="str">
        <f ca="true">+IF(OFFSET('Sanitation Data'!$F$30,0,10*ROW('Sanitation Data'!F194))="","",OFFSET('Sanitation Data'!$F$30,0,10*ROW('Sanitation Data'!F194)))</f>
        <v/>
      </c>
      <c r="CX200" s="278" t="str">
        <f ca="true">+IF(OFFSET('Sanitation Data'!$F$31,0,10*ROW('Sanitation Data'!F194))="","",OFFSET('Sanitation Data'!$F$31,0,10*ROW('Sanitation Data'!F194)))</f>
        <v/>
      </c>
      <c r="CY200" s="278" t="str">
        <f ca="true">+IF(OFFSET('Sanitation Data'!$F$32,0,10*ROW('Sanitation Data'!F194))="","",OFFSET('Sanitation Data'!$F$32,0,10*ROW('Sanitation Data'!F194)))</f>
        <v/>
      </c>
      <c r="CZ200" s="278" t="str">
        <f ca="true">+IF(OFFSET('Sanitation Data'!$G$28,0,10*ROW('Sanitation Data'!G194))="","",OFFSET('Sanitation Data'!$G$28,0,10*ROW('Sanitation Data'!G194)))</f>
        <v/>
      </c>
      <c r="DA200" s="278" t="str">
        <f ca="true">+IF(OFFSET('Sanitation Data'!$G$29,0,10*ROW('Sanitation Data'!G194))="","",OFFSET('Sanitation Data'!$G$29,0,10*ROW('Sanitation Data'!G194)))</f>
        <v/>
      </c>
      <c r="DB200" s="278" t="str">
        <f ca="true">+IF(OFFSET('Sanitation Data'!$G$30,0,10*ROW('Sanitation Data'!G194))="","",OFFSET('Sanitation Data'!$G$30,0,10*ROW('Sanitation Data'!G194)))</f>
        <v/>
      </c>
      <c r="DC200" s="278" t="str">
        <f ca="true">+IF(OFFSET('Sanitation Data'!$G$31,0,10*ROW('Sanitation Data'!G194))="","",OFFSET('Sanitation Data'!$G$31,0,10*ROW('Sanitation Data'!G194)))</f>
        <v/>
      </c>
      <c r="DD200" s="278" t="str">
        <f ca="true">+IF(OFFSET('Sanitation Data'!$G$32,0,10*ROW('Sanitation Data'!G194))="","",OFFSET('Sanitation Data'!$G$32,0,10*ROW('Sanitation Data'!G194)))</f>
        <v/>
      </c>
      <c r="DE200" s="278" t="str">
        <f ca="true">+IF(OFFSET('Sanitation Data'!$H$28,0,10*ROW('Sanitation Data'!H194))="","",OFFSET('Sanitation Data'!$H$28,0,10*ROW('Sanitation Data'!H194)))</f>
        <v/>
      </c>
      <c r="DF200" s="278" t="str">
        <f ca="true">+IF(OFFSET('Sanitation Data'!$H$29,0,10*ROW('Sanitation Data'!H194))="","",OFFSET('Sanitation Data'!$H$29,0,10*ROW('Sanitation Data'!H194)))</f>
        <v/>
      </c>
      <c r="DG200" s="278" t="str">
        <f ca="true">+IF(OFFSET('Sanitation Data'!$H$30,0,10*ROW('Sanitation Data'!H194))="","",OFFSET('Sanitation Data'!$H$30,0,10*ROW('Sanitation Data'!H194)))</f>
        <v/>
      </c>
      <c r="DH200" s="278" t="str">
        <f ca="true">+IF(OFFSET('Sanitation Data'!$H$31,0,10*ROW('Sanitation Data'!H194))="","",OFFSET('Sanitation Data'!$H$31,0,10*ROW('Sanitation Data'!H194)))</f>
        <v/>
      </c>
      <c r="DI200" s="278" t="str">
        <f ca="true">+IF(OFFSET('Sanitation Data'!$H$32,0,10*ROW('Sanitation Data'!H194))="","",OFFSET('Sanitation Data'!$H$32,0,10*ROW('Sanitation Data'!H194)))</f>
        <v/>
      </c>
      <c r="DJ200" s="278" t="str">
        <f ca="true">+IF(OFFSET('Sanitation Data'!$I$28,0,10*ROW('Sanitation Data'!I194))="","",OFFSET('Sanitation Data'!$I$28,0,10*ROW('Sanitation Data'!I194)))</f>
        <v/>
      </c>
      <c r="DK200" s="278" t="str">
        <f ca="true">+IF(OFFSET('Sanitation Data'!$I$29,0,10*ROW('Sanitation Data'!I194))="","",OFFSET('Sanitation Data'!$I$29,0,10*ROW('Sanitation Data'!I194)))</f>
        <v/>
      </c>
      <c r="DL200" s="278" t="str">
        <f ca="true">+IF(OFFSET('Sanitation Data'!$I$30,0,10*ROW('Sanitation Data'!I194))="","",OFFSET('Sanitation Data'!$I$30,0,10*ROW('Sanitation Data'!I194)))</f>
        <v/>
      </c>
      <c r="DM200" s="278" t="str">
        <f ca="true">+IF(OFFSET('Sanitation Data'!$I$31,0,10*ROW('Sanitation Data'!I194))="","",OFFSET('Sanitation Data'!$I$31,0,10*ROW('Sanitation Data'!I194)))</f>
        <v/>
      </c>
      <c r="DN200" s="278" t="str">
        <f ca="true">+IF(OFFSET('Sanitation Data'!$I$32,0,10*ROW('Sanitation Data'!I194))="","",OFFSET('Sanitation Data'!$I$32,0,10*ROW('Sanitation Data'!I194)))</f>
        <v/>
      </c>
      <c r="DO200" s="278" t="str">
        <f ca="true">+IF(OFFSET('Hygiene Data'!$D$11,0,10*ROW('Hygiene Data'!D194))="","",OFFSET('Hygiene Data'!$D$11,0,10*ROW('Hygiene Data'!D194)))</f>
        <v/>
      </c>
      <c r="DP200" s="278" t="str">
        <f ca="true">+IF(OFFSET('Hygiene Data'!$D$12,0,10*ROW('Hygiene Data'!D194))="","",OFFSET('Hygiene Data'!$D$12,0,10*ROW('Hygiene Data'!D194)))</f>
        <v/>
      </c>
      <c r="DQ200" s="278" t="str">
        <f ca="true">+IF(OFFSET('Hygiene Data'!$D$13,0,10*ROW('Hygiene Data'!D194))="","",OFFSET('Hygiene Data'!$D$13,0,10*ROW('Hygiene Data'!D194)))</f>
        <v/>
      </c>
      <c r="DR200" s="278" t="str">
        <f ca="true">+IF(OFFSET('Hygiene Data'!$E$11,0,10*ROW('Hygiene Data'!E194))="","",OFFSET('Hygiene Data'!$E$11,0,10*ROW('Hygiene Data'!E194)))</f>
        <v/>
      </c>
      <c r="DS200" s="278" t="str">
        <f ca="true">+IF(OFFSET('Hygiene Data'!$E$12,0,10*ROW('Hygiene Data'!E194))="","",OFFSET('Hygiene Data'!$E$12,0,10*ROW('Hygiene Data'!E194)))</f>
        <v/>
      </c>
      <c r="DT200" s="278" t="str">
        <f ca="true">+IF(OFFSET('Hygiene Data'!$E$13,0,10*ROW('Hygiene Data'!E194))="","",OFFSET('Hygiene Data'!$E$13,0,10*ROW('Hygiene Data'!E194)))</f>
        <v/>
      </c>
      <c r="DU200" s="278" t="str">
        <f ca="true">+IF(OFFSET('Hygiene Data'!$F$11,0,10*ROW('Hygiene Data'!F194))="","",OFFSET('Hygiene Data'!$F$11,0,10*ROW('Hygiene Data'!F194)))</f>
        <v/>
      </c>
      <c r="DV200" s="278" t="str">
        <f ca="true">+IF(OFFSET('Hygiene Data'!$F$12,0,10*ROW('Hygiene Data'!F194))="","",OFFSET('Hygiene Data'!$F$12,0,10*ROW('Hygiene Data'!F194)))</f>
        <v/>
      </c>
      <c r="DW200" s="278" t="str">
        <f ca="true">+IF(OFFSET('Hygiene Data'!$F$13,0,10*ROW('Hygiene Data'!F194))="","",OFFSET('Hygiene Data'!$F$13,0,10*ROW('Hygiene Data'!F194)))</f>
        <v/>
      </c>
      <c r="DX200" s="278" t="str">
        <f ca="true">+IF(OFFSET('Hygiene Data'!$G$11,0,10*ROW('Hygiene Data'!G194))="","",OFFSET('Hygiene Data'!$G$11,0,10*ROW('Hygiene Data'!G194)))</f>
        <v/>
      </c>
      <c r="DY200" s="278" t="str">
        <f ca="true">+IF(OFFSET('Hygiene Data'!$G$12,0,10*ROW('Hygiene Data'!G194))="","",OFFSET('Hygiene Data'!$G$12,0,10*ROW('Hygiene Data'!G194)))</f>
        <v/>
      </c>
      <c r="DZ200" s="278" t="str">
        <f ca="true">+IF(OFFSET('Hygiene Data'!$G$13,0,10*ROW('Hygiene Data'!G194))="","",OFFSET('Hygiene Data'!$G$13,0,10*ROW('Hygiene Data'!G194)))</f>
        <v/>
      </c>
      <c r="EA200" s="278" t="str">
        <f ca="true">+IF(OFFSET('Hygiene Data'!$H$11,0,10*ROW('Hygiene Data'!H194))="","",OFFSET('Hygiene Data'!$H$11,0,10*ROW('Hygiene Data'!H194)))</f>
        <v/>
      </c>
      <c r="EB200" s="278" t="str">
        <f ca="true">+IF(OFFSET('Hygiene Data'!$H$12,0,10*ROW('Hygiene Data'!H194))="","",OFFSET('Hygiene Data'!$H$12,0,10*ROW('Hygiene Data'!H194)))</f>
        <v/>
      </c>
      <c r="EC200" s="278" t="str">
        <f ca="true">+IF(OFFSET('Hygiene Data'!$H$13,0,10*ROW('Hygiene Data'!H194))="","",OFFSET('Hygiene Data'!$H$13,0,10*ROW('Hygiene Data'!H194)))</f>
        <v/>
      </c>
      <c r="ED200" s="278" t="str">
        <f ca="true">+IF(OFFSET('Hygiene Data'!$I$11,0,10*ROW('Hygiene Data'!I194))="","",OFFSET('Hygiene Data'!$I$11,0,10*ROW('Hygiene Data'!I194)))</f>
        <v/>
      </c>
      <c r="EE200" s="278" t="str">
        <f ca="true">+IF(OFFSET('Hygiene Data'!$I$12,0,10*ROW('Hygiene Data'!I194))="","",OFFSET('Hygiene Data'!$I$12,0,10*ROW('Hygiene Data'!I194)))</f>
        <v/>
      </c>
      <c r="EF200" s="278"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34" t="str">
        <f t="shared" ca="true" si="3"/>
        <v/>
      </c>
      <c r="D201" s="96"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6"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6"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6"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6"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6"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6"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6"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6"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6"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6"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6"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6"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6"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6"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6"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6"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6"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7"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7"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7"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7"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7"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7"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7"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7"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7"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7"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7"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7"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7"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7"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7"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7"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7"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7"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7"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7"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7"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7"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7"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7"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7"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7"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7"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7"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7"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7"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8"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8"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8"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8"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8"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8"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8"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8"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8"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8"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8"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8"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8"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8"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8"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8"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8"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8"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8"/>
      <c r="BS201" s="278" t="str">
        <f ca="true">+IF(OFFSET('Water Data'!$D$27,0,10*ROW('Water Data'!D195))="","",OFFSET('Water Data'!$D$27,0,10*ROW('Water Data'!D195)))</f>
        <v/>
      </c>
      <c r="BT201" s="278" t="str">
        <f ca="true">+IF(OFFSET('Water Data'!$D$28,0,10*ROW('Water Data'!D195))="","",OFFSET('Water Data'!$D$28,0,10*ROW('Water Data'!D195)))</f>
        <v/>
      </c>
      <c r="BU201" s="278" t="str">
        <f ca="true">+IF(OFFSET('Water Data'!$D$29,0,10*ROW('Water Data'!D195))="","",OFFSET('Water Data'!$D$29,0,10*ROW('Water Data'!D195)))</f>
        <v/>
      </c>
      <c r="BV201" s="278" t="str">
        <f ca="true">+IF(OFFSET('Water Data'!$E$27,0,10*ROW('Water Data'!E195))="","",OFFSET('Water Data'!$E$27,0,10*ROW('Water Data'!E195)))</f>
        <v/>
      </c>
      <c r="BW201" s="278" t="str">
        <f ca="true">+IF(OFFSET('Water Data'!$E$28,0,10*ROW('Water Data'!E195))="","",OFFSET('Water Data'!$E$28,0,10*ROW('Water Data'!E195)))</f>
        <v/>
      </c>
      <c r="BX201" s="278" t="str">
        <f ca="true">+IF(OFFSET('Water Data'!$E$29,0,10*ROW('Water Data'!E195))="","",OFFSET('Water Data'!$E$29,0,10*ROW('Water Data'!E195)))</f>
        <v/>
      </c>
      <c r="BY201" s="278" t="str">
        <f ca="true">+IF(OFFSET('Water Data'!$F$27,0,10*ROW('Water Data'!F195))="","",OFFSET('Water Data'!$F$27,0,10*ROW('Water Data'!F195)))</f>
        <v/>
      </c>
      <c r="BZ201" s="278" t="str">
        <f ca="true">+IF(OFFSET('Water Data'!$F$28,0,10*ROW('Water Data'!F195))="","",OFFSET('Water Data'!$F$28,0,10*ROW('Water Data'!F195)))</f>
        <v/>
      </c>
      <c r="CA201" s="278" t="str">
        <f ca="true">+IF(OFFSET('Water Data'!$F$29,0,10*ROW('Water Data'!F195))="","",OFFSET('Water Data'!$F$29,0,10*ROW('Water Data'!F195)))</f>
        <v/>
      </c>
      <c r="CB201" s="278" t="str">
        <f ca="true">+IF(OFFSET('Water Data'!$G$27,0,10*ROW('Water Data'!G195))="","",OFFSET('Water Data'!$G$27,0,10*ROW('Water Data'!G195)))</f>
        <v/>
      </c>
      <c r="CC201" s="278" t="str">
        <f ca="true">+IF(OFFSET('Water Data'!$G$28,0,10*ROW('Water Data'!G195))="","",OFFSET('Water Data'!$G$28,0,10*ROW('Water Data'!G195)))</f>
        <v/>
      </c>
      <c r="CD201" s="278" t="str">
        <f ca="true">+IF(OFFSET('Water Data'!$G$29,0,10*ROW('Water Data'!G195))="","",OFFSET('Water Data'!$G$29,0,10*ROW('Water Data'!G195)))</f>
        <v/>
      </c>
      <c r="CE201" s="278" t="str">
        <f ca="true">+IF(OFFSET('Water Data'!$H$27,0,10*ROW('Water Data'!H195))="","",OFFSET('Water Data'!$H$27,0,10*ROW('Water Data'!H195)))</f>
        <v/>
      </c>
      <c r="CF201" s="278" t="str">
        <f ca="true">+IF(OFFSET('Water Data'!$H$28,0,10*ROW('Water Data'!H195))="","",OFFSET('Water Data'!$H$28,0,10*ROW('Water Data'!H195)))</f>
        <v/>
      </c>
      <c r="CG201" s="278" t="str">
        <f ca="true">+IF(OFFSET('Water Data'!$H$29,0,10*ROW('Water Data'!H195))="","",OFFSET('Water Data'!$H$29,0,10*ROW('Water Data'!H195)))</f>
        <v/>
      </c>
      <c r="CH201" s="278" t="str">
        <f ca="true">+IF(OFFSET('Water Data'!$I$27,0,10*ROW('Water Data'!I195))="","",OFFSET('Water Data'!$I$27,0,10*ROW('Water Data'!I195)))</f>
        <v/>
      </c>
      <c r="CI201" s="278" t="str">
        <f ca="true">+IF(OFFSET('Water Data'!$I$28,0,10*ROW('Water Data'!I195))="","",OFFSET('Water Data'!$I$28,0,10*ROW('Water Data'!I195)))</f>
        <v/>
      </c>
      <c r="CJ201" s="278" t="str">
        <f ca="true">+IF(OFFSET('Water Data'!$I$29,0,10*ROW('Water Data'!I195))="","",OFFSET('Water Data'!$I$29,0,10*ROW('Water Data'!I195)))</f>
        <v/>
      </c>
      <c r="CK201" s="278" t="str">
        <f ca="true">+IF(OFFSET('Sanitation Data'!$D$28,0,10*ROW('Sanitation Data'!D195))="","",OFFSET('Sanitation Data'!$D$28,0,10*ROW('Sanitation Data'!D195)))</f>
        <v/>
      </c>
      <c r="CL201" s="278" t="str">
        <f ca="true">+IF(OFFSET('Sanitation Data'!$D$29,0,10*ROW('Sanitation Data'!D195))="","",OFFSET('Sanitation Data'!$D$29,0,10*ROW('Sanitation Data'!D195)))</f>
        <v/>
      </c>
      <c r="CM201" s="278" t="str">
        <f ca="true">+IF(OFFSET('Sanitation Data'!$D$30,0,10*ROW('Sanitation Data'!D195))="","",OFFSET('Sanitation Data'!$D$30,0,10*ROW('Sanitation Data'!D195)))</f>
        <v/>
      </c>
      <c r="CN201" s="278" t="str">
        <f ca="true">+IF(OFFSET('Sanitation Data'!$D$31,0,10*ROW('Sanitation Data'!D195))="","",OFFSET('Sanitation Data'!$D$31,0,10*ROW('Sanitation Data'!D195)))</f>
        <v/>
      </c>
      <c r="CO201" s="278" t="str">
        <f ca="true">+IF(OFFSET('Sanitation Data'!$D$32,0,10*ROW('Sanitation Data'!D195))="","",OFFSET('Sanitation Data'!$D$32,0,10*ROW('Sanitation Data'!D195)))</f>
        <v/>
      </c>
      <c r="CP201" s="278" t="str">
        <f ca="true">+IF(OFFSET('Sanitation Data'!$E$28,0,10*ROW('Sanitation Data'!E195))="","",OFFSET('Sanitation Data'!$E$28,0,10*ROW('Sanitation Data'!E195)))</f>
        <v/>
      </c>
      <c r="CQ201" s="278" t="str">
        <f ca="true">+IF(OFFSET('Sanitation Data'!$E$29,0,10*ROW('Sanitation Data'!E195))="","",OFFSET('Sanitation Data'!$E$29,0,10*ROW('Sanitation Data'!E195)))</f>
        <v/>
      </c>
      <c r="CR201" s="278" t="str">
        <f ca="true">+IF(OFFSET('Sanitation Data'!$E$30,0,10*ROW('Sanitation Data'!E195))="","",OFFSET('Sanitation Data'!$E$30,0,10*ROW('Sanitation Data'!E195)))</f>
        <v/>
      </c>
      <c r="CS201" s="278" t="str">
        <f ca="true">+IF(OFFSET('Sanitation Data'!$E$31,0,10*ROW('Sanitation Data'!E195))="","",OFFSET('Sanitation Data'!$E$31,0,10*ROW('Sanitation Data'!E195)))</f>
        <v/>
      </c>
      <c r="CT201" s="278" t="str">
        <f ca="true">+IF(OFFSET('Sanitation Data'!$E$32,0,10*ROW('Sanitation Data'!E195))="","",OFFSET('Sanitation Data'!$E$32,0,10*ROW('Sanitation Data'!E195)))</f>
        <v/>
      </c>
      <c r="CU201" s="278" t="str">
        <f ca="true">+IF(OFFSET('Sanitation Data'!$F$28,0,10*ROW('Sanitation Data'!F195))="","",OFFSET('Sanitation Data'!$F$28,0,10*ROW('Sanitation Data'!F195)))</f>
        <v/>
      </c>
      <c r="CV201" s="278" t="str">
        <f ca="true">+IF(OFFSET('Sanitation Data'!$F$29,0,10*ROW('Sanitation Data'!F195))="","",OFFSET('Sanitation Data'!$F$29,0,10*ROW('Sanitation Data'!F195)))</f>
        <v/>
      </c>
      <c r="CW201" s="278" t="str">
        <f ca="true">+IF(OFFSET('Sanitation Data'!$F$30,0,10*ROW('Sanitation Data'!F195))="","",OFFSET('Sanitation Data'!$F$30,0,10*ROW('Sanitation Data'!F195)))</f>
        <v/>
      </c>
      <c r="CX201" s="278" t="str">
        <f ca="true">+IF(OFFSET('Sanitation Data'!$F$31,0,10*ROW('Sanitation Data'!F195))="","",OFFSET('Sanitation Data'!$F$31,0,10*ROW('Sanitation Data'!F195)))</f>
        <v/>
      </c>
      <c r="CY201" s="278" t="str">
        <f ca="true">+IF(OFFSET('Sanitation Data'!$F$32,0,10*ROW('Sanitation Data'!F195))="","",OFFSET('Sanitation Data'!$F$32,0,10*ROW('Sanitation Data'!F195)))</f>
        <v/>
      </c>
      <c r="CZ201" s="278" t="str">
        <f ca="true">+IF(OFFSET('Sanitation Data'!$G$28,0,10*ROW('Sanitation Data'!G195))="","",OFFSET('Sanitation Data'!$G$28,0,10*ROW('Sanitation Data'!G195)))</f>
        <v/>
      </c>
      <c r="DA201" s="278" t="str">
        <f ca="true">+IF(OFFSET('Sanitation Data'!$G$29,0,10*ROW('Sanitation Data'!G195))="","",OFFSET('Sanitation Data'!$G$29,0,10*ROW('Sanitation Data'!G195)))</f>
        <v/>
      </c>
      <c r="DB201" s="278" t="str">
        <f ca="true">+IF(OFFSET('Sanitation Data'!$G$30,0,10*ROW('Sanitation Data'!G195))="","",OFFSET('Sanitation Data'!$G$30,0,10*ROW('Sanitation Data'!G195)))</f>
        <v/>
      </c>
      <c r="DC201" s="278" t="str">
        <f ca="true">+IF(OFFSET('Sanitation Data'!$G$31,0,10*ROW('Sanitation Data'!G195))="","",OFFSET('Sanitation Data'!$G$31,0,10*ROW('Sanitation Data'!G195)))</f>
        <v/>
      </c>
      <c r="DD201" s="278" t="str">
        <f ca="true">+IF(OFFSET('Sanitation Data'!$G$32,0,10*ROW('Sanitation Data'!G195))="","",OFFSET('Sanitation Data'!$G$32,0,10*ROW('Sanitation Data'!G195)))</f>
        <v/>
      </c>
      <c r="DE201" s="278" t="str">
        <f ca="true">+IF(OFFSET('Sanitation Data'!$H$28,0,10*ROW('Sanitation Data'!H195))="","",OFFSET('Sanitation Data'!$H$28,0,10*ROW('Sanitation Data'!H195)))</f>
        <v/>
      </c>
      <c r="DF201" s="278" t="str">
        <f ca="true">+IF(OFFSET('Sanitation Data'!$H$29,0,10*ROW('Sanitation Data'!H195))="","",OFFSET('Sanitation Data'!$H$29,0,10*ROW('Sanitation Data'!H195)))</f>
        <v/>
      </c>
      <c r="DG201" s="278" t="str">
        <f ca="true">+IF(OFFSET('Sanitation Data'!$H$30,0,10*ROW('Sanitation Data'!H195))="","",OFFSET('Sanitation Data'!$H$30,0,10*ROW('Sanitation Data'!H195)))</f>
        <v/>
      </c>
      <c r="DH201" s="278" t="str">
        <f ca="true">+IF(OFFSET('Sanitation Data'!$H$31,0,10*ROW('Sanitation Data'!H195))="","",OFFSET('Sanitation Data'!$H$31,0,10*ROW('Sanitation Data'!H195)))</f>
        <v/>
      </c>
      <c r="DI201" s="278" t="str">
        <f ca="true">+IF(OFFSET('Sanitation Data'!$H$32,0,10*ROW('Sanitation Data'!H195))="","",OFFSET('Sanitation Data'!$H$32,0,10*ROW('Sanitation Data'!H195)))</f>
        <v/>
      </c>
      <c r="DJ201" s="278" t="str">
        <f ca="true">+IF(OFFSET('Sanitation Data'!$I$28,0,10*ROW('Sanitation Data'!I195))="","",OFFSET('Sanitation Data'!$I$28,0,10*ROW('Sanitation Data'!I195)))</f>
        <v/>
      </c>
      <c r="DK201" s="278" t="str">
        <f ca="true">+IF(OFFSET('Sanitation Data'!$I$29,0,10*ROW('Sanitation Data'!I195))="","",OFFSET('Sanitation Data'!$I$29,0,10*ROW('Sanitation Data'!I195)))</f>
        <v/>
      </c>
      <c r="DL201" s="278" t="str">
        <f ca="true">+IF(OFFSET('Sanitation Data'!$I$30,0,10*ROW('Sanitation Data'!I195))="","",OFFSET('Sanitation Data'!$I$30,0,10*ROW('Sanitation Data'!I195)))</f>
        <v/>
      </c>
      <c r="DM201" s="278" t="str">
        <f ca="true">+IF(OFFSET('Sanitation Data'!$I$31,0,10*ROW('Sanitation Data'!I195))="","",OFFSET('Sanitation Data'!$I$31,0,10*ROW('Sanitation Data'!I195)))</f>
        <v/>
      </c>
      <c r="DN201" s="278" t="str">
        <f ca="true">+IF(OFFSET('Sanitation Data'!$I$32,0,10*ROW('Sanitation Data'!I195))="","",OFFSET('Sanitation Data'!$I$32,0,10*ROW('Sanitation Data'!I195)))</f>
        <v/>
      </c>
      <c r="DO201" s="278" t="str">
        <f ca="true">+IF(OFFSET('Hygiene Data'!$D$11,0,10*ROW('Hygiene Data'!D195))="","",OFFSET('Hygiene Data'!$D$11,0,10*ROW('Hygiene Data'!D195)))</f>
        <v/>
      </c>
      <c r="DP201" s="278" t="str">
        <f ca="true">+IF(OFFSET('Hygiene Data'!$D$12,0,10*ROW('Hygiene Data'!D195))="","",OFFSET('Hygiene Data'!$D$12,0,10*ROW('Hygiene Data'!D195)))</f>
        <v/>
      </c>
      <c r="DQ201" s="278" t="str">
        <f ca="true">+IF(OFFSET('Hygiene Data'!$D$13,0,10*ROW('Hygiene Data'!D195))="","",OFFSET('Hygiene Data'!$D$13,0,10*ROW('Hygiene Data'!D195)))</f>
        <v/>
      </c>
      <c r="DR201" s="278" t="str">
        <f ca="true">+IF(OFFSET('Hygiene Data'!$E$11,0,10*ROW('Hygiene Data'!E195))="","",OFFSET('Hygiene Data'!$E$11,0,10*ROW('Hygiene Data'!E195)))</f>
        <v/>
      </c>
      <c r="DS201" s="278" t="str">
        <f ca="true">+IF(OFFSET('Hygiene Data'!$E$12,0,10*ROW('Hygiene Data'!E195))="","",OFFSET('Hygiene Data'!$E$12,0,10*ROW('Hygiene Data'!E195)))</f>
        <v/>
      </c>
      <c r="DT201" s="278" t="str">
        <f ca="true">+IF(OFFSET('Hygiene Data'!$E$13,0,10*ROW('Hygiene Data'!E195))="","",OFFSET('Hygiene Data'!$E$13,0,10*ROW('Hygiene Data'!E195)))</f>
        <v/>
      </c>
      <c r="DU201" s="278" t="str">
        <f ca="true">+IF(OFFSET('Hygiene Data'!$F$11,0,10*ROW('Hygiene Data'!F195))="","",OFFSET('Hygiene Data'!$F$11,0,10*ROW('Hygiene Data'!F195)))</f>
        <v/>
      </c>
      <c r="DV201" s="278" t="str">
        <f ca="true">+IF(OFFSET('Hygiene Data'!$F$12,0,10*ROW('Hygiene Data'!F195))="","",OFFSET('Hygiene Data'!$F$12,0,10*ROW('Hygiene Data'!F195)))</f>
        <v/>
      </c>
      <c r="DW201" s="278" t="str">
        <f ca="true">+IF(OFFSET('Hygiene Data'!$F$13,0,10*ROW('Hygiene Data'!F195))="","",OFFSET('Hygiene Data'!$F$13,0,10*ROW('Hygiene Data'!F195)))</f>
        <v/>
      </c>
      <c r="DX201" s="278" t="str">
        <f ca="true">+IF(OFFSET('Hygiene Data'!$G$11,0,10*ROW('Hygiene Data'!G195))="","",OFFSET('Hygiene Data'!$G$11,0,10*ROW('Hygiene Data'!G195)))</f>
        <v/>
      </c>
      <c r="DY201" s="278" t="str">
        <f ca="true">+IF(OFFSET('Hygiene Data'!$G$12,0,10*ROW('Hygiene Data'!G195))="","",OFFSET('Hygiene Data'!$G$12,0,10*ROW('Hygiene Data'!G195)))</f>
        <v/>
      </c>
      <c r="DZ201" s="278" t="str">
        <f ca="true">+IF(OFFSET('Hygiene Data'!$G$13,0,10*ROW('Hygiene Data'!G195))="","",OFFSET('Hygiene Data'!$G$13,0,10*ROW('Hygiene Data'!G195)))</f>
        <v/>
      </c>
      <c r="EA201" s="278" t="str">
        <f ca="true">+IF(OFFSET('Hygiene Data'!$H$11,0,10*ROW('Hygiene Data'!H195))="","",OFFSET('Hygiene Data'!$H$11,0,10*ROW('Hygiene Data'!H195)))</f>
        <v/>
      </c>
      <c r="EB201" s="278" t="str">
        <f ca="true">+IF(OFFSET('Hygiene Data'!$H$12,0,10*ROW('Hygiene Data'!H195))="","",OFFSET('Hygiene Data'!$H$12,0,10*ROW('Hygiene Data'!H195)))</f>
        <v/>
      </c>
      <c r="EC201" s="278" t="str">
        <f ca="true">+IF(OFFSET('Hygiene Data'!$H$13,0,10*ROW('Hygiene Data'!H195))="","",OFFSET('Hygiene Data'!$H$13,0,10*ROW('Hygiene Data'!H195)))</f>
        <v/>
      </c>
      <c r="ED201" s="278" t="str">
        <f ca="true">+IF(OFFSET('Hygiene Data'!$I$11,0,10*ROW('Hygiene Data'!I195))="","",OFFSET('Hygiene Data'!$I$11,0,10*ROW('Hygiene Data'!I195)))</f>
        <v/>
      </c>
      <c r="EE201" s="278" t="str">
        <f ca="true">+IF(OFFSET('Hygiene Data'!$I$12,0,10*ROW('Hygiene Data'!I195))="","",OFFSET('Hygiene Data'!$I$12,0,10*ROW('Hygiene Data'!I195)))</f>
        <v/>
      </c>
      <c r="EF201" s="278"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34" t="str">
        <f t="shared" ca="true" si="3"/>
        <v/>
      </c>
      <c r="D202" s="96"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6"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6"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6"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6"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6"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6"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6"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6"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6"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6"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6"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6"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6"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6"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6"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6"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6"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7"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7"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7"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7"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7"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7"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7"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7"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7"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7"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7"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7"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7"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7"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7"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7"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7"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7"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7"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7"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7"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7"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7"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7"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7"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7"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7"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7"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7"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7"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8"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8"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8"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8"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8"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8"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8"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8"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8"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8"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8"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8"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8"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8"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8"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8"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8"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8"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8"/>
      <c r="BS202" s="278" t="str">
        <f ca="true">+IF(OFFSET('Water Data'!$D$27,0,10*ROW('Water Data'!D196))="","",OFFSET('Water Data'!$D$27,0,10*ROW('Water Data'!D196)))</f>
        <v/>
      </c>
      <c r="BT202" s="278" t="str">
        <f ca="true">+IF(OFFSET('Water Data'!$D$28,0,10*ROW('Water Data'!D196))="","",OFFSET('Water Data'!$D$28,0,10*ROW('Water Data'!D196)))</f>
        <v/>
      </c>
      <c r="BU202" s="278" t="str">
        <f ca="true">+IF(OFFSET('Water Data'!$D$29,0,10*ROW('Water Data'!D196))="","",OFFSET('Water Data'!$D$29,0,10*ROW('Water Data'!D196)))</f>
        <v/>
      </c>
      <c r="BV202" s="278" t="str">
        <f ca="true">+IF(OFFSET('Water Data'!$E$27,0,10*ROW('Water Data'!E196))="","",OFFSET('Water Data'!$E$27,0,10*ROW('Water Data'!E196)))</f>
        <v/>
      </c>
      <c r="BW202" s="278" t="str">
        <f ca="true">+IF(OFFSET('Water Data'!$E$28,0,10*ROW('Water Data'!E196))="","",OFFSET('Water Data'!$E$28,0,10*ROW('Water Data'!E196)))</f>
        <v/>
      </c>
      <c r="BX202" s="278" t="str">
        <f ca="true">+IF(OFFSET('Water Data'!$E$29,0,10*ROW('Water Data'!E196))="","",OFFSET('Water Data'!$E$29,0,10*ROW('Water Data'!E196)))</f>
        <v/>
      </c>
      <c r="BY202" s="278" t="str">
        <f ca="true">+IF(OFFSET('Water Data'!$F$27,0,10*ROW('Water Data'!F196))="","",OFFSET('Water Data'!$F$27,0,10*ROW('Water Data'!F196)))</f>
        <v/>
      </c>
      <c r="BZ202" s="278" t="str">
        <f ca="true">+IF(OFFSET('Water Data'!$F$28,0,10*ROW('Water Data'!F196))="","",OFFSET('Water Data'!$F$28,0,10*ROW('Water Data'!F196)))</f>
        <v/>
      </c>
      <c r="CA202" s="278" t="str">
        <f ca="true">+IF(OFFSET('Water Data'!$F$29,0,10*ROW('Water Data'!F196))="","",OFFSET('Water Data'!$F$29,0,10*ROW('Water Data'!F196)))</f>
        <v/>
      </c>
      <c r="CB202" s="278" t="str">
        <f ca="true">+IF(OFFSET('Water Data'!$G$27,0,10*ROW('Water Data'!G196))="","",OFFSET('Water Data'!$G$27,0,10*ROW('Water Data'!G196)))</f>
        <v/>
      </c>
      <c r="CC202" s="278" t="str">
        <f ca="true">+IF(OFFSET('Water Data'!$G$28,0,10*ROW('Water Data'!G196))="","",OFFSET('Water Data'!$G$28,0,10*ROW('Water Data'!G196)))</f>
        <v/>
      </c>
      <c r="CD202" s="278" t="str">
        <f ca="true">+IF(OFFSET('Water Data'!$G$29,0,10*ROW('Water Data'!G196))="","",OFFSET('Water Data'!$G$29,0,10*ROW('Water Data'!G196)))</f>
        <v/>
      </c>
      <c r="CE202" s="278" t="str">
        <f ca="true">+IF(OFFSET('Water Data'!$H$27,0,10*ROW('Water Data'!H196))="","",OFFSET('Water Data'!$H$27,0,10*ROW('Water Data'!H196)))</f>
        <v/>
      </c>
      <c r="CF202" s="278" t="str">
        <f ca="true">+IF(OFFSET('Water Data'!$H$28,0,10*ROW('Water Data'!H196))="","",OFFSET('Water Data'!$H$28,0,10*ROW('Water Data'!H196)))</f>
        <v/>
      </c>
      <c r="CG202" s="278" t="str">
        <f ca="true">+IF(OFFSET('Water Data'!$H$29,0,10*ROW('Water Data'!H196))="","",OFFSET('Water Data'!$H$29,0,10*ROW('Water Data'!H196)))</f>
        <v/>
      </c>
      <c r="CH202" s="278" t="str">
        <f ca="true">+IF(OFFSET('Water Data'!$I$27,0,10*ROW('Water Data'!I196))="","",OFFSET('Water Data'!$I$27,0,10*ROW('Water Data'!I196)))</f>
        <v/>
      </c>
      <c r="CI202" s="278" t="str">
        <f ca="true">+IF(OFFSET('Water Data'!$I$28,0,10*ROW('Water Data'!I196))="","",OFFSET('Water Data'!$I$28,0,10*ROW('Water Data'!I196)))</f>
        <v/>
      </c>
      <c r="CJ202" s="278" t="str">
        <f ca="true">+IF(OFFSET('Water Data'!$I$29,0,10*ROW('Water Data'!I196))="","",OFFSET('Water Data'!$I$29,0,10*ROW('Water Data'!I196)))</f>
        <v/>
      </c>
      <c r="CK202" s="278" t="str">
        <f ca="true">+IF(OFFSET('Sanitation Data'!$D$28,0,10*ROW('Sanitation Data'!D196))="","",OFFSET('Sanitation Data'!$D$28,0,10*ROW('Sanitation Data'!D196)))</f>
        <v/>
      </c>
      <c r="CL202" s="278" t="str">
        <f ca="true">+IF(OFFSET('Sanitation Data'!$D$29,0,10*ROW('Sanitation Data'!D196))="","",OFFSET('Sanitation Data'!$D$29,0,10*ROW('Sanitation Data'!D196)))</f>
        <v/>
      </c>
      <c r="CM202" s="278" t="str">
        <f ca="true">+IF(OFFSET('Sanitation Data'!$D$30,0,10*ROW('Sanitation Data'!D196))="","",OFFSET('Sanitation Data'!$D$30,0,10*ROW('Sanitation Data'!D196)))</f>
        <v/>
      </c>
      <c r="CN202" s="278" t="str">
        <f ca="true">+IF(OFFSET('Sanitation Data'!$D$31,0,10*ROW('Sanitation Data'!D196))="","",OFFSET('Sanitation Data'!$D$31,0,10*ROW('Sanitation Data'!D196)))</f>
        <v/>
      </c>
      <c r="CO202" s="278" t="str">
        <f ca="true">+IF(OFFSET('Sanitation Data'!$D$32,0,10*ROW('Sanitation Data'!D196))="","",OFFSET('Sanitation Data'!$D$32,0,10*ROW('Sanitation Data'!D196)))</f>
        <v/>
      </c>
      <c r="CP202" s="278" t="str">
        <f ca="true">+IF(OFFSET('Sanitation Data'!$E$28,0,10*ROW('Sanitation Data'!E196))="","",OFFSET('Sanitation Data'!$E$28,0,10*ROW('Sanitation Data'!E196)))</f>
        <v/>
      </c>
      <c r="CQ202" s="278" t="str">
        <f ca="true">+IF(OFFSET('Sanitation Data'!$E$29,0,10*ROW('Sanitation Data'!E196))="","",OFFSET('Sanitation Data'!$E$29,0,10*ROW('Sanitation Data'!E196)))</f>
        <v/>
      </c>
      <c r="CR202" s="278" t="str">
        <f ca="true">+IF(OFFSET('Sanitation Data'!$E$30,0,10*ROW('Sanitation Data'!E196))="","",OFFSET('Sanitation Data'!$E$30,0,10*ROW('Sanitation Data'!E196)))</f>
        <v/>
      </c>
      <c r="CS202" s="278" t="str">
        <f ca="true">+IF(OFFSET('Sanitation Data'!$E$31,0,10*ROW('Sanitation Data'!E196))="","",OFFSET('Sanitation Data'!$E$31,0,10*ROW('Sanitation Data'!E196)))</f>
        <v/>
      </c>
      <c r="CT202" s="278" t="str">
        <f ca="true">+IF(OFFSET('Sanitation Data'!$E$32,0,10*ROW('Sanitation Data'!E196))="","",OFFSET('Sanitation Data'!$E$32,0,10*ROW('Sanitation Data'!E196)))</f>
        <v/>
      </c>
      <c r="CU202" s="278" t="str">
        <f ca="true">+IF(OFFSET('Sanitation Data'!$F$28,0,10*ROW('Sanitation Data'!F196))="","",OFFSET('Sanitation Data'!$F$28,0,10*ROW('Sanitation Data'!F196)))</f>
        <v/>
      </c>
      <c r="CV202" s="278" t="str">
        <f ca="true">+IF(OFFSET('Sanitation Data'!$F$29,0,10*ROW('Sanitation Data'!F196))="","",OFFSET('Sanitation Data'!$F$29,0,10*ROW('Sanitation Data'!F196)))</f>
        <v/>
      </c>
      <c r="CW202" s="278" t="str">
        <f ca="true">+IF(OFFSET('Sanitation Data'!$F$30,0,10*ROW('Sanitation Data'!F196))="","",OFFSET('Sanitation Data'!$F$30,0,10*ROW('Sanitation Data'!F196)))</f>
        <v/>
      </c>
      <c r="CX202" s="278" t="str">
        <f ca="true">+IF(OFFSET('Sanitation Data'!$F$31,0,10*ROW('Sanitation Data'!F196))="","",OFFSET('Sanitation Data'!$F$31,0,10*ROW('Sanitation Data'!F196)))</f>
        <v/>
      </c>
      <c r="CY202" s="278" t="str">
        <f ca="true">+IF(OFFSET('Sanitation Data'!$F$32,0,10*ROW('Sanitation Data'!F196))="","",OFFSET('Sanitation Data'!$F$32,0,10*ROW('Sanitation Data'!F196)))</f>
        <v/>
      </c>
      <c r="CZ202" s="278" t="str">
        <f ca="true">+IF(OFFSET('Sanitation Data'!$G$28,0,10*ROW('Sanitation Data'!G196))="","",OFFSET('Sanitation Data'!$G$28,0,10*ROW('Sanitation Data'!G196)))</f>
        <v/>
      </c>
      <c r="DA202" s="278" t="str">
        <f ca="true">+IF(OFFSET('Sanitation Data'!$G$29,0,10*ROW('Sanitation Data'!G196))="","",OFFSET('Sanitation Data'!$G$29,0,10*ROW('Sanitation Data'!G196)))</f>
        <v/>
      </c>
      <c r="DB202" s="278" t="str">
        <f ca="true">+IF(OFFSET('Sanitation Data'!$G$30,0,10*ROW('Sanitation Data'!G196))="","",OFFSET('Sanitation Data'!$G$30,0,10*ROW('Sanitation Data'!G196)))</f>
        <v/>
      </c>
      <c r="DC202" s="278" t="str">
        <f ca="true">+IF(OFFSET('Sanitation Data'!$G$31,0,10*ROW('Sanitation Data'!G196))="","",OFFSET('Sanitation Data'!$G$31,0,10*ROW('Sanitation Data'!G196)))</f>
        <v/>
      </c>
      <c r="DD202" s="278" t="str">
        <f ca="true">+IF(OFFSET('Sanitation Data'!$G$32,0,10*ROW('Sanitation Data'!G196))="","",OFFSET('Sanitation Data'!$G$32,0,10*ROW('Sanitation Data'!G196)))</f>
        <v/>
      </c>
      <c r="DE202" s="278" t="str">
        <f ca="true">+IF(OFFSET('Sanitation Data'!$H$28,0,10*ROW('Sanitation Data'!H196))="","",OFFSET('Sanitation Data'!$H$28,0,10*ROW('Sanitation Data'!H196)))</f>
        <v/>
      </c>
      <c r="DF202" s="278" t="str">
        <f ca="true">+IF(OFFSET('Sanitation Data'!$H$29,0,10*ROW('Sanitation Data'!H196))="","",OFFSET('Sanitation Data'!$H$29,0,10*ROW('Sanitation Data'!H196)))</f>
        <v/>
      </c>
      <c r="DG202" s="278" t="str">
        <f ca="true">+IF(OFFSET('Sanitation Data'!$H$30,0,10*ROW('Sanitation Data'!H196))="","",OFFSET('Sanitation Data'!$H$30,0,10*ROW('Sanitation Data'!H196)))</f>
        <v/>
      </c>
      <c r="DH202" s="278" t="str">
        <f ca="true">+IF(OFFSET('Sanitation Data'!$H$31,0,10*ROW('Sanitation Data'!H196))="","",OFFSET('Sanitation Data'!$H$31,0,10*ROW('Sanitation Data'!H196)))</f>
        <v/>
      </c>
      <c r="DI202" s="278" t="str">
        <f ca="true">+IF(OFFSET('Sanitation Data'!$H$32,0,10*ROW('Sanitation Data'!H196))="","",OFFSET('Sanitation Data'!$H$32,0,10*ROW('Sanitation Data'!H196)))</f>
        <v/>
      </c>
      <c r="DJ202" s="278" t="str">
        <f ca="true">+IF(OFFSET('Sanitation Data'!$I$28,0,10*ROW('Sanitation Data'!I196))="","",OFFSET('Sanitation Data'!$I$28,0,10*ROW('Sanitation Data'!I196)))</f>
        <v/>
      </c>
      <c r="DK202" s="278" t="str">
        <f ca="true">+IF(OFFSET('Sanitation Data'!$I$29,0,10*ROW('Sanitation Data'!I196))="","",OFFSET('Sanitation Data'!$I$29,0,10*ROW('Sanitation Data'!I196)))</f>
        <v/>
      </c>
      <c r="DL202" s="278" t="str">
        <f ca="true">+IF(OFFSET('Sanitation Data'!$I$30,0,10*ROW('Sanitation Data'!I196))="","",OFFSET('Sanitation Data'!$I$30,0,10*ROW('Sanitation Data'!I196)))</f>
        <v/>
      </c>
      <c r="DM202" s="278" t="str">
        <f ca="true">+IF(OFFSET('Sanitation Data'!$I$31,0,10*ROW('Sanitation Data'!I196))="","",OFFSET('Sanitation Data'!$I$31,0,10*ROW('Sanitation Data'!I196)))</f>
        <v/>
      </c>
      <c r="DN202" s="278" t="str">
        <f ca="true">+IF(OFFSET('Sanitation Data'!$I$32,0,10*ROW('Sanitation Data'!I196))="","",OFFSET('Sanitation Data'!$I$32,0,10*ROW('Sanitation Data'!I196)))</f>
        <v/>
      </c>
      <c r="DO202" s="278" t="str">
        <f ca="true">+IF(OFFSET('Hygiene Data'!$D$11,0,10*ROW('Hygiene Data'!D196))="","",OFFSET('Hygiene Data'!$D$11,0,10*ROW('Hygiene Data'!D196)))</f>
        <v/>
      </c>
      <c r="DP202" s="278" t="str">
        <f ca="true">+IF(OFFSET('Hygiene Data'!$D$12,0,10*ROW('Hygiene Data'!D196))="","",OFFSET('Hygiene Data'!$D$12,0,10*ROW('Hygiene Data'!D196)))</f>
        <v/>
      </c>
      <c r="DQ202" s="278" t="str">
        <f ca="true">+IF(OFFSET('Hygiene Data'!$D$13,0,10*ROW('Hygiene Data'!D196))="","",OFFSET('Hygiene Data'!$D$13,0,10*ROW('Hygiene Data'!D196)))</f>
        <v/>
      </c>
      <c r="DR202" s="278" t="str">
        <f ca="true">+IF(OFFSET('Hygiene Data'!$E$11,0,10*ROW('Hygiene Data'!E196))="","",OFFSET('Hygiene Data'!$E$11,0,10*ROW('Hygiene Data'!E196)))</f>
        <v/>
      </c>
      <c r="DS202" s="278" t="str">
        <f ca="true">+IF(OFFSET('Hygiene Data'!$E$12,0,10*ROW('Hygiene Data'!E196))="","",OFFSET('Hygiene Data'!$E$12,0,10*ROW('Hygiene Data'!E196)))</f>
        <v/>
      </c>
      <c r="DT202" s="278" t="str">
        <f ca="true">+IF(OFFSET('Hygiene Data'!$E$13,0,10*ROW('Hygiene Data'!E196))="","",OFFSET('Hygiene Data'!$E$13,0,10*ROW('Hygiene Data'!E196)))</f>
        <v/>
      </c>
      <c r="DU202" s="278" t="str">
        <f ca="true">+IF(OFFSET('Hygiene Data'!$F$11,0,10*ROW('Hygiene Data'!F196))="","",OFFSET('Hygiene Data'!$F$11,0,10*ROW('Hygiene Data'!F196)))</f>
        <v/>
      </c>
      <c r="DV202" s="278" t="str">
        <f ca="true">+IF(OFFSET('Hygiene Data'!$F$12,0,10*ROW('Hygiene Data'!F196))="","",OFFSET('Hygiene Data'!$F$12,0,10*ROW('Hygiene Data'!F196)))</f>
        <v/>
      </c>
      <c r="DW202" s="278" t="str">
        <f ca="true">+IF(OFFSET('Hygiene Data'!$F$13,0,10*ROW('Hygiene Data'!F196))="","",OFFSET('Hygiene Data'!$F$13,0,10*ROW('Hygiene Data'!F196)))</f>
        <v/>
      </c>
      <c r="DX202" s="278" t="str">
        <f ca="true">+IF(OFFSET('Hygiene Data'!$G$11,0,10*ROW('Hygiene Data'!G196))="","",OFFSET('Hygiene Data'!$G$11,0,10*ROW('Hygiene Data'!G196)))</f>
        <v/>
      </c>
      <c r="DY202" s="278" t="str">
        <f ca="true">+IF(OFFSET('Hygiene Data'!$G$12,0,10*ROW('Hygiene Data'!G196))="","",OFFSET('Hygiene Data'!$G$12,0,10*ROW('Hygiene Data'!G196)))</f>
        <v/>
      </c>
      <c r="DZ202" s="278" t="str">
        <f ca="true">+IF(OFFSET('Hygiene Data'!$G$13,0,10*ROW('Hygiene Data'!G196))="","",OFFSET('Hygiene Data'!$G$13,0,10*ROW('Hygiene Data'!G196)))</f>
        <v/>
      </c>
      <c r="EA202" s="278" t="str">
        <f ca="true">+IF(OFFSET('Hygiene Data'!$H$11,0,10*ROW('Hygiene Data'!H196))="","",OFFSET('Hygiene Data'!$H$11,0,10*ROW('Hygiene Data'!H196)))</f>
        <v/>
      </c>
      <c r="EB202" s="278" t="str">
        <f ca="true">+IF(OFFSET('Hygiene Data'!$H$12,0,10*ROW('Hygiene Data'!H196))="","",OFFSET('Hygiene Data'!$H$12,0,10*ROW('Hygiene Data'!H196)))</f>
        <v/>
      </c>
      <c r="EC202" s="278" t="str">
        <f ca="true">+IF(OFFSET('Hygiene Data'!$H$13,0,10*ROW('Hygiene Data'!H196))="","",OFFSET('Hygiene Data'!$H$13,0,10*ROW('Hygiene Data'!H196)))</f>
        <v/>
      </c>
      <c r="ED202" s="278" t="str">
        <f ca="true">+IF(OFFSET('Hygiene Data'!$I$11,0,10*ROW('Hygiene Data'!I196))="","",OFFSET('Hygiene Data'!$I$11,0,10*ROW('Hygiene Data'!I196)))</f>
        <v/>
      </c>
      <c r="EE202" s="278" t="str">
        <f ca="true">+IF(OFFSET('Hygiene Data'!$I$12,0,10*ROW('Hygiene Data'!I196))="","",OFFSET('Hygiene Data'!$I$12,0,10*ROW('Hygiene Data'!I196)))</f>
        <v/>
      </c>
      <c r="EF202" s="278"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34" t="str">
        <f t="shared" ca="true" si="3"/>
        <v/>
      </c>
      <c r="D203" s="96"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6"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6"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6"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6"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6"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6"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6"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6"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6"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6"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6"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6"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6"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6"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6"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6"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6"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7"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7"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7"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7"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7"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7"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7"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7"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7"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7"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7"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7"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7"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7"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7"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7"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7"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7"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7"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7"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7"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7"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7"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7"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7"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7"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7"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7"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7"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7"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8"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8"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8"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8"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8"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8"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8"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8"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8"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8"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8"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8"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8"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8"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8"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8"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8"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8"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8"/>
      <c r="BS203" s="278" t="str">
        <f ca="true">+IF(OFFSET('Water Data'!$D$27,0,10*ROW('Water Data'!D197))="","",OFFSET('Water Data'!$D$27,0,10*ROW('Water Data'!D197)))</f>
        <v/>
      </c>
      <c r="BT203" s="278" t="str">
        <f ca="true">+IF(OFFSET('Water Data'!$D$28,0,10*ROW('Water Data'!D197))="","",OFFSET('Water Data'!$D$28,0,10*ROW('Water Data'!D197)))</f>
        <v/>
      </c>
      <c r="BU203" s="278" t="str">
        <f ca="true">+IF(OFFSET('Water Data'!$D$29,0,10*ROW('Water Data'!D197))="","",OFFSET('Water Data'!$D$29,0,10*ROW('Water Data'!D197)))</f>
        <v/>
      </c>
      <c r="BV203" s="278" t="str">
        <f ca="true">+IF(OFFSET('Water Data'!$E$27,0,10*ROW('Water Data'!E197))="","",OFFSET('Water Data'!$E$27,0,10*ROW('Water Data'!E197)))</f>
        <v/>
      </c>
      <c r="BW203" s="278" t="str">
        <f ca="true">+IF(OFFSET('Water Data'!$E$28,0,10*ROW('Water Data'!E197))="","",OFFSET('Water Data'!$E$28,0,10*ROW('Water Data'!E197)))</f>
        <v/>
      </c>
      <c r="BX203" s="278" t="str">
        <f ca="true">+IF(OFFSET('Water Data'!$E$29,0,10*ROW('Water Data'!E197))="","",OFFSET('Water Data'!$E$29,0,10*ROW('Water Data'!E197)))</f>
        <v/>
      </c>
      <c r="BY203" s="278" t="str">
        <f ca="true">+IF(OFFSET('Water Data'!$F$27,0,10*ROW('Water Data'!F197))="","",OFFSET('Water Data'!$F$27,0,10*ROW('Water Data'!F197)))</f>
        <v/>
      </c>
      <c r="BZ203" s="278" t="str">
        <f ca="true">+IF(OFFSET('Water Data'!$F$28,0,10*ROW('Water Data'!F197))="","",OFFSET('Water Data'!$F$28,0,10*ROW('Water Data'!F197)))</f>
        <v/>
      </c>
      <c r="CA203" s="278" t="str">
        <f ca="true">+IF(OFFSET('Water Data'!$F$29,0,10*ROW('Water Data'!F197))="","",OFFSET('Water Data'!$F$29,0,10*ROW('Water Data'!F197)))</f>
        <v/>
      </c>
      <c r="CB203" s="278" t="str">
        <f ca="true">+IF(OFFSET('Water Data'!$G$27,0,10*ROW('Water Data'!G197))="","",OFFSET('Water Data'!$G$27,0,10*ROW('Water Data'!G197)))</f>
        <v/>
      </c>
      <c r="CC203" s="278" t="str">
        <f ca="true">+IF(OFFSET('Water Data'!$G$28,0,10*ROW('Water Data'!G197))="","",OFFSET('Water Data'!$G$28,0,10*ROW('Water Data'!G197)))</f>
        <v/>
      </c>
      <c r="CD203" s="278" t="str">
        <f ca="true">+IF(OFFSET('Water Data'!$G$29,0,10*ROW('Water Data'!G197))="","",OFFSET('Water Data'!$G$29,0,10*ROW('Water Data'!G197)))</f>
        <v/>
      </c>
      <c r="CE203" s="278" t="str">
        <f ca="true">+IF(OFFSET('Water Data'!$H$27,0,10*ROW('Water Data'!H197))="","",OFFSET('Water Data'!$H$27,0,10*ROW('Water Data'!H197)))</f>
        <v/>
      </c>
      <c r="CF203" s="278" t="str">
        <f ca="true">+IF(OFFSET('Water Data'!$H$28,0,10*ROW('Water Data'!H197))="","",OFFSET('Water Data'!$H$28,0,10*ROW('Water Data'!H197)))</f>
        <v/>
      </c>
      <c r="CG203" s="278" t="str">
        <f ca="true">+IF(OFFSET('Water Data'!$H$29,0,10*ROW('Water Data'!H197))="","",OFFSET('Water Data'!$H$29,0,10*ROW('Water Data'!H197)))</f>
        <v/>
      </c>
      <c r="CH203" s="278" t="str">
        <f ca="true">+IF(OFFSET('Water Data'!$I$27,0,10*ROW('Water Data'!I197))="","",OFFSET('Water Data'!$I$27,0,10*ROW('Water Data'!I197)))</f>
        <v/>
      </c>
      <c r="CI203" s="278" t="str">
        <f ca="true">+IF(OFFSET('Water Data'!$I$28,0,10*ROW('Water Data'!I197))="","",OFFSET('Water Data'!$I$28,0,10*ROW('Water Data'!I197)))</f>
        <v/>
      </c>
      <c r="CJ203" s="278" t="str">
        <f ca="true">+IF(OFFSET('Water Data'!$I$29,0,10*ROW('Water Data'!I197))="","",OFFSET('Water Data'!$I$29,0,10*ROW('Water Data'!I197)))</f>
        <v/>
      </c>
      <c r="CK203" s="278" t="str">
        <f ca="true">+IF(OFFSET('Sanitation Data'!$D$28,0,10*ROW('Sanitation Data'!D197))="","",OFFSET('Sanitation Data'!$D$28,0,10*ROW('Sanitation Data'!D197)))</f>
        <v/>
      </c>
      <c r="CL203" s="278" t="str">
        <f ca="true">+IF(OFFSET('Sanitation Data'!$D$29,0,10*ROW('Sanitation Data'!D197))="","",OFFSET('Sanitation Data'!$D$29,0,10*ROW('Sanitation Data'!D197)))</f>
        <v/>
      </c>
      <c r="CM203" s="278" t="str">
        <f ca="true">+IF(OFFSET('Sanitation Data'!$D$30,0,10*ROW('Sanitation Data'!D197))="","",OFFSET('Sanitation Data'!$D$30,0,10*ROW('Sanitation Data'!D197)))</f>
        <v/>
      </c>
      <c r="CN203" s="278" t="str">
        <f ca="true">+IF(OFFSET('Sanitation Data'!$D$31,0,10*ROW('Sanitation Data'!D197))="","",OFFSET('Sanitation Data'!$D$31,0,10*ROW('Sanitation Data'!D197)))</f>
        <v/>
      </c>
      <c r="CO203" s="278" t="str">
        <f ca="true">+IF(OFFSET('Sanitation Data'!$D$32,0,10*ROW('Sanitation Data'!D197))="","",OFFSET('Sanitation Data'!$D$32,0,10*ROW('Sanitation Data'!D197)))</f>
        <v/>
      </c>
      <c r="CP203" s="278" t="str">
        <f ca="true">+IF(OFFSET('Sanitation Data'!$E$28,0,10*ROW('Sanitation Data'!E197))="","",OFFSET('Sanitation Data'!$E$28,0,10*ROW('Sanitation Data'!E197)))</f>
        <v/>
      </c>
      <c r="CQ203" s="278" t="str">
        <f ca="true">+IF(OFFSET('Sanitation Data'!$E$29,0,10*ROW('Sanitation Data'!E197))="","",OFFSET('Sanitation Data'!$E$29,0,10*ROW('Sanitation Data'!E197)))</f>
        <v/>
      </c>
      <c r="CR203" s="278" t="str">
        <f ca="true">+IF(OFFSET('Sanitation Data'!$E$30,0,10*ROW('Sanitation Data'!E197))="","",OFFSET('Sanitation Data'!$E$30,0,10*ROW('Sanitation Data'!E197)))</f>
        <v/>
      </c>
      <c r="CS203" s="278" t="str">
        <f ca="true">+IF(OFFSET('Sanitation Data'!$E$31,0,10*ROW('Sanitation Data'!E197))="","",OFFSET('Sanitation Data'!$E$31,0,10*ROW('Sanitation Data'!E197)))</f>
        <v/>
      </c>
      <c r="CT203" s="278" t="str">
        <f ca="true">+IF(OFFSET('Sanitation Data'!$E$32,0,10*ROW('Sanitation Data'!E197))="","",OFFSET('Sanitation Data'!$E$32,0,10*ROW('Sanitation Data'!E197)))</f>
        <v/>
      </c>
      <c r="CU203" s="278" t="str">
        <f ca="true">+IF(OFFSET('Sanitation Data'!$F$28,0,10*ROW('Sanitation Data'!F197))="","",OFFSET('Sanitation Data'!$F$28,0,10*ROW('Sanitation Data'!F197)))</f>
        <v/>
      </c>
      <c r="CV203" s="278" t="str">
        <f ca="true">+IF(OFFSET('Sanitation Data'!$F$29,0,10*ROW('Sanitation Data'!F197))="","",OFFSET('Sanitation Data'!$F$29,0,10*ROW('Sanitation Data'!F197)))</f>
        <v/>
      </c>
      <c r="CW203" s="278" t="str">
        <f ca="true">+IF(OFFSET('Sanitation Data'!$F$30,0,10*ROW('Sanitation Data'!F197))="","",OFFSET('Sanitation Data'!$F$30,0,10*ROW('Sanitation Data'!F197)))</f>
        <v/>
      </c>
      <c r="CX203" s="278" t="str">
        <f ca="true">+IF(OFFSET('Sanitation Data'!$F$31,0,10*ROW('Sanitation Data'!F197))="","",OFFSET('Sanitation Data'!$F$31,0,10*ROW('Sanitation Data'!F197)))</f>
        <v/>
      </c>
      <c r="CY203" s="278" t="str">
        <f ca="true">+IF(OFFSET('Sanitation Data'!$F$32,0,10*ROW('Sanitation Data'!F197))="","",OFFSET('Sanitation Data'!$F$32,0,10*ROW('Sanitation Data'!F197)))</f>
        <v/>
      </c>
      <c r="CZ203" s="278" t="str">
        <f ca="true">+IF(OFFSET('Sanitation Data'!$G$28,0,10*ROW('Sanitation Data'!G197))="","",OFFSET('Sanitation Data'!$G$28,0,10*ROW('Sanitation Data'!G197)))</f>
        <v/>
      </c>
      <c r="DA203" s="278" t="str">
        <f ca="true">+IF(OFFSET('Sanitation Data'!$G$29,0,10*ROW('Sanitation Data'!G197))="","",OFFSET('Sanitation Data'!$G$29,0,10*ROW('Sanitation Data'!G197)))</f>
        <v/>
      </c>
      <c r="DB203" s="278" t="str">
        <f ca="true">+IF(OFFSET('Sanitation Data'!$G$30,0,10*ROW('Sanitation Data'!G197))="","",OFFSET('Sanitation Data'!$G$30,0,10*ROW('Sanitation Data'!G197)))</f>
        <v/>
      </c>
      <c r="DC203" s="278" t="str">
        <f ca="true">+IF(OFFSET('Sanitation Data'!$G$31,0,10*ROW('Sanitation Data'!G197))="","",OFFSET('Sanitation Data'!$G$31,0,10*ROW('Sanitation Data'!G197)))</f>
        <v/>
      </c>
      <c r="DD203" s="278" t="str">
        <f ca="true">+IF(OFFSET('Sanitation Data'!$G$32,0,10*ROW('Sanitation Data'!G197))="","",OFFSET('Sanitation Data'!$G$32,0,10*ROW('Sanitation Data'!G197)))</f>
        <v/>
      </c>
      <c r="DE203" s="278" t="str">
        <f ca="true">+IF(OFFSET('Sanitation Data'!$H$28,0,10*ROW('Sanitation Data'!H197))="","",OFFSET('Sanitation Data'!$H$28,0,10*ROW('Sanitation Data'!H197)))</f>
        <v/>
      </c>
      <c r="DF203" s="278" t="str">
        <f ca="true">+IF(OFFSET('Sanitation Data'!$H$29,0,10*ROW('Sanitation Data'!H197))="","",OFFSET('Sanitation Data'!$H$29,0,10*ROW('Sanitation Data'!H197)))</f>
        <v/>
      </c>
      <c r="DG203" s="278" t="str">
        <f ca="true">+IF(OFFSET('Sanitation Data'!$H$30,0,10*ROW('Sanitation Data'!H197))="","",OFFSET('Sanitation Data'!$H$30,0,10*ROW('Sanitation Data'!H197)))</f>
        <v/>
      </c>
      <c r="DH203" s="278" t="str">
        <f ca="true">+IF(OFFSET('Sanitation Data'!$H$31,0,10*ROW('Sanitation Data'!H197))="","",OFFSET('Sanitation Data'!$H$31,0,10*ROW('Sanitation Data'!H197)))</f>
        <v/>
      </c>
      <c r="DI203" s="278" t="str">
        <f ca="true">+IF(OFFSET('Sanitation Data'!$H$32,0,10*ROW('Sanitation Data'!H197))="","",OFFSET('Sanitation Data'!$H$32,0,10*ROW('Sanitation Data'!H197)))</f>
        <v/>
      </c>
      <c r="DJ203" s="278" t="str">
        <f ca="true">+IF(OFFSET('Sanitation Data'!$I$28,0,10*ROW('Sanitation Data'!I197))="","",OFFSET('Sanitation Data'!$I$28,0,10*ROW('Sanitation Data'!I197)))</f>
        <v/>
      </c>
      <c r="DK203" s="278" t="str">
        <f ca="true">+IF(OFFSET('Sanitation Data'!$I$29,0,10*ROW('Sanitation Data'!I197))="","",OFFSET('Sanitation Data'!$I$29,0,10*ROW('Sanitation Data'!I197)))</f>
        <v/>
      </c>
      <c r="DL203" s="278" t="str">
        <f ca="true">+IF(OFFSET('Sanitation Data'!$I$30,0,10*ROW('Sanitation Data'!I197))="","",OFFSET('Sanitation Data'!$I$30,0,10*ROW('Sanitation Data'!I197)))</f>
        <v/>
      </c>
      <c r="DM203" s="278" t="str">
        <f ca="true">+IF(OFFSET('Sanitation Data'!$I$31,0,10*ROW('Sanitation Data'!I197))="","",OFFSET('Sanitation Data'!$I$31,0,10*ROW('Sanitation Data'!I197)))</f>
        <v/>
      </c>
      <c r="DN203" s="278" t="str">
        <f ca="true">+IF(OFFSET('Sanitation Data'!$I$32,0,10*ROW('Sanitation Data'!I197))="","",OFFSET('Sanitation Data'!$I$32,0,10*ROW('Sanitation Data'!I197)))</f>
        <v/>
      </c>
      <c r="DO203" s="278" t="str">
        <f ca="true">+IF(OFFSET('Hygiene Data'!$D$11,0,10*ROW('Hygiene Data'!D197))="","",OFFSET('Hygiene Data'!$D$11,0,10*ROW('Hygiene Data'!D197)))</f>
        <v/>
      </c>
      <c r="DP203" s="278" t="str">
        <f ca="true">+IF(OFFSET('Hygiene Data'!$D$12,0,10*ROW('Hygiene Data'!D197))="","",OFFSET('Hygiene Data'!$D$12,0,10*ROW('Hygiene Data'!D197)))</f>
        <v/>
      </c>
      <c r="DQ203" s="278" t="str">
        <f ca="true">+IF(OFFSET('Hygiene Data'!$D$13,0,10*ROW('Hygiene Data'!D197))="","",OFFSET('Hygiene Data'!$D$13,0,10*ROW('Hygiene Data'!D197)))</f>
        <v/>
      </c>
      <c r="DR203" s="278" t="str">
        <f ca="true">+IF(OFFSET('Hygiene Data'!$E$11,0,10*ROW('Hygiene Data'!E197))="","",OFFSET('Hygiene Data'!$E$11,0,10*ROW('Hygiene Data'!E197)))</f>
        <v/>
      </c>
      <c r="DS203" s="278" t="str">
        <f ca="true">+IF(OFFSET('Hygiene Data'!$E$12,0,10*ROW('Hygiene Data'!E197))="","",OFFSET('Hygiene Data'!$E$12,0,10*ROW('Hygiene Data'!E197)))</f>
        <v/>
      </c>
      <c r="DT203" s="278" t="str">
        <f ca="true">+IF(OFFSET('Hygiene Data'!$E$13,0,10*ROW('Hygiene Data'!E197))="","",OFFSET('Hygiene Data'!$E$13,0,10*ROW('Hygiene Data'!E197)))</f>
        <v/>
      </c>
      <c r="DU203" s="278" t="str">
        <f ca="true">+IF(OFFSET('Hygiene Data'!$F$11,0,10*ROW('Hygiene Data'!F197))="","",OFFSET('Hygiene Data'!$F$11,0,10*ROW('Hygiene Data'!F197)))</f>
        <v/>
      </c>
      <c r="DV203" s="278" t="str">
        <f ca="true">+IF(OFFSET('Hygiene Data'!$F$12,0,10*ROW('Hygiene Data'!F197))="","",OFFSET('Hygiene Data'!$F$12,0,10*ROW('Hygiene Data'!F197)))</f>
        <v/>
      </c>
      <c r="DW203" s="278" t="str">
        <f ca="true">+IF(OFFSET('Hygiene Data'!$F$13,0,10*ROW('Hygiene Data'!F197))="","",OFFSET('Hygiene Data'!$F$13,0,10*ROW('Hygiene Data'!F197)))</f>
        <v/>
      </c>
      <c r="DX203" s="278" t="str">
        <f ca="true">+IF(OFFSET('Hygiene Data'!$G$11,0,10*ROW('Hygiene Data'!G197))="","",OFFSET('Hygiene Data'!$G$11,0,10*ROW('Hygiene Data'!G197)))</f>
        <v/>
      </c>
      <c r="DY203" s="278" t="str">
        <f ca="true">+IF(OFFSET('Hygiene Data'!$G$12,0,10*ROW('Hygiene Data'!G197))="","",OFFSET('Hygiene Data'!$G$12,0,10*ROW('Hygiene Data'!G197)))</f>
        <v/>
      </c>
      <c r="DZ203" s="278" t="str">
        <f ca="true">+IF(OFFSET('Hygiene Data'!$G$13,0,10*ROW('Hygiene Data'!G197))="","",OFFSET('Hygiene Data'!$G$13,0,10*ROW('Hygiene Data'!G197)))</f>
        <v/>
      </c>
      <c r="EA203" s="278" t="str">
        <f ca="true">+IF(OFFSET('Hygiene Data'!$H$11,0,10*ROW('Hygiene Data'!H197))="","",OFFSET('Hygiene Data'!$H$11,0,10*ROW('Hygiene Data'!H197)))</f>
        <v/>
      </c>
      <c r="EB203" s="278" t="str">
        <f ca="true">+IF(OFFSET('Hygiene Data'!$H$12,0,10*ROW('Hygiene Data'!H197))="","",OFFSET('Hygiene Data'!$H$12,0,10*ROW('Hygiene Data'!H197)))</f>
        <v/>
      </c>
      <c r="EC203" s="278" t="str">
        <f ca="true">+IF(OFFSET('Hygiene Data'!$H$13,0,10*ROW('Hygiene Data'!H197))="","",OFFSET('Hygiene Data'!$H$13,0,10*ROW('Hygiene Data'!H197)))</f>
        <v/>
      </c>
      <c r="ED203" s="278" t="str">
        <f ca="true">+IF(OFFSET('Hygiene Data'!$I$11,0,10*ROW('Hygiene Data'!I197))="","",OFFSET('Hygiene Data'!$I$11,0,10*ROW('Hygiene Data'!I197)))</f>
        <v/>
      </c>
      <c r="EE203" s="278" t="str">
        <f ca="true">+IF(OFFSET('Hygiene Data'!$I$12,0,10*ROW('Hygiene Data'!I197))="","",OFFSET('Hygiene Data'!$I$12,0,10*ROW('Hygiene Data'!I197)))</f>
        <v/>
      </c>
      <c r="EF203" s="278"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34" t="str">
        <f t="shared" ca="true" si="3"/>
        <v/>
      </c>
      <c r="D204" s="96"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6"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6"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6"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6"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6"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6"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6"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6"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6"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6"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6"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6"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6"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6"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6"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6"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6"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7"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7"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7"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7"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7"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7"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7"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7"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7"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7"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7"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7"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7"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7"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7"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7"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7"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7"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7"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7"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7"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7"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7"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7"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7"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7"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7"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7"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7"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7"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8"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8"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8"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8"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8"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8"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8"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8"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8"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8"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8"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8"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8"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8"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8"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8"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8"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8"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8"/>
      <c r="BS204" s="278" t="str">
        <f ca="true">+IF(OFFSET('Water Data'!$D$27,0,10*ROW('Water Data'!D198))="","",OFFSET('Water Data'!$D$27,0,10*ROW('Water Data'!D198)))</f>
        <v/>
      </c>
      <c r="BT204" s="278" t="str">
        <f ca="true">+IF(OFFSET('Water Data'!$D$28,0,10*ROW('Water Data'!D198))="","",OFFSET('Water Data'!$D$28,0,10*ROW('Water Data'!D198)))</f>
        <v/>
      </c>
      <c r="BU204" s="278" t="str">
        <f ca="true">+IF(OFFSET('Water Data'!$D$29,0,10*ROW('Water Data'!D198))="","",OFFSET('Water Data'!$D$29,0,10*ROW('Water Data'!D198)))</f>
        <v/>
      </c>
      <c r="BV204" s="278" t="str">
        <f ca="true">+IF(OFFSET('Water Data'!$E$27,0,10*ROW('Water Data'!E198))="","",OFFSET('Water Data'!$E$27,0,10*ROW('Water Data'!E198)))</f>
        <v/>
      </c>
      <c r="BW204" s="278" t="str">
        <f ca="true">+IF(OFFSET('Water Data'!$E$28,0,10*ROW('Water Data'!E198))="","",OFFSET('Water Data'!$E$28,0,10*ROW('Water Data'!E198)))</f>
        <v/>
      </c>
      <c r="BX204" s="278" t="str">
        <f ca="true">+IF(OFFSET('Water Data'!$E$29,0,10*ROW('Water Data'!E198))="","",OFFSET('Water Data'!$E$29,0,10*ROW('Water Data'!E198)))</f>
        <v/>
      </c>
      <c r="BY204" s="278" t="str">
        <f ca="true">+IF(OFFSET('Water Data'!$F$27,0,10*ROW('Water Data'!F198))="","",OFFSET('Water Data'!$F$27,0,10*ROW('Water Data'!F198)))</f>
        <v/>
      </c>
      <c r="BZ204" s="278" t="str">
        <f ca="true">+IF(OFFSET('Water Data'!$F$28,0,10*ROW('Water Data'!F198))="","",OFFSET('Water Data'!$F$28,0,10*ROW('Water Data'!F198)))</f>
        <v/>
      </c>
      <c r="CA204" s="278" t="str">
        <f ca="true">+IF(OFFSET('Water Data'!$F$29,0,10*ROW('Water Data'!F198))="","",OFFSET('Water Data'!$F$29,0,10*ROW('Water Data'!F198)))</f>
        <v/>
      </c>
      <c r="CB204" s="278" t="str">
        <f ca="true">+IF(OFFSET('Water Data'!$G$27,0,10*ROW('Water Data'!G198))="","",OFFSET('Water Data'!$G$27,0,10*ROW('Water Data'!G198)))</f>
        <v/>
      </c>
      <c r="CC204" s="278" t="str">
        <f ca="true">+IF(OFFSET('Water Data'!$G$28,0,10*ROW('Water Data'!G198))="","",OFFSET('Water Data'!$G$28,0,10*ROW('Water Data'!G198)))</f>
        <v/>
      </c>
      <c r="CD204" s="278" t="str">
        <f ca="true">+IF(OFFSET('Water Data'!$G$29,0,10*ROW('Water Data'!G198))="","",OFFSET('Water Data'!$G$29,0,10*ROW('Water Data'!G198)))</f>
        <v/>
      </c>
      <c r="CE204" s="278" t="str">
        <f ca="true">+IF(OFFSET('Water Data'!$H$27,0,10*ROW('Water Data'!H198))="","",OFFSET('Water Data'!$H$27,0,10*ROW('Water Data'!H198)))</f>
        <v/>
      </c>
      <c r="CF204" s="278" t="str">
        <f ca="true">+IF(OFFSET('Water Data'!$H$28,0,10*ROW('Water Data'!H198))="","",OFFSET('Water Data'!$H$28,0,10*ROW('Water Data'!H198)))</f>
        <v/>
      </c>
      <c r="CG204" s="278" t="str">
        <f ca="true">+IF(OFFSET('Water Data'!$H$29,0,10*ROW('Water Data'!H198))="","",OFFSET('Water Data'!$H$29,0,10*ROW('Water Data'!H198)))</f>
        <v/>
      </c>
      <c r="CH204" s="278" t="str">
        <f ca="true">+IF(OFFSET('Water Data'!$I$27,0,10*ROW('Water Data'!I198))="","",OFFSET('Water Data'!$I$27,0,10*ROW('Water Data'!I198)))</f>
        <v/>
      </c>
      <c r="CI204" s="278" t="str">
        <f ca="true">+IF(OFFSET('Water Data'!$I$28,0,10*ROW('Water Data'!I198))="","",OFFSET('Water Data'!$I$28,0,10*ROW('Water Data'!I198)))</f>
        <v/>
      </c>
      <c r="CJ204" s="278" t="str">
        <f ca="true">+IF(OFFSET('Water Data'!$I$29,0,10*ROW('Water Data'!I198))="","",OFFSET('Water Data'!$I$29,0,10*ROW('Water Data'!I198)))</f>
        <v/>
      </c>
      <c r="CK204" s="278" t="str">
        <f ca="true">+IF(OFFSET('Sanitation Data'!$D$28,0,10*ROW('Sanitation Data'!D198))="","",OFFSET('Sanitation Data'!$D$28,0,10*ROW('Sanitation Data'!D198)))</f>
        <v/>
      </c>
      <c r="CL204" s="278" t="str">
        <f ca="true">+IF(OFFSET('Sanitation Data'!$D$29,0,10*ROW('Sanitation Data'!D198))="","",OFFSET('Sanitation Data'!$D$29,0,10*ROW('Sanitation Data'!D198)))</f>
        <v/>
      </c>
      <c r="CM204" s="278" t="str">
        <f ca="true">+IF(OFFSET('Sanitation Data'!$D$30,0,10*ROW('Sanitation Data'!D198))="","",OFFSET('Sanitation Data'!$D$30,0,10*ROW('Sanitation Data'!D198)))</f>
        <v/>
      </c>
      <c r="CN204" s="278" t="str">
        <f ca="true">+IF(OFFSET('Sanitation Data'!$D$31,0,10*ROW('Sanitation Data'!D198))="","",OFFSET('Sanitation Data'!$D$31,0,10*ROW('Sanitation Data'!D198)))</f>
        <v/>
      </c>
      <c r="CO204" s="278" t="str">
        <f ca="true">+IF(OFFSET('Sanitation Data'!$D$32,0,10*ROW('Sanitation Data'!D198))="","",OFFSET('Sanitation Data'!$D$32,0,10*ROW('Sanitation Data'!D198)))</f>
        <v/>
      </c>
      <c r="CP204" s="278" t="str">
        <f ca="true">+IF(OFFSET('Sanitation Data'!$E$28,0,10*ROW('Sanitation Data'!E198))="","",OFFSET('Sanitation Data'!$E$28,0,10*ROW('Sanitation Data'!E198)))</f>
        <v/>
      </c>
      <c r="CQ204" s="278" t="str">
        <f ca="true">+IF(OFFSET('Sanitation Data'!$E$29,0,10*ROW('Sanitation Data'!E198))="","",OFFSET('Sanitation Data'!$E$29,0,10*ROW('Sanitation Data'!E198)))</f>
        <v/>
      </c>
      <c r="CR204" s="278" t="str">
        <f ca="true">+IF(OFFSET('Sanitation Data'!$E$30,0,10*ROW('Sanitation Data'!E198))="","",OFFSET('Sanitation Data'!$E$30,0,10*ROW('Sanitation Data'!E198)))</f>
        <v/>
      </c>
      <c r="CS204" s="278" t="str">
        <f ca="true">+IF(OFFSET('Sanitation Data'!$E$31,0,10*ROW('Sanitation Data'!E198))="","",OFFSET('Sanitation Data'!$E$31,0,10*ROW('Sanitation Data'!E198)))</f>
        <v/>
      </c>
      <c r="CT204" s="278" t="str">
        <f ca="true">+IF(OFFSET('Sanitation Data'!$E$32,0,10*ROW('Sanitation Data'!E198))="","",OFFSET('Sanitation Data'!$E$32,0,10*ROW('Sanitation Data'!E198)))</f>
        <v/>
      </c>
      <c r="CU204" s="278" t="str">
        <f ca="true">+IF(OFFSET('Sanitation Data'!$F$28,0,10*ROW('Sanitation Data'!F198))="","",OFFSET('Sanitation Data'!$F$28,0,10*ROW('Sanitation Data'!F198)))</f>
        <v/>
      </c>
      <c r="CV204" s="278" t="str">
        <f ca="true">+IF(OFFSET('Sanitation Data'!$F$29,0,10*ROW('Sanitation Data'!F198))="","",OFFSET('Sanitation Data'!$F$29,0,10*ROW('Sanitation Data'!F198)))</f>
        <v/>
      </c>
      <c r="CW204" s="278" t="str">
        <f ca="true">+IF(OFFSET('Sanitation Data'!$F$30,0,10*ROW('Sanitation Data'!F198))="","",OFFSET('Sanitation Data'!$F$30,0,10*ROW('Sanitation Data'!F198)))</f>
        <v/>
      </c>
      <c r="CX204" s="278" t="str">
        <f ca="true">+IF(OFFSET('Sanitation Data'!$F$31,0,10*ROW('Sanitation Data'!F198))="","",OFFSET('Sanitation Data'!$F$31,0,10*ROW('Sanitation Data'!F198)))</f>
        <v/>
      </c>
      <c r="CY204" s="278" t="str">
        <f ca="true">+IF(OFFSET('Sanitation Data'!$F$32,0,10*ROW('Sanitation Data'!F198))="","",OFFSET('Sanitation Data'!$F$32,0,10*ROW('Sanitation Data'!F198)))</f>
        <v/>
      </c>
      <c r="CZ204" s="278" t="str">
        <f ca="true">+IF(OFFSET('Sanitation Data'!$G$28,0,10*ROW('Sanitation Data'!G198))="","",OFFSET('Sanitation Data'!$G$28,0,10*ROW('Sanitation Data'!G198)))</f>
        <v/>
      </c>
      <c r="DA204" s="278" t="str">
        <f ca="true">+IF(OFFSET('Sanitation Data'!$G$29,0,10*ROW('Sanitation Data'!G198))="","",OFFSET('Sanitation Data'!$G$29,0,10*ROW('Sanitation Data'!G198)))</f>
        <v/>
      </c>
      <c r="DB204" s="278" t="str">
        <f ca="true">+IF(OFFSET('Sanitation Data'!$G$30,0,10*ROW('Sanitation Data'!G198))="","",OFFSET('Sanitation Data'!$G$30,0,10*ROW('Sanitation Data'!G198)))</f>
        <v/>
      </c>
      <c r="DC204" s="278" t="str">
        <f ca="true">+IF(OFFSET('Sanitation Data'!$G$31,0,10*ROW('Sanitation Data'!G198))="","",OFFSET('Sanitation Data'!$G$31,0,10*ROW('Sanitation Data'!G198)))</f>
        <v/>
      </c>
      <c r="DD204" s="278" t="str">
        <f ca="true">+IF(OFFSET('Sanitation Data'!$G$32,0,10*ROW('Sanitation Data'!G198))="","",OFFSET('Sanitation Data'!$G$32,0,10*ROW('Sanitation Data'!G198)))</f>
        <v/>
      </c>
      <c r="DE204" s="278" t="str">
        <f ca="true">+IF(OFFSET('Sanitation Data'!$H$28,0,10*ROW('Sanitation Data'!H198))="","",OFFSET('Sanitation Data'!$H$28,0,10*ROW('Sanitation Data'!H198)))</f>
        <v/>
      </c>
      <c r="DF204" s="278" t="str">
        <f ca="true">+IF(OFFSET('Sanitation Data'!$H$29,0,10*ROW('Sanitation Data'!H198))="","",OFFSET('Sanitation Data'!$H$29,0,10*ROW('Sanitation Data'!H198)))</f>
        <v/>
      </c>
      <c r="DG204" s="278" t="str">
        <f ca="true">+IF(OFFSET('Sanitation Data'!$H$30,0,10*ROW('Sanitation Data'!H198))="","",OFFSET('Sanitation Data'!$H$30,0,10*ROW('Sanitation Data'!H198)))</f>
        <v/>
      </c>
      <c r="DH204" s="278" t="str">
        <f ca="true">+IF(OFFSET('Sanitation Data'!$H$31,0,10*ROW('Sanitation Data'!H198))="","",OFFSET('Sanitation Data'!$H$31,0,10*ROW('Sanitation Data'!H198)))</f>
        <v/>
      </c>
      <c r="DI204" s="278" t="str">
        <f ca="true">+IF(OFFSET('Sanitation Data'!$H$32,0,10*ROW('Sanitation Data'!H198))="","",OFFSET('Sanitation Data'!$H$32,0,10*ROW('Sanitation Data'!H198)))</f>
        <v/>
      </c>
      <c r="DJ204" s="278" t="str">
        <f ca="true">+IF(OFFSET('Sanitation Data'!$I$28,0,10*ROW('Sanitation Data'!I198))="","",OFFSET('Sanitation Data'!$I$28,0,10*ROW('Sanitation Data'!I198)))</f>
        <v/>
      </c>
      <c r="DK204" s="278" t="str">
        <f ca="true">+IF(OFFSET('Sanitation Data'!$I$29,0,10*ROW('Sanitation Data'!I198))="","",OFFSET('Sanitation Data'!$I$29,0,10*ROW('Sanitation Data'!I198)))</f>
        <v/>
      </c>
      <c r="DL204" s="278" t="str">
        <f ca="true">+IF(OFFSET('Sanitation Data'!$I$30,0,10*ROW('Sanitation Data'!I198))="","",OFFSET('Sanitation Data'!$I$30,0,10*ROW('Sanitation Data'!I198)))</f>
        <v/>
      </c>
      <c r="DM204" s="278" t="str">
        <f ca="true">+IF(OFFSET('Sanitation Data'!$I$31,0,10*ROW('Sanitation Data'!I198))="","",OFFSET('Sanitation Data'!$I$31,0,10*ROW('Sanitation Data'!I198)))</f>
        <v/>
      </c>
      <c r="DN204" s="278" t="str">
        <f ca="true">+IF(OFFSET('Sanitation Data'!$I$32,0,10*ROW('Sanitation Data'!I198))="","",OFFSET('Sanitation Data'!$I$32,0,10*ROW('Sanitation Data'!I198)))</f>
        <v/>
      </c>
      <c r="DO204" s="278" t="str">
        <f ca="true">+IF(OFFSET('Hygiene Data'!$D$11,0,10*ROW('Hygiene Data'!D198))="","",OFFSET('Hygiene Data'!$D$11,0,10*ROW('Hygiene Data'!D198)))</f>
        <v/>
      </c>
      <c r="DP204" s="278" t="str">
        <f ca="true">+IF(OFFSET('Hygiene Data'!$D$12,0,10*ROW('Hygiene Data'!D198))="","",OFFSET('Hygiene Data'!$D$12,0,10*ROW('Hygiene Data'!D198)))</f>
        <v/>
      </c>
      <c r="DQ204" s="278" t="str">
        <f ca="true">+IF(OFFSET('Hygiene Data'!$D$13,0,10*ROW('Hygiene Data'!D198))="","",OFFSET('Hygiene Data'!$D$13,0,10*ROW('Hygiene Data'!D198)))</f>
        <v/>
      </c>
      <c r="DR204" s="278" t="str">
        <f ca="true">+IF(OFFSET('Hygiene Data'!$E$11,0,10*ROW('Hygiene Data'!E198))="","",OFFSET('Hygiene Data'!$E$11,0,10*ROW('Hygiene Data'!E198)))</f>
        <v/>
      </c>
      <c r="DS204" s="278" t="str">
        <f ca="true">+IF(OFFSET('Hygiene Data'!$E$12,0,10*ROW('Hygiene Data'!E198))="","",OFFSET('Hygiene Data'!$E$12,0,10*ROW('Hygiene Data'!E198)))</f>
        <v/>
      </c>
      <c r="DT204" s="278" t="str">
        <f ca="true">+IF(OFFSET('Hygiene Data'!$E$13,0,10*ROW('Hygiene Data'!E198))="","",OFFSET('Hygiene Data'!$E$13,0,10*ROW('Hygiene Data'!E198)))</f>
        <v/>
      </c>
      <c r="DU204" s="278" t="str">
        <f ca="true">+IF(OFFSET('Hygiene Data'!$F$11,0,10*ROW('Hygiene Data'!F198))="","",OFFSET('Hygiene Data'!$F$11,0,10*ROW('Hygiene Data'!F198)))</f>
        <v/>
      </c>
      <c r="DV204" s="278" t="str">
        <f ca="true">+IF(OFFSET('Hygiene Data'!$F$12,0,10*ROW('Hygiene Data'!F198))="","",OFFSET('Hygiene Data'!$F$12,0,10*ROW('Hygiene Data'!F198)))</f>
        <v/>
      </c>
      <c r="DW204" s="278" t="str">
        <f ca="true">+IF(OFFSET('Hygiene Data'!$F$13,0,10*ROW('Hygiene Data'!F198))="","",OFFSET('Hygiene Data'!$F$13,0,10*ROW('Hygiene Data'!F198)))</f>
        <v/>
      </c>
      <c r="DX204" s="278" t="str">
        <f ca="true">+IF(OFFSET('Hygiene Data'!$G$11,0,10*ROW('Hygiene Data'!G198))="","",OFFSET('Hygiene Data'!$G$11,0,10*ROW('Hygiene Data'!G198)))</f>
        <v/>
      </c>
      <c r="DY204" s="278" t="str">
        <f ca="true">+IF(OFFSET('Hygiene Data'!$G$12,0,10*ROW('Hygiene Data'!G198))="","",OFFSET('Hygiene Data'!$G$12,0,10*ROW('Hygiene Data'!G198)))</f>
        <v/>
      </c>
      <c r="DZ204" s="278" t="str">
        <f ca="true">+IF(OFFSET('Hygiene Data'!$G$13,0,10*ROW('Hygiene Data'!G198))="","",OFFSET('Hygiene Data'!$G$13,0,10*ROW('Hygiene Data'!G198)))</f>
        <v/>
      </c>
      <c r="EA204" s="278" t="str">
        <f ca="true">+IF(OFFSET('Hygiene Data'!$H$11,0,10*ROW('Hygiene Data'!H198))="","",OFFSET('Hygiene Data'!$H$11,0,10*ROW('Hygiene Data'!H198)))</f>
        <v/>
      </c>
      <c r="EB204" s="278" t="str">
        <f ca="true">+IF(OFFSET('Hygiene Data'!$H$12,0,10*ROW('Hygiene Data'!H198))="","",OFFSET('Hygiene Data'!$H$12,0,10*ROW('Hygiene Data'!H198)))</f>
        <v/>
      </c>
      <c r="EC204" s="278" t="str">
        <f ca="true">+IF(OFFSET('Hygiene Data'!$H$13,0,10*ROW('Hygiene Data'!H198))="","",OFFSET('Hygiene Data'!$H$13,0,10*ROW('Hygiene Data'!H198)))</f>
        <v/>
      </c>
      <c r="ED204" s="278" t="str">
        <f ca="true">+IF(OFFSET('Hygiene Data'!$I$11,0,10*ROW('Hygiene Data'!I198))="","",OFFSET('Hygiene Data'!$I$11,0,10*ROW('Hygiene Data'!I198)))</f>
        <v/>
      </c>
      <c r="EE204" s="278" t="str">
        <f ca="true">+IF(OFFSET('Hygiene Data'!$I$12,0,10*ROW('Hygiene Data'!I198))="","",OFFSET('Hygiene Data'!$I$12,0,10*ROW('Hygiene Data'!I198)))</f>
        <v/>
      </c>
      <c r="EF204" s="278"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34" t="str">
        <f t="shared" ca="true" si="3"/>
        <v/>
      </c>
      <c r="D205" s="96"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6"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6"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6"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6"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6"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6"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6"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6"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6"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6"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6"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6"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6"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6"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6"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6"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6"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7"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7"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7"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7"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7"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7"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7"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7"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7"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7"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7"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7"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7"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7"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7"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7"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7"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7"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7"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7"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7"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7"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7"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7"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7"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7"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7"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7"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7"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7"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8"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8"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8"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8"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8"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8"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8"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8"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8"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8"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8"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8"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8"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8"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8"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8"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8"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8"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8"/>
      <c r="BS205" s="278" t="str">
        <f ca="true">+IF(OFFSET('Water Data'!$D$27,0,10*ROW('Water Data'!D199))="","",OFFSET('Water Data'!$D$27,0,10*ROW('Water Data'!D199)))</f>
        <v/>
      </c>
      <c r="BT205" s="278" t="str">
        <f ca="true">+IF(OFFSET('Water Data'!$D$28,0,10*ROW('Water Data'!D199))="","",OFFSET('Water Data'!$D$28,0,10*ROW('Water Data'!D199)))</f>
        <v/>
      </c>
      <c r="BU205" s="278" t="str">
        <f ca="true">+IF(OFFSET('Water Data'!$D$29,0,10*ROW('Water Data'!D199))="","",OFFSET('Water Data'!$D$29,0,10*ROW('Water Data'!D199)))</f>
        <v/>
      </c>
      <c r="BV205" s="278" t="str">
        <f ca="true">+IF(OFFSET('Water Data'!$E$27,0,10*ROW('Water Data'!E199))="","",OFFSET('Water Data'!$E$27,0,10*ROW('Water Data'!E199)))</f>
        <v/>
      </c>
      <c r="BW205" s="278" t="str">
        <f ca="true">+IF(OFFSET('Water Data'!$E$28,0,10*ROW('Water Data'!E199))="","",OFFSET('Water Data'!$E$28,0,10*ROW('Water Data'!E199)))</f>
        <v/>
      </c>
      <c r="BX205" s="278" t="str">
        <f ca="true">+IF(OFFSET('Water Data'!$E$29,0,10*ROW('Water Data'!E199))="","",OFFSET('Water Data'!$E$29,0,10*ROW('Water Data'!E199)))</f>
        <v/>
      </c>
      <c r="BY205" s="278" t="str">
        <f ca="true">+IF(OFFSET('Water Data'!$F$27,0,10*ROW('Water Data'!F199))="","",OFFSET('Water Data'!$F$27,0,10*ROW('Water Data'!F199)))</f>
        <v/>
      </c>
      <c r="BZ205" s="278" t="str">
        <f ca="true">+IF(OFFSET('Water Data'!$F$28,0,10*ROW('Water Data'!F199))="","",OFFSET('Water Data'!$F$28,0,10*ROW('Water Data'!F199)))</f>
        <v/>
      </c>
      <c r="CA205" s="278" t="str">
        <f ca="true">+IF(OFFSET('Water Data'!$F$29,0,10*ROW('Water Data'!F199))="","",OFFSET('Water Data'!$F$29,0,10*ROW('Water Data'!F199)))</f>
        <v/>
      </c>
      <c r="CB205" s="278" t="str">
        <f ca="true">+IF(OFFSET('Water Data'!$G$27,0,10*ROW('Water Data'!G199))="","",OFFSET('Water Data'!$G$27,0,10*ROW('Water Data'!G199)))</f>
        <v/>
      </c>
      <c r="CC205" s="278" t="str">
        <f ca="true">+IF(OFFSET('Water Data'!$G$28,0,10*ROW('Water Data'!G199))="","",OFFSET('Water Data'!$G$28,0,10*ROW('Water Data'!G199)))</f>
        <v/>
      </c>
      <c r="CD205" s="278" t="str">
        <f ca="true">+IF(OFFSET('Water Data'!$G$29,0,10*ROW('Water Data'!G199))="","",OFFSET('Water Data'!$G$29,0,10*ROW('Water Data'!G199)))</f>
        <v/>
      </c>
      <c r="CE205" s="278" t="str">
        <f ca="true">+IF(OFFSET('Water Data'!$H$27,0,10*ROW('Water Data'!H199))="","",OFFSET('Water Data'!$H$27,0,10*ROW('Water Data'!H199)))</f>
        <v/>
      </c>
      <c r="CF205" s="278" t="str">
        <f ca="true">+IF(OFFSET('Water Data'!$H$28,0,10*ROW('Water Data'!H199))="","",OFFSET('Water Data'!$H$28,0,10*ROW('Water Data'!H199)))</f>
        <v/>
      </c>
      <c r="CG205" s="278" t="str">
        <f ca="true">+IF(OFFSET('Water Data'!$H$29,0,10*ROW('Water Data'!H199))="","",OFFSET('Water Data'!$H$29,0,10*ROW('Water Data'!H199)))</f>
        <v/>
      </c>
      <c r="CH205" s="278" t="str">
        <f ca="true">+IF(OFFSET('Water Data'!$I$27,0,10*ROW('Water Data'!I199))="","",OFFSET('Water Data'!$I$27,0,10*ROW('Water Data'!I199)))</f>
        <v/>
      </c>
      <c r="CI205" s="278" t="str">
        <f ca="true">+IF(OFFSET('Water Data'!$I$28,0,10*ROW('Water Data'!I199))="","",OFFSET('Water Data'!$I$28,0,10*ROW('Water Data'!I199)))</f>
        <v/>
      </c>
      <c r="CJ205" s="278" t="str">
        <f ca="true">+IF(OFFSET('Water Data'!$I$29,0,10*ROW('Water Data'!I199))="","",OFFSET('Water Data'!$I$29,0,10*ROW('Water Data'!I199)))</f>
        <v/>
      </c>
      <c r="CK205" s="278" t="str">
        <f ca="true">+IF(OFFSET('Sanitation Data'!$D$28,0,10*ROW('Sanitation Data'!D199))="","",OFFSET('Sanitation Data'!$D$28,0,10*ROW('Sanitation Data'!D199)))</f>
        <v/>
      </c>
      <c r="CL205" s="278" t="str">
        <f ca="true">+IF(OFFSET('Sanitation Data'!$D$29,0,10*ROW('Sanitation Data'!D199))="","",OFFSET('Sanitation Data'!$D$29,0,10*ROW('Sanitation Data'!D199)))</f>
        <v/>
      </c>
      <c r="CM205" s="278" t="str">
        <f ca="true">+IF(OFFSET('Sanitation Data'!$D$30,0,10*ROW('Sanitation Data'!D199))="","",OFFSET('Sanitation Data'!$D$30,0,10*ROW('Sanitation Data'!D199)))</f>
        <v/>
      </c>
      <c r="CN205" s="278" t="str">
        <f ca="true">+IF(OFFSET('Sanitation Data'!$D$31,0,10*ROW('Sanitation Data'!D199))="","",OFFSET('Sanitation Data'!$D$31,0,10*ROW('Sanitation Data'!D199)))</f>
        <v/>
      </c>
      <c r="CO205" s="278" t="str">
        <f ca="true">+IF(OFFSET('Sanitation Data'!$D$32,0,10*ROW('Sanitation Data'!D199))="","",OFFSET('Sanitation Data'!$D$32,0,10*ROW('Sanitation Data'!D199)))</f>
        <v/>
      </c>
      <c r="CP205" s="278" t="str">
        <f ca="true">+IF(OFFSET('Sanitation Data'!$E$28,0,10*ROW('Sanitation Data'!E199))="","",OFFSET('Sanitation Data'!$E$28,0,10*ROW('Sanitation Data'!E199)))</f>
        <v/>
      </c>
      <c r="CQ205" s="278" t="str">
        <f ca="true">+IF(OFFSET('Sanitation Data'!$E$29,0,10*ROW('Sanitation Data'!E199))="","",OFFSET('Sanitation Data'!$E$29,0,10*ROW('Sanitation Data'!E199)))</f>
        <v/>
      </c>
      <c r="CR205" s="278" t="str">
        <f ca="true">+IF(OFFSET('Sanitation Data'!$E$30,0,10*ROW('Sanitation Data'!E199))="","",OFFSET('Sanitation Data'!$E$30,0,10*ROW('Sanitation Data'!E199)))</f>
        <v/>
      </c>
      <c r="CS205" s="278" t="str">
        <f ca="true">+IF(OFFSET('Sanitation Data'!$E$31,0,10*ROW('Sanitation Data'!E199))="","",OFFSET('Sanitation Data'!$E$31,0,10*ROW('Sanitation Data'!E199)))</f>
        <v/>
      </c>
      <c r="CT205" s="278" t="str">
        <f ca="true">+IF(OFFSET('Sanitation Data'!$E$32,0,10*ROW('Sanitation Data'!E199))="","",OFFSET('Sanitation Data'!$E$32,0,10*ROW('Sanitation Data'!E199)))</f>
        <v/>
      </c>
      <c r="CU205" s="278" t="str">
        <f ca="true">+IF(OFFSET('Sanitation Data'!$F$28,0,10*ROW('Sanitation Data'!F199))="","",OFFSET('Sanitation Data'!$F$28,0,10*ROW('Sanitation Data'!F199)))</f>
        <v/>
      </c>
      <c r="CV205" s="278" t="str">
        <f ca="true">+IF(OFFSET('Sanitation Data'!$F$29,0,10*ROW('Sanitation Data'!F199))="","",OFFSET('Sanitation Data'!$F$29,0,10*ROW('Sanitation Data'!F199)))</f>
        <v/>
      </c>
      <c r="CW205" s="278" t="str">
        <f ca="true">+IF(OFFSET('Sanitation Data'!$F$30,0,10*ROW('Sanitation Data'!F199))="","",OFFSET('Sanitation Data'!$F$30,0,10*ROW('Sanitation Data'!F199)))</f>
        <v/>
      </c>
      <c r="CX205" s="278" t="str">
        <f ca="true">+IF(OFFSET('Sanitation Data'!$F$31,0,10*ROW('Sanitation Data'!F199))="","",OFFSET('Sanitation Data'!$F$31,0,10*ROW('Sanitation Data'!F199)))</f>
        <v/>
      </c>
      <c r="CY205" s="278" t="str">
        <f ca="true">+IF(OFFSET('Sanitation Data'!$F$32,0,10*ROW('Sanitation Data'!F199))="","",OFFSET('Sanitation Data'!$F$32,0,10*ROW('Sanitation Data'!F199)))</f>
        <v/>
      </c>
      <c r="CZ205" s="278" t="str">
        <f ca="true">+IF(OFFSET('Sanitation Data'!$G$28,0,10*ROW('Sanitation Data'!G199))="","",OFFSET('Sanitation Data'!$G$28,0,10*ROW('Sanitation Data'!G199)))</f>
        <v/>
      </c>
      <c r="DA205" s="278" t="str">
        <f ca="true">+IF(OFFSET('Sanitation Data'!$G$29,0,10*ROW('Sanitation Data'!G199))="","",OFFSET('Sanitation Data'!$G$29,0,10*ROW('Sanitation Data'!G199)))</f>
        <v/>
      </c>
      <c r="DB205" s="278" t="str">
        <f ca="true">+IF(OFFSET('Sanitation Data'!$G$30,0,10*ROW('Sanitation Data'!G199))="","",OFFSET('Sanitation Data'!$G$30,0,10*ROW('Sanitation Data'!G199)))</f>
        <v/>
      </c>
      <c r="DC205" s="278" t="str">
        <f ca="true">+IF(OFFSET('Sanitation Data'!$G$31,0,10*ROW('Sanitation Data'!G199))="","",OFFSET('Sanitation Data'!$G$31,0,10*ROW('Sanitation Data'!G199)))</f>
        <v/>
      </c>
      <c r="DD205" s="278" t="str">
        <f ca="true">+IF(OFFSET('Sanitation Data'!$G$32,0,10*ROW('Sanitation Data'!G199))="","",OFFSET('Sanitation Data'!$G$32,0,10*ROW('Sanitation Data'!G199)))</f>
        <v/>
      </c>
      <c r="DE205" s="278" t="str">
        <f ca="true">+IF(OFFSET('Sanitation Data'!$H$28,0,10*ROW('Sanitation Data'!H199))="","",OFFSET('Sanitation Data'!$H$28,0,10*ROW('Sanitation Data'!H199)))</f>
        <v/>
      </c>
      <c r="DF205" s="278" t="str">
        <f ca="true">+IF(OFFSET('Sanitation Data'!$H$29,0,10*ROW('Sanitation Data'!H199))="","",OFFSET('Sanitation Data'!$H$29,0,10*ROW('Sanitation Data'!H199)))</f>
        <v/>
      </c>
      <c r="DG205" s="278" t="str">
        <f ca="true">+IF(OFFSET('Sanitation Data'!$H$30,0,10*ROW('Sanitation Data'!H199))="","",OFFSET('Sanitation Data'!$H$30,0,10*ROW('Sanitation Data'!H199)))</f>
        <v/>
      </c>
      <c r="DH205" s="278" t="str">
        <f ca="true">+IF(OFFSET('Sanitation Data'!$H$31,0,10*ROW('Sanitation Data'!H199))="","",OFFSET('Sanitation Data'!$H$31,0,10*ROW('Sanitation Data'!H199)))</f>
        <v/>
      </c>
      <c r="DI205" s="278" t="str">
        <f ca="true">+IF(OFFSET('Sanitation Data'!$H$32,0,10*ROW('Sanitation Data'!H199))="","",OFFSET('Sanitation Data'!$H$32,0,10*ROW('Sanitation Data'!H199)))</f>
        <v/>
      </c>
      <c r="DJ205" s="278" t="str">
        <f ca="true">+IF(OFFSET('Sanitation Data'!$I$28,0,10*ROW('Sanitation Data'!I199))="","",OFFSET('Sanitation Data'!$I$28,0,10*ROW('Sanitation Data'!I199)))</f>
        <v/>
      </c>
      <c r="DK205" s="278" t="str">
        <f ca="true">+IF(OFFSET('Sanitation Data'!$I$29,0,10*ROW('Sanitation Data'!I199))="","",OFFSET('Sanitation Data'!$I$29,0,10*ROW('Sanitation Data'!I199)))</f>
        <v/>
      </c>
      <c r="DL205" s="278" t="str">
        <f ca="true">+IF(OFFSET('Sanitation Data'!$I$30,0,10*ROW('Sanitation Data'!I199))="","",OFFSET('Sanitation Data'!$I$30,0,10*ROW('Sanitation Data'!I199)))</f>
        <v/>
      </c>
      <c r="DM205" s="278" t="str">
        <f ca="true">+IF(OFFSET('Sanitation Data'!$I$31,0,10*ROW('Sanitation Data'!I199))="","",OFFSET('Sanitation Data'!$I$31,0,10*ROW('Sanitation Data'!I199)))</f>
        <v/>
      </c>
      <c r="DN205" s="278" t="str">
        <f ca="true">+IF(OFFSET('Sanitation Data'!$I$32,0,10*ROW('Sanitation Data'!I199))="","",OFFSET('Sanitation Data'!$I$32,0,10*ROW('Sanitation Data'!I199)))</f>
        <v/>
      </c>
      <c r="DO205" s="278" t="str">
        <f ca="true">+IF(OFFSET('Hygiene Data'!$D$11,0,10*ROW('Hygiene Data'!D199))="","",OFFSET('Hygiene Data'!$D$11,0,10*ROW('Hygiene Data'!D199)))</f>
        <v/>
      </c>
      <c r="DP205" s="278" t="str">
        <f ca="true">+IF(OFFSET('Hygiene Data'!$D$12,0,10*ROW('Hygiene Data'!D199))="","",OFFSET('Hygiene Data'!$D$12,0,10*ROW('Hygiene Data'!D199)))</f>
        <v/>
      </c>
      <c r="DQ205" s="278" t="str">
        <f ca="true">+IF(OFFSET('Hygiene Data'!$D$13,0,10*ROW('Hygiene Data'!D199))="","",OFFSET('Hygiene Data'!$D$13,0,10*ROW('Hygiene Data'!D199)))</f>
        <v/>
      </c>
      <c r="DR205" s="278" t="str">
        <f ca="true">+IF(OFFSET('Hygiene Data'!$E$11,0,10*ROW('Hygiene Data'!E199))="","",OFFSET('Hygiene Data'!$E$11,0,10*ROW('Hygiene Data'!E199)))</f>
        <v/>
      </c>
      <c r="DS205" s="278" t="str">
        <f ca="true">+IF(OFFSET('Hygiene Data'!$E$12,0,10*ROW('Hygiene Data'!E199))="","",OFFSET('Hygiene Data'!$E$12,0,10*ROW('Hygiene Data'!E199)))</f>
        <v/>
      </c>
      <c r="DT205" s="278" t="str">
        <f ca="true">+IF(OFFSET('Hygiene Data'!$E$13,0,10*ROW('Hygiene Data'!E199))="","",OFFSET('Hygiene Data'!$E$13,0,10*ROW('Hygiene Data'!E199)))</f>
        <v/>
      </c>
      <c r="DU205" s="278" t="str">
        <f ca="true">+IF(OFFSET('Hygiene Data'!$F$11,0,10*ROW('Hygiene Data'!F199))="","",OFFSET('Hygiene Data'!$F$11,0,10*ROW('Hygiene Data'!F199)))</f>
        <v/>
      </c>
      <c r="DV205" s="278" t="str">
        <f ca="true">+IF(OFFSET('Hygiene Data'!$F$12,0,10*ROW('Hygiene Data'!F199))="","",OFFSET('Hygiene Data'!$F$12,0,10*ROW('Hygiene Data'!F199)))</f>
        <v/>
      </c>
      <c r="DW205" s="278" t="str">
        <f ca="true">+IF(OFFSET('Hygiene Data'!$F$13,0,10*ROW('Hygiene Data'!F199))="","",OFFSET('Hygiene Data'!$F$13,0,10*ROW('Hygiene Data'!F199)))</f>
        <v/>
      </c>
      <c r="DX205" s="278" t="str">
        <f ca="true">+IF(OFFSET('Hygiene Data'!$G$11,0,10*ROW('Hygiene Data'!G199))="","",OFFSET('Hygiene Data'!$G$11,0,10*ROW('Hygiene Data'!G199)))</f>
        <v/>
      </c>
      <c r="DY205" s="278" t="str">
        <f ca="true">+IF(OFFSET('Hygiene Data'!$G$12,0,10*ROW('Hygiene Data'!G199))="","",OFFSET('Hygiene Data'!$G$12,0,10*ROW('Hygiene Data'!G199)))</f>
        <v/>
      </c>
      <c r="DZ205" s="278" t="str">
        <f ca="true">+IF(OFFSET('Hygiene Data'!$G$13,0,10*ROW('Hygiene Data'!G199))="","",OFFSET('Hygiene Data'!$G$13,0,10*ROW('Hygiene Data'!G199)))</f>
        <v/>
      </c>
      <c r="EA205" s="278" t="str">
        <f ca="true">+IF(OFFSET('Hygiene Data'!$H$11,0,10*ROW('Hygiene Data'!H199))="","",OFFSET('Hygiene Data'!$H$11,0,10*ROW('Hygiene Data'!H199)))</f>
        <v/>
      </c>
      <c r="EB205" s="278" t="str">
        <f ca="true">+IF(OFFSET('Hygiene Data'!$H$12,0,10*ROW('Hygiene Data'!H199))="","",OFFSET('Hygiene Data'!$H$12,0,10*ROW('Hygiene Data'!H199)))</f>
        <v/>
      </c>
      <c r="EC205" s="278" t="str">
        <f ca="true">+IF(OFFSET('Hygiene Data'!$H$13,0,10*ROW('Hygiene Data'!H199))="","",OFFSET('Hygiene Data'!$H$13,0,10*ROW('Hygiene Data'!H199)))</f>
        <v/>
      </c>
      <c r="ED205" s="278" t="str">
        <f ca="true">+IF(OFFSET('Hygiene Data'!$I$11,0,10*ROW('Hygiene Data'!I199))="","",OFFSET('Hygiene Data'!$I$11,0,10*ROW('Hygiene Data'!I199)))</f>
        <v/>
      </c>
      <c r="EE205" s="278" t="str">
        <f ca="true">+IF(OFFSET('Hygiene Data'!$I$12,0,10*ROW('Hygiene Data'!I199))="","",OFFSET('Hygiene Data'!$I$12,0,10*ROW('Hygiene Data'!I199)))</f>
        <v/>
      </c>
      <c r="EF205" s="278"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34" t="str">
        <f t="shared" ca="true" si="3"/>
        <v/>
      </c>
      <c r="D206" s="96"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6"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6"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6"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6"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6"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6"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6"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6"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6"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6"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6"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6"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6"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6"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6"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6"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6"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7"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7"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7"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7"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7"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7"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7"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7"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7"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7"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7"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7"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7"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7"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7"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7"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7"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7"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7"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7"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7"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7"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7"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7"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7"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7"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7"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7"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7"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7"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8"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8"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8"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8"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8"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8"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8"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8"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8"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8"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8"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8"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8"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8"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8"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8"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8"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8"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8"/>
      <c r="BS206" s="278" t="str">
        <f ca="true">+IF(OFFSET('Water Data'!$D$27,0,10*ROW('Water Data'!D200))="","",OFFSET('Water Data'!$D$27,0,10*ROW('Water Data'!D200)))</f>
        <v/>
      </c>
      <c r="BT206" s="278" t="str">
        <f ca="true">+IF(OFFSET('Water Data'!$D$28,0,10*ROW('Water Data'!D200))="","",OFFSET('Water Data'!$D$28,0,10*ROW('Water Data'!D200)))</f>
        <v/>
      </c>
      <c r="BU206" s="278" t="str">
        <f ca="true">+IF(OFFSET('Water Data'!$D$29,0,10*ROW('Water Data'!D200))="","",OFFSET('Water Data'!$D$29,0,10*ROW('Water Data'!D200)))</f>
        <v/>
      </c>
      <c r="BV206" s="278" t="str">
        <f ca="true">+IF(OFFSET('Water Data'!$E$27,0,10*ROW('Water Data'!E200))="","",OFFSET('Water Data'!$E$27,0,10*ROW('Water Data'!E200)))</f>
        <v/>
      </c>
      <c r="BW206" s="278" t="str">
        <f ca="true">+IF(OFFSET('Water Data'!$E$28,0,10*ROW('Water Data'!E200))="","",OFFSET('Water Data'!$E$28,0,10*ROW('Water Data'!E200)))</f>
        <v/>
      </c>
      <c r="BX206" s="278" t="str">
        <f ca="true">+IF(OFFSET('Water Data'!$E$29,0,10*ROW('Water Data'!E200))="","",OFFSET('Water Data'!$E$29,0,10*ROW('Water Data'!E200)))</f>
        <v/>
      </c>
      <c r="BY206" s="278" t="str">
        <f ca="true">+IF(OFFSET('Water Data'!$F$27,0,10*ROW('Water Data'!F200))="","",OFFSET('Water Data'!$F$27,0,10*ROW('Water Data'!F200)))</f>
        <v/>
      </c>
      <c r="BZ206" s="278" t="str">
        <f ca="true">+IF(OFFSET('Water Data'!$F$28,0,10*ROW('Water Data'!F200))="","",OFFSET('Water Data'!$F$28,0,10*ROW('Water Data'!F200)))</f>
        <v/>
      </c>
      <c r="CA206" s="278" t="str">
        <f ca="true">+IF(OFFSET('Water Data'!$F$29,0,10*ROW('Water Data'!F200))="","",OFFSET('Water Data'!$F$29,0,10*ROW('Water Data'!F200)))</f>
        <v/>
      </c>
      <c r="CB206" s="278" t="str">
        <f ca="true">+IF(OFFSET('Water Data'!$G$27,0,10*ROW('Water Data'!G200))="","",OFFSET('Water Data'!$G$27,0,10*ROW('Water Data'!G200)))</f>
        <v/>
      </c>
      <c r="CC206" s="278" t="str">
        <f ca="true">+IF(OFFSET('Water Data'!$G$28,0,10*ROW('Water Data'!G200))="","",OFFSET('Water Data'!$G$28,0,10*ROW('Water Data'!G200)))</f>
        <v/>
      </c>
      <c r="CD206" s="278" t="str">
        <f ca="true">+IF(OFFSET('Water Data'!$G$29,0,10*ROW('Water Data'!G200))="","",OFFSET('Water Data'!$G$29,0,10*ROW('Water Data'!G200)))</f>
        <v/>
      </c>
      <c r="CE206" s="278" t="str">
        <f ca="true">+IF(OFFSET('Water Data'!$H$27,0,10*ROW('Water Data'!H200))="","",OFFSET('Water Data'!$H$27,0,10*ROW('Water Data'!H200)))</f>
        <v/>
      </c>
      <c r="CF206" s="278" t="str">
        <f ca="true">+IF(OFFSET('Water Data'!$H$28,0,10*ROW('Water Data'!H200))="","",OFFSET('Water Data'!$H$28,0,10*ROW('Water Data'!H200)))</f>
        <v/>
      </c>
      <c r="CG206" s="278" t="str">
        <f ca="true">+IF(OFFSET('Water Data'!$H$29,0,10*ROW('Water Data'!H200))="","",OFFSET('Water Data'!$H$29,0,10*ROW('Water Data'!H200)))</f>
        <v/>
      </c>
      <c r="CH206" s="278" t="str">
        <f ca="true">+IF(OFFSET('Water Data'!$I$27,0,10*ROW('Water Data'!I200))="","",OFFSET('Water Data'!$I$27,0,10*ROW('Water Data'!I200)))</f>
        <v/>
      </c>
      <c r="CI206" s="278" t="str">
        <f ca="true">+IF(OFFSET('Water Data'!$I$28,0,10*ROW('Water Data'!I200))="","",OFFSET('Water Data'!$I$28,0,10*ROW('Water Data'!I200)))</f>
        <v/>
      </c>
      <c r="CJ206" s="278" t="str">
        <f ca="true">+IF(OFFSET('Water Data'!$I$29,0,10*ROW('Water Data'!I200))="","",OFFSET('Water Data'!$I$29,0,10*ROW('Water Data'!I200)))</f>
        <v/>
      </c>
      <c r="CK206" s="278" t="str">
        <f ca="true">+IF(OFFSET('Sanitation Data'!$D$28,0,10*ROW('Sanitation Data'!D200))="","",OFFSET('Sanitation Data'!$D$28,0,10*ROW('Sanitation Data'!D200)))</f>
        <v/>
      </c>
      <c r="CL206" s="278" t="str">
        <f ca="true">+IF(OFFSET('Sanitation Data'!$D$29,0,10*ROW('Sanitation Data'!D200))="","",OFFSET('Sanitation Data'!$D$29,0,10*ROW('Sanitation Data'!D200)))</f>
        <v/>
      </c>
      <c r="CM206" s="278" t="str">
        <f ca="true">+IF(OFFSET('Sanitation Data'!$D$30,0,10*ROW('Sanitation Data'!D200))="","",OFFSET('Sanitation Data'!$D$30,0,10*ROW('Sanitation Data'!D200)))</f>
        <v/>
      </c>
      <c r="CN206" s="278" t="str">
        <f ca="true">+IF(OFFSET('Sanitation Data'!$D$31,0,10*ROW('Sanitation Data'!D200))="","",OFFSET('Sanitation Data'!$D$31,0,10*ROW('Sanitation Data'!D200)))</f>
        <v/>
      </c>
      <c r="CO206" s="278" t="str">
        <f ca="true">+IF(OFFSET('Sanitation Data'!$D$32,0,10*ROW('Sanitation Data'!D200))="","",OFFSET('Sanitation Data'!$D$32,0,10*ROW('Sanitation Data'!D200)))</f>
        <v/>
      </c>
      <c r="CP206" s="278" t="str">
        <f ca="true">+IF(OFFSET('Sanitation Data'!$E$28,0,10*ROW('Sanitation Data'!E200))="","",OFFSET('Sanitation Data'!$E$28,0,10*ROW('Sanitation Data'!E200)))</f>
        <v/>
      </c>
      <c r="CQ206" s="278" t="str">
        <f ca="true">+IF(OFFSET('Sanitation Data'!$E$29,0,10*ROW('Sanitation Data'!E200))="","",OFFSET('Sanitation Data'!$E$29,0,10*ROW('Sanitation Data'!E200)))</f>
        <v/>
      </c>
      <c r="CR206" s="278" t="str">
        <f ca="true">+IF(OFFSET('Sanitation Data'!$E$30,0,10*ROW('Sanitation Data'!E200))="","",OFFSET('Sanitation Data'!$E$30,0,10*ROW('Sanitation Data'!E200)))</f>
        <v/>
      </c>
      <c r="CS206" s="278" t="str">
        <f ca="true">+IF(OFFSET('Sanitation Data'!$E$31,0,10*ROW('Sanitation Data'!E200))="","",OFFSET('Sanitation Data'!$E$31,0,10*ROW('Sanitation Data'!E200)))</f>
        <v/>
      </c>
      <c r="CT206" s="278" t="str">
        <f ca="true">+IF(OFFSET('Sanitation Data'!$E$32,0,10*ROW('Sanitation Data'!E200))="","",OFFSET('Sanitation Data'!$E$32,0,10*ROW('Sanitation Data'!E200)))</f>
        <v/>
      </c>
      <c r="CU206" s="278" t="str">
        <f ca="true">+IF(OFFSET('Sanitation Data'!$F$28,0,10*ROW('Sanitation Data'!F200))="","",OFFSET('Sanitation Data'!$F$28,0,10*ROW('Sanitation Data'!F200)))</f>
        <v/>
      </c>
      <c r="CV206" s="278" t="str">
        <f ca="true">+IF(OFFSET('Sanitation Data'!$F$29,0,10*ROW('Sanitation Data'!F200))="","",OFFSET('Sanitation Data'!$F$29,0,10*ROW('Sanitation Data'!F200)))</f>
        <v/>
      </c>
      <c r="CW206" s="278" t="str">
        <f ca="true">+IF(OFFSET('Sanitation Data'!$F$30,0,10*ROW('Sanitation Data'!F200))="","",OFFSET('Sanitation Data'!$F$30,0,10*ROW('Sanitation Data'!F200)))</f>
        <v/>
      </c>
      <c r="CX206" s="278" t="str">
        <f ca="true">+IF(OFFSET('Sanitation Data'!$F$31,0,10*ROW('Sanitation Data'!F200))="","",OFFSET('Sanitation Data'!$F$31,0,10*ROW('Sanitation Data'!F200)))</f>
        <v/>
      </c>
      <c r="CY206" s="278" t="str">
        <f ca="true">+IF(OFFSET('Sanitation Data'!$F$32,0,10*ROW('Sanitation Data'!F200))="","",OFFSET('Sanitation Data'!$F$32,0,10*ROW('Sanitation Data'!F200)))</f>
        <v/>
      </c>
      <c r="CZ206" s="278" t="str">
        <f ca="true">+IF(OFFSET('Sanitation Data'!$G$28,0,10*ROW('Sanitation Data'!G200))="","",OFFSET('Sanitation Data'!$G$28,0,10*ROW('Sanitation Data'!G200)))</f>
        <v/>
      </c>
      <c r="DA206" s="278" t="str">
        <f ca="true">+IF(OFFSET('Sanitation Data'!$G$29,0,10*ROW('Sanitation Data'!G200))="","",OFFSET('Sanitation Data'!$G$29,0,10*ROW('Sanitation Data'!G200)))</f>
        <v/>
      </c>
      <c r="DB206" s="278" t="str">
        <f ca="true">+IF(OFFSET('Sanitation Data'!$G$30,0,10*ROW('Sanitation Data'!G200))="","",OFFSET('Sanitation Data'!$G$30,0,10*ROW('Sanitation Data'!G200)))</f>
        <v/>
      </c>
      <c r="DC206" s="278" t="str">
        <f ca="true">+IF(OFFSET('Sanitation Data'!$G$31,0,10*ROW('Sanitation Data'!G200))="","",OFFSET('Sanitation Data'!$G$31,0,10*ROW('Sanitation Data'!G200)))</f>
        <v/>
      </c>
      <c r="DD206" s="278" t="str">
        <f ca="true">+IF(OFFSET('Sanitation Data'!$G$32,0,10*ROW('Sanitation Data'!G200))="","",OFFSET('Sanitation Data'!$G$32,0,10*ROW('Sanitation Data'!G200)))</f>
        <v/>
      </c>
      <c r="DE206" s="278" t="str">
        <f ca="true">+IF(OFFSET('Sanitation Data'!$H$28,0,10*ROW('Sanitation Data'!H200))="","",OFFSET('Sanitation Data'!$H$28,0,10*ROW('Sanitation Data'!H200)))</f>
        <v/>
      </c>
      <c r="DF206" s="278" t="str">
        <f ca="true">+IF(OFFSET('Sanitation Data'!$H$29,0,10*ROW('Sanitation Data'!H200))="","",OFFSET('Sanitation Data'!$H$29,0,10*ROW('Sanitation Data'!H200)))</f>
        <v/>
      </c>
      <c r="DG206" s="278" t="str">
        <f ca="true">+IF(OFFSET('Sanitation Data'!$H$30,0,10*ROW('Sanitation Data'!H200))="","",OFFSET('Sanitation Data'!$H$30,0,10*ROW('Sanitation Data'!H200)))</f>
        <v/>
      </c>
      <c r="DH206" s="278" t="str">
        <f ca="true">+IF(OFFSET('Sanitation Data'!$H$31,0,10*ROW('Sanitation Data'!H200))="","",OFFSET('Sanitation Data'!$H$31,0,10*ROW('Sanitation Data'!H200)))</f>
        <v/>
      </c>
      <c r="DI206" s="278" t="str">
        <f ca="true">+IF(OFFSET('Sanitation Data'!$H$32,0,10*ROW('Sanitation Data'!H200))="","",OFFSET('Sanitation Data'!$H$32,0,10*ROW('Sanitation Data'!H200)))</f>
        <v/>
      </c>
      <c r="DJ206" s="278" t="str">
        <f ca="true">+IF(OFFSET('Sanitation Data'!$I$28,0,10*ROW('Sanitation Data'!I200))="","",OFFSET('Sanitation Data'!$I$28,0,10*ROW('Sanitation Data'!I200)))</f>
        <v/>
      </c>
      <c r="DK206" s="278" t="str">
        <f ca="true">+IF(OFFSET('Sanitation Data'!$I$29,0,10*ROW('Sanitation Data'!I200))="","",OFFSET('Sanitation Data'!$I$29,0,10*ROW('Sanitation Data'!I200)))</f>
        <v/>
      </c>
      <c r="DL206" s="278" t="str">
        <f ca="true">+IF(OFFSET('Sanitation Data'!$I$30,0,10*ROW('Sanitation Data'!I200))="","",OFFSET('Sanitation Data'!$I$30,0,10*ROW('Sanitation Data'!I200)))</f>
        <v/>
      </c>
      <c r="DM206" s="278" t="str">
        <f ca="true">+IF(OFFSET('Sanitation Data'!$I$31,0,10*ROW('Sanitation Data'!I200))="","",OFFSET('Sanitation Data'!$I$31,0,10*ROW('Sanitation Data'!I200)))</f>
        <v/>
      </c>
      <c r="DN206" s="278" t="str">
        <f ca="true">+IF(OFFSET('Sanitation Data'!$I$32,0,10*ROW('Sanitation Data'!I200))="","",OFFSET('Sanitation Data'!$I$32,0,10*ROW('Sanitation Data'!I200)))</f>
        <v/>
      </c>
      <c r="DO206" s="278" t="str">
        <f ca="true">+IF(OFFSET('Hygiene Data'!$D$11,0,10*ROW('Hygiene Data'!D200))="","",OFFSET('Hygiene Data'!$D$11,0,10*ROW('Hygiene Data'!D200)))</f>
        <v/>
      </c>
      <c r="DP206" s="278" t="str">
        <f ca="true">+IF(OFFSET('Hygiene Data'!$D$12,0,10*ROW('Hygiene Data'!D200))="","",OFFSET('Hygiene Data'!$D$12,0,10*ROW('Hygiene Data'!D200)))</f>
        <v/>
      </c>
      <c r="DQ206" s="278" t="str">
        <f ca="true">+IF(OFFSET('Hygiene Data'!$D$13,0,10*ROW('Hygiene Data'!D200))="","",OFFSET('Hygiene Data'!$D$13,0,10*ROW('Hygiene Data'!D200)))</f>
        <v/>
      </c>
      <c r="DR206" s="278" t="str">
        <f ca="true">+IF(OFFSET('Hygiene Data'!$E$11,0,10*ROW('Hygiene Data'!E200))="","",OFFSET('Hygiene Data'!$E$11,0,10*ROW('Hygiene Data'!E200)))</f>
        <v/>
      </c>
      <c r="DS206" s="278" t="str">
        <f ca="true">+IF(OFFSET('Hygiene Data'!$E$12,0,10*ROW('Hygiene Data'!E200))="","",OFFSET('Hygiene Data'!$E$12,0,10*ROW('Hygiene Data'!E200)))</f>
        <v/>
      </c>
      <c r="DT206" s="278" t="str">
        <f ca="true">+IF(OFFSET('Hygiene Data'!$E$13,0,10*ROW('Hygiene Data'!E200))="","",OFFSET('Hygiene Data'!$E$13,0,10*ROW('Hygiene Data'!E200)))</f>
        <v/>
      </c>
      <c r="DU206" s="278" t="str">
        <f ca="true">+IF(OFFSET('Hygiene Data'!$F$11,0,10*ROW('Hygiene Data'!F200))="","",OFFSET('Hygiene Data'!$F$11,0,10*ROW('Hygiene Data'!F200)))</f>
        <v/>
      </c>
      <c r="DV206" s="278" t="str">
        <f ca="true">+IF(OFFSET('Hygiene Data'!$F$12,0,10*ROW('Hygiene Data'!F200))="","",OFFSET('Hygiene Data'!$F$12,0,10*ROW('Hygiene Data'!F200)))</f>
        <v/>
      </c>
      <c r="DW206" s="278" t="str">
        <f ca="true">+IF(OFFSET('Hygiene Data'!$F$13,0,10*ROW('Hygiene Data'!F200))="","",OFFSET('Hygiene Data'!$F$13,0,10*ROW('Hygiene Data'!F200)))</f>
        <v/>
      </c>
      <c r="DX206" s="278" t="str">
        <f ca="true">+IF(OFFSET('Hygiene Data'!$G$11,0,10*ROW('Hygiene Data'!G200))="","",OFFSET('Hygiene Data'!$G$11,0,10*ROW('Hygiene Data'!G200)))</f>
        <v/>
      </c>
      <c r="DY206" s="278" t="str">
        <f ca="true">+IF(OFFSET('Hygiene Data'!$G$12,0,10*ROW('Hygiene Data'!G200))="","",OFFSET('Hygiene Data'!$G$12,0,10*ROW('Hygiene Data'!G200)))</f>
        <v/>
      </c>
      <c r="DZ206" s="278" t="str">
        <f ca="true">+IF(OFFSET('Hygiene Data'!$G$13,0,10*ROW('Hygiene Data'!G200))="","",OFFSET('Hygiene Data'!$G$13,0,10*ROW('Hygiene Data'!G200)))</f>
        <v/>
      </c>
      <c r="EA206" s="278" t="str">
        <f ca="true">+IF(OFFSET('Hygiene Data'!$H$11,0,10*ROW('Hygiene Data'!H200))="","",OFFSET('Hygiene Data'!$H$11,0,10*ROW('Hygiene Data'!H200)))</f>
        <v/>
      </c>
      <c r="EB206" s="278" t="str">
        <f ca="true">+IF(OFFSET('Hygiene Data'!$H$12,0,10*ROW('Hygiene Data'!H200))="","",OFFSET('Hygiene Data'!$H$12,0,10*ROW('Hygiene Data'!H200)))</f>
        <v/>
      </c>
      <c r="EC206" s="278" t="str">
        <f ca="true">+IF(OFFSET('Hygiene Data'!$H$13,0,10*ROW('Hygiene Data'!H200))="","",OFFSET('Hygiene Data'!$H$13,0,10*ROW('Hygiene Data'!H200)))</f>
        <v/>
      </c>
      <c r="ED206" s="278" t="str">
        <f ca="true">+IF(OFFSET('Hygiene Data'!$I$11,0,10*ROW('Hygiene Data'!I200))="","",OFFSET('Hygiene Data'!$I$11,0,10*ROW('Hygiene Data'!I200)))</f>
        <v/>
      </c>
      <c r="EE206" s="278" t="str">
        <f ca="true">+IF(OFFSET('Hygiene Data'!$I$12,0,10*ROW('Hygiene Data'!I200))="","",OFFSET('Hygiene Data'!$I$12,0,10*ROW('Hygiene Data'!I200)))</f>
        <v/>
      </c>
      <c r="EF206" s="278"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34" t="str">
        <f t="shared" ca="true" si="3"/>
        <v/>
      </c>
      <c r="D207" s="96"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6"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6"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6"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6"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6"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6"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6"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6"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6"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6"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6"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6"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6"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6"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6"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6"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6"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7"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7"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7"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7"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7"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7"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7"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7"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7"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7"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7"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7"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7"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7"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7"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7"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7"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7"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7"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7"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7"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7"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7"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7"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7"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7"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7"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7"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7"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7"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8"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8"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8"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8"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8"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8"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8"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8"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8"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8"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8"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8"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8"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8"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8"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8"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8"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8"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8"/>
      <c r="BS207" s="278" t="str">
        <f ca="true">+IF(OFFSET('Water Data'!$D$27,0,10*ROW('Water Data'!D201))="","",OFFSET('Water Data'!$D$27,0,10*ROW('Water Data'!D201)))</f>
        <v/>
      </c>
      <c r="BT207" s="278" t="str">
        <f ca="true">+IF(OFFSET('Water Data'!$D$28,0,10*ROW('Water Data'!D201))="","",OFFSET('Water Data'!$D$28,0,10*ROW('Water Data'!D201)))</f>
        <v/>
      </c>
      <c r="BU207" s="278" t="str">
        <f ca="true">+IF(OFFSET('Water Data'!$D$29,0,10*ROW('Water Data'!D201))="","",OFFSET('Water Data'!$D$29,0,10*ROW('Water Data'!D201)))</f>
        <v/>
      </c>
      <c r="BV207" s="278" t="str">
        <f ca="true">+IF(OFFSET('Water Data'!$E$27,0,10*ROW('Water Data'!E201))="","",OFFSET('Water Data'!$E$27,0,10*ROW('Water Data'!E201)))</f>
        <v/>
      </c>
      <c r="BW207" s="278" t="str">
        <f ca="true">+IF(OFFSET('Water Data'!$E$28,0,10*ROW('Water Data'!E201))="","",OFFSET('Water Data'!$E$28,0,10*ROW('Water Data'!E201)))</f>
        <v/>
      </c>
      <c r="BX207" s="278" t="str">
        <f ca="true">+IF(OFFSET('Water Data'!$E$29,0,10*ROW('Water Data'!E201))="","",OFFSET('Water Data'!$E$29,0,10*ROW('Water Data'!E201)))</f>
        <v/>
      </c>
      <c r="BY207" s="278" t="str">
        <f ca="true">+IF(OFFSET('Water Data'!$F$27,0,10*ROW('Water Data'!F201))="","",OFFSET('Water Data'!$F$27,0,10*ROW('Water Data'!F201)))</f>
        <v/>
      </c>
      <c r="BZ207" s="278" t="str">
        <f ca="true">+IF(OFFSET('Water Data'!$F$28,0,10*ROW('Water Data'!F201))="","",OFFSET('Water Data'!$F$28,0,10*ROW('Water Data'!F201)))</f>
        <v/>
      </c>
      <c r="CA207" s="278" t="str">
        <f ca="true">+IF(OFFSET('Water Data'!$F$29,0,10*ROW('Water Data'!F201))="","",OFFSET('Water Data'!$F$29,0,10*ROW('Water Data'!F201)))</f>
        <v/>
      </c>
      <c r="CB207" s="278" t="str">
        <f ca="true">+IF(OFFSET('Water Data'!$G$27,0,10*ROW('Water Data'!G201))="","",OFFSET('Water Data'!$G$27,0,10*ROW('Water Data'!G201)))</f>
        <v/>
      </c>
      <c r="CC207" s="278" t="str">
        <f ca="true">+IF(OFFSET('Water Data'!$G$28,0,10*ROW('Water Data'!G201))="","",OFFSET('Water Data'!$G$28,0,10*ROW('Water Data'!G201)))</f>
        <v/>
      </c>
      <c r="CD207" s="278" t="str">
        <f ca="true">+IF(OFFSET('Water Data'!$G$29,0,10*ROW('Water Data'!G201))="","",OFFSET('Water Data'!$G$29,0,10*ROW('Water Data'!G201)))</f>
        <v/>
      </c>
      <c r="CE207" s="278" t="str">
        <f ca="true">+IF(OFFSET('Water Data'!$H$27,0,10*ROW('Water Data'!H201))="","",OFFSET('Water Data'!$H$27,0,10*ROW('Water Data'!H201)))</f>
        <v/>
      </c>
      <c r="CF207" s="278" t="str">
        <f ca="true">+IF(OFFSET('Water Data'!$H$28,0,10*ROW('Water Data'!H201))="","",OFFSET('Water Data'!$H$28,0,10*ROW('Water Data'!H201)))</f>
        <v/>
      </c>
      <c r="CG207" s="278" t="str">
        <f ca="true">+IF(OFFSET('Water Data'!$H$29,0,10*ROW('Water Data'!H201))="","",OFFSET('Water Data'!$H$29,0,10*ROW('Water Data'!H201)))</f>
        <v/>
      </c>
      <c r="CH207" s="278" t="str">
        <f ca="true">+IF(OFFSET('Water Data'!$I$27,0,10*ROW('Water Data'!I201))="","",OFFSET('Water Data'!$I$27,0,10*ROW('Water Data'!I201)))</f>
        <v/>
      </c>
      <c r="CI207" s="278" t="str">
        <f ca="true">+IF(OFFSET('Water Data'!$I$28,0,10*ROW('Water Data'!I201))="","",OFFSET('Water Data'!$I$28,0,10*ROW('Water Data'!I201)))</f>
        <v/>
      </c>
      <c r="CJ207" s="278" t="str">
        <f ca="true">+IF(OFFSET('Water Data'!$I$29,0,10*ROW('Water Data'!I201))="","",OFFSET('Water Data'!$I$29,0,10*ROW('Water Data'!I201)))</f>
        <v/>
      </c>
      <c r="CK207" s="278" t="str">
        <f ca="true">+IF(OFFSET('Sanitation Data'!$D$28,0,10*ROW('Sanitation Data'!D201))="","",OFFSET('Sanitation Data'!$D$28,0,10*ROW('Sanitation Data'!D201)))</f>
        <v/>
      </c>
      <c r="CL207" s="278" t="str">
        <f ca="true">+IF(OFFSET('Sanitation Data'!$D$29,0,10*ROW('Sanitation Data'!D201))="","",OFFSET('Sanitation Data'!$D$29,0,10*ROW('Sanitation Data'!D201)))</f>
        <v/>
      </c>
      <c r="CM207" s="278" t="str">
        <f ca="true">+IF(OFFSET('Sanitation Data'!$D$30,0,10*ROW('Sanitation Data'!D201))="","",OFFSET('Sanitation Data'!$D$30,0,10*ROW('Sanitation Data'!D201)))</f>
        <v/>
      </c>
      <c r="CN207" s="278" t="str">
        <f ca="true">+IF(OFFSET('Sanitation Data'!$D$31,0,10*ROW('Sanitation Data'!D201))="","",OFFSET('Sanitation Data'!$D$31,0,10*ROW('Sanitation Data'!D201)))</f>
        <v/>
      </c>
      <c r="CO207" s="278" t="str">
        <f ca="true">+IF(OFFSET('Sanitation Data'!$D$32,0,10*ROW('Sanitation Data'!D201))="","",OFFSET('Sanitation Data'!$D$32,0,10*ROW('Sanitation Data'!D201)))</f>
        <v/>
      </c>
      <c r="CP207" s="278" t="str">
        <f ca="true">+IF(OFFSET('Sanitation Data'!$E$28,0,10*ROW('Sanitation Data'!E201))="","",OFFSET('Sanitation Data'!$E$28,0,10*ROW('Sanitation Data'!E201)))</f>
        <v/>
      </c>
      <c r="CQ207" s="278" t="str">
        <f ca="true">+IF(OFFSET('Sanitation Data'!$E$29,0,10*ROW('Sanitation Data'!E201))="","",OFFSET('Sanitation Data'!$E$29,0,10*ROW('Sanitation Data'!E201)))</f>
        <v/>
      </c>
      <c r="CR207" s="278" t="str">
        <f ca="true">+IF(OFFSET('Sanitation Data'!$E$30,0,10*ROW('Sanitation Data'!E201))="","",OFFSET('Sanitation Data'!$E$30,0,10*ROW('Sanitation Data'!E201)))</f>
        <v/>
      </c>
      <c r="CS207" s="278" t="str">
        <f ca="true">+IF(OFFSET('Sanitation Data'!$E$31,0,10*ROW('Sanitation Data'!E201))="","",OFFSET('Sanitation Data'!$E$31,0,10*ROW('Sanitation Data'!E201)))</f>
        <v/>
      </c>
      <c r="CT207" s="278" t="str">
        <f ca="true">+IF(OFFSET('Sanitation Data'!$E$32,0,10*ROW('Sanitation Data'!E201))="","",OFFSET('Sanitation Data'!$E$32,0,10*ROW('Sanitation Data'!E201)))</f>
        <v/>
      </c>
      <c r="CU207" s="278" t="str">
        <f ca="true">+IF(OFFSET('Sanitation Data'!$F$28,0,10*ROW('Sanitation Data'!F201))="","",OFFSET('Sanitation Data'!$F$28,0,10*ROW('Sanitation Data'!F201)))</f>
        <v/>
      </c>
      <c r="CV207" s="278" t="str">
        <f ca="true">+IF(OFFSET('Sanitation Data'!$F$29,0,10*ROW('Sanitation Data'!F201))="","",OFFSET('Sanitation Data'!$F$29,0,10*ROW('Sanitation Data'!F201)))</f>
        <v/>
      </c>
      <c r="CW207" s="278" t="str">
        <f ca="true">+IF(OFFSET('Sanitation Data'!$F$30,0,10*ROW('Sanitation Data'!F201))="","",OFFSET('Sanitation Data'!$F$30,0,10*ROW('Sanitation Data'!F201)))</f>
        <v/>
      </c>
      <c r="CX207" s="278" t="str">
        <f ca="true">+IF(OFFSET('Sanitation Data'!$F$31,0,10*ROW('Sanitation Data'!F201))="","",OFFSET('Sanitation Data'!$F$31,0,10*ROW('Sanitation Data'!F201)))</f>
        <v/>
      </c>
      <c r="CY207" s="278" t="str">
        <f ca="true">+IF(OFFSET('Sanitation Data'!$F$32,0,10*ROW('Sanitation Data'!F201))="","",OFFSET('Sanitation Data'!$F$32,0,10*ROW('Sanitation Data'!F201)))</f>
        <v/>
      </c>
      <c r="CZ207" s="278" t="str">
        <f ca="true">+IF(OFFSET('Sanitation Data'!$G$28,0,10*ROW('Sanitation Data'!G201))="","",OFFSET('Sanitation Data'!$G$28,0,10*ROW('Sanitation Data'!G201)))</f>
        <v/>
      </c>
      <c r="DA207" s="278" t="str">
        <f ca="true">+IF(OFFSET('Sanitation Data'!$G$29,0,10*ROW('Sanitation Data'!G201))="","",OFFSET('Sanitation Data'!$G$29,0,10*ROW('Sanitation Data'!G201)))</f>
        <v/>
      </c>
      <c r="DB207" s="278" t="str">
        <f ca="true">+IF(OFFSET('Sanitation Data'!$G$30,0,10*ROW('Sanitation Data'!G201))="","",OFFSET('Sanitation Data'!$G$30,0,10*ROW('Sanitation Data'!G201)))</f>
        <v/>
      </c>
      <c r="DC207" s="278" t="str">
        <f ca="true">+IF(OFFSET('Sanitation Data'!$G$31,0,10*ROW('Sanitation Data'!G201))="","",OFFSET('Sanitation Data'!$G$31,0,10*ROW('Sanitation Data'!G201)))</f>
        <v/>
      </c>
      <c r="DD207" s="278" t="str">
        <f ca="true">+IF(OFFSET('Sanitation Data'!$G$32,0,10*ROW('Sanitation Data'!G201))="","",OFFSET('Sanitation Data'!$G$32,0,10*ROW('Sanitation Data'!G201)))</f>
        <v/>
      </c>
      <c r="DE207" s="278" t="str">
        <f ca="true">+IF(OFFSET('Sanitation Data'!$H$28,0,10*ROW('Sanitation Data'!H201))="","",OFFSET('Sanitation Data'!$H$28,0,10*ROW('Sanitation Data'!H201)))</f>
        <v/>
      </c>
      <c r="DF207" s="278" t="str">
        <f ca="true">+IF(OFFSET('Sanitation Data'!$H$29,0,10*ROW('Sanitation Data'!H201))="","",OFFSET('Sanitation Data'!$H$29,0,10*ROW('Sanitation Data'!H201)))</f>
        <v/>
      </c>
      <c r="DG207" s="278" t="str">
        <f ca="true">+IF(OFFSET('Sanitation Data'!$H$30,0,10*ROW('Sanitation Data'!H201))="","",OFFSET('Sanitation Data'!$H$30,0,10*ROW('Sanitation Data'!H201)))</f>
        <v/>
      </c>
      <c r="DH207" s="278" t="str">
        <f ca="true">+IF(OFFSET('Sanitation Data'!$H$31,0,10*ROW('Sanitation Data'!H201))="","",OFFSET('Sanitation Data'!$H$31,0,10*ROW('Sanitation Data'!H201)))</f>
        <v/>
      </c>
      <c r="DI207" s="278" t="str">
        <f ca="true">+IF(OFFSET('Sanitation Data'!$H$32,0,10*ROW('Sanitation Data'!H201))="","",OFFSET('Sanitation Data'!$H$32,0,10*ROW('Sanitation Data'!H201)))</f>
        <v/>
      </c>
      <c r="DJ207" s="278" t="str">
        <f ca="true">+IF(OFFSET('Sanitation Data'!$I$28,0,10*ROW('Sanitation Data'!I201))="","",OFFSET('Sanitation Data'!$I$28,0,10*ROW('Sanitation Data'!I201)))</f>
        <v/>
      </c>
      <c r="DK207" s="278" t="str">
        <f ca="true">+IF(OFFSET('Sanitation Data'!$I$29,0,10*ROW('Sanitation Data'!I201))="","",OFFSET('Sanitation Data'!$I$29,0,10*ROW('Sanitation Data'!I201)))</f>
        <v/>
      </c>
      <c r="DL207" s="278" t="str">
        <f ca="true">+IF(OFFSET('Sanitation Data'!$I$30,0,10*ROW('Sanitation Data'!I201))="","",OFFSET('Sanitation Data'!$I$30,0,10*ROW('Sanitation Data'!I201)))</f>
        <v/>
      </c>
      <c r="DM207" s="278" t="str">
        <f ca="true">+IF(OFFSET('Sanitation Data'!$I$31,0,10*ROW('Sanitation Data'!I201))="","",OFFSET('Sanitation Data'!$I$31,0,10*ROW('Sanitation Data'!I201)))</f>
        <v/>
      </c>
      <c r="DN207" s="278" t="str">
        <f ca="true">+IF(OFFSET('Sanitation Data'!$I$32,0,10*ROW('Sanitation Data'!I201))="","",OFFSET('Sanitation Data'!$I$32,0,10*ROW('Sanitation Data'!I201)))</f>
        <v/>
      </c>
      <c r="DO207" s="278" t="str">
        <f ca="true">+IF(OFFSET('Hygiene Data'!$D$11,0,10*ROW('Hygiene Data'!D201))="","",OFFSET('Hygiene Data'!$D$11,0,10*ROW('Hygiene Data'!D201)))</f>
        <v/>
      </c>
      <c r="DP207" s="278" t="str">
        <f ca="true">+IF(OFFSET('Hygiene Data'!$D$12,0,10*ROW('Hygiene Data'!D201))="","",OFFSET('Hygiene Data'!$D$12,0,10*ROW('Hygiene Data'!D201)))</f>
        <v/>
      </c>
      <c r="DQ207" s="278" t="str">
        <f ca="true">+IF(OFFSET('Hygiene Data'!$D$13,0,10*ROW('Hygiene Data'!D201))="","",OFFSET('Hygiene Data'!$D$13,0,10*ROW('Hygiene Data'!D201)))</f>
        <v/>
      </c>
      <c r="DR207" s="278" t="str">
        <f ca="true">+IF(OFFSET('Hygiene Data'!$E$11,0,10*ROW('Hygiene Data'!E201))="","",OFFSET('Hygiene Data'!$E$11,0,10*ROW('Hygiene Data'!E201)))</f>
        <v/>
      </c>
      <c r="DS207" s="278" t="str">
        <f ca="true">+IF(OFFSET('Hygiene Data'!$E$12,0,10*ROW('Hygiene Data'!E201))="","",OFFSET('Hygiene Data'!$E$12,0,10*ROW('Hygiene Data'!E201)))</f>
        <v/>
      </c>
      <c r="DT207" s="278" t="str">
        <f ca="true">+IF(OFFSET('Hygiene Data'!$E$13,0,10*ROW('Hygiene Data'!E201))="","",OFFSET('Hygiene Data'!$E$13,0,10*ROW('Hygiene Data'!E201)))</f>
        <v/>
      </c>
      <c r="DU207" s="278" t="str">
        <f ca="true">+IF(OFFSET('Hygiene Data'!$F$11,0,10*ROW('Hygiene Data'!F201))="","",OFFSET('Hygiene Data'!$F$11,0,10*ROW('Hygiene Data'!F201)))</f>
        <v/>
      </c>
      <c r="DV207" s="278" t="str">
        <f ca="true">+IF(OFFSET('Hygiene Data'!$F$12,0,10*ROW('Hygiene Data'!F201))="","",OFFSET('Hygiene Data'!$F$12,0,10*ROW('Hygiene Data'!F201)))</f>
        <v/>
      </c>
      <c r="DW207" s="278" t="str">
        <f ca="true">+IF(OFFSET('Hygiene Data'!$F$13,0,10*ROW('Hygiene Data'!F201))="","",OFFSET('Hygiene Data'!$F$13,0,10*ROW('Hygiene Data'!F201)))</f>
        <v/>
      </c>
      <c r="DX207" s="278" t="str">
        <f ca="true">+IF(OFFSET('Hygiene Data'!$G$11,0,10*ROW('Hygiene Data'!G201))="","",OFFSET('Hygiene Data'!$G$11,0,10*ROW('Hygiene Data'!G201)))</f>
        <v/>
      </c>
      <c r="DY207" s="278" t="str">
        <f ca="true">+IF(OFFSET('Hygiene Data'!$G$12,0,10*ROW('Hygiene Data'!G201))="","",OFFSET('Hygiene Data'!$G$12,0,10*ROW('Hygiene Data'!G201)))</f>
        <v/>
      </c>
      <c r="DZ207" s="278" t="str">
        <f ca="true">+IF(OFFSET('Hygiene Data'!$G$13,0,10*ROW('Hygiene Data'!G201))="","",OFFSET('Hygiene Data'!$G$13,0,10*ROW('Hygiene Data'!G201)))</f>
        <v/>
      </c>
      <c r="EA207" s="278" t="str">
        <f ca="true">+IF(OFFSET('Hygiene Data'!$H$11,0,10*ROW('Hygiene Data'!H201))="","",OFFSET('Hygiene Data'!$H$11,0,10*ROW('Hygiene Data'!H201)))</f>
        <v/>
      </c>
      <c r="EB207" s="278" t="str">
        <f ca="true">+IF(OFFSET('Hygiene Data'!$H$12,0,10*ROW('Hygiene Data'!H201))="","",OFFSET('Hygiene Data'!$H$12,0,10*ROW('Hygiene Data'!H201)))</f>
        <v/>
      </c>
      <c r="EC207" s="278" t="str">
        <f ca="true">+IF(OFFSET('Hygiene Data'!$H$13,0,10*ROW('Hygiene Data'!H201))="","",OFFSET('Hygiene Data'!$H$13,0,10*ROW('Hygiene Data'!H201)))</f>
        <v/>
      </c>
      <c r="ED207" s="278" t="str">
        <f ca="true">+IF(OFFSET('Hygiene Data'!$I$11,0,10*ROW('Hygiene Data'!I201))="","",OFFSET('Hygiene Data'!$I$11,0,10*ROW('Hygiene Data'!I201)))</f>
        <v/>
      </c>
      <c r="EE207" s="278" t="str">
        <f ca="true">+IF(OFFSET('Hygiene Data'!$I$12,0,10*ROW('Hygiene Data'!I201))="","",OFFSET('Hygiene Data'!$I$12,0,10*ROW('Hygiene Data'!I201)))</f>
        <v/>
      </c>
      <c r="EF207" s="278"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IH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style="124"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 min="242" max="242" width="24.625" style="124" customWidth="true"/>
    <col min="243" max="243" width="29.75" customWidth="true"/>
    <col min="244" max="249" width="7.875" customWidth="true"/>
    <col min="250" max="251" width="1.125" customWidth="true"/>
  </cols>
  <sheetData>
    <row xmlns:x14ac="http://schemas.microsoft.com/office/spreadsheetml/2009/9/ac" r="1" s="314" customFormat="true" ht="30" customHeight="true" x14ac:dyDescent="0.25">
      <c r="B1" s="328" t="s">
        <v>28</v>
      </c>
      <c r="C1" s="552" t="s">
        <v>222</v>
      </c>
      <c r="D1" s="323" t="s">
        <v>159</v>
      </c>
      <c r="E1" s="323"/>
      <c r="F1" s="323"/>
      <c r="G1" s="323"/>
      <c r="H1" s="323"/>
      <c r="I1" s="327"/>
      <c r="J1" s="315"/>
      <c r="K1" s="315"/>
      <c r="L1" s="328" t="s">
        <v>28</v>
      </c>
      <c r="M1" s="552">
        <v>2013</v>
      </c>
      <c r="N1" s="323" t="s">
        <v>159</v>
      </c>
      <c r="O1" s="323"/>
      <c r="P1" s="323"/>
      <c r="Q1" s="323"/>
      <c r="R1" s="323"/>
      <c r="S1" s="327"/>
      <c r="T1" s="315"/>
      <c r="U1" s="315"/>
      <c r="V1" s="328" t="s">
        <v>28</v>
      </c>
      <c r="W1" s="552" t="s">
        <v>223</v>
      </c>
      <c r="X1" s="323" t="s">
        <v>159</v>
      </c>
      <c r="Y1" s="323"/>
      <c r="Z1" s="323"/>
      <c r="AA1" s="323"/>
      <c r="AB1" s="323"/>
      <c r="AC1" s="327"/>
      <c r="AD1" s="315"/>
      <c r="AE1" s="315"/>
      <c r="AF1" s="328" t="s">
        <v>28</v>
      </c>
      <c r="AG1" s="552" t="s">
        <v>224</v>
      </c>
      <c r="AH1" s="323" t="s">
        <v>159</v>
      </c>
      <c r="AI1" s="323"/>
      <c r="AJ1" s="323"/>
      <c r="AK1" s="323"/>
      <c r="AL1" s="323"/>
      <c r="AM1" s="327"/>
      <c r="AN1" s="315"/>
      <c r="AO1" s="315"/>
      <c r="BK1" s="253"/>
      <c r="BL1" s="253"/>
      <c r="BM1" s="253"/>
      <c r="BN1" s="253"/>
      <c r="BO1" s="253"/>
      <c r="BP1" s="253"/>
      <c r="BQ1" s="253"/>
    </row>
    <row xmlns:x14ac="http://schemas.microsoft.com/office/spreadsheetml/2009/9/ac" r="2" s="314" customFormat="true" ht="30" customHeight="true" x14ac:dyDescent="0.25">
      <c r="A2" s="568" t="s">
        <v>242</v>
      </c>
      <c r="B2" s="324" t="s">
        <v>219</v>
      </c>
      <c r="C2" s="245" t="s">
        <v>184</v>
      </c>
      <c r="D2" s="245" t="s">
        <v>160</v>
      </c>
      <c r="E2" s="325"/>
      <c r="F2" s="325"/>
      <c r="G2" s="325"/>
      <c r="H2" s="325"/>
      <c r="I2" s="326"/>
      <c r="J2" s="315" t="s">
        <v>225</v>
      </c>
      <c r="K2" s="315"/>
      <c r="L2" s="324" t="s">
        <v>247</v>
      </c>
      <c r="M2" s="245" t="s">
        <v>248</v>
      </c>
      <c r="N2" s="245" t="s">
        <v>249</v>
      </c>
      <c r="O2" s="325"/>
      <c r="P2" s="325"/>
      <c r="Q2" s="325"/>
      <c r="R2" s="325"/>
      <c r="S2" s="326"/>
      <c r="T2" s="315" t="s">
        <v>225</v>
      </c>
      <c r="U2" s="315"/>
      <c r="V2" s="324" t="s">
        <v>220</v>
      </c>
      <c r="W2" s="245" t="s">
        <v>184</v>
      </c>
      <c r="X2" s="245" t="s">
        <v>160</v>
      </c>
      <c r="Y2" s="325"/>
      <c r="Z2" s="325"/>
      <c r="AA2" s="325"/>
      <c r="AB2" s="325"/>
      <c r="AC2" s="326"/>
      <c r="AD2" s="315" t="s">
        <v>225</v>
      </c>
      <c r="AE2" s="315"/>
      <c r="AF2" s="324" t="s">
        <v>221</v>
      </c>
      <c r="AG2" s="245" t="s">
        <v>185</v>
      </c>
      <c r="AH2" s="245" t="s">
        <v>161</v>
      </c>
      <c r="AI2" s="325"/>
      <c r="AJ2" s="325"/>
      <c r="AK2" s="325"/>
      <c r="AL2" s="325"/>
      <c r="AM2" s="326"/>
      <c r="AN2" s="315" t="s">
        <v>225</v>
      </c>
      <c r="AO2" s="315"/>
      <c r="BL2" s="253"/>
      <c r="BM2" s="253"/>
      <c r="BN2" s="253"/>
      <c r="BO2" s="253"/>
      <c r="BP2" s="253"/>
      <c r="BQ2" s="253"/>
    </row>
    <row xmlns:x14ac="http://schemas.microsoft.com/office/spreadsheetml/2009/9/ac" r="3" s="253" customFormat="true" ht="18" customHeight="true" x14ac:dyDescent="0.25">
      <c r="A3" s="568"/>
      <c r="B3" s="246" t="s">
        <v>176</v>
      </c>
      <c r="C3" s="247" t="s">
        <v>56</v>
      </c>
      <c r="D3" s="248" t="s">
        <v>7</v>
      </c>
      <c r="E3" s="249" t="s">
        <v>1</v>
      </c>
      <c r="F3" s="249" t="s">
        <v>2</v>
      </c>
      <c r="G3" s="249" t="s">
        <v>16</v>
      </c>
      <c r="H3" s="249" t="s">
        <v>17</v>
      </c>
      <c r="I3" s="250" t="s">
        <v>18</v>
      </c>
      <c r="J3" s="251"/>
      <c r="K3" s="251"/>
      <c r="L3" s="246" t="s">
        <v>176</v>
      </c>
      <c r="M3" s="247" t="s">
        <v>56</v>
      </c>
      <c r="N3" s="248" t="s">
        <v>7</v>
      </c>
      <c r="O3" s="249" t="s">
        <v>1</v>
      </c>
      <c r="P3" s="249" t="s">
        <v>2</v>
      </c>
      <c r="Q3" s="249" t="s">
        <v>16</v>
      </c>
      <c r="R3" s="249" t="s">
        <v>17</v>
      </c>
      <c r="S3" s="250" t="s">
        <v>18</v>
      </c>
      <c r="T3" s="251"/>
      <c r="U3" s="251"/>
      <c r="V3" s="246" t="s">
        <v>176</v>
      </c>
      <c r="W3" s="247" t="s">
        <v>56</v>
      </c>
      <c r="X3" s="248" t="s">
        <v>7</v>
      </c>
      <c r="Y3" s="249" t="s">
        <v>1</v>
      </c>
      <c r="Z3" s="249" t="s">
        <v>2</v>
      </c>
      <c r="AA3" s="249" t="s">
        <v>16</v>
      </c>
      <c r="AB3" s="249" t="s">
        <v>17</v>
      </c>
      <c r="AC3" s="250" t="s">
        <v>18</v>
      </c>
      <c r="AD3" s="251"/>
      <c r="AE3" s="251"/>
      <c r="AF3" s="246" t="s">
        <v>176</v>
      </c>
      <c r="AG3" s="247" t="s">
        <v>56</v>
      </c>
      <c r="AH3" s="248" t="s">
        <v>7</v>
      </c>
      <c r="AI3" s="249" t="s">
        <v>1</v>
      </c>
      <c r="AJ3" s="249" t="s">
        <v>2</v>
      </c>
      <c r="AK3" s="249" t="s">
        <v>16</v>
      </c>
      <c r="AL3" s="249" t="s">
        <v>17</v>
      </c>
      <c r="AM3" s="250" t="s">
        <v>18</v>
      </c>
      <c r="AN3" s="251"/>
      <c r="AO3" s="251"/>
      <c r="AP3" s="252"/>
      <c r="AZ3" s="252"/>
      <c r="BJ3" s="252"/>
      <c r="BK3" s="252"/>
      <c r="BL3" s="244"/>
      <c r="BM3" s="244"/>
      <c r="BN3" s="244"/>
      <c r="BO3" s="244"/>
      <c r="BP3" s="244"/>
      <c r="BQ3" s="244"/>
      <c r="BT3" s="252"/>
      <c r="CD3" s="252"/>
      <c r="CN3" s="252"/>
      <c r="CX3" s="252"/>
      <c r="DH3" s="252"/>
      <c r="DR3" s="252"/>
      <c r="EB3" s="252"/>
      <c r="EL3" s="252"/>
      <c r="EV3" s="252"/>
      <c r="FF3" s="252"/>
      <c r="FP3" s="252"/>
      <c r="FZ3" s="252"/>
      <c r="GJ3" s="252"/>
      <c r="GT3" s="252"/>
      <c r="HD3" s="252"/>
      <c r="HN3" s="252"/>
      <c r="HX3" s="252"/>
      <c r="IH3" s="252"/>
    </row>
    <row xmlns:x14ac="http://schemas.microsoft.com/office/spreadsheetml/2009/9/ac" r="4" s="4" customFormat="true" x14ac:dyDescent="0.25">
      <c r="A4" s="382" t="str">
        <f>IF(ISBLANK('Data Summary'!A6),"",'Data Summary'!A6)</f>
        <v>LSO_2010_UIS</v>
      </c>
      <c r="B4" s="117"/>
      <c r="C4" s="65" t="s">
        <v>24</v>
      </c>
      <c r="D4" s="9" t="str">
        <f>IF(COUNTA(D13)=0,"",D13)</f>
        <v/>
      </c>
      <c r="E4" s="9" t="str">
        <f t="shared" ref="E4:I4" si="0">IF(COUNTA(E13)=0,"",E13)</f>
        <v/>
      </c>
      <c r="F4" s="9" t="str">
        <f t="shared" si="0"/>
        <v/>
      </c>
      <c r="G4" s="9" t="str">
        <f t="shared" si="0"/>
        <v/>
      </c>
      <c r="H4" s="9" t="str">
        <f t="shared" si="0"/>
        <v/>
      </c>
      <c r="I4" s="29" t="str">
        <f t="shared" si="0"/>
        <v/>
      </c>
      <c r="J4" s="24"/>
      <c r="K4" s="24"/>
      <c r="L4" s="117"/>
      <c r="M4" s="65" t="s">
        <v>24</v>
      </c>
      <c r="N4" s="9" t="str">
        <f>IF(COUNTA(N13)=0,"",N13)</f>
        <v/>
      </c>
      <c r="O4" s="9" t="str">
        <f t="shared" ref="O4:S4" si="1">IF(COUNTA(O13)=0,"",O13)</f>
        <v/>
      </c>
      <c r="P4" s="9" t="str">
        <f t="shared" si="1"/>
        <v/>
      </c>
      <c r="Q4" s="9" t="str">
        <f t="shared" si="1"/>
        <v/>
      </c>
      <c r="R4" s="9">
        <f t="shared" si="1"/>
        <v>23.400000000000006</v>
      </c>
      <c r="S4" s="29" t="str">
        <f t="shared" si="1"/>
        <v/>
      </c>
      <c r="T4" s="24"/>
      <c r="U4" s="24"/>
      <c r="V4" s="117"/>
      <c r="W4" s="15" t="s">
        <v>24</v>
      </c>
      <c r="X4" s="9" t="str">
        <f t="shared" ref="X4:AC4" si="2">IF(COUNTA(X13)=0,"",X13)</f>
        <v/>
      </c>
      <c r="Y4" s="9" t="str">
        <f t="shared" si="2"/>
        <v/>
      </c>
      <c r="Z4" s="9" t="str">
        <f t="shared" si="2"/>
        <v/>
      </c>
      <c r="AA4" s="9" t="str">
        <f t="shared" si="2"/>
        <v/>
      </c>
      <c r="AB4" s="9" t="str">
        <f t="shared" si="2"/>
        <v/>
      </c>
      <c r="AC4" s="29" t="str">
        <f t="shared" si="2"/>
        <v/>
      </c>
      <c r="AD4" s="24"/>
      <c r="AE4" s="24"/>
      <c r="AF4" s="117"/>
      <c r="AG4" s="15" t="s">
        <v>24</v>
      </c>
      <c r="AH4" s="9" t="str">
        <f t="shared" ref="AH4:AM4" si="3">IF(COUNTA(AH13)=0,"",AH13)</f>
        <v/>
      </c>
      <c r="AI4" s="9" t="str">
        <f t="shared" si="3"/>
        <v/>
      </c>
      <c r="AJ4" s="9" t="str">
        <f t="shared" si="3"/>
        <v/>
      </c>
      <c r="AK4" s="9" t="str">
        <f t="shared" si="3"/>
        <v/>
      </c>
      <c r="AL4" s="9" t="str">
        <f t="shared" si="3"/>
        <v/>
      </c>
      <c r="AM4" s="29" t="str">
        <f t="shared" si="3"/>
        <v/>
      </c>
      <c r="AN4" s="24"/>
      <c r="AO4" s="24"/>
      <c r="AP4" s="125"/>
      <c r="AZ4" s="125"/>
      <c r="BJ4" s="125"/>
      <c r="BK4" s="125"/>
      <c r="BL4" s="142"/>
      <c r="BM4" s="142"/>
      <c r="BN4" s="142"/>
      <c r="BO4" s="142"/>
      <c r="BP4" s="142"/>
      <c r="BQ4" s="142"/>
      <c r="BT4" s="125"/>
      <c r="CD4" s="125"/>
      <c r="CN4" s="125"/>
      <c r="CX4" s="125"/>
      <c r="DH4" s="125"/>
      <c r="DR4" s="125"/>
      <c r="EB4" s="125"/>
      <c r="EL4" s="125"/>
      <c r="EV4" s="125"/>
      <c r="FF4" s="125"/>
      <c r="FP4" s="125"/>
      <c r="FZ4" s="125"/>
      <c r="GJ4" s="125"/>
      <c r="GT4" s="125"/>
      <c r="HD4" s="125"/>
      <c r="HN4" s="125"/>
      <c r="HX4" s="125"/>
      <c r="IH4" s="125"/>
    </row>
    <row xmlns:x14ac="http://schemas.microsoft.com/office/spreadsheetml/2009/9/ac" r="5" s="4" customFormat="true" x14ac:dyDescent="0.25">
      <c r="A5" s="382" t="str">
        <f ca="true">IF(ISBLANK('Data Summary'!A7),"",'Data Summary'!A7)</f>
        <v>LSO_2013_SACMEQ</v>
      </c>
      <c r="B5" s="117"/>
      <c r="C5" s="65"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c r="I5" s="29"/>
      <c r="J5" s="24"/>
      <c r="K5" s="24"/>
      <c r="L5" s="117"/>
      <c r="M5" s="65" t="s">
        <v>0</v>
      </c>
      <c r="N5" s="9" t="str">
        <f>IF((COUNTA(N14:N25)=0)+(COUNTA(N13)=0),"",100-N13-SUMPRODUCT(M14:M25,N14:N25))</f>
        <v/>
      </c>
      <c r="O5" s="9" t="str">
        <f>IF((COUNTA(O14:O25)=0)+(COUNTA(O13)=0),"",100-O13-SUMPRODUCT(M14:M25,O14:O25))</f>
        <v/>
      </c>
      <c r="P5" s="9" t="str">
        <f>IF((COUNTA(P14:P25)=0)+(COUNTA(P13)=0),"",100-P13-SUMPRODUCT(M14:M25,P14:P25))</f>
        <v/>
      </c>
      <c r="Q5" s="9" t="str">
        <f>IF((COUNTA(Q14:Q25)=0)+(COUNTA(Q13)=0),"",100-Q13-SUMPRODUCT(M14:M25,Q14:Q25))</f>
        <v/>
      </c>
      <c r="R5" s="9"/>
      <c r="S5" s="29"/>
      <c r="T5" s="24"/>
      <c r="U5" s="24"/>
      <c r="V5" s="117"/>
      <c r="W5" s="15" t="s">
        <v>0</v>
      </c>
      <c r="X5" s="9"/>
      <c r="Y5" s="9" t="str">
        <f>IF((COUNTA(Y14:Y25)=0)+(COUNTA(Y13)=0),"",100-Y13-SUMPRODUCT(W14:W25,Y14:Y25))</f>
        <v/>
      </c>
      <c r="Z5" s="9" t="str">
        <f>IF((COUNTA(Z14:Z25)=0)+(COUNTA(Z13)=0),"",100-Z13-SUMPRODUCT(W14:W25,Z14:Z25))</f>
        <v/>
      </c>
      <c r="AA5" s="9" t="str">
        <f>IF((COUNTA(AA14:AA25)=0)+(COUNTA(AA13)=0),"",100-AA13-SUMPRODUCT(W14:W25,AA14:AA25))</f>
        <v/>
      </c>
      <c r="AB5" s="9"/>
      <c r="AC5" s="29" t="str">
        <f>IF((COUNTA(AC14:AC25)=0)+(COUNTA(AC13)=0),"",100-AC13-SUMPRODUCT(W14:W25,AC14:AC25))</f>
        <v/>
      </c>
      <c r="AD5" s="24"/>
      <c r="AE5" s="24"/>
      <c r="AF5" s="117"/>
      <c r="AG5" s="1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t="str">
        <f>IF((COUNTA(AL14:AL25)=0)+(COUNTA(AL13)=0),"",100-AL13-SUMPRODUCT(AG14:AG25,AL14:AL25))</f>
        <v/>
      </c>
      <c r="AM5" s="29" t="str">
        <f>IF((COUNTA(AM14:AM25)=0)+(COUNTA(AM13)=0),"",100-AM13-SUMPRODUCT(AG14:AG25,AM14:AM25))</f>
        <v/>
      </c>
      <c r="AN5" s="24"/>
      <c r="AO5" s="24"/>
      <c r="AP5" s="125"/>
      <c r="AZ5" s="125"/>
      <c r="BJ5" s="125"/>
      <c r="BK5" s="125"/>
      <c r="BL5" s="142"/>
      <c r="BM5" s="142"/>
      <c r="BN5" s="142"/>
      <c r="BO5" s="142"/>
      <c r="BP5" s="142"/>
      <c r="BQ5" s="142"/>
      <c r="BT5" s="125"/>
      <c r="CD5" s="125"/>
      <c r="CN5" s="125"/>
      <c r="CX5" s="125"/>
      <c r="DH5" s="125"/>
      <c r="DR5" s="125"/>
      <c r="EB5" s="125"/>
      <c r="EL5" s="125"/>
      <c r="EV5" s="125"/>
      <c r="FF5" s="125"/>
      <c r="FP5" s="125"/>
      <c r="FZ5" s="125"/>
      <c r="GJ5" s="125"/>
      <c r="GT5" s="125"/>
      <c r="HD5" s="125"/>
      <c r="HN5" s="125"/>
      <c r="HX5" s="125"/>
      <c r="IH5" s="125"/>
    </row>
    <row xmlns:x14ac="http://schemas.microsoft.com/office/spreadsheetml/2009/9/ac" r="6" s="4" customFormat="true" x14ac:dyDescent="0.25">
      <c r="A6" s="382" t="str">
        <f ca="true">IF(ISBLANK('Data Summary'!A8),"",'Data Summary'!A8)</f>
        <v>LSO_2015_UIS</v>
      </c>
      <c r="B6" s="117"/>
      <c r="C6" s="65" t="s">
        <v>19</v>
      </c>
      <c r="D6" s="9">
        <f>IF(COUNTA(D14:D25)=0,"",SUMPRODUCT(D14:D25,C14:C25))</f>
        <v>62.101123252068568</v>
      </c>
      <c r="E6" s="9" t="str">
        <f>IF(COUNTA(E14:E25)=0,"",SUMPRODUCT(E14:E25,C14:C25))</f>
        <v/>
      </c>
      <c r="F6" s="9" t="str">
        <f>IF(COUNTA(F14:F25)=0,"",SUMPRODUCT(F14:F25,C14:C25))</f>
        <v/>
      </c>
      <c r="G6" s="9" t="str">
        <f>IF(COUNTA(G14:G25)=0,"",SUMPRODUCT(G14:G25,C14:C25))</f>
        <v/>
      </c>
      <c r="H6" s="9">
        <f>IF(COUNTA(H14:H25)=0,"",SUMPRODUCT(H14:H25,C14:C25))</f>
        <v>64.8</v>
      </c>
      <c r="I6" s="29">
        <f>IF(COUNTA(I14:I25)=0,"",SUMPRODUCT(I14:I25,C14:C25))</f>
        <v>58.3</v>
      </c>
      <c r="J6" s="24"/>
      <c r="K6" s="24"/>
      <c r="L6" s="117"/>
      <c r="M6" s="65" t="s">
        <v>19</v>
      </c>
      <c r="N6" s="9" t="str">
        <f>IF(COUNTA(N14:N25)=0,"",SUMPRODUCT(N14:N25,M14:M25))</f>
        <v/>
      </c>
      <c r="O6" s="9" t="str">
        <f>IF(COUNTA(O14:O25)=0,"",SUMPRODUCT(O14:O25,M14:M25))</f>
        <v/>
      </c>
      <c r="P6" s="9" t="str">
        <f>IF(COUNTA(P14:P25)=0,"",SUMPRODUCT(P14:P25,M14:M25))</f>
        <v/>
      </c>
      <c r="Q6" s="9" t="str">
        <f>IF(COUNTA(Q14:Q25)=0,"",SUMPRODUCT(Q14:Q25,M14:M25))</f>
        <v/>
      </c>
      <c r="R6" s="9" t="str">
        <f>IF(COUNTA(R14:R25)=0,"",SUMPRODUCT(R14:R25,M14:M25))</f>
        <v/>
      </c>
      <c r="S6" s="29" t="str">
        <f>IF(COUNTA(S14:S25)=0,"",SUMPRODUCT(S14:S25,M14:M25))</f>
        <v/>
      </c>
      <c r="T6" s="24"/>
      <c r="U6" s="24"/>
      <c r="V6" s="117"/>
      <c r="W6" s="15" t="s">
        <v>19</v>
      </c>
      <c r="X6" s="9" t="str">
        <f>IF(COUNTA(X14:X25)=0,"",SUMPRODUCT(X14:X25,W14:W25))</f>
        <v/>
      </c>
      <c r="Y6" s="9" t="str">
        <f>IF(COUNTA(Y14:Y25)=0,"",SUMPRODUCT(Y14:Y25,W14:W25))</f>
        <v/>
      </c>
      <c r="Z6" s="9" t="str">
        <f>IF(COUNTA(Z14:Z25)=0,"",SUMPRODUCT(Z14:Z25,W14:W25))</f>
        <v/>
      </c>
      <c r="AA6" s="9" t="str">
        <f>IF(COUNTA(AA14:AA25)=0,"",SUMPRODUCT(AA14:AA25,W14:W25))</f>
        <v/>
      </c>
      <c r="AB6" s="9">
        <f>IF(COUNTA(AB14:AB25)=0,"",SUMPRODUCT(AB14:AB25,W14:W25))</f>
        <v>100</v>
      </c>
      <c r="AC6" s="29" t="str">
        <f>IF(COUNTA(AC14:AC25)=0,"",SUMPRODUCT(AC14:AC25,W14:W25))</f>
        <v/>
      </c>
      <c r="AD6" s="24"/>
      <c r="AE6" s="24"/>
      <c r="AF6" s="117"/>
      <c r="AG6" s="15" t="s">
        <v>19</v>
      </c>
      <c r="AH6" s="9"/>
      <c r="AI6" s="9" t="str">
        <f>IF(COUNTA(AI14:AI25)=0,"",SUMPRODUCT(AI14:AI25,AG14:AG25))</f>
        <v/>
      </c>
      <c r="AJ6" s="9" t="str">
        <f>IF(COUNTA(AJ14:AJ25)=0,"",SUMPRODUCT(AJ14:AJ25,AG14:AG25))</f>
        <v/>
      </c>
      <c r="AK6" s="9" t="str">
        <f>IF(COUNTA(AK14:AK25)=0,"",SUMPRODUCT(AK14:AK25,AG14:AG25))</f>
        <v/>
      </c>
      <c r="AL6" s="9" t="str">
        <f>IF(COUNTA(AL14:AL25)=0,"",SUMPRODUCT(AL14:AL25,AG14:AG25))</f>
        <v/>
      </c>
      <c r="AM6" s="29" t="str">
        <f>IF(COUNTA(AM14:AM25)=0,"",SUMPRODUCT(AM14:AM25,AG14:AG25))</f>
        <v/>
      </c>
      <c r="AN6" s="24"/>
      <c r="AO6" s="24"/>
      <c r="AP6" s="125"/>
      <c r="AZ6" s="125"/>
      <c r="BJ6" s="125"/>
      <c r="BK6" s="125"/>
      <c r="BL6" s="142"/>
      <c r="BM6" s="142"/>
      <c r="BN6" s="142"/>
      <c r="BO6" s="142"/>
      <c r="BP6" s="142"/>
      <c r="BQ6" s="142"/>
      <c r="BT6" s="125"/>
      <c r="CD6" s="125"/>
      <c r="CN6" s="125"/>
      <c r="CX6" s="125"/>
      <c r="DH6" s="125"/>
      <c r="DR6" s="125"/>
      <c r="EB6" s="125"/>
      <c r="EL6" s="125"/>
      <c r="EV6" s="125"/>
      <c r="FF6" s="125"/>
      <c r="FP6" s="125"/>
      <c r="FZ6" s="125"/>
      <c r="GJ6" s="125"/>
      <c r="GT6" s="125"/>
      <c r="HD6" s="125"/>
      <c r="HN6" s="125"/>
      <c r="HX6" s="125"/>
      <c r="IH6" s="125"/>
    </row>
    <row xmlns:x14ac="http://schemas.microsoft.com/office/spreadsheetml/2009/9/ac" r="7" s="4" customFormat="true" x14ac:dyDescent="0.25">
      <c r="A7" s="382" t="str">
        <f ca="true">IF(ISBLANK('Data Summary'!A9),"",'Data Summary'!A9)</f>
        <v>LSO_2016_EMIS</v>
      </c>
      <c r="B7" s="117"/>
      <c r="C7" s="104" t="s">
        <v>38</v>
      </c>
      <c r="D7" s="8"/>
      <c r="E7" s="8"/>
      <c r="F7" s="8"/>
      <c r="G7" s="8"/>
      <c r="H7" s="8"/>
      <c r="I7" s="29"/>
      <c r="J7" s="24"/>
      <c r="K7" s="24"/>
      <c r="L7" s="117"/>
      <c r="M7" s="104" t="s">
        <v>38</v>
      </c>
      <c r="N7" s="8"/>
      <c r="O7" s="8"/>
      <c r="P7" s="8"/>
      <c r="Q7" s="8"/>
      <c r="R7" s="8"/>
      <c r="S7" s="29"/>
      <c r="T7" s="24"/>
      <c r="U7" s="24"/>
      <c r="V7" s="117"/>
      <c r="W7" s="46" t="s">
        <v>38</v>
      </c>
      <c r="X7" s="8"/>
      <c r="Y7" s="8"/>
      <c r="Z7" s="8"/>
      <c r="AA7" s="8"/>
      <c r="AB7" s="8"/>
      <c r="AC7" s="29"/>
      <c r="AD7" s="24"/>
      <c r="AE7" s="24"/>
      <c r="AF7" s="117"/>
      <c r="AG7" s="46" t="s">
        <v>38</v>
      </c>
      <c r="AH7" s="8"/>
      <c r="AI7" s="8"/>
      <c r="AJ7" s="8"/>
      <c r="AK7" s="8"/>
      <c r="AL7" s="8"/>
      <c r="AM7" s="29"/>
      <c r="AN7" s="24"/>
      <c r="AO7" s="24"/>
      <c r="AP7" s="125"/>
      <c r="AZ7" s="125"/>
      <c r="BJ7" s="125"/>
      <c r="BK7" s="125"/>
      <c r="BL7" s="142"/>
      <c r="BM7" s="142"/>
      <c r="BN7" s="142"/>
      <c r="BO7" s="142"/>
      <c r="BP7" s="142"/>
      <c r="BQ7" s="142"/>
      <c r="BT7" s="125"/>
      <c r="CD7" s="125"/>
      <c r="CN7" s="125"/>
      <c r="CX7" s="125"/>
      <c r="DH7" s="125"/>
      <c r="DR7" s="125"/>
      <c r="EB7" s="125"/>
      <c r="EL7" s="125"/>
      <c r="EV7" s="125"/>
      <c r="FF7" s="125"/>
      <c r="FP7" s="125"/>
      <c r="FZ7" s="125"/>
      <c r="GJ7" s="125"/>
      <c r="GT7" s="125"/>
      <c r="HD7" s="125"/>
      <c r="HN7" s="125"/>
      <c r="HX7" s="125"/>
      <c r="IH7" s="125"/>
    </row>
    <row xmlns:x14ac="http://schemas.microsoft.com/office/spreadsheetml/2009/9/ac" r="8" s="4" customFormat="true" ht="15.6" customHeight="true" x14ac:dyDescent="0.25">
      <c r="A8" s="383" t="str">
        <f ca="true">IF(ISBLANK('Data Summary'!A10),"",'Data Summary'!A10)</f>
        <v/>
      </c>
      <c r="B8" s="117"/>
      <c r="C8" s="104" t="s">
        <v>106</v>
      </c>
      <c r="D8" s="9"/>
      <c r="E8" s="9"/>
      <c r="F8" s="9"/>
      <c r="G8" s="9"/>
      <c r="H8" s="9"/>
      <c r="I8" s="29"/>
      <c r="J8" s="24"/>
      <c r="K8" s="24"/>
      <c r="L8" s="117"/>
      <c r="M8" s="104" t="s">
        <v>106</v>
      </c>
      <c r="N8" s="9"/>
      <c r="O8" s="9"/>
      <c r="P8" s="9"/>
      <c r="Q8" s="9"/>
      <c r="R8" s="9"/>
      <c r="S8" s="29"/>
      <c r="T8" s="24"/>
      <c r="U8" s="24"/>
      <c r="V8" s="117"/>
      <c r="W8" s="46" t="s">
        <v>106</v>
      </c>
      <c r="X8" s="9"/>
      <c r="Y8" s="9"/>
      <c r="Z8" s="9"/>
      <c r="AA8" s="9"/>
      <c r="AB8" s="9"/>
      <c r="AC8" s="29"/>
      <c r="AD8" s="24"/>
      <c r="AE8" s="24"/>
      <c r="AF8" s="117"/>
      <c r="AG8" s="46" t="s">
        <v>106</v>
      </c>
      <c r="AH8" s="9"/>
      <c r="AI8" s="9"/>
      <c r="AJ8" s="9"/>
      <c r="AK8" s="9"/>
      <c r="AL8" s="9"/>
      <c r="AM8" s="29"/>
      <c r="AN8" s="24"/>
      <c r="AO8" s="24"/>
      <c r="AP8" s="125"/>
      <c r="AZ8" s="125"/>
      <c r="BJ8" s="125"/>
      <c r="BK8" s="125"/>
      <c r="BL8" s="142"/>
      <c r="BM8" s="142"/>
      <c r="BN8" s="142"/>
      <c r="BO8" s="142"/>
      <c r="BP8" s="142"/>
      <c r="BQ8" s="142"/>
      <c r="BT8" s="125"/>
      <c r="CD8" s="125"/>
      <c r="CN8" s="125"/>
      <c r="CX8" s="125"/>
      <c r="DH8" s="125"/>
      <c r="DR8" s="125"/>
      <c r="EB8" s="125"/>
      <c r="EL8" s="125"/>
      <c r="EV8" s="125"/>
      <c r="FF8" s="125"/>
      <c r="FP8" s="125"/>
      <c r="FZ8" s="125"/>
      <c r="GJ8" s="125"/>
      <c r="GT8" s="125"/>
      <c r="HD8" s="125"/>
      <c r="HN8" s="125"/>
      <c r="HX8" s="125"/>
      <c r="IH8" s="125"/>
    </row>
    <row xmlns:x14ac="http://schemas.microsoft.com/office/spreadsheetml/2009/9/ac" r="9" s="4" customFormat="true" x14ac:dyDescent="0.25">
      <c r="A9" s="383" t="str">
        <f ca="true">IF(ISBLANK('Data Summary'!A11),"",'Data Summary'!A11)</f>
        <v/>
      </c>
      <c r="B9" s="117"/>
      <c r="C9" s="65" t="s">
        <v>177</v>
      </c>
      <c r="D9" s="8"/>
      <c r="E9" s="7"/>
      <c r="F9" s="7"/>
      <c r="G9" s="7"/>
      <c r="H9" s="7"/>
      <c r="I9" s="26"/>
      <c r="J9" s="24"/>
      <c r="K9" s="24"/>
      <c r="L9" s="117"/>
      <c r="M9" s="65" t="s">
        <v>177</v>
      </c>
      <c r="N9" s="8"/>
      <c r="O9" s="7"/>
      <c r="P9" s="7"/>
      <c r="Q9" s="7"/>
      <c r="R9" s="7"/>
      <c r="S9" s="26"/>
      <c r="T9" s="24"/>
      <c r="U9" s="24"/>
      <c r="V9" s="117"/>
      <c r="W9" s="65" t="s">
        <v>177</v>
      </c>
      <c r="X9" s="8"/>
      <c r="Y9" s="8"/>
      <c r="Z9" s="8"/>
      <c r="AA9" s="8"/>
      <c r="AB9" s="8"/>
      <c r="AC9" s="26"/>
      <c r="AD9" s="24"/>
      <c r="AE9" s="24"/>
      <c r="AF9" s="117"/>
      <c r="AG9" s="65" t="s">
        <v>177</v>
      </c>
      <c r="AH9" s="8">
        <v>86.7</v>
      </c>
      <c r="AI9" s="7"/>
      <c r="AJ9" s="7"/>
      <c r="AK9" s="7"/>
      <c r="AL9" s="7"/>
      <c r="AM9" s="26"/>
      <c r="AN9" s="24"/>
      <c r="AO9" s="24"/>
      <c r="AP9" s="125"/>
      <c r="AZ9" s="125"/>
      <c r="BJ9" s="125"/>
      <c r="BK9" s="125"/>
      <c r="BL9" s="142"/>
      <c r="BM9" s="142"/>
      <c r="BN9" s="142"/>
      <c r="BO9" s="142"/>
      <c r="BP9" s="142"/>
      <c r="BQ9" s="142"/>
      <c r="BT9" s="125"/>
      <c r="CD9" s="125"/>
      <c r="CN9" s="125"/>
      <c r="CX9" s="125"/>
      <c r="DH9" s="125"/>
      <c r="DR9" s="125"/>
      <c r="EB9" s="125"/>
      <c r="EL9" s="125"/>
      <c r="EV9" s="125"/>
      <c r="FF9" s="125"/>
      <c r="FP9" s="125"/>
      <c r="FZ9" s="125"/>
      <c r="GJ9" s="125"/>
      <c r="GT9" s="125"/>
      <c r="HD9" s="125"/>
      <c r="HN9" s="125"/>
      <c r="HX9" s="125"/>
      <c r="IH9" s="125"/>
    </row>
    <row xmlns:x14ac="http://schemas.microsoft.com/office/spreadsheetml/2009/9/ac" r="10" s="4" customFormat="true" x14ac:dyDescent="0.25">
      <c r="A10" s="383" t="str">
        <f ca="true">IF(ISBLANK('Data Summary'!A12),"",'Data Summary'!A12)</f>
        <v/>
      </c>
      <c r="B10" s="117"/>
      <c r="C10" s="65" t="s">
        <v>107</v>
      </c>
      <c r="D10" s="19"/>
      <c r="E10" s="7"/>
      <c r="F10" s="7"/>
      <c r="G10" s="7"/>
      <c r="H10" s="7"/>
      <c r="I10" s="26"/>
      <c r="J10" s="24"/>
      <c r="K10" s="24"/>
      <c r="L10" s="117"/>
      <c r="M10" s="65" t="s">
        <v>107</v>
      </c>
      <c r="N10" s="19"/>
      <c r="O10" s="7"/>
      <c r="P10" s="7"/>
      <c r="Q10" s="7"/>
      <c r="R10" s="7"/>
      <c r="S10" s="26"/>
      <c r="T10" s="24"/>
      <c r="U10" s="24"/>
      <c r="V10" s="117"/>
      <c r="W10" s="65" t="s">
        <v>107</v>
      </c>
      <c r="X10" s="19"/>
      <c r="Y10" s="7"/>
      <c r="Z10" s="7"/>
      <c r="AA10" s="7"/>
      <c r="AB10" s="7"/>
      <c r="AC10" s="26"/>
      <c r="AD10" s="24"/>
      <c r="AE10" s="24"/>
      <c r="AF10" s="117"/>
      <c r="AG10" s="65" t="s">
        <v>107</v>
      </c>
      <c r="AH10" s="19"/>
      <c r="AI10" s="7"/>
      <c r="AJ10" s="7"/>
      <c r="AK10" s="7"/>
      <c r="AL10" s="7"/>
      <c r="AM10" s="26"/>
      <c r="AN10" s="24"/>
      <c r="AO10" s="24"/>
      <c r="AP10" s="125"/>
      <c r="AZ10" s="125"/>
      <c r="BJ10" s="125"/>
      <c r="BK10" s="125"/>
      <c r="BT10" s="125"/>
      <c r="CD10" s="125"/>
      <c r="CN10" s="125"/>
      <c r="CX10" s="125"/>
      <c r="DH10" s="125"/>
      <c r="DR10" s="125"/>
      <c r="EB10" s="125"/>
      <c r="EL10" s="125"/>
      <c r="EV10" s="125"/>
      <c r="FF10" s="125"/>
      <c r="FP10" s="125"/>
      <c r="FZ10" s="125"/>
      <c r="GJ10" s="125"/>
      <c r="GT10" s="125"/>
      <c r="HD10" s="125"/>
      <c r="HN10" s="125"/>
      <c r="HX10" s="125"/>
      <c r="IH10" s="125"/>
    </row>
    <row xmlns:x14ac="http://schemas.microsoft.com/office/spreadsheetml/2009/9/ac" r="11" s="4" customFormat="true" x14ac:dyDescent="0.25">
      <c r="A11" s="383" t="str">
        <f ca="true">IF(ISBLANK('Data Summary'!A13),"",'Data Summary'!A13)</f>
        <v/>
      </c>
      <c r="B11" s="117"/>
      <c r="C11" s="65" t="s">
        <v>108</v>
      </c>
      <c r="D11" s="19"/>
      <c r="E11" s="7"/>
      <c r="F11" s="7"/>
      <c r="G11" s="7"/>
      <c r="H11" s="7"/>
      <c r="I11" s="26"/>
      <c r="J11" s="24"/>
      <c r="K11" s="24"/>
      <c r="L11" s="117"/>
      <c r="M11" s="65" t="s">
        <v>108</v>
      </c>
      <c r="N11" s="19"/>
      <c r="O11" s="7"/>
      <c r="P11" s="7"/>
      <c r="Q11" s="7"/>
      <c r="R11" s="7"/>
      <c r="S11" s="26"/>
      <c r="T11" s="24"/>
      <c r="U11" s="24"/>
      <c r="V11" s="117"/>
      <c r="W11" s="65" t="s">
        <v>108</v>
      </c>
      <c r="X11" s="19"/>
      <c r="Y11" s="7"/>
      <c r="Z11" s="7"/>
      <c r="AA11" s="7"/>
      <c r="AB11" s="7"/>
      <c r="AC11" s="26"/>
      <c r="AD11" s="24"/>
      <c r="AE11" s="24"/>
      <c r="AF11" s="117"/>
      <c r="AG11" s="65" t="s">
        <v>108</v>
      </c>
      <c r="AH11" s="19"/>
      <c r="AI11" s="7"/>
      <c r="AJ11" s="7"/>
      <c r="AK11" s="7"/>
      <c r="AL11" s="7"/>
      <c r="AM11" s="26"/>
      <c r="AN11" s="24"/>
      <c r="AO11" s="24"/>
      <c r="AP11" s="125"/>
      <c r="AZ11" s="125"/>
      <c r="BJ11" s="125"/>
      <c r="BK11" s="125"/>
      <c r="BT11" s="125"/>
      <c r="CD11" s="125"/>
      <c r="CN11" s="125"/>
      <c r="CX11" s="125"/>
      <c r="DH11" s="125"/>
      <c r="DR11" s="125"/>
      <c r="EB11" s="125"/>
      <c r="EL11" s="125"/>
      <c r="EV11" s="125"/>
      <c r="FF11" s="125"/>
      <c r="FP11" s="125"/>
      <c r="FZ11" s="125"/>
      <c r="GJ11" s="125"/>
      <c r="GT11" s="125"/>
      <c r="HD11" s="125"/>
      <c r="HN11" s="125"/>
      <c r="HX11" s="125"/>
      <c r="IH11" s="125"/>
    </row>
    <row xmlns:x14ac="http://schemas.microsoft.com/office/spreadsheetml/2009/9/ac" r="12" s="259" customFormat="true" ht="18" customHeight="true" x14ac:dyDescent="0.2">
      <c r="A12" s="383" t="str">
        <f ca="true">IF(ISBLANK('Data Summary'!A14),"",'Data Summary'!A14)</f>
        <v/>
      </c>
      <c r="B12" s="254" t="s">
        <v>57</v>
      </c>
      <c r="C12" s="255" t="s">
        <v>27</v>
      </c>
      <c r="D12" s="256"/>
      <c r="E12" s="256"/>
      <c r="F12" s="256"/>
      <c r="G12" s="256"/>
      <c r="H12" s="256"/>
      <c r="I12" s="257"/>
      <c r="J12" s="251"/>
      <c r="K12" s="251"/>
      <c r="L12" s="254" t="s">
        <v>57</v>
      </c>
      <c r="M12" s="255" t="s">
        <v>27</v>
      </c>
      <c r="N12" s="256"/>
      <c r="O12" s="256"/>
      <c r="P12" s="256"/>
      <c r="Q12" s="256"/>
      <c r="R12" s="256"/>
      <c r="S12" s="257"/>
      <c r="T12" s="251"/>
      <c r="U12" s="251"/>
      <c r="V12" s="254" t="s">
        <v>57</v>
      </c>
      <c r="W12" s="255" t="s">
        <v>27</v>
      </c>
      <c r="X12" s="256"/>
      <c r="Y12" s="256"/>
      <c r="Z12" s="256"/>
      <c r="AA12" s="256"/>
      <c r="AB12" s="256"/>
      <c r="AC12" s="257"/>
      <c r="AD12" s="251"/>
      <c r="AE12" s="251"/>
      <c r="AF12" s="254" t="s">
        <v>57</v>
      </c>
      <c r="AG12" s="255" t="s">
        <v>27</v>
      </c>
      <c r="AH12" s="256"/>
      <c r="AI12" s="256"/>
      <c r="AJ12" s="256"/>
      <c r="AK12" s="256"/>
      <c r="AL12" s="256"/>
      <c r="AM12" s="257"/>
      <c r="AN12" s="251"/>
      <c r="AO12" s="251"/>
      <c r="AP12" s="258"/>
      <c r="AZ12" s="258"/>
      <c r="BJ12" s="258"/>
      <c r="BK12" s="258"/>
      <c r="BT12" s="258"/>
      <c r="CD12" s="258"/>
      <c r="CN12" s="258"/>
      <c r="CX12" s="258"/>
      <c r="DH12" s="258"/>
      <c r="DR12" s="258"/>
      <c r="EB12" s="258"/>
      <c r="EL12" s="258"/>
      <c r="EV12" s="258"/>
      <c r="FF12" s="258"/>
      <c r="FP12" s="258"/>
      <c r="FZ12" s="258"/>
      <c r="GJ12" s="258"/>
      <c r="GT12" s="258"/>
      <c r="HD12" s="258"/>
      <c r="HN12" s="258"/>
      <c r="HX12" s="258"/>
      <c r="IH12" s="258"/>
    </row>
    <row xmlns:x14ac="http://schemas.microsoft.com/office/spreadsheetml/2009/9/ac" r="13" s="14" customFormat="true" ht="14.25" customHeight="true" x14ac:dyDescent="0.2">
      <c r="A13" s="383" t="str">
        <f ca="true">IF(ISBLANK('Data Summary'!A15),"",'Data Summary'!A15)</f>
        <v/>
      </c>
      <c r="B13" s="118" t="s">
        <v>55</v>
      </c>
      <c r="C13" s="5">
        <v>0</v>
      </c>
      <c r="D13" s="45"/>
      <c r="E13" s="45"/>
      <c r="F13" s="45"/>
      <c r="G13" s="45"/>
      <c r="H13" s="45"/>
      <c r="I13" s="66"/>
      <c r="J13" s="11"/>
      <c r="K13" s="11"/>
      <c r="L13" s="118" t="s">
        <v>55</v>
      </c>
      <c r="M13" s="5">
        <v>0</v>
      </c>
      <c r="N13" s="45"/>
      <c r="O13" s="45"/>
      <c r="P13" s="45"/>
      <c r="Q13" s="45"/>
      <c r="R13" s="45">
        <v>23.400000000000006</v>
      </c>
      <c r="S13" s="66"/>
      <c r="T13" s="11"/>
      <c r="U13" s="11"/>
      <c r="V13" s="118" t="s">
        <v>55</v>
      </c>
      <c r="W13" s="5">
        <v>0</v>
      </c>
      <c r="X13" s="45"/>
      <c r="Y13" s="45"/>
      <c r="Z13" s="45"/>
      <c r="AA13" s="45"/>
      <c r="AB13" s="45"/>
      <c r="AC13" s="66"/>
      <c r="AD13" s="11"/>
      <c r="AE13" s="11"/>
      <c r="AF13" s="118" t="s">
        <v>55</v>
      </c>
      <c r="AG13" s="5">
        <v>0</v>
      </c>
      <c r="AH13" s="45"/>
      <c r="AI13" s="45"/>
      <c r="AJ13" s="45"/>
      <c r="AK13" s="45"/>
      <c r="AL13" s="45"/>
      <c r="AM13" s="66"/>
      <c r="AN13" s="11"/>
      <c r="AO13" s="11"/>
      <c r="AP13" s="127"/>
      <c r="AZ13" s="127"/>
      <c r="BJ13" s="127"/>
      <c r="BK13" s="143"/>
      <c r="BL13" s="143"/>
      <c r="BM13" s="143"/>
      <c r="BN13" s="143"/>
      <c r="BO13" s="143"/>
      <c r="BP13" s="143"/>
      <c r="BQ13" s="143"/>
      <c r="BT13" s="127"/>
      <c r="CD13" s="127"/>
      <c r="CN13" s="127"/>
      <c r="CX13" s="127"/>
      <c r="DH13" s="127"/>
      <c r="DR13" s="127"/>
      <c r="EB13" s="127"/>
      <c r="EL13" s="127"/>
      <c r="EV13" s="127"/>
      <c r="FF13" s="127"/>
      <c r="FP13" s="127"/>
      <c r="FZ13" s="127"/>
      <c r="GJ13" s="127"/>
      <c r="GT13" s="127"/>
      <c r="HD13" s="127"/>
      <c r="HN13" s="127"/>
      <c r="HX13" s="127"/>
      <c r="IH13" s="127"/>
    </row>
    <row xmlns:x14ac="http://schemas.microsoft.com/office/spreadsheetml/2009/9/ac" r="14" x14ac:dyDescent="0.25">
      <c r="A14" s="383" t="str">
        <f ca="true">IF(ISBLANK('Data Summary'!A16),"",'Data Summary'!A16)</f>
        <v/>
      </c>
      <c r="B14" s="119" t="s">
        <v>105</v>
      </c>
      <c r="C14" s="22">
        <v>0</v>
      </c>
      <c r="D14" s="45"/>
      <c r="E14" s="45"/>
      <c r="F14" s="45"/>
      <c r="G14" s="45"/>
      <c r="H14" s="45">
        <v>35.200000000000003</v>
      </c>
      <c r="I14" s="66">
        <v>41.7</v>
      </c>
      <c r="J14" s="11"/>
      <c r="K14" s="11"/>
      <c r="L14" s="119" t="s">
        <v>105</v>
      </c>
      <c r="M14" s="22">
        <v>0</v>
      </c>
      <c r="N14" s="45"/>
      <c r="O14" s="45"/>
      <c r="P14" s="45"/>
      <c r="Q14" s="45"/>
      <c r="R14" s="45"/>
      <c r="S14" s="66"/>
      <c r="T14" s="11"/>
      <c r="U14" s="11"/>
      <c r="V14" s="119" t="s">
        <v>105</v>
      </c>
      <c r="W14" s="22">
        <v>0</v>
      </c>
      <c r="X14" s="45"/>
      <c r="Y14" s="45"/>
      <c r="Z14" s="45"/>
      <c r="AA14" s="45"/>
      <c r="AB14" s="45">
        <v>0</v>
      </c>
      <c r="AC14" s="66"/>
      <c r="AD14" s="11"/>
      <c r="AE14" s="11"/>
      <c r="AF14" s="119" t="s">
        <v>105</v>
      </c>
      <c r="AG14" s="22">
        <v>0</v>
      </c>
      <c r="AH14" s="45"/>
      <c r="AI14" s="45"/>
      <c r="AJ14" s="45"/>
      <c r="AK14" s="45"/>
      <c r="AL14" s="45"/>
      <c r="AM14" s="66"/>
      <c r="AN14" s="11"/>
      <c r="AO14" s="11"/>
      <c r="BK14" s="144"/>
      <c r="BL14" s="144"/>
      <c r="BM14" s="144"/>
      <c r="BN14" s="144"/>
      <c r="BO14" s="144"/>
      <c r="BP14" s="144"/>
      <c r="BQ14" s="144"/>
    </row>
    <row xmlns:x14ac="http://schemas.microsoft.com/office/spreadsheetml/2009/9/ac" r="15" s="2" customFormat="true" x14ac:dyDescent="0.25">
      <c r="A15" s="383" t="str">
        <f ca="true">IF(ISBLANK('Data Summary'!A17),"",'Data Summary'!A17)</f>
        <v/>
      </c>
      <c r="B15" s="119" t="s">
        <v>162</v>
      </c>
      <c r="C15" s="6">
        <v>1</v>
      </c>
      <c r="D15" s="45">
        <f>(H15/100*Population!F17+I15/100*Population!G17)/(Population!F17+Population!G17)*100</f>
        <v>62.101123252068568</v>
      </c>
      <c r="E15" s="7"/>
      <c r="F15" s="7"/>
      <c r="G15" s="7"/>
      <c r="H15" s="45">
        <v>64.8</v>
      </c>
      <c r="I15" s="66">
        <v>58.3</v>
      </c>
      <c r="J15" s="11"/>
      <c r="K15" s="11"/>
      <c r="L15" s="119"/>
      <c r="M15" s="6"/>
      <c r="N15" s="45"/>
      <c r="O15" s="7"/>
      <c r="P15" s="7"/>
      <c r="Q15" s="7"/>
      <c r="R15" s="45"/>
      <c r="S15" s="66"/>
      <c r="T15" s="11"/>
      <c r="U15" s="11"/>
      <c r="V15" s="119" t="s">
        <v>162</v>
      </c>
      <c r="W15" s="6">
        <v>1</v>
      </c>
      <c r="X15" s="45"/>
      <c r="Y15" s="7"/>
      <c r="Z15" s="7"/>
      <c r="AA15" s="7"/>
      <c r="AB15" s="45">
        <v>100</v>
      </c>
      <c r="AC15" s="66"/>
      <c r="AD15" s="11"/>
      <c r="AE15" s="11"/>
      <c r="AF15" s="119"/>
      <c r="AG15" s="6"/>
      <c r="AH15" s="45"/>
      <c r="AI15" s="7"/>
      <c r="AJ15" s="7"/>
      <c r="AK15" s="7"/>
      <c r="AL15" s="45"/>
      <c r="AM15" s="66"/>
      <c r="AN15" s="11"/>
      <c r="AO15" s="11"/>
      <c r="AP15" s="128"/>
      <c r="AZ15" s="128"/>
      <c r="BJ15" s="128"/>
      <c r="BK15" s="145"/>
      <c r="BL15" s="145"/>
      <c r="BM15" s="145"/>
      <c r="BN15" s="145"/>
      <c r="BO15" s="145"/>
      <c r="BP15" s="145"/>
      <c r="BQ15" s="145"/>
      <c r="BT15" s="128"/>
      <c r="CD15" s="128"/>
      <c r="CN15" s="128"/>
      <c r="CX15" s="128"/>
      <c r="DH15" s="128"/>
      <c r="DR15" s="128"/>
      <c r="EB15" s="128"/>
      <c r="EL15" s="128"/>
      <c r="EV15" s="128"/>
      <c r="FF15" s="128"/>
      <c r="FP15" s="128"/>
      <c r="FZ15" s="128"/>
      <c r="GJ15" s="128"/>
      <c r="GT15" s="128"/>
      <c r="HD15" s="128"/>
      <c r="HN15" s="128"/>
      <c r="HX15" s="128"/>
      <c r="IH15" s="128"/>
    </row>
    <row xmlns:x14ac="http://schemas.microsoft.com/office/spreadsheetml/2009/9/ac" r="16" s="2" customFormat="true" x14ac:dyDescent="0.25">
      <c r="A16" s="383" t="str">
        <f ca="true">IF(ISBLANK('Data Summary'!A18),"",'Data Summary'!A18)</f>
        <v/>
      </c>
      <c r="B16" s="119"/>
      <c r="C16" s="13"/>
      <c r="D16" s="45"/>
      <c r="E16" s="7"/>
      <c r="F16" s="7"/>
      <c r="G16" s="7"/>
      <c r="H16" s="45"/>
      <c r="I16" s="66"/>
      <c r="J16" s="11"/>
      <c r="K16" s="11"/>
      <c r="L16" s="119"/>
      <c r="M16" s="13"/>
      <c r="N16" s="45"/>
      <c r="O16" s="7"/>
      <c r="P16" s="7"/>
      <c r="Q16" s="7"/>
      <c r="R16" s="45"/>
      <c r="S16" s="66"/>
      <c r="T16" s="11"/>
      <c r="U16" s="11"/>
      <c r="V16" s="119"/>
      <c r="W16" s="13"/>
      <c r="X16" s="45"/>
      <c r="Y16" s="7"/>
      <c r="Z16" s="7"/>
      <c r="AA16" s="7"/>
      <c r="AB16" s="45"/>
      <c r="AC16" s="66"/>
      <c r="AD16" s="11"/>
      <c r="AE16" s="11"/>
      <c r="AF16" s="119"/>
      <c r="AG16" s="13"/>
      <c r="AH16" s="45"/>
      <c r="AI16" s="7"/>
      <c r="AJ16" s="7"/>
      <c r="AK16" s="7"/>
      <c r="AL16" s="45"/>
      <c r="AM16" s="66"/>
      <c r="AN16" s="11"/>
      <c r="AO16" s="11"/>
      <c r="AP16" s="128"/>
      <c r="AZ16" s="128"/>
      <c r="BJ16" s="128"/>
      <c r="BK16" s="145"/>
      <c r="BL16" s="145"/>
      <c r="BM16" s="145"/>
      <c r="BN16" s="145"/>
      <c r="BO16" s="145"/>
      <c r="BP16" s="145"/>
      <c r="BQ16" s="145"/>
      <c r="BT16" s="128"/>
      <c r="CD16" s="128"/>
      <c r="CN16" s="128"/>
      <c r="CX16" s="128"/>
      <c r="DH16" s="128"/>
      <c r="DR16" s="128"/>
      <c r="EB16" s="128"/>
      <c r="EL16" s="128"/>
      <c r="EV16" s="128"/>
      <c r="FF16" s="128"/>
      <c r="FP16" s="128"/>
      <c r="FZ16" s="128"/>
      <c r="GJ16" s="128"/>
      <c r="GT16" s="128"/>
      <c r="HD16" s="128"/>
      <c r="HN16" s="128"/>
      <c r="HX16" s="128"/>
      <c r="IH16" s="128"/>
    </row>
    <row xmlns:x14ac="http://schemas.microsoft.com/office/spreadsheetml/2009/9/ac" r="17" s="2" customFormat="true" x14ac:dyDescent="0.25">
      <c r="A17" s="383" t="str">
        <f ca="true">IF(ISBLANK('Data Summary'!A19),"",'Data Summary'!A19)</f>
        <v/>
      </c>
      <c r="B17" s="119"/>
      <c r="C17" s="13"/>
      <c r="D17" s="45"/>
      <c r="E17" s="7"/>
      <c r="F17" s="7"/>
      <c r="G17" s="7"/>
      <c r="H17" s="7"/>
      <c r="I17" s="26"/>
      <c r="J17" s="11"/>
      <c r="K17" s="11"/>
      <c r="L17" s="119"/>
      <c r="M17" s="13"/>
      <c r="N17" s="45"/>
      <c r="O17" s="7"/>
      <c r="P17" s="7"/>
      <c r="Q17" s="7"/>
      <c r="R17" s="7"/>
      <c r="S17" s="26"/>
      <c r="T17" s="11"/>
      <c r="U17" s="11"/>
      <c r="V17" s="119"/>
      <c r="W17" s="13"/>
      <c r="X17" s="45"/>
      <c r="Y17" s="7"/>
      <c r="Z17" s="7"/>
      <c r="AA17" s="7"/>
      <c r="AB17" s="7"/>
      <c r="AC17" s="26"/>
      <c r="AD17" s="11"/>
      <c r="AE17" s="11"/>
      <c r="AF17" s="119"/>
      <c r="AG17" s="13"/>
      <c r="AH17" s="45"/>
      <c r="AI17" s="7"/>
      <c r="AJ17" s="7"/>
      <c r="AK17" s="7"/>
      <c r="AL17" s="7"/>
      <c r="AM17" s="26"/>
      <c r="AN17" s="11"/>
      <c r="AO17" s="11"/>
      <c r="AP17" s="128"/>
      <c r="AZ17" s="128"/>
      <c r="BJ17" s="128"/>
      <c r="BK17" s="145"/>
      <c r="BL17" s="145"/>
      <c r="BM17" s="145"/>
      <c r="BN17" s="145"/>
      <c r="BO17" s="145"/>
      <c r="BP17" s="145"/>
      <c r="BQ17" s="145"/>
      <c r="BT17" s="128"/>
      <c r="CD17" s="128"/>
      <c r="CN17" s="128"/>
      <c r="CX17" s="128"/>
      <c r="DH17" s="128"/>
      <c r="DR17" s="128"/>
      <c r="EB17" s="128"/>
      <c r="EL17" s="128"/>
      <c r="EV17" s="128"/>
      <c r="FF17" s="128"/>
      <c r="FP17" s="128"/>
      <c r="FZ17" s="128"/>
      <c r="GJ17" s="128"/>
      <c r="GT17" s="128"/>
      <c r="HD17" s="128"/>
      <c r="HN17" s="128"/>
      <c r="HX17" s="128"/>
      <c r="IH17" s="128"/>
    </row>
    <row xmlns:x14ac="http://schemas.microsoft.com/office/spreadsheetml/2009/9/ac" r="18" s="2" customFormat="true" x14ac:dyDescent="0.25">
      <c r="A18" s="383" t="str">
        <f ca="true">IF(ISBLANK('Data Summary'!A20),"",'Data Summary'!A20)</f>
        <v/>
      </c>
      <c r="B18" s="119"/>
      <c r="C18" s="13"/>
      <c r="D18" s="45"/>
      <c r="E18" s="67"/>
      <c r="F18" s="67"/>
      <c r="G18" s="7"/>
      <c r="H18" s="7"/>
      <c r="I18" s="26"/>
      <c r="J18" s="11"/>
      <c r="K18" s="11"/>
      <c r="L18" s="119"/>
      <c r="M18" s="13"/>
      <c r="N18" s="45"/>
      <c r="O18" s="67"/>
      <c r="P18" s="67"/>
      <c r="Q18" s="7"/>
      <c r="R18" s="7"/>
      <c r="S18" s="26"/>
      <c r="T18" s="11"/>
      <c r="U18" s="11"/>
      <c r="V18" s="119"/>
      <c r="W18" s="13"/>
      <c r="X18" s="45"/>
      <c r="Y18" s="67"/>
      <c r="Z18" s="67"/>
      <c r="AA18" s="7"/>
      <c r="AB18" s="7"/>
      <c r="AC18" s="26"/>
      <c r="AD18" s="11"/>
      <c r="AE18" s="11"/>
      <c r="AF18" s="119"/>
      <c r="AG18" s="13"/>
      <c r="AH18" s="45"/>
      <c r="AI18" s="67"/>
      <c r="AJ18" s="67"/>
      <c r="AK18" s="7"/>
      <c r="AL18" s="7"/>
      <c r="AM18" s="26"/>
      <c r="AN18" s="11"/>
      <c r="AO18" s="11"/>
      <c r="AP18" s="128"/>
      <c r="AZ18" s="128"/>
      <c r="BJ18" s="128"/>
      <c r="BK18" s="145"/>
      <c r="BL18" s="145"/>
      <c r="BM18" s="145"/>
      <c r="BN18" s="145"/>
      <c r="BO18" s="145"/>
      <c r="BP18" s="145"/>
      <c r="BQ18" s="145"/>
      <c r="BT18" s="128"/>
      <c r="CD18" s="128"/>
      <c r="CN18" s="128"/>
      <c r="CX18" s="128"/>
      <c r="DH18" s="128"/>
      <c r="DR18" s="128"/>
      <c r="EB18" s="128"/>
      <c r="EL18" s="128"/>
      <c r="EV18" s="128"/>
      <c r="FF18" s="128"/>
      <c r="FP18" s="128"/>
      <c r="FZ18" s="128"/>
      <c r="GJ18" s="128"/>
      <c r="GT18" s="128"/>
      <c r="HD18" s="128"/>
      <c r="HN18" s="128"/>
      <c r="HX18" s="128"/>
      <c r="IH18" s="128"/>
    </row>
    <row xmlns:x14ac="http://schemas.microsoft.com/office/spreadsheetml/2009/9/ac" r="19" s="2" customFormat="true" x14ac:dyDescent="0.25">
      <c r="A19" s="383" t="str">
        <f ca="true">IF(ISBLANK('Data Summary'!A21),"",'Data Summary'!A21)</f>
        <v/>
      </c>
      <c r="B19" s="119"/>
      <c r="C19" s="6"/>
      <c r="D19" s="45"/>
      <c r="E19" s="67"/>
      <c r="F19" s="67"/>
      <c r="G19" s="67"/>
      <c r="H19" s="67"/>
      <c r="I19" s="68"/>
      <c r="J19" s="11"/>
      <c r="K19" s="11"/>
      <c r="L19" s="119"/>
      <c r="M19" s="6"/>
      <c r="N19" s="45"/>
      <c r="O19" s="67"/>
      <c r="P19" s="67"/>
      <c r="Q19" s="67"/>
      <c r="R19" s="67"/>
      <c r="S19" s="68"/>
      <c r="T19" s="11"/>
      <c r="U19" s="11"/>
      <c r="V19" s="119"/>
      <c r="W19" s="6"/>
      <c r="X19" s="45"/>
      <c r="Y19" s="67"/>
      <c r="Z19" s="67"/>
      <c r="AA19" s="67"/>
      <c r="AB19" s="67"/>
      <c r="AC19" s="68"/>
      <c r="AD19" s="11"/>
      <c r="AE19" s="11"/>
      <c r="AF19" s="119"/>
      <c r="AG19" s="6"/>
      <c r="AH19" s="45"/>
      <c r="AI19" s="67"/>
      <c r="AJ19" s="67"/>
      <c r="AK19" s="67"/>
      <c r="AL19" s="67"/>
      <c r="AM19" s="68"/>
      <c r="AN19" s="11"/>
      <c r="AO19" s="11"/>
      <c r="AP19" s="128"/>
      <c r="AZ19" s="128"/>
      <c r="BJ19" s="128"/>
      <c r="BK19" s="145"/>
      <c r="BL19" s="145"/>
      <c r="BM19" s="145"/>
      <c r="BN19" s="145"/>
      <c r="BO19" s="145"/>
      <c r="BP19" s="145"/>
      <c r="BQ19" s="145"/>
      <c r="BT19" s="128"/>
      <c r="CD19" s="128"/>
      <c r="CN19" s="128"/>
      <c r="CX19" s="128"/>
      <c r="DH19" s="128"/>
      <c r="DR19" s="128"/>
      <c r="EB19" s="128"/>
      <c r="EL19" s="128"/>
      <c r="EV19" s="128"/>
      <c r="FF19" s="128"/>
      <c r="FP19" s="128"/>
      <c r="FZ19" s="128"/>
      <c r="GJ19" s="128"/>
      <c r="GT19" s="128"/>
      <c r="HD19" s="128"/>
      <c r="HN19" s="128"/>
      <c r="HX19" s="128"/>
      <c r="IH19" s="128"/>
    </row>
    <row xmlns:x14ac="http://schemas.microsoft.com/office/spreadsheetml/2009/9/ac" r="20" s="2" customFormat="true" x14ac:dyDescent="0.25">
      <c r="A20" s="383" t="str">
        <f ca="true">IF(ISBLANK('Data Summary'!A22),"",'Data Summary'!A22)</f>
        <v/>
      </c>
      <c r="B20" s="119"/>
      <c r="C20" s="6"/>
      <c r="D20" s="67"/>
      <c r="E20" s="67"/>
      <c r="F20" s="67"/>
      <c r="G20" s="67"/>
      <c r="H20" s="67"/>
      <c r="I20" s="69"/>
      <c r="J20" s="11"/>
      <c r="K20" s="11"/>
      <c r="L20" s="119"/>
      <c r="M20" s="6"/>
      <c r="N20" s="67"/>
      <c r="O20" s="67"/>
      <c r="P20" s="67"/>
      <c r="Q20" s="67"/>
      <c r="R20" s="67"/>
      <c r="S20" s="69"/>
      <c r="T20" s="11"/>
      <c r="U20" s="11"/>
      <c r="V20" s="119"/>
      <c r="W20" s="6"/>
      <c r="X20" s="67"/>
      <c r="Y20" s="67"/>
      <c r="Z20" s="67"/>
      <c r="AA20" s="67"/>
      <c r="AB20" s="67"/>
      <c r="AC20" s="69"/>
      <c r="AD20" s="11"/>
      <c r="AE20" s="11"/>
      <c r="AF20" s="119"/>
      <c r="AG20" s="6"/>
      <c r="AH20" s="67"/>
      <c r="AI20" s="67"/>
      <c r="AJ20" s="67"/>
      <c r="AK20" s="67"/>
      <c r="AL20" s="67"/>
      <c r="AM20" s="69"/>
      <c r="AN20" s="11"/>
      <c r="AO20" s="11"/>
      <c r="AP20" s="128"/>
      <c r="AZ20" s="128"/>
      <c r="BJ20" s="128"/>
      <c r="BK20" s="145"/>
      <c r="BL20" s="145"/>
      <c r="BM20" s="145"/>
      <c r="BN20" s="145"/>
      <c r="BO20" s="145"/>
      <c r="BP20" s="145"/>
      <c r="BQ20" s="145"/>
      <c r="BT20" s="128"/>
      <c r="CD20" s="128"/>
      <c r="CN20" s="128"/>
      <c r="CX20" s="128"/>
      <c r="DH20" s="128"/>
      <c r="DR20" s="128"/>
      <c r="EB20" s="128"/>
      <c r="EL20" s="128"/>
      <c r="EV20" s="128"/>
      <c r="FF20" s="128"/>
      <c r="FP20" s="128"/>
      <c r="FZ20" s="128"/>
      <c r="GJ20" s="128"/>
      <c r="GT20" s="128"/>
      <c r="HD20" s="128"/>
      <c r="HN20" s="128"/>
      <c r="HX20" s="128"/>
      <c r="IH20" s="128"/>
    </row>
    <row xmlns:x14ac="http://schemas.microsoft.com/office/spreadsheetml/2009/9/ac" r="21" s="2" customFormat="true" x14ac:dyDescent="0.25">
      <c r="A21" s="383" t="str">
        <f ca="true">IF(ISBLANK('Data Summary'!A23),"",'Data Summary'!A23)</f>
        <v/>
      </c>
      <c r="B21" s="119"/>
      <c r="C21" s="13"/>
      <c r="D21" s="7"/>
      <c r="E21" s="7"/>
      <c r="F21" s="7"/>
      <c r="G21" s="7"/>
      <c r="H21" s="7"/>
      <c r="I21" s="26"/>
      <c r="J21" s="11"/>
      <c r="K21" s="11"/>
      <c r="L21" s="119"/>
      <c r="M21" s="13"/>
      <c r="N21" s="7"/>
      <c r="O21" s="7"/>
      <c r="P21" s="7"/>
      <c r="Q21" s="7"/>
      <c r="R21" s="7"/>
      <c r="S21" s="26"/>
      <c r="T21" s="11"/>
      <c r="U21" s="11"/>
      <c r="V21" s="119"/>
      <c r="W21" s="13"/>
      <c r="X21" s="7"/>
      <c r="Y21" s="7"/>
      <c r="Z21" s="7"/>
      <c r="AA21" s="7"/>
      <c r="AB21" s="7"/>
      <c r="AC21" s="26"/>
      <c r="AD21" s="11"/>
      <c r="AE21" s="11"/>
      <c r="AF21" s="119"/>
      <c r="AG21" s="13"/>
      <c r="AH21" s="7"/>
      <c r="AI21" s="7"/>
      <c r="AJ21" s="7"/>
      <c r="AK21" s="7"/>
      <c r="AL21" s="7"/>
      <c r="AM21" s="26"/>
      <c r="AN21" s="11"/>
      <c r="AO21" s="11"/>
      <c r="AP21" s="128"/>
      <c r="AZ21" s="128"/>
      <c r="BJ21" s="128"/>
      <c r="BK21" s="145"/>
      <c r="BL21" s="145"/>
      <c r="BM21" s="145"/>
      <c r="BN21" s="145"/>
      <c r="BO21" s="145"/>
      <c r="BP21" s="145"/>
      <c r="BQ21" s="145"/>
      <c r="BT21" s="128"/>
      <c r="CD21" s="128"/>
      <c r="CN21" s="128"/>
      <c r="CX21" s="128"/>
      <c r="DH21" s="128"/>
      <c r="DR21" s="128"/>
      <c r="EB21" s="128"/>
      <c r="EL21" s="128"/>
      <c r="EV21" s="128"/>
      <c r="FF21" s="128"/>
      <c r="FP21" s="128"/>
      <c r="FZ21" s="128"/>
      <c r="GJ21" s="128"/>
      <c r="GT21" s="128"/>
      <c r="HD21" s="128"/>
      <c r="HN21" s="128"/>
      <c r="HX21" s="128"/>
      <c r="IH21" s="128"/>
    </row>
    <row xmlns:x14ac="http://schemas.microsoft.com/office/spreadsheetml/2009/9/ac" r="22" s="2" customFormat="true" x14ac:dyDescent="0.25">
      <c r="A22" s="383" t="str">
        <f ca="true">IF(ISBLANK('Data Summary'!A24),"",'Data Summary'!A24)</f>
        <v/>
      </c>
      <c r="B22" s="119"/>
      <c r="C22" s="13"/>
      <c r="D22" s="7"/>
      <c r="E22" s="7"/>
      <c r="F22" s="7"/>
      <c r="G22" s="7"/>
      <c r="H22" s="7"/>
      <c r="I22" s="26"/>
      <c r="J22" s="11"/>
      <c r="K22" s="11"/>
      <c r="L22" s="119"/>
      <c r="M22" s="13"/>
      <c r="N22" s="7"/>
      <c r="O22" s="7"/>
      <c r="P22" s="7"/>
      <c r="Q22" s="7"/>
      <c r="R22" s="7"/>
      <c r="S22" s="26"/>
      <c r="T22" s="11"/>
      <c r="U22" s="11"/>
      <c r="V22" s="119"/>
      <c r="W22" s="13"/>
      <c r="X22" s="7"/>
      <c r="Y22" s="7"/>
      <c r="Z22" s="7"/>
      <c r="AA22" s="7"/>
      <c r="AB22" s="7"/>
      <c r="AC22" s="26"/>
      <c r="AD22" s="11"/>
      <c r="AE22" s="11"/>
      <c r="AF22" s="119"/>
      <c r="AG22" s="13"/>
      <c r="AH22" s="7"/>
      <c r="AI22" s="7"/>
      <c r="AJ22" s="7"/>
      <c r="AK22" s="7"/>
      <c r="AL22" s="7"/>
      <c r="AM22" s="26"/>
      <c r="AN22" s="11"/>
      <c r="AO22" s="11"/>
      <c r="AP22" s="128"/>
      <c r="AZ22" s="128"/>
      <c r="BJ22" s="128"/>
      <c r="BK22" s="145"/>
      <c r="BL22" s="145"/>
      <c r="BM22" s="145"/>
      <c r="BN22" s="145"/>
      <c r="BO22" s="145"/>
      <c r="BP22" s="145"/>
      <c r="BQ22" s="145"/>
      <c r="BT22" s="128"/>
      <c r="CD22" s="128"/>
      <c r="CN22" s="128"/>
      <c r="CX22" s="128"/>
      <c r="DH22" s="128"/>
      <c r="DR22" s="128"/>
      <c r="EB22" s="128"/>
      <c r="EL22" s="128"/>
      <c r="EV22" s="128"/>
      <c r="FF22" s="128"/>
      <c r="FP22" s="128"/>
      <c r="FZ22" s="128"/>
      <c r="GJ22" s="128"/>
      <c r="GT22" s="128"/>
      <c r="HD22" s="128"/>
      <c r="HN22" s="128"/>
      <c r="HX22" s="128"/>
      <c r="IH22" s="128"/>
    </row>
    <row xmlns:x14ac="http://schemas.microsoft.com/office/spreadsheetml/2009/9/ac" r="23" s="2" customFormat="true" x14ac:dyDescent="0.25">
      <c r="A23" s="383" t="str">
        <f ca="true">IF(ISBLANK('Data Summary'!A25),"",'Data Summary'!A25)</f>
        <v/>
      </c>
      <c r="B23" s="119"/>
      <c r="C23" s="13"/>
      <c r="D23" s="7"/>
      <c r="E23" s="7"/>
      <c r="F23" s="7"/>
      <c r="G23" s="7"/>
      <c r="H23" s="7"/>
      <c r="I23" s="26"/>
      <c r="J23" s="11"/>
      <c r="K23" s="11"/>
      <c r="L23" s="119"/>
      <c r="M23" s="13"/>
      <c r="N23" s="7"/>
      <c r="O23" s="7"/>
      <c r="P23" s="7"/>
      <c r="Q23" s="7"/>
      <c r="R23" s="7"/>
      <c r="S23" s="26"/>
      <c r="T23" s="11"/>
      <c r="U23" s="11"/>
      <c r="V23" s="119"/>
      <c r="W23" s="13"/>
      <c r="X23" s="7"/>
      <c r="Y23" s="7"/>
      <c r="Z23" s="7"/>
      <c r="AA23" s="7"/>
      <c r="AB23" s="7"/>
      <c r="AC23" s="26"/>
      <c r="AD23" s="11"/>
      <c r="AE23" s="11"/>
      <c r="AF23" s="119"/>
      <c r="AG23" s="13"/>
      <c r="AH23" s="7"/>
      <c r="AI23" s="7"/>
      <c r="AJ23" s="7"/>
      <c r="AK23" s="7"/>
      <c r="AL23" s="7"/>
      <c r="AM23" s="26"/>
      <c r="AN23" s="11"/>
      <c r="AO23" s="11"/>
      <c r="AP23" s="128"/>
      <c r="AZ23" s="128"/>
      <c r="BJ23" s="128"/>
      <c r="BK23" s="145"/>
      <c r="BL23" s="145"/>
      <c r="BM23" s="145"/>
      <c r="BN23" s="145"/>
      <c r="BO23" s="145"/>
      <c r="BP23" s="145"/>
      <c r="BQ23" s="145"/>
      <c r="BT23" s="128"/>
      <c r="CD23" s="128"/>
      <c r="CN23" s="128"/>
      <c r="CX23" s="128"/>
      <c r="DH23" s="128"/>
      <c r="DR23" s="128"/>
      <c r="EB23" s="128"/>
      <c r="EL23" s="128"/>
      <c r="EV23" s="128"/>
      <c r="FF23" s="128"/>
      <c r="FP23" s="128"/>
      <c r="FZ23" s="128"/>
      <c r="GJ23" s="128"/>
      <c r="GT23" s="128"/>
      <c r="HD23" s="128"/>
      <c r="HN23" s="128"/>
      <c r="HX23" s="128"/>
      <c r="IH23" s="128"/>
    </row>
    <row xmlns:x14ac="http://schemas.microsoft.com/office/spreadsheetml/2009/9/ac" r="24" s="2" customFormat="true" x14ac:dyDescent="0.25">
      <c r="A24" s="383" t="str">
        <f ca="true">IF(ISBLANK('Data Summary'!A26),"",'Data Summary'!A26)</f>
        <v/>
      </c>
      <c r="B24" s="119"/>
      <c r="C24" s="13"/>
      <c r="D24" s="7"/>
      <c r="E24" s="7"/>
      <c r="F24" s="7"/>
      <c r="G24" s="7"/>
      <c r="H24" s="7"/>
      <c r="I24" s="26"/>
      <c r="J24" s="11"/>
      <c r="K24" s="11"/>
      <c r="L24" s="119"/>
      <c r="M24" s="13"/>
      <c r="N24" s="7"/>
      <c r="O24" s="7"/>
      <c r="P24" s="7"/>
      <c r="Q24" s="7"/>
      <c r="R24" s="7"/>
      <c r="S24" s="26"/>
      <c r="T24" s="11"/>
      <c r="U24" s="11"/>
      <c r="V24" s="119"/>
      <c r="W24" s="13"/>
      <c r="X24" s="7"/>
      <c r="Y24" s="7"/>
      <c r="Z24" s="7"/>
      <c r="AA24" s="7"/>
      <c r="AB24" s="7"/>
      <c r="AC24" s="26"/>
      <c r="AD24" s="11"/>
      <c r="AE24" s="11"/>
      <c r="AF24" s="119"/>
      <c r="AG24" s="13"/>
      <c r="AH24" s="7"/>
      <c r="AI24" s="7"/>
      <c r="AJ24" s="7"/>
      <c r="AK24" s="7"/>
      <c r="AL24" s="7"/>
      <c r="AM24" s="26"/>
      <c r="AN24" s="11"/>
      <c r="AO24" s="11"/>
      <c r="AP24" s="128"/>
      <c r="AZ24" s="128"/>
      <c r="BJ24" s="128"/>
      <c r="BK24" s="145"/>
      <c r="BL24" s="145"/>
      <c r="BM24" s="145"/>
      <c r="BN24" s="145"/>
      <c r="BO24" s="145"/>
      <c r="BP24" s="145"/>
      <c r="BQ24" s="145"/>
      <c r="BT24" s="128"/>
      <c r="CD24" s="128"/>
      <c r="CN24" s="128"/>
      <c r="CX24" s="128"/>
      <c r="DH24" s="128"/>
      <c r="DR24" s="128"/>
      <c r="EB24" s="128"/>
      <c r="EL24" s="128"/>
      <c r="EV24" s="128"/>
      <c r="FF24" s="128"/>
      <c r="FP24" s="128"/>
      <c r="FZ24" s="128"/>
      <c r="GJ24" s="128"/>
      <c r="GT24" s="128"/>
      <c r="HD24" s="128"/>
      <c r="HN24" s="128"/>
      <c r="HX24" s="128"/>
      <c r="IH24" s="128"/>
    </row>
    <row xmlns:x14ac="http://schemas.microsoft.com/office/spreadsheetml/2009/9/ac" r="25" s="2" customFormat="true" x14ac:dyDescent="0.25">
      <c r="A25" s="383" t="str">
        <f ca="true">IF(ISBLANK('Data Summary'!A27),"",'Data Summary'!A27)</f>
        <v/>
      </c>
      <c r="B25" s="119"/>
      <c r="C25" s="13"/>
      <c r="D25" s="7"/>
      <c r="E25" s="7"/>
      <c r="F25" s="7"/>
      <c r="G25" s="7"/>
      <c r="H25" s="7"/>
      <c r="I25" s="26"/>
      <c r="J25" s="11"/>
      <c r="K25" s="11"/>
      <c r="L25" s="119"/>
      <c r="M25" s="13"/>
      <c r="N25" s="7"/>
      <c r="O25" s="7"/>
      <c r="P25" s="7"/>
      <c r="Q25" s="7"/>
      <c r="R25" s="7"/>
      <c r="S25" s="26"/>
      <c r="T25" s="11"/>
      <c r="U25" s="11"/>
      <c r="V25" s="119"/>
      <c r="W25" s="13"/>
      <c r="X25" s="7"/>
      <c r="Y25" s="7"/>
      <c r="Z25" s="7"/>
      <c r="AA25" s="7"/>
      <c r="AB25" s="7"/>
      <c r="AC25" s="26"/>
      <c r="AD25" s="11"/>
      <c r="AE25" s="11"/>
      <c r="AF25" s="119"/>
      <c r="AG25" s="13"/>
      <c r="AH25" s="7"/>
      <c r="AI25" s="7"/>
      <c r="AJ25" s="7"/>
      <c r="AK25" s="7"/>
      <c r="AL25" s="7"/>
      <c r="AM25" s="26"/>
      <c r="AN25" s="11"/>
      <c r="AO25" s="11"/>
      <c r="AP25" s="128"/>
      <c r="AZ25" s="128"/>
      <c r="BJ25" s="128"/>
      <c r="BK25" s="145"/>
      <c r="BL25" s="145"/>
      <c r="BM25" s="145"/>
      <c r="BN25" s="145"/>
      <c r="BO25" s="145"/>
      <c r="BP25" s="145"/>
      <c r="BQ25" s="145"/>
      <c r="BT25" s="128"/>
      <c r="CD25" s="128"/>
      <c r="CN25" s="128"/>
      <c r="CX25" s="128"/>
      <c r="DH25" s="128"/>
      <c r="DR25" s="128"/>
      <c r="EB25" s="128"/>
      <c r="EL25" s="128"/>
      <c r="EV25" s="128"/>
      <c r="FF25" s="128"/>
      <c r="FP25" s="128"/>
      <c r="FZ25" s="128"/>
      <c r="GJ25" s="128"/>
      <c r="GT25" s="128"/>
      <c r="HD25" s="128"/>
      <c r="HN25" s="128"/>
      <c r="HX25" s="128"/>
      <c r="IH25" s="128"/>
    </row>
    <row xmlns:x14ac="http://schemas.microsoft.com/office/spreadsheetml/2009/9/ac" r="26" s="2" customFormat="true" ht="83.25" customHeight="true" x14ac:dyDescent="0.25">
      <c r="A26" s="383" t="str">
        <f ca="true">IF(ISBLANK('Data Summary'!A28),"",'Data Summary'!A28)</f>
        <v/>
      </c>
      <c r="B26" s="120" t="s">
        <v>12</v>
      </c>
      <c r="C26" s="566" t="s">
        <v>169</v>
      </c>
      <c r="D26" s="566"/>
      <c r="E26" s="566"/>
      <c r="F26" s="566"/>
      <c r="G26" s="566"/>
      <c r="H26" s="566"/>
      <c r="I26" s="567"/>
      <c r="J26" s="11"/>
      <c r="K26" s="11"/>
      <c r="L26" s="120" t="s">
        <v>12</v>
      </c>
      <c r="M26" s="566"/>
      <c r="N26" s="566"/>
      <c r="O26" s="566"/>
      <c r="P26" s="566"/>
      <c r="Q26" s="566"/>
      <c r="R26" s="566"/>
      <c r="S26" s="567"/>
      <c r="T26" s="11"/>
      <c r="U26" s="11"/>
      <c r="V26" s="120" t="s">
        <v>12</v>
      </c>
      <c r="W26" s="566" t="s">
        <v>163</v>
      </c>
      <c r="X26" s="566"/>
      <c r="Y26" s="566"/>
      <c r="Z26" s="566"/>
      <c r="AA26" s="566"/>
      <c r="AB26" s="566"/>
      <c r="AC26" s="567"/>
      <c r="AD26" s="11"/>
      <c r="AE26" s="11"/>
      <c r="AF26" s="120" t="s">
        <v>12</v>
      </c>
      <c r="AG26" s="566" t="s">
        <v>170</v>
      </c>
      <c r="AH26" s="566"/>
      <c r="AI26" s="566"/>
      <c r="AJ26" s="566"/>
      <c r="AK26" s="566"/>
      <c r="AL26" s="566"/>
      <c r="AM26" s="567"/>
      <c r="AN26" s="11"/>
      <c r="AO26" s="11"/>
      <c r="AP26" s="128"/>
      <c r="AZ26" s="128"/>
      <c r="BJ26" s="128"/>
      <c r="BK26" s="565"/>
      <c r="BL26" s="565"/>
      <c r="BM26" s="565"/>
      <c r="BN26" s="565"/>
      <c r="BO26" s="565"/>
      <c r="BP26" s="565"/>
      <c r="BQ26" s="565"/>
      <c r="BT26" s="128"/>
      <c r="CD26" s="128"/>
      <c r="CN26" s="128"/>
      <c r="CX26" s="128"/>
      <c r="DH26" s="128"/>
      <c r="DR26" s="128"/>
      <c r="EB26" s="128"/>
      <c r="EL26" s="128"/>
      <c r="EV26" s="128"/>
      <c r="FF26" s="128"/>
      <c r="FP26" s="128"/>
      <c r="FZ26" s="128"/>
      <c r="GJ26" s="128"/>
      <c r="GT26" s="128"/>
      <c r="HD26" s="128"/>
      <c r="HN26" s="128"/>
      <c r="HX26" s="128"/>
      <c r="IH26" s="128"/>
    </row>
    <row xmlns:x14ac="http://schemas.microsoft.com/office/spreadsheetml/2009/9/ac" r="27" s="2" customFormat="true" ht="15.75" customHeight="true" x14ac:dyDescent="0.25">
      <c r="A27" s="383" t="str">
        <f ca="true">IF(ISBLANK('Data Summary'!A29),"",'Data Summary'!A29)</f>
        <v/>
      </c>
      <c r="B27" s="120"/>
      <c r="C27" s="64" t="s">
        <v>120</v>
      </c>
      <c r="D27" s="105"/>
      <c r="E27" s="105"/>
      <c r="F27" s="105"/>
      <c r="G27" s="105"/>
      <c r="H27" s="105"/>
      <c r="I27" s="106"/>
      <c r="J27" s="11"/>
      <c r="K27" s="11"/>
      <c r="L27" s="120"/>
      <c r="M27" s="64" t="s">
        <v>120</v>
      </c>
      <c r="N27" s="105"/>
      <c r="O27" s="105"/>
      <c r="P27" s="105"/>
      <c r="Q27" s="105"/>
      <c r="R27" s="52" t="s">
        <v>189</v>
      </c>
      <c r="S27" s="106"/>
      <c r="T27" s="11"/>
      <c r="U27" s="11"/>
      <c r="V27" s="120"/>
      <c r="W27" s="64" t="s">
        <v>120</v>
      </c>
      <c r="X27" s="105"/>
      <c r="Y27" s="105"/>
      <c r="Z27" s="105"/>
      <c r="AA27" s="105"/>
      <c r="AB27" s="105"/>
      <c r="AC27" s="106"/>
      <c r="AD27" s="11"/>
      <c r="AE27" s="11"/>
      <c r="AF27" s="120"/>
      <c r="AG27" s="64" t="s">
        <v>120</v>
      </c>
      <c r="AH27" s="105"/>
      <c r="AI27" s="105"/>
      <c r="AJ27" s="105"/>
      <c r="AK27" s="105"/>
      <c r="AL27" s="105"/>
      <c r="AM27" s="106"/>
      <c r="AN27" s="11"/>
      <c r="AO27" s="11"/>
      <c r="AP27" s="128"/>
      <c r="AZ27" s="128"/>
      <c r="BJ27" s="128"/>
      <c r="BK27" s="128"/>
      <c r="BL27" s="145"/>
      <c r="BM27" s="145"/>
      <c r="BN27" s="145"/>
      <c r="BO27" s="145"/>
      <c r="BP27" s="145"/>
      <c r="BQ27" s="145"/>
      <c r="BT27" s="128"/>
      <c r="CD27" s="128"/>
      <c r="CN27" s="128"/>
      <c r="CX27" s="128"/>
      <c r="DH27" s="128"/>
      <c r="DR27" s="128"/>
      <c r="EB27" s="128"/>
      <c r="EL27" s="128"/>
      <c r="EV27" s="128"/>
      <c r="FF27" s="128"/>
      <c r="FP27" s="128"/>
      <c r="FZ27" s="128"/>
      <c r="GJ27" s="128"/>
      <c r="GT27" s="128"/>
      <c r="HD27" s="128"/>
      <c r="HN27" s="128"/>
      <c r="HX27" s="128"/>
      <c r="IH27" s="128"/>
    </row>
    <row xmlns:x14ac="http://schemas.microsoft.com/office/spreadsheetml/2009/9/ac" r="28" s="2" customFormat="true" ht="15.75" customHeight="true" x14ac:dyDescent="0.25">
      <c r="A28" s="383" t="str">
        <f ca="true">IF(ISBLANK('Data Summary'!A30),"",'Data Summary'!A30)</f>
        <v/>
      </c>
      <c r="B28" s="120"/>
      <c r="C28" s="64" t="s">
        <v>102</v>
      </c>
      <c r="D28" s="52" t="s">
        <v>164</v>
      </c>
      <c r="E28" s="52"/>
      <c r="F28" s="52"/>
      <c r="G28" s="52"/>
      <c r="H28" s="52" t="s">
        <v>164</v>
      </c>
      <c r="I28" s="100" t="s">
        <v>164</v>
      </c>
      <c r="J28" s="11"/>
      <c r="K28" s="11"/>
      <c r="L28" s="120"/>
      <c r="M28" s="64" t="s">
        <v>102</v>
      </c>
      <c r="N28" s="52"/>
      <c r="O28" s="52"/>
      <c r="P28" s="52"/>
      <c r="Q28" s="52"/>
      <c r="R28" s="52"/>
      <c r="S28" s="100"/>
      <c r="T28" s="11"/>
      <c r="U28" s="11"/>
      <c r="V28" s="120"/>
      <c r="W28" s="64" t="s">
        <v>102</v>
      </c>
      <c r="X28" s="70"/>
      <c r="Y28" s="52"/>
      <c r="Z28" s="52"/>
      <c r="AA28" s="52"/>
      <c r="AB28" s="52" t="s">
        <v>164</v>
      </c>
      <c r="AC28" s="100"/>
      <c r="AD28" s="11"/>
      <c r="AE28" s="11"/>
      <c r="AF28" s="120"/>
      <c r="AG28" s="64" t="s">
        <v>102</v>
      </c>
      <c r="AH28" s="52"/>
      <c r="AI28" s="52"/>
      <c r="AJ28" s="52"/>
      <c r="AK28" s="52"/>
      <c r="AL28" s="52"/>
      <c r="AM28" s="100"/>
      <c r="AN28" s="11"/>
      <c r="AO28" s="11"/>
      <c r="AP28" s="128"/>
      <c r="AZ28" s="128"/>
      <c r="BJ28" s="128"/>
      <c r="BK28" s="128"/>
      <c r="BL28" s="145"/>
      <c r="BM28" s="145"/>
      <c r="BN28" s="145"/>
      <c r="BO28" s="145"/>
      <c r="BP28" s="145"/>
      <c r="BQ28" s="145"/>
      <c r="BT28" s="128"/>
      <c r="CD28" s="128"/>
      <c r="CN28" s="128"/>
      <c r="CX28" s="128"/>
      <c r="DH28" s="128"/>
      <c r="DR28" s="128"/>
      <c r="EB28" s="128"/>
      <c r="EL28" s="128"/>
      <c r="EV28" s="128"/>
      <c r="FF28" s="128"/>
      <c r="FP28" s="128"/>
      <c r="FZ28" s="128"/>
      <c r="GJ28" s="128"/>
      <c r="GT28" s="128"/>
      <c r="HD28" s="128"/>
      <c r="HN28" s="128"/>
      <c r="HX28" s="128"/>
      <c r="IH28" s="128"/>
    </row>
    <row xmlns:x14ac="http://schemas.microsoft.com/office/spreadsheetml/2009/9/ac" r="29" ht="15.75" customHeight="true" x14ac:dyDescent="0.25">
      <c r="A29" s="383" t="str">
        <f ca="true">IF(ISBLANK('Data Summary'!A31),"",'Data Summary'!A31)</f>
        <v/>
      </c>
      <c r="B29" s="120"/>
      <c r="C29" s="64" t="s">
        <v>165</v>
      </c>
      <c r="D29" s="52"/>
      <c r="E29" s="52"/>
      <c r="F29" s="52"/>
      <c r="G29" s="52"/>
      <c r="H29" s="52"/>
      <c r="I29" s="100"/>
      <c r="J29" s="11"/>
      <c r="K29" s="11"/>
      <c r="L29" s="120"/>
      <c r="M29" s="64" t="s">
        <v>165</v>
      </c>
      <c r="N29" s="52"/>
      <c r="O29" s="52"/>
      <c r="P29" s="52"/>
      <c r="Q29" s="52"/>
      <c r="R29" s="52"/>
      <c r="S29" s="100"/>
      <c r="T29" s="11"/>
      <c r="U29" s="11"/>
      <c r="V29" s="120"/>
      <c r="W29" s="64" t="s">
        <v>103</v>
      </c>
      <c r="X29" s="52"/>
      <c r="Y29" s="52"/>
      <c r="Z29" s="52"/>
      <c r="AA29" s="52"/>
      <c r="AB29" s="52"/>
      <c r="AC29" s="100"/>
      <c r="AD29" s="11"/>
      <c r="AE29" s="11"/>
      <c r="AF29" s="120"/>
      <c r="AG29" s="64" t="s">
        <v>103</v>
      </c>
      <c r="AH29" s="52" t="s">
        <v>164</v>
      </c>
      <c r="AI29" s="52"/>
      <c r="AJ29" s="52"/>
      <c r="AK29" s="52"/>
      <c r="AL29" s="52"/>
      <c r="AM29" s="100"/>
      <c r="AN29" s="11"/>
      <c r="AO29" s="11"/>
      <c r="BL29" s="144"/>
      <c r="BM29" s="144"/>
      <c r="BN29" s="144"/>
      <c r="BO29" s="144"/>
      <c r="BP29" s="144"/>
      <c r="BQ29" s="144"/>
    </row>
    <row xmlns:x14ac="http://schemas.microsoft.com/office/spreadsheetml/2009/9/ac" r="30" ht="15.75" customHeight="true" x14ac:dyDescent="0.25">
      <c r="A30" s="383" t="str">
        <f ca="true">IF(ISBLANK('Data Summary'!A32),"",'Data Summary'!A32)</f>
        <v/>
      </c>
      <c r="B30" s="121"/>
      <c r="C30" s="12" t="s">
        <v>23</v>
      </c>
      <c r="D30" s="71"/>
      <c r="E30" s="71"/>
      <c r="F30" s="71"/>
      <c r="G30" s="72"/>
      <c r="H30" s="73"/>
      <c r="I30" s="74"/>
      <c r="J30" s="11"/>
      <c r="K30" s="11"/>
      <c r="L30" s="121"/>
      <c r="M30" s="12" t="s">
        <v>23</v>
      </c>
      <c r="N30" s="71"/>
      <c r="O30" s="71"/>
      <c r="P30" s="71"/>
      <c r="Q30" s="72"/>
      <c r="R30" s="73"/>
      <c r="S30" s="74"/>
      <c r="T30" s="11"/>
      <c r="U30" s="11"/>
      <c r="V30" s="121"/>
      <c r="W30" s="12" t="s">
        <v>23</v>
      </c>
      <c r="X30" s="71"/>
      <c r="Y30" s="71"/>
      <c r="Z30" s="71"/>
      <c r="AA30" s="72"/>
      <c r="AB30" s="73"/>
      <c r="AC30" s="74"/>
      <c r="AD30" s="11"/>
      <c r="AE30" s="11"/>
      <c r="AF30" s="121"/>
      <c r="AG30" s="12" t="s">
        <v>23</v>
      </c>
      <c r="AH30" s="71"/>
      <c r="AI30" s="71"/>
      <c r="AJ30" s="71"/>
      <c r="AK30" s="72"/>
      <c r="AL30" s="73"/>
      <c r="AM30" s="74"/>
      <c r="AN30" s="11"/>
      <c r="AO30" s="11"/>
      <c r="BL30" s="144"/>
      <c r="BM30" s="144"/>
      <c r="BN30" s="144"/>
      <c r="BO30" s="144"/>
      <c r="BP30" s="144"/>
      <c r="BQ30" s="144"/>
    </row>
    <row xmlns:x14ac="http://schemas.microsoft.com/office/spreadsheetml/2009/9/ac" r="31" s="3" customFormat="true" ht="16.5" thickBot="true" x14ac:dyDescent="0.3">
      <c r="A31" s="383" t="str">
        <f ca="true">IF(ISBLANK('Data Summary'!A33),"",'Data Summary'!A33)</f>
        <v/>
      </c>
      <c r="B31" s="122"/>
      <c r="C31" s="75" t="s">
        <v>20</v>
      </c>
      <c r="D31" s="76"/>
      <c r="E31" s="76"/>
      <c r="F31" s="76"/>
      <c r="G31" s="76"/>
      <c r="H31" s="76"/>
      <c r="I31" s="77"/>
      <c r="J31" s="11"/>
      <c r="K31" s="11"/>
      <c r="L31" s="122"/>
      <c r="M31" s="75" t="s">
        <v>20</v>
      </c>
      <c r="N31" s="76"/>
      <c r="O31" s="76"/>
      <c r="P31" s="76"/>
      <c r="Q31" s="76"/>
      <c r="R31" s="76">
        <v>182</v>
      </c>
      <c r="S31" s="77"/>
      <c r="T31" s="11"/>
      <c r="U31" s="11"/>
      <c r="V31" s="122"/>
      <c r="W31" s="75" t="s">
        <v>20</v>
      </c>
      <c r="X31" s="76"/>
      <c r="Y31" s="76"/>
      <c r="Z31" s="76"/>
      <c r="AA31" s="76"/>
      <c r="AB31" s="76"/>
      <c r="AC31" s="77"/>
      <c r="AD31" s="11"/>
      <c r="AE31" s="11"/>
      <c r="AF31" s="122"/>
      <c r="AG31" s="75" t="s">
        <v>20</v>
      </c>
      <c r="AH31" s="76"/>
      <c r="AI31" s="76"/>
      <c r="AJ31" s="76"/>
      <c r="AK31" s="76"/>
      <c r="AL31" s="76"/>
      <c r="AM31" s="77"/>
      <c r="AN31" s="11"/>
      <c r="AO31" s="11"/>
      <c r="AP31" s="123"/>
      <c r="AZ31" s="123"/>
      <c r="BJ31" s="123"/>
      <c r="BK31" s="123"/>
      <c r="BL31" s="146"/>
      <c r="BM31" s="146"/>
      <c r="BN31" s="146"/>
      <c r="BO31" s="146"/>
      <c r="BP31" s="146"/>
      <c r="BQ31" s="146"/>
      <c r="BT31" s="123"/>
      <c r="CD31" s="123"/>
      <c r="CN31" s="123"/>
      <c r="CX31" s="123"/>
      <c r="DH31" s="123"/>
      <c r="DR31" s="123"/>
      <c r="EB31" s="123"/>
      <c r="EL31" s="123"/>
      <c r="EV31" s="123"/>
      <c r="FF31" s="123"/>
      <c r="FP31" s="123"/>
      <c r="FZ31" s="123"/>
      <c r="GJ31" s="123"/>
      <c r="GT31" s="123"/>
      <c r="HD31" s="123"/>
      <c r="HN31" s="123"/>
      <c r="HX31" s="123"/>
      <c r="IH31" s="123"/>
    </row>
    <row xmlns:x14ac="http://schemas.microsoft.com/office/spreadsheetml/2009/9/ac" r="32" s="3" customFormat="true" x14ac:dyDescent="0.25">
      <c r="A32" s="383" t="str">
        <f ca="true">IF(ISBLANK('Data Summary'!A34),"",'Data Summary'!A34)</f>
        <v/>
      </c>
      <c r="B32" s="123"/>
      <c r="L32" s="123"/>
      <c r="V32" s="123"/>
      <c r="AF32" s="123"/>
      <c r="AP32" s="123"/>
      <c r="AZ32" s="123"/>
      <c r="BJ32" s="123"/>
      <c r="BK32" s="123"/>
      <c r="BT32" s="123"/>
      <c r="CD32" s="123"/>
      <c r="CN32" s="123"/>
      <c r="CX32" s="123"/>
      <c r="DH32" s="123"/>
      <c r="DR32" s="123"/>
      <c r="EB32" s="123"/>
      <c r="EL32" s="123"/>
      <c r="EV32" s="123"/>
      <c r="FF32" s="123"/>
      <c r="FP32" s="123"/>
      <c r="FZ32" s="123"/>
      <c r="GJ32" s="123"/>
      <c r="GT32" s="123"/>
      <c r="HD32" s="123"/>
      <c r="HN32" s="123"/>
      <c r="HX32" s="123"/>
      <c r="IH32" s="123"/>
    </row>
    <row xmlns:x14ac="http://schemas.microsoft.com/office/spreadsheetml/2009/9/ac" r="33" s="3" customFormat="true" x14ac:dyDescent="0.25">
      <c r="A33" s="383" t="str">
        <f ca="true">IF(ISBLANK('Data Summary'!A35),"",'Data Summary'!A35)</f>
        <v/>
      </c>
      <c r="B33" s="123"/>
      <c r="L33" s="123"/>
      <c r="V33" s="123"/>
      <c r="AF33" s="123"/>
      <c r="AP33" s="123"/>
      <c r="AZ33" s="123"/>
      <c r="BJ33" s="123"/>
      <c r="BK33" s="123"/>
      <c r="BT33" s="123"/>
      <c r="CD33" s="123"/>
      <c r="CN33" s="123"/>
      <c r="CX33" s="123"/>
      <c r="DH33" s="123"/>
      <c r="DR33" s="123"/>
      <c r="EB33" s="123"/>
      <c r="EL33" s="123"/>
      <c r="EV33" s="123"/>
      <c r="FF33" s="123"/>
      <c r="FP33" s="123"/>
      <c r="FZ33" s="123"/>
      <c r="GJ33" s="123"/>
      <c r="GT33" s="123"/>
      <c r="HD33" s="123"/>
      <c r="HN33" s="123"/>
      <c r="HX33" s="123"/>
      <c r="IH33" s="123"/>
    </row>
    <row xmlns:x14ac="http://schemas.microsoft.com/office/spreadsheetml/2009/9/ac" r="34" s="3" customFormat="true" x14ac:dyDescent="0.25">
      <c r="A34" s="383" t="str">
        <f ca="true">IF(ISBLANK('Data Summary'!A36),"",'Data Summary'!A36)</f>
        <v/>
      </c>
      <c r="B34" s="123"/>
      <c r="L34" s="123"/>
      <c r="V34" s="123"/>
      <c r="AF34" s="123"/>
      <c r="AP34" s="123"/>
      <c r="AZ34" s="123"/>
      <c r="BJ34" s="123"/>
      <c r="BK34" s="123"/>
      <c r="BT34" s="123"/>
      <c r="CD34" s="123"/>
      <c r="CN34" s="123"/>
      <c r="CX34" s="123"/>
      <c r="DH34" s="123"/>
      <c r="DR34" s="123"/>
      <c r="EB34" s="123"/>
      <c r="EL34" s="123"/>
      <c r="EV34" s="123"/>
      <c r="FF34" s="123"/>
      <c r="FP34" s="123"/>
      <c r="FZ34" s="123"/>
      <c r="GJ34" s="123"/>
      <c r="GT34" s="123"/>
      <c r="HD34" s="123"/>
      <c r="HN34" s="123"/>
      <c r="HX34" s="123"/>
      <c r="IH34" s="123"/>
    </row>
    <row xmlns:x14ac="http://schemas.microsoft.com/office/spreadsheetml/2009/9/ac" r="35" s="3" customFormat="true" x14ac:dyDescent="0.25">
      <c r="A35" s="383" t="str">
        <f ca="true">IF(ISBLANK('Data Summary'!A37),"",'Data Summary'!A37)</f>
        <v/>
      </c>
      <c r="B35" s="123"/>
      <c r="L35" s="123"/>
      <c r="V35" s="123"/>
      <c r="AF35" s="123"/>
      <c r="AP35" s="123"/>
      <c r="AZ35" s="123"/>
      <c r="BJ35" s="123"/>
      <c r="BK35" s="123"/>
      <c r="BT35" s="123"/>
      <c r="CD35" s="123"/>
      <c r="CN35" s="123"/>
      <c r="CX35" s="123"/>
      <c r="DH35" s="123"/>
      <c r="DR35" s="123"/>
      <c r="EB35" s="123"/>
      <c r="EL35" s="123"/>
      <c r="EV35" s="123"/>
      <c r="FF35" s="123"/>
      <c r="FP35" s="123"/>
      <c r="FZ35" s="123"/>
      <c r="GJ35" s="123"/>
      <c r="GT35" s="123"/>
      <c r="HD35" s="123"/>
      <c r="HN35" s="123"/>
      <c r="HX35" s="123"/>
      <c r="IH35" s="123"/>
    </row>
    <row xmlns:x14ac="http://schemas.microsoft.com/office/spreadsheetml/2009/9/ac" r="36" s="3" customFormat="true" x14ac:dyDescent="0.25">
      <c r="A36" s="383" t="str">
        <f ca="true">IF(ISBLANK('Data Summary'!A38),"",'Data Summary'!A38)</f>
        <v/>
      </c>
      <c r="B36" s="123"/>
      <c r="L36" s="123"/>
      <c r="V36" s="123"/>
      <c r="AF36" s="123"/>
      <c r="AP36" s="123"/>
      <c r="AZ36" s="123"/>
      <c r="BJ36" s="123"/>
      <c r="BK36" s="123"/>
      <c r="BT36" s="123"/>
      <c r="CD36" s="123"/>
      <c r="CN36" s="123"/>
      <c r="CX36" s="123"/>
      <c r="DH36" s="123"/>
      <c r="DR36" s="123"/>
      <c r="EB36" s="123"/>
      <c r="EL36" s="123"/>
      <c r="EV36" s="123"/>
      <c r="FF36" s="123"/>
      <c r="FP36" s="123"/>
      <c r="FZ36" s="123"/>
      <c r="GJ36" s="123"/>
      <c r="GT36" s="123"/>
      <c r="HD36" s="123"/>
      <c r="HN36" s="123"/>
      <c r="HX36" s="123"/>
      <c r="IH36" s="123"/>
    </row>
    <row xmlns:x14ac="http://schemas.microsoft.com/office/spreadsheetml/2009/9/ac" r="37" s="3" customFormat="true" x14ac:dyDescent="0.25">
      <c r="A37" s="383" t="str">
        <f ca="true">IF(ISBLANK('Data Summary'!A39),"",'Data Summary'!A39)</f>
        <v/>
      </c>
      <c r="B37" s="123"/>
      <c r="L37" s="123"/>
      <c r="V37" s="123"/>
      <c r="AF37" s="123"/>
      <c r="AP37" s="123"/>
      <c r="AZ37" s="123"/>
      <c r="BJ37" s="123"/>
      <c r="BK37" s="123"/>
      <c r="BT37" s="123"/>
      <c r="CD37" s="123"/>
      <c r="CN37" s="123"/>
      <c r="CX37" s="123"/>
      <c r="DH37" s="123"/>
      <c r="DR37" s="123"/>
      <c r="EB37" s="123"/>
      <c r="EL37" s="123"/>
      <c r="EV37" s="123"/>
      <c r="FF37" s="123"/>
      <c r="FP37" s="123"/>
      <c r="FZ37" s="123"/>
      <c r="GJ37" s="123"/>
      <c r="GT37" s="123"/>
      <c r="HD37" s="123"/>
      <c r="HN37" s="123"/>
      <c r="HX37" s="123"/>
      <c r="IH37" s="123"/>
    </row>
    <row xmlns:x14ac="http://schemas.microsoft.com/office/spreadsheetml/2009/9/ac" r="38" s="3" customFormat="true" x14ac:dyDescent="0.25">
      <c r="A38" s="383" t="str">
        <f ca="true">IF(ISBLANK('Data Summary'!A40),"",'Data Summary'!A40)</f>
        <v/>
      </c>
      <c r="B38" s="123"/>
      <c r="L38" s="123"/>
      <c r="V38" s="123"/>
      <c r="AF38" s="123"/>
      <c r="AP38" s="123"/>
      <c r="AZ38" s="123"/>
      <c r="BJ38" s="123"/>
      <c r="BK38" s="123"/>
      <c r="BT38" s="123"/>
      <c r="CD38" s="123"/>
      <c r="CN38" s="123"/>
      <c r="CX38" s="123"/>
      <c r="DH38" s="123"/>
      <c r="DR38" s="123"/>
      <c r="EB38" s="123"/>
      <c r="EL38" s="123"/>
      <c r="EV38" s="123"/>
      <c r="FF38" s="123"/>
      <c r="FP38" s="123"/>
      <c r="FZ38" s="123"/>
      <c r="GJ38" s="123"/>
      <c r="GT38" s="123"/>
      <c r="HD38" s="123"/>
      <c r="HN38" s="123"/>
      <c r="HX38" s="123"/>
      <c r="IH38" s="123"/>
    </row>
    <row xmlns:x14ac="http://schemas.microsoft.com/office/spreadsheetml/2009/9/ac" r="39" s="3" customFormat="true" x14ac:dyDescent="0.25">
      <c r="A39" s="383" t="str">
        <f ca="true">IF(ISBLANK('Data Summary'!A41),"",'Data Summary'!A41)</f>
        <v/>
      </c>
      <c r="B39" s="123"/>
      <c r="L39" s="123"/>
      <c r="V39" s="123"/>
      <c r="AF39" s="123"/>
      <c r="AP39" s="123"/>
      <c r="AZ39" s="123"/>
      <c r="BJ39" s="123"/>
      <c r="BK39" s="123"/>
      <c r="BT39" s="123"/>
      <c r="CD39" s="123"/>
      <c r="CN39" s="123"/>
      <c r="CX39" s="123"/>
      <c r="DH39" s="123"/>
      <c r="DR39" s="123"/>
      <c r="EB39" s="123"/>
      <c r="EL39" s="123"/>
      <c r="EV39" s="123"/>
      <c r="FF39" s="123"/>
      <c r="FP39" s="123"/>
      <c r="FZ39" s="123"/>
      <c r="GJ39" s="123"/>
      <c r="GT39" s="123"/>
      <c r="HD39" s="123"/>
      <c r="HN39" s="123"/>
      <c r="HX39" s="123"/>
      <c r="IH39" s="123"/>
    </row>
    <row xmlns:x14ac="http://schemas.microsoft.com/office/spreadsheetml/2009/9/ac" r="40" s="3" customFormat="true" x14ac:dyDescent="0.25">
      <c r="A40" s="383" t="str">
        <f ca="true">IF(ISBLANK('Data Summary'!A42),"",'Data Summary'!A42)</f>
        <v/>
      </c>
      <c r="B40" s="123"/>
      <c r="L40" s="123"/>
      <c r="V40" s="123"/>
      <c r="AF40" s="123"/>
      <c r="AP40" s="123"/>
      <c r="AZ40" s="123"/>
      <c r="BJ40" s="123"/>
      <c r="BK40" s="123"/>
      <c r="BT40" s="123"/>
      <c r="CD40" s="123"/>
      <c r="CN40" s="123"/>
      <c r="CX40" s="123"/>
      <c r="DH40" s="123"/>
      <c r="DR40" s="123"/>
      <c r="EB40" s="123"/>
      <c r="EL40" s="123"/>
      <c r="EV40" s="123"/>
      <c r="FF40" s="123"/>
      <c r="FP40" s="123"/>
      <c r="FZ40" s="123"/>
      <c r="GJ40" s="123"/>
      <c r="GT40" s="123"/>
      <c r="HD40" s="123"/>
      <c r="HN40" s="123"/>
      <c r="HX40" s="123"/>
      <c r="IH40" s="123"/>
    </row>
    <row xmlns:x14ac="http://schemas.microsoft.com/office/spreadsheetml/2009/9/ac" r="41" s="3" customFormat="true" x14ac:dyDescent="0.25">
      <c r="A41" s="383" t="str">
        <f ca="true">IF(ISBLANK('Data Summary'!A43),"",'Data Summary'!A43)</f>
        <v/>
      </c>
      <c r="B41" s="123"/>
      <c r="L41" s="123"/>
      <c r="V41" s="123"/>
      <c r="AF41" s="123"/>
      <c r="AP41" s="123"/>
      <c r="AZ41" s="123"/>
      <c r="BJ41" s="123"/>
      <c r="BK41" s="123"/>
      <c r="BT41" s="123"/>
      <c r="CD41" s="123"/>
      <c r="CN41" s="123"/>
      <c r="CX41" s="123"/>
      <c r="DH41" s="123"/>
      <c r="DR41" s="123"/>
      <c r="EB41" s="123"/>
      <c r="EL41" s="123"/>
      <c r="EV41" s="123"/>
      <c r="FF41" s="123"/>
      <c r="FP41" s="123"/>
      <c r="FZ41" s="123"/>
      <c r="GJ41" s="123"/>
      <c r="GT41" s="123"/>
      <c r="HD41" s="123"/>
      <c r="HN41" s="123"/>
      <c r="HX41" s="123"/>
      <c r="IH41" s="123"/>
    </row>
    <row xmlns:x14ac="http://schemas.microsoft.com/office/spreadsheetml/2009/9/ac" r="42" s="3" customFormat="true" x14ac:dyDescent="0.25">
      <c r="A42" s="383" t="str">
        <f ca="true">IF(ISBLANK('Data Summary'!A44),"",'Data Summary'!A44)</f>
        <v/>
      </c>
      <c r="B42" s="123"/>
      <c r="L42" s="123"/>
      <c r="V42" s="123"/>
      <c r="AF42" s="123"/>
      <c r="AP42" s="123"/>
      <c r="AZ42" s="123"/>
      <c r="BJ42" s="123"/>
      <c r="BK42" s="123"/>
      <c r="BT42" s="123"/>
      <c r="CD42" s="123"/>
      <c r="CN42" s="123"/>
      <c r="CX42" s="123"/>
      <c r="DH42" s="123"/>
      <c r="DR42" s="123"/>
      <c r="EB42" s="123"/>
      <c r="EL42" s="123"/>
      <c r="EV42" s="123"/>
      <c r="FF42" s="123"/>
      <c r="FP42" s="123"/>
      <c r="FZ42" s="123"/>
      <c r="GJ42" s="123"/>
      <c r="GT42" s="123"/>
      <c r="HD42" s="123"/>
      <c r="HN42" s="123"/>
      <c r="HX42" s="123"/>
      <c r="IH42" s="123"/>
    </row>
    <row xmlns:x14ac="http://schemas.microsoft.com/office/spreadsheetml/2009/9/ac" r="43" s="3" customFormat="true" x14ac:dyDescent="0.25">
      <c r="A43" s="383" t="str">
        <f ca="true">IF(ISBLANK('Data Summary'!A45),"",'Data Summary'!A45)</f>
        <v/>
      </c>
      <c r="B43" s="123"/>
      <c r="L43" s="123"/>
      <c r="V43" s="123"/>
      <c r="AF43" s="123"/>
      <c r="AP43" s="123"/>
      <c r="AZ43" s="123"/>
      <c r="BJ43" s="123"/>
      <c r="BK43" s="123"/>
      <c r="BT43" s="123"/>
      <c r="CD43" s="123"/>
      <c r="CN43" s="123"/>
      <c r="CX43" s="123"/>
      <c r="DH43" s="123"/>
      <c r="DR43" s="123"/>
      <c r="EB43" s="123"/>
      <c r="EL43" s="123"/>
      <c r="EV43" s="123"/>
      <c r="FF43" s="123"/>
      <c r="FP43" s="123"/>
      <c r="FZ43" s="123"/>
      <c r="GJ43" s="123"/>
      <c r="GT43" s="123"/>
      <c r="HD43" s="123"/>
      <c r="HN43" s="123"/>
      <c r="HX43" s="123"/>
      <c r="IH43" s="123"/>
    </row>
    <row xmlns:x14ac="http://schemas.microsoft.com/office/spreadsheetml/2009/9/ac" r="44" s="3" customFormat="true" x14ac:dyDescent="0.25">
      <c r="A44" s="383" t="str">
        <f ca="true">IF(ISBLANK('Data Summary'!A46),"",'Data Summary'!A46)</f>
        <v/>
      </c>
      <c r="B44" s="123"/>
      <c r="L44" s="123"/>
      <c r="V44" s="123"/>
      <c r="AF44" s="123"/>
      <c r="AP44" s="123"/>
      <c r="AZ44" s="123"/>
      <c r="BJ44" s="123"/>
      <c r="BK44" s="123"/>
      <c r="BT44" s="123"/>
      <c r="CD44" s="123"/>
      <c r="CN44" s="123"/>
      <c r="CX44" s="123"/>
      <c r="DH44" s="123"/>
      <c r="DR44" s="123"/>
      <c r="EB44" s="123"/>
      <c r="EL44" s="123"/>
      <c r="EV44" s="123"/>
      <c r="FF44" s="123"/>
      <c r="FP44" s="123"/>
      <c r="FZ44" s="123"/>
      <c r="GJ44" s="123"/>
      <c r="GT44" s="123"/>
      <c r="HD44" s="123"/>
      <c r="HN44" s="123"/>
      <c r="HX44" s="123"/>
      <c r="IH44" s="123"/>
    </row>
    <row xmlns:x14ac="http://schemas.microsoft.com/office/spreadsheetml/2009/9/ac" r="45" s="3" customFormat="true" x14ac:dyDescent="0.25">
      <c r="A45" s="383" t="str">
        <f ca="true">IF(ISBLANK('Data Summary'!A47),"",'Data Summary'!A47)</f>
        <v/>
      </c>
      <c r="B45" s="123"/>
      <c r="L45" s="123"/>
      <c r="V45" s="123"/>
      <c r="AF45" s="123"/>
      <c r="AP45" s="123"/>
      <c r="AZ45" s="123"/>
      <c r="BJ45" s="123"/>
      <c r="BK45" s="123"/>
      <c r="BT45" s="123"/>
      <c r="CD45" s="123"/>
      <c r="CN45" s="123"/>
      <c r="CX45" s="123"/>
      <c r="DH45" s="123"/>
      <c r="DR45" s="123"/>
      <c r="EB45" s="123"/>
      <c r="EL45" s="123"/>
      <c r="EV45" s="123"/>
      <c r="FF45" s="123"/>
      <c r="FP45" s="123"/>
      <c r="FZ45" s="123"/>
      <c r="GJ45" s="123"/>
      <c r="GT45" s="123"/>
      <c r="HD45" s="123"/>
      <c r="HN45" s="123"/>
      <c r="HX45" s="123"/>
      <c r="IH45" s="123"/>
    </row>
    <row xmlns:x14ac="http://schemas.microsoft.com/office/spreadsheetml/2009/9/ac" r="46" s="3" customFormat="true" x14ac:dyDescent="0.25">
      <c r="A46" s="383" t="str">
        <f ca="true">IF(ISBLANK('Data Summary'!A48),"",'Data Summary'!A48)</f>
        <v/>
      </c>
      <c r="B46" s="123"/>
      <c r="L46" s="123"/>
      <c r="V46" s="123"/>
      <c r="AF46" s="123"/>
      <c r="AP46" s="123"/>
      <c r="AZ46" s="123"/>
      <c r="BJ46" s="123"/>
      <c r="BK46" s="123"/>
      <c r="BT46" s="123"/>
      <c r="CD46" s="123"/>
      <c r="CN46" s="123"/>
      <c r="CX46" s="123"/>
      <c r="DH46" s="123"/>
      <c r="DR46" s="123"/>
      <c r="EB46" s="123"/>
      <c r="EL46" s="123"/>
      <c r="EV46" s="123"/>
      <c r="FF46" s="123"/>
      <c r="FP46" s="123"/>
      <c r="FZ46" s="123"/>
      <c r="GJ46" s="123"/>
      <c r="GT46" s="123"/>
      <c r="HD46" s="123"/>
      <c r="HN46" s="123"/>
      <c r="HX46" s="123"/>
      <c r="IH46" s="123"/>
    </row>
    <row xmlns:x14ac="http://schemas.microsoft.com/office/spreadsheetml/2009/9/ac" r="47" s="3" customFormat="true" x14ac:dyDescent="0.25">
      <c r="A47" s="383" t="str">
        <f ca="true">IF(ISBLANK('Data Summary'!A49),"",'Data Summary'!A49)</f>
        <v/>
      </c>
      <c r="B47" s="123"/>
      <c r="L47" s="123"/>
      <c r="V47" s="123"/>
      <c r="AF47" s="123"/>
      <c r="AP47" s="123"/>
      <c r="AZ47" s="123"/>
      <c r="BJ47" s="123"/>
      <c r="BK47" s="123"/>
      <c r="BT47" s="123"/>
      <c r="CD47" s="123"/>
      <c r="CN47" s="123"/>
      <c r="CX47" s="123"/>
      <c r="DH47" s="123"/>
      <c r="DR47" s="123"/>
      <c r="EB47" s="123"/>
      <c r="EL47" s="123"/>
      <c r="EV47" s="123"/>
      <c r="FF47" s="123"/>
      <c r="FP47" s="123"/>
      <c r="FZ47" s="123"/>
      <c r="GJ47" s="123"/>
      <c r="GT47" s="123"/>
      <c r="HD47" s="123"/>
      <c r="HN47" s="123"/>
      <c r="HX47" s="123"/>
      <c r="IH47" s="123"/>
    </row>
    <row xmlns:x14ac="http://schemas.microsoft.com/office/spreadsheetml/2009/9/ac" r="48" s="3" customFormat="true" x14ac:dyDescent="0.25">
      <c r="A48" s="383" t="str">
        <f ca="true">IF(ISBLANK('Data Summary'!A50),"",'Data Summary'!A50)</f>
        <v/>
      </c>
      <c r="B48" s="123"/>
      <c r="L48" s="123"/>
      <c r="V48" s="123"/>
      <c r="AF48" s="123"/>
      <c r="AP48" s="123"/>
      <c r="AZ48" s="123"/>
      <c r="BJ48" s="123"/>
      <c r="BK48" s="123"/>
      <c r="BT48" s="123"/>
      <c r="CD48" s="123"/>
      <c r="CN48" s="123"/>
      <c r="CX48" s="123"/>
      <c r="DH48" s="123"/>
      <c r="DR48" s="123"/>
      <c r="EB48" s="123"/>
      <c r="EL48" s="123"/>
      <c r="EV48" s="123"/>
      <c r="FF48" s="123"/>
      <c r="FP48" s="123"/>
      <c r="FZ48" s="123"/>
      <c r="GJ48" s="123"/>
      <c r="GT48" s="123"/>
      <c r="HD48" s="123"/>
      <c r="HN48" s="123"/>
      <c r="HX48" s="123"/>
      <c r="IH48" s="123"/>
    </row>
    <row xmlns:x14ac="http://schemas.microsoft.com/office/spreadsheetml/2009/9/ac" r="49" s="3" customFormat="true" x14ac:dyDescent="0.25">
      <c r="A49" s="383" t="str">
        <f ca="true">IF(ISBLANK('Data Summary'!A51),"",'Data Summary'!A51)</f>
        <v/>
      </c>
      <c r="B49" s="123"/>
      <c r="L49" s="123"/>
      <c r="V49" s="123"/>
      <c r="AF49" s="123"/>
      <c r="AP49" s="123"/>
      <c r="AZ49" s="123"/>
      <c r="BJ49" s="123"/>
      <c r="BK49" s="123"/>
      <c r="BT49" s="123"/>
      <c r="CD49" s="123"/>
      <c r="CN49" s="123"/>
      <c r="CX49" s="123"/>
      <c r="DH49" s="123"/>
      <c r="DR49" s="123"/>
      <c r="EB49" s="123"/>
      <c r="EL49" s="123"/>
      <c r="EV49" s="123"/>
      <c r="FF49" s="123"/>
      <c r="FP49" s="123"/>
      <c r="FZ49" s="123"/>
      <c r="GJ49" s="123"/>
      <c r="GT49" s="123"/>
      <c r="HD49" s="123"/>
      <c r="HN49" s="123"/>
      <c r="HX49" s="123"/>
      <c r="IH49" s="123"/>
    </row>
    <row xmlns:x14ac="http://schemas.microsoft.com/office/spreadsheetml/2009/9/ac" r="50" s="3" customFormat="true" x14ac:dyDescent="0.25">
      <c r="A50" s="383" t="str">
        <f ca="true">IF(ISBLANK('Data Summary'!A52),"",'Data Summary'!A52)</f>
        <v/>
      </c>
      <c r="B50" s="123"/>
      <c r="L50" s="123"/>
      <c r="V50" s="123"/>
      <c r="AF50" s="123"/>
      <c r="AP50" s="123"/>
      <c r="AZ50" s="123"/>
      <c r="BJ50" s="123"/>
      <c r="BK50" s="123"/>
      <c r="BT50" s="123"/>
      <c r="CD50" s="123"/>
      <c r="CN50" s="123"/>
      <c r="CX50" s="123"/>
      <c r="DH50" s="123"/>
      <c r="DR50" s="123"/>
      <c r="EB50" s="123"/>
      <c r="EL50" s="123"/>
      <c r="EV50" s="123"/>
      <c r="FF50" s="123"/>
      <c r="FP50" s="123"/>
      <c r="FZ50" s="123"/>
      <c r="GJ50" s="123"/>
      <c r="GT50" s="123"/>
      <c r="HD50" s="123"/>
      <c r="HN50" s="123"/>
      <c r="HX50" s="123"/>
      <c r="IH50" s="123"/>
    </row>
    <row xmlns:x14ac="http://schemas.microsoft.com/office/spreadsheetml/2009/9/ac" r="51" s="3" customFormat="true" x14ac:dyDescent="0.25">
      <c r="A51" s="383" t="str">
        <f ca="true">IF(ISBLANK('Data Summary'!A53),"",'Data Summary'!A53)</f>
        <v/>
      </c>
      <c r="B51" s="123"/>
      <c r="L51" s="123"/>
      <c r="V51" s="123"/>
      <c r="AF51" s="123"/>
      <c r="AP51" s="123"/>
      <c r="AZ51" s="123"/>
      <c r="BJ51" s="123"/>
      <c r="BK51" s="123"/>
      <c r="BT51" s="123"/>
      <c r="CD51" s="123"/>
      <c r="CN51" s="123"/>
      <c r="CX51" s="123"/>
      <c r="DH51" s="123"/>
      <c r="DR51" s="123"/>
      <c r="EB51" s="123"/>
      <c r="EL51" s="123"/>
      <c r="EV51" s="123"/>
      <c r="FF51" s="123"/>
      <c r="FP51" s="123"/>
      <c r="FZ51" s="123"/>
      <c r="GJ51" s="123"/>
      <c r="GT51" s="123"/>
      <c r="HD51" s="123"/>
      <c r="HN51" s="123"/>
      <c r="HX51" s="123"/>
      <c r="IH51" s="123"/>
    </row>
    <row xmlns:x14ac="http://schemas.microsoft.com/office/spreadsheetml/2009/9/ac" r="52" s="3" customFormat="true" x14ac:dyDescent="0.25">
      <c r="A52" s="383" t="str">
        <f ca="true">IF(ISBLANK('Data Summary'!A54),"",'Data Summary'!A54)</f>
        <v/>
      </c>
      <c r="B52" s="123"/>
      <c r="L52" s="123"/>
      <c r="V52" s="123"/>
      <c r="AF52" s="123"/>
      <c r="AP52" s="123"/>
      <c r="AZ52" s="123"/>
      <c r="BJ52" s="123"/>
      <c r="BK52" s="123"/>
      <c r="BT52" s="123"/>
      <c r="CD52" s="123"/>
      <c r="CN52" s="123"/>
      <c r="CX52" s="123"/>
      <c r="DH52" s="123"/>
      <c r="DR52" s="123"/>
      <c r="EB52" s="123"/>
      <c r="EL52" s="123"/>
      <c r="EV52" s="123"/>
      <c r="FF52" s="123"/>
      <c r="FP52" s="123"/>
      <c r="FZ52" s="123"/>
      <c r="GJ52" s="123"/>
      <c r="GT52" s="123"/>
      <c r="HD52" s="123"/>
      <c r="HN52" s="123"/>
      <c r="HX52" s="123"/>
      <c r="IH52" s="123"/>
    </row>
    <row xmlns:x14ac="http://schemas.microsoft.com/office/spreadsheetml/2009/9/ac" r="53" s="3" customFormat="true" x14ac:dyDescent="0.25">
      <c r="A53" s="383" t="str">
        <f ca="true">IF(ISBLANK('Data Summary'!A55),"",'Data Summary'!A55)</f>
        <v/>
      </c>
      <c r="B53" s="123"/>
      <c r="L53" s="123"/>
      <c r="V53" s="123"/>
      <c r="AF53" s="123"/>
      <c r="AP53" s="123"/>
      <c r="AZ53" s="123"/>
      <c r="BJ53" s="123"/>
      <c r="BK53" s="123"/>
      <c r="BT53" s="123"/>
      <c r="CD53" s="123"/>
      <c r="CN53" s="123"/>
      <c r="CX53" s="123"/>
      <c r="DH53" s="123"/>
      <c r="DR53" s="123"/>
      <c r="EB53" s="123"/>
      <c r="EL53" s="123"/>
      <c r="EV53" s="123"/>
      <c r="FF53" s="123"/>
      <c r="FP53" s="123"/>
      <c r="FZ53" s="123"/>
      <c r="GJ53" s="123"/>
      <c r="GT53" s="123"/>
      <c r="HD53" s="123"/>
      <c r="HN53" s="123"/>
      <c r="HX53" s="123"/>
      <c r="IH53" s="123"/>
    </row>
    <row xmlns:x14ac="http://schemas.microsoft.com/office/spreadsheetml/2009/9/ac" r="54" s="3" customFormat="true" x14ac:dyDescent="0.25">
      <c r="A54" s="383" t="str">
        <f ca="true">IF(ISBLANK('Data Summary'!A56),"",'Data Summary'!A56)</f>
        <v/>
      </c>
      <c r="B54" s="123"/>
      <c r="L54" s="123"/>
      <c r="V54" s="123"/>
      <c r="AF54" s="123"/>
      <c r="AP54" s="123"/>
      <c r="AZ54" s="123"/>
      <c r="BJ54" s="123"/>
      <c r="BK54" s="123"/>
      <c r="BT54" s="123"/>
      <c r="CD54" s="123"/>
      <c r="CN54" s="123"/>
      <c r="CX54" s="123"/>
      <c r="DH54" s="123"/>
      <c r="DR54" s="123"/>
      <c r="EB54" s="123"/>
      <c r="EL54" s="123"/>
      <c r="EV54" s="123"/>
      <c r="FF54" s="123"/>
      <c r="FP54" s="123"/>
      <c r="FZ54" s="123"/>
      <c r="GJ54" s="123"/>
      <c r="GT54" s="123"/>
      <c r="HD54" s="123"/>
      <c r="HN54" s="123"/>
      <c r="HX54" s="123"/>
      <c r="IH54" s="123"/>
    </row>
    <row xmlns:x14ac="http://schemas.microsoft.com/office/spreadsheetml/2009/9/ac" r="55" s="3" customFormat="true" x14ac:dyDescent="0.25">
      <c r="A55" s="383" t="str">
        <f ca="true">IF(ISBLANK('Data Summary'!A57),"",'Data Summary'!A57)</f>
        <v/>
      </c>
      <c r="B55" s="123"/>
      <c r="L55" s="123"/>
      <c r="V55" s="123"/>
      <c r="AF55" s="123"/>
      <c r="AP55" s="123"/>
      <c r="AZ55" s="123"/>
      <c r="BJ55" s="123"/>
      <c r="BK55" s="123"/>
      <c r="BT55" s="123"/>
      <c r="CD55" s="123"/>
      <c r="CN55" s="123"/>
      <c r="CX55" s="123"/>
      <c r="DH55" s="123"/>
      <c r="DR55" s="123"/>
      <c r="EB55" s="123"/>
      <c r="EL55" s="123"/>
      <c r="EV55" s="123"/>
      <c r="FF55" s="123"/>
      <c r="FP55" s="123"/>
      <c r="FZ55" s="123"/>
      <c r="GJ55" s="123"/>
      <c r="GT55" s="123"/>
      <c r="HD55" s="123"/>
      <c r="HN55" s="123"/>
      <c r="HX55" s="123"/>
      <c r="IH55" s="123"/>
    </row>
    <row xmlns:x14ac="http://schemas.microsoft.com/office/spreadsheetml/2009/9/ac" r="56" s="3" customFormat="true" x14ac:dyDescent="0.25">
      <c r="A56" s="383" t="str">
        <f ca="true">IF(ISBLANK('Data Summary'!A58),"",'Data Summary'!A58)</f>
        <v/>
      </c>
      <c r="B56" s="123"/>
      <c r="L56" s="123"/>
      <c r="V56" s="123"/>
      <c r="AF56" s="123"/>
      <c r="AP56" s="123"/>
      <c r="AZ56" s="123"/>
      <c r="BJ56" s="123"/>
      <c r="BK56" s="123"/>
      <c r="BT56" s="123"/>
      <c r="CD56" s="123"/>
      <c r="CN56" s="123"/>
      <c r="CX56" s="123"/>
      <c r="DH56" s="123"/>
      <c r="DR56" s="123"/>
      <c r="EB56" s="123"/>
      <c r="EL56" s="123"/>
      <c r="EV56" s="123"/>
      <c r="FF56" s="123"/>
      <c r="FP56" s="123"/>
      <c r="FZ56" s="123"/>
      <c r="GJ56" s="123"/>
      <c r="GT56" s="123"/>
      <c r="HD56" s="123"/>
      <c r="HN56" s="123"/>
      <c r="HX56" s="123"/>
      <c r="IH56" s="123"/>
    </row>
    <row xmlns:x14ac="http://schemas.microsoft.com/office/spreadsheetml/2009/9/ac" r="57" s="3" customFormat="true" x14ac:dyDescent="0.25">
      <c r="A57" s="383" t="str">
        <f ca="true">IF(ISBLANK('Data Summary'!A59),"",'Data Summary'!A59)</f>
        <v/>
      </c>
      <c r="B57" s="123"/>
      <c r="L57" s="123"/>
      <c r="V57" s="123"/>
      <c r="AF57" s="123"/>
      <c r="AP57" s="123"/>
      <c r="AZ57" s="123"/>
      <c r="BJ57" s="123"/>
      <c r="BK57" s="123"/>
      <c r="BT57" s="123"/>
      <c r="CD57" s="123"/>
      <c r="CN57" s="123"/>
      <c r="CX57" s="123"/>
      <c r="DH57" s="123"/>
      <c r="DR57" s="123"/>
      <c r="EB57" s="123"/>
      <c r="EL57" s="123"/>
      <c r="EV57" s="123"/>
      <c r="FF57" s="123"/>
      <c r="FP57" s="123"/>
      <c r="FZ57" s="123"/>
      <c r="GJ57" s="123"/>
      <c r="GT57" s="123"/>
      <c r="HD57" s="123"/>
      <c r="HN57" s="123"/>
      <c r="HX57" s="123"/>
      <c r="IH57" s="123"/>
    </row>
    <row xmlns:x14ac="http://schemas.microsoft.com/office/spreadsheetml/2009/9/ac" r="58" s="3" customFormat="true" x14ac:dyDescent="0.25">
      <c r="A58" s="383" t="str">
        <f ca="true">IF(ISBLANK('Data Summary'!A60),"",'Data Summary'!A60)</f>
        <v/>
      </c>
      <c r="B58" s="123"/>
      <c r="L58" s="123"/>
      <c r="V58" s="123"/>
      <c r="AF58" s="123"/>
      <c r="AP58" s="123"/>
      <c r="AZ58" s="123"/>
      <c r="BJ58" s="123"/>
      <c r="BK58" s="123"/>
      <c r="BT58" s="123"/>
      <c r="CD58" s="123"/>
      <c r="CN58" s="123"/>
      <c r="CX58" s="123"/>
      <c r="DH58" s="123"/>
      <c r="DR58" s="123"/>
      <c r="EB58" s="123"/>
      <c r="EL58" s="123"/>
      <c r="EV58" s="123"/>
      <c r="FF58" s="123"/>
      <c r="FP58" s="123"/>
      <c r="FZ58" s="123"/>
      <c r="GJ58" s="123"/>
      <c r="GT58" s="123"/>
      <c r="HD58" s="123"/>
      <c r="HN58" s="123"/>
      <c r="HX58" s="123"/>
      <c r="IH58" s="123"/>
    </row>
    <row xmlns:x14ac="http://schemas.microsoft.com/office/spreadsheetml/2009/9/ac" r="59" s="3" customFormat="true" x14ac:dyDescent="0.25">
      <c r="A59" s="383" t="str">
        <f ca="true">IF(ISBLANK('Data Summary'!A61),"",'Data Summary'!A61)</f>
        <v/>
      </c>
      <c r="B59" s="123"/>
      <c r="L59" s="123"/>
      <c r="V59" s="123"/>
      <c r="AF59" s="123"/>
      <c r="AP59" s="123"/>
      <c r="AZ59" s="123"/>
      <c r="BJ59" s="123"/>
      <c r="BK59" s="123"/>
      <c r="BT59" s="123"/>
      <c r="CD59" s="123"/>
      <c r="CN59" s="123"/>
      <c r="CX59" s="123"/>
      <c r="DH59" s="123"/>
      <c r="DR59" s="123"/>
      <c r="EB59" s="123"/>
      <c r="EL59" s="123"/>
      <c r="EV59" s="123"/>
      <c r="FF59" s="123"/>
      <c r="FP59" s="123"/>
      <c r="FZ59" s="123"/>
      <c r="GJ59" s="123"/>
      <c r="GT59" s="123"/>
      <c r="HD59" s="123"/>
      <c r="HN59" s="123"/>
      <c r="HX59" s="123"/>
      <c r="IH59" s="123"/>
    </row>
    <row xmlns:x14ac="http://schemas.microsoft.com/office/spreadsheetml/2009/9/ac" r="60" s="3" customFormat="true" x14ac:dyDescent="0.25">
      <c r="A60" s="383" t="str">
        <f ca="true">IF(ISBLANK('Data Summary'!A62),"",'Data Summary'!A62)</f>
        <v/>
      </c>
      <c r="B60" s="123"/>
      <c r="L60" s="123"/>
      <c r="V60" s="123"/>
      <c r="AF60" s="123"/>
      <c r="AP60" s="123"/>
      <c r="AZ60" s="123"/>
      <c r="BJ60" s="123"/>
      <c r="BK60" s="123"/>
      <c r="BT60" s="123"/>
      <c r="CD60" s="123"/>
      <c r="CN60" s="123"/>
      <c r="CX60" s="123"/>
      <c r="DH60" s="123"/>
      <c r="DR60" s="123"/>
      <c r="EB60" s="123"/>
      <c r="EL60" s="123"/>
      <c r="EV60" s="123"/>
      <c r="FF60" s="123"/>
      <c r="FP60" s="123"/>
      <c r="FZ60" s="123"/>
      <c r="GJ60" s="123"/>
      <c r="GT60" s="123"/>
      <c r="HD60" s="123"/>
      <c r="HN60" s="123"/>
      <c r="HX60" s="123"/>
      <c r="IH60" s="123"/>
    </row>
    <row xmlns:x14ac="http://schemas.microsoft.com/office/spreadsheetml/2009/9/ac" r="61" s="3" customFormat="true" x14ac:dyDescent="0.25">
      <c r="A61" s="383" t="str">
        <f ca="true">IF(ISBLANK('Data Summary'!A63),"",'Data Summary'!A63)</f>
        <v/>
      </c>
      <c r="B61" s="123"/>
      <c r="L61" s="123"/>
      <c r="V61" s="123"/>
      <c r="AF61" s="123"/>
      <c r="AP61" s="123"/>
      <c r="AZ61" s="123"/>
      <c r="BJ61" s="123"/>
      <c r="BK61" s="123"/>
      <c r="BT61" s="123"/>
      <c r="CD61" s="123"/>
      <c r="CN61" s="123"/>
      <c r="CX61" s="123"/>
      <c r="DH61" s="123"/>
      <c r="DR61" s="123"/>
      <c r="EB61" s="123"/>
      <c r="EL61" s="123"/>
      <c r="EV61" s="123"/>
      <c r="FF61" s="123"/>
      <c r="FP61" s="123"/>
      <c r="FZ61" s="123"/>
      <c r="GJ61" s="123"/>
      <c r="GT61" s="123"/>
      <c r="HD61" s="123"/>
      <c r="HN61" s="123"/>
      <c r="HX61" s="123"/>
      <c r="IH61" s="123"/>
    </row>
    <row xmlns:x14ac="http://schemas.microsoft.com/office/spreadsheetml/2009/9/ac" r="62" s="3" customFormat="true" x14ac:dyDescent="0.25">
      <c r="A62" s="383" t="str">
        <f ca="true">IF(ISBLANK('Data Summary'!A64),"",'Data Summary'!A64)</f>
        <v/>
      </c>
      <c r="B62" s="123"/>
      <c r="L62" s="123"/>
      <c r="V62" s="123"/>
      <c r="AF62" s="123"/>
      <c r="AP62" s="123"/>
      <c r="AZ62" s="123"/>
      <c r="BJ62" s="123"/>
      <c r="BK62" s="123"/>
      <c r="BT62" s="123"/>
      <c r="CD62" s="123"/>
      <c r="CN62" s="123"/>
      <c r="CX62" s="123"/>
      <c r="DH62" s="123"/>
      <c r="DR62" s="123"/>
      <c r="EB62" s="123"/>
      <c r="EL62" s="123"/>
      <c r="EV62" s="123"/>
      <c r="FF62" s="123"/>
      <c r="FP62" s="123"/>
      <c r="FZ62" s="123"/>
      <c r="GJ62" s="123"/>
      <c r="GT62" s="123"/>
      <c r="HD62" s="123"/>
      <c r="HN62" s="123"/>
      <c r="HX62" s="123"/>
      <c r="IH62" s="123"/>
    </row>
    <row xmlns:x14ac="http://schemas.microsoft.com/office/spreadsheetml/2009/9/ac" r="63" s="3" customFormat="true" x14ac:dyDescent="0.25">
      <c r="A63" s="383" t="str">
        <f ca="true">IF(ISBLANK('Data Summary'!A65),"",'Data Summary'!A65)</f>
        <v/>
      </c>
      <c r="B63" s="123"/>
      <c r="L63" s="123"/>
      <c r="V63" s="123"/>
      <c r="AF63" s="123"/>
      <c r="AP63" s="123"/>
      <c r="AZ63" s="123"/>
      <c r="BJ63" s="123"/>
      <c r="BK63" s="123"/>
      <c r="BT63" s="123"/>
      <c r="CD63" s="123"/>
      <c r="CN63" s="123"/>
      <c r="CX63" s="123"/>
      <c r="DH63" s="123"/>
      <c r="DR63" s="123"/>
      <c r="EB63" s="123"/>
      <c r="EL63" s="123"/>
      <c r="EV63" s="123"/>
      <c r="FF63" s="123"/>
      <c r="FP63" s="123"/>
      <c r="FZ63" s="123"/>
      <c r="GJ63" s="123"/>
      <c r="GT63" s="123"/>
      <c r="HD63" s="123"/>
      <c r="HN63" s="123"/>
      <c r="HX63" s="123"/>
      <c r="IH63" s="123"/>
    </row>
    <row xmlns:x14ac="http://schemas.microsoft.com/office/spreadsheetml/2009/9/ac" r="64" s="3" customFormat="true" x14ac:dyDescent="0.25">
      <c r="A64" s="383" t="str">
        <f ca="true">IF(ISBLANK('Data Summary'!A66),"",'Data Summary'!A66)</f>
        <v/>
      </c>
      <c r="B64" s="123"/>
      <c r="L64" s="123"/>
      <c r="V64" s="123"/>
      <c r="AF64" s="123"/>
      <c r="AP64" s="123"/>
      <c r="AZ64" s="123"/>
      <c r="BJ64" s="123"/>
      <c r="BK64" s="123"/>
      <c r="BT64" s="123"/>
      <c r="CD64" s="123"/>
      <c r="CN64" s="123"/>
      <c r="CX64" s="123"/>
      <c r="DH64" s="123"/>
      <c r="DR64" s="123"/>
      <c r="EB64" s="123"/>
      <c r="EL64" s="123"/>
      <c r="EV64" s="123"/>
      <c r="FF64" s="123"/>
      <c r="FP64" s="123"/>
      <c r="FZ64" s="123"/>
      <c r="GJ64" s="123"/>
      <c r="GT64" s="123"/>
      <c r="HD64" s="123"/>
      <c r="HN64" s="123"/>
      <c r="HX64" s="123"/>
      <c r="IH64" s="123"/>
    </row>
    <row xmlns:x14ac="http://schemas.microsoft.com/office/spreadsheetml/2009/9/ac" r="65" s="3" customFormat="true" x14ac:dyDescent="0.25">
      <c r="A65" s="383" t="str">
        <f ca="true">IF(ISBLANK('Data Summary'!A67),"",'Data Summary'!A67)</f>
        <v/>
      </c>
      <c r="B65" s="123"/>
      <c r="L65" s="123"/>
      <c r="V65" s="123"/>
      <c r="AF65" s="123"/>
      <c r="AP65" s="123"/>
      <c r="AZ65" s="123"/>
      <c r="BJ65" s="123"/>
      <c r="BK65" s="123"/>
      <c r="BT65" s="123"/>
      <c r="CD65" s="123"/>
      <c r="CN65" s="123"/>
      <c r="CX65" s="123"/>
      <c r="DH65" s="123"/>
      <c r="DR65" s="123"/>
      <c r="EB65" s="123"/>
      <c r="EL65" s="123"/>
      <c r="EV65" s="123"/>
      <c r="FF65" s="123"/>
      <c r="FP65" s="123"/>
      <c r="FZ65" s="123"/>
      <c r="GJ65" s="123"/>
      <c r="GT65" s="123"/>
      <c r="HD65" s="123"/>
      <c r="HN65" s="123"/>
      <c r="HX65" s="123"/>
      <c r="IH65" s="123"/>
    </row>
    <row xmlns:x14ac="http://schemas.microsoft.com/office/spreadsheetml/2009/9/ac" r="66" s="3" customFormat="true" x14ac:dyDescent="0.25">
      <c r="A66" s="383" t="str">
        <f ca="true">IF(ISBLANK('Data Summary'!A68),"",'Data Summary'!A68)</f>
        <v/>
      </c>
      <c r="B66" s="123"/>
      <c r="L66" s="123"/>
      <c r="V66" s="123"/>
      <c r="AF66" s="123"/>
      <c r="AP66" s="123"/>
      <c r="AZ66" s="123"/>
      <c r="BJ66" s="123"/>
      <c r="BK66" s="123"/>
      <c r="BT66" s="123"/>
      <c r="CD66" s="123"/>
      <c r="CN66" s="123"/>
      <c r="CX66" s="123"/>
      <c r="DH66" s="123"/>
      <c r="DR66" s="123"/>
      <c r="EB66" s="123"/>
      <c r="EL66" s="123"/>
      <c r="EV66" s="123"/>
      <c r="FF66" s="123"/>
      <c r="FP66" s="123"/>
      <c r="FZ66" s="123"/>
      <c r="GJ66" s="123"/>
      <c r="GT66" s="123"/>
      <c r="HD66" s="123"/>
      <c r="HN66" s="123"/>
      <c r="HX66" s="123"/>
      <c r="IH66" s="123"/>
    </row>
    <row xmlns:x14ac="http://schemas.microsoft.com/office/spreadsheetml/2009/9/ac" r="67" s="3" customFormat="true" x14ac:dyDescent="0.25">
      <c r="A67" s="383" t="str">
        <f ca="true">IF(ISBLANK('Data Summary'!A69),"",'Data Summary'!A69)</f>
        <v/>
      </c>
      <c r="B67" s="123"/>
      <c r="L67" s="123"/>
      <c r="V67" s="123"/>
      <c r="AF67" s="123"/>
      <c r="AP67" s="123"/>
      <c r="AZ67" s="123"/>
      <c r="BJ67" s="123"/>
      <c r="BK67" s="123"/>
      <c r="BT67" s="123"/>
      <c r="CD67" s="123"/>
      <c r="CN67" s="123"/>
      <c r="CX67" s="123"/>
      <c r="DH67" s="123"/>
      <c r="DR67" s="123"/>
      <c r="EB67" s="123"/>
      <c r="EL67" s="123"/>
      <c r="EV67" s="123"/>
      <c r="FF67" s="123"/>
      <c r="FP67" s="123"/>
      <c r="FZ67" s="123"/>
      <c r="GJ67" s="123"/>
      <c r="GT67" s="123"/>
      <c r="HD67" s="123"/>
      <c r="HN67" s="123"/>
      <c r="HX67" s="123"/>
      <c r="IH67" s="123"/>
    </row>
    <row xmlns:x14ac="http://schemas.microsoft.com/office/spreadsheetml/2009/9/ac" r="68" s="3" customFormat="true" x14ac:dyDescent="0.25">
      <c r="A68" s="383" t="str">
        <f ca="true">IF(ISBLANK('Data Summary'!A70),"",'Data Summary'!A70)</f>
        <v/>
      </c>
      <c r="B68" s="123"/>
      <c r="L68" s="123"/>
      <c r="V68" s="123"/>
      <c r="AF68" s="123"/>
      <c r="AP68" s="123"/>
      <c r="AZ68" s="123"/>
      <c r="BJ68" s="123"/>
      <c r="BK68" s="123"/>
      <c r="BT68" s="123"/>
      <c r="CD68" s="123"/>
      <c r="CN68" s="123"/>
      <c r="CX68" s="123"/>
      <c r="DH68" s="123"/>
      <c r="DR68" s="123"/>
      <c r="EB68" s="123"/>
      <c r="EL68" s="123"/>
      <c r="EV68" s="123"/>
      <c r="FF68" s="123"/>
      <c r="FP68" s="123"/>
      <c r="FZ68" s="123"/>
      <c r="GJ68" s="123"/>
      <c r="GT68" s="123"/>
      <c r="HD68" s="123"/>
      <c r="HN68" s="123"/>
      <c r="HX68" s="123"/>
      <c r="IH68" s="123"/>
    </row>
    <row xmlns:x14ac="http://schemas.microsoft.com/office/spreadsheetml/2009/9/ac" r="69" s="3" customFormat="true" x14ac:dyDescent="0.25">
      <c r="A69" s="383" t="str">
        <f ca="true">IF(ISBLANK('Data Summary'!A71),"",'Data Summary'!A71)</f>
        <v/>
      </c>
      <c r="B69" s="123"/>
      <c r="L69" s="123"/>
      <c r="V69" s="123"/>
      <c r="AF69" s="123"/>
      <c r="AP69" s="123"/>
      <c r="AZ69" s="123"/>
      <c r="BJ69" s="123"/>
      <c r="BK69" s="123"/>
      <c r="BT69" s="123"/>
      <c r="CD69" s="123"/>
      <c r="CN69" s="123"/>
      <c r="CX69" s="123"/>
      <c r="DH69" s="123"/>
      <c r="DR69" s="123"/>
      <c r="EB69" s="123"/>
      <c r="EL69" s="123"/>
      <c r="EV69" s="123"/>
      <c r="FF69" s="123"/>
      <c r="FP69" s="123"/>
      <c r="FZ69" s="123"/>
      <c r="GJ69" s="123"/>
      <c r="GT69" s="123"/>
      <c r="HD69" s="123"/>
      <c r="HN69" s="123"/>
      <c r="HX69" s="123"/>
      <c r="IH69" s="123"/>
    </row>
    <row xmlns:x14ac="http://schemas.microsoft.com/office/spreadsheetml/2009/9/ac" r="70" s="3" customFormat="true" x14ac:dyDescent="0.25">
      <c r="A70" s="383" t="str">
        <f ca="true">IF(ISBLANK('Data Summary'!A72),"",'Data Summary'!A72)</f>
        <v/>
      </c>
      <c r="B70" s="123"/>
      <c r="L70" s="123"/>
      <c r="V70" s="123"/>
      <c r="AF70" s="123"/>
      <c r="AP70" s="123"/>
      <c r="AZ70" s="123"/>
      <c r="BJ70" s="123"/>
      <c r="BK70" s="123"/>
      <c r="BT70" s="123"/>
      <c r="CD70" s="123"/>
      <c r="CN70" s="123"/>
      <c r="CX70" s="123"/>
      <c r="DH70" s="123"/>
      <c r="DR70" s="123"/>
      <c r="EB70" s="123"/>
      <c r="EL70" s="123"/>
      <c r="EV70" s="123"/>
      <c r="FF70" s="123"/>
      <c r="FP70" s="123"/>
      <c r="FZ70" s="123"/>
      <c r="GJ70" s="123"/>
      <c r="GT70" s="123"/>
      <c r="HD70" s="123"/>
      <c r="HN70" s="123"/>
      <c r="HX70" s="123"/>
      <c r="IH70" s="123"/>
    </row>
    <row xmlns:x14ac="http://schemas.microsoft.com/office/spreadsheetml/2009/9/ac" r="71" s="3" customFormat="true" x14ac:dyDescent="0.25">
      <c r="A71" s="383" t="str">
        <f ca="true">IF(ISBLANK('Data Summary'!A73),"",'Data Summary'!A73)</f>
        <v/>
      </c>
      <c r="B71" s="123"/>
      <c r="L71" s="123"/>
      <c r="V71" s="123"/>
      <c r="AF71" s="123"/>
      <c r="AP71" s="123"/>
      <c r="AZ71" s="123"/>
      <c r="BJ71" s="123"/>
      <c r="BK71" s="123"/>
      <c r="BT71" s="123"/>
      <c r="CD71" s="123"/>
      <c r="CN71" s="123"/>
      <c r="CX71" s="123"/>
      <c r="DH71" s="123"/>
      <c r="DR71" s="123"/>
      <c r="EB71" s="123"/>
      <c r="EL71" s="123"/>
      <c r="EV71" s="123"/>
      <c r="FF71" s="123"/>
      <c r="FP71" s="123"/>
      <c r="FZ71" s="123"/>
      <c r="GJ71" s="123"/>
      <c r="GT71" s="123"/>
      <c r="HD71" s="123"/>
      <c r="HN71" s="123"/>
      <c r="HX71" s="123"/>
      <c r="IH71" s="123"/>
    </row>
    <row xmlns:x14ac="http://schemas.microsoft.com/office/spreadsheetml/2009/9/ac" r="72" s="3" customFormat="true" x14ac:dyDescent="0.25">
      <c r="A72" s="383" t="str">
        <f ca="true">IF(ISBLANK('Data Summary'!A74),"",'Data Summary'!A74)</f>
        <v/>
      </c>
      <c r="B72" s="123"/>
      <c r="L72" s="123"/>
      <c r="V72" s="123"/>
      <c r="AF72" s="123"/>
      <c r="AP72" s="123"/>
      <c r="AZ72" s="123"/>
      <c r="BJ72" s="123"/>
      <c r="BK72" s="123"/>
      <c r="BT72" s="123"/>
      <c r="CD72" s="123"/>
      <c r="CN72" s="123"/>
      <c r="CX72" s="123"/>
      <c r="DH72" s="123"/>
      <c r="DR72" s="123"/>
      <c r="EB72" s="123"/>
      <c r="EL72" s="123"/>
      <c r="EV72" s="123"/>
      <c r="FF72" s="123"/>
      <c r="FP72" s="123"/>
      <c r="FZ72" s="123"/>
      <c r="GJ72" s="123"/>
      <c r="GT72" s="123"/>
      <c r="HD72" s="123"/>
      <c r="HN72" s="123"/>
      <c r="HX72" s="123"/>
      <c r="IH72" s="123"/>
    </row>
    <row xmlns:x14ac="http://schemas.microsoft.com/office/spreadsheetml/2009/9/ac" r="73" s="3" customFormat="true" x14ac:dyDescent="0.25">
      <c r="A73" s="383" t="str">
        <f ca="true">IF(ISBLANK('Data Summary'!A75),"",'Data Summary'!A75)</f>
        <v/>
      </c>
      <c r="B73" s="123"/>
      <c r="L73" s="123"/>
      <c r="V73" s="123"/>
      <c r="AF73" s="123"/>
      <c r="AP73" s="123"/>
      <c r="AZ73" s="123"/>
      <c r="BJ73" s="123"/>
      <c r="BK73" s="123"/>
      <c r="BT73" s="123"/>
      <c r="CD73" s="123"/>
      <c r="CN73" s="123"/>
      <c r="CX73" s="123"/>
      <c r="DH73" s="123"/>
      <c r="DR73" s="123"/>
      <c r="EB73" s="123"/>
      <c r="EL73" s="123"/>
      <c r="EV73" s="123"/>
      <c r="FF73" s="123"/>
      <c r="FP73" s="123"/>
      <c r="FZ73" s="123"/>
      <c r="GJ73" s="123"/>
      <c r="GT73" s="123"/>
      <c r="HD73" s="123"/>
      <c r="HN73" s="123"/>
      <c r="HX73" s="123"/>
      <c r="IH73" s="123"/>
    </row>
    <row xmlns:x14ac="http://schemas.microsoft.com/office/spreadsheetml/2009/9/ac" r="74" s="3" customFormat="true" x14ac:dyDescent="0.25">
      <c r="A74" s="383" t="str">
        <f ca="true">IF(ISBLANK('Data Summary'!A76),"",'Data Summary'!A76)</f>
        <v/>
      </c>
      <c r="B74" s="123"/>
      <c r="L74" s="123"/>
      <c r="V74" s="123"/>
      <c r="AF74" s="123"/>
      <c r="AP74" s="123"/>
      <c r="AZ74" s="123"/>
      <c r="BJ74" s="123"/>
      <c r="BK74" s="123"/>
      <c r="BT74" s="123"/>
      <c r="CD74" s="123"/>
      <c r="CN74" s="123"/>
      <c r="CX74" s="123"/>
      <c r="DH74" s="123"/>
      <c r="DR74" s="123"/>
      <c r="EB74" s="123"/>
      <c r="EL74" s="123"/>
      <c r="EV74" s="123"/>
      <c r="FF74" s="123"/>
      <c r="FP74" s="123"/>
      <c r="FZ74" s="123"/>
      <c r="GJ74" s="123"/>
      <c r="GT74" s="123"/>
      <c r="HD74" s="123"/>
      <c r="HN74" s="123"/>
      <c r="HX74" s="123"/>
      <c r="IH74" s="123"/>
    </row>
    <row xmlns:x14ac="http://schemas.microsoft.com/office/spreadsheetml/2009/9/ac" r="75" s="3" customFormat="true" x14ac:dyDescent="0.25">
      <c r="A75" s="383" t="str">
        <f ca="true">IF(ISBLANK('Data Summary'!A77),"",'Data Summary'!A77)</f>
        <v/>
      </c>
      <c r="B75" s="123"/>
      <c r="L75" s="123"/>
      <c r="V75" s="123"/>
      <c r="AF75" s="123"/>
      <c r="AP75" s="123"/>
      <c r="AZ75" s="123"/>
      <c r="BJ75" s="123"/>
      <c r="BK75" s="123"/>
      <c r="BT75" s="123"/>
      <c r="CD75" s="123"/>
      <c r="CN75" s="123"/>
      <c r="CX75" s="123"/>
      <c r="DH75" s="123"/>
      <c r="DR75" s="123"/>
      <c r="EB75" s="123"/>
      <c r="EL75" s="123"/>
      <c r="EV75" s="123"/>
      <c r="FF75" s="123"/>
      <c r="FP75" s="123"/>
      <c r="FZ75" s="123"/>
      <c r="GJ75" s="123"/>
      <c r="GT75" s="123"/>
      <c r="HD75" s="123"/>
      <c r="HN75" s="123"/>
      <c r="HX75" s="123"/>
      <c r="IH75" s="123"/>
    </row>
    <row xmlns:x14ac="http://schemas.microsoft.com/office/spreadsheetml/2009/9/ac" r="76" s="3" customFormat="true" x14ac:dyDescent="0.25">
      <c r="A76" s="383" t="str">
        <f ca="true">IF(ISBLANK('Data Summary'!A78),"",'Data Summary'!A78)</f>
        <v/>
      </c>
      <c r="B76" s="123"/>
      <c r="L76" s="123"/>
      <c r="V76" s="123"/>
      <c r="AF76" s="123"/>
      <c r="AP76" s="123"/>
      <c r="AZ76" s="123"/>
      <c r="BJ76" s="123"/>
      <c r="BK76" s="123"/>
      <c r="BT76" s="123"/>
      <c r="CD76" s="123"/>
      <c r="CN76" s="123"/>
      <c r="CX76" s="123"/>
      <c r="DH76" s="123"/>
      <c r="DR76" s="123"/>
      <c r="EB76" s="123"/>
      <c r="EL76" s="123"/>
      <c r="EV76" s="123"/>
      <c r="FF76" s="123"/>
      <c r="FP76" s="123"/>
      <c r="FZ76" s="123"/>
      <c r="GJ76" s="123"/>
      <c r="GT76" s="123"/>
      <c r="HD76" s="123"/>
      <c r="HN76" s="123"/>
      <c r="HX76" s="123"/>
      <c r="IH76" s="123"/>
    </row>
    <row xmlns:x14ac="http://schemas.microsoft.com/office/spreadsheetml/2009/9/ac" r="77" s="3" customFormat="true" x14ac:dyDescent="0.25">
      <c r="A77" s="383" t="str">
        <f ca="true">IF(ISBLANK('Data Summary'!A79),"",'Data Summary'!A79)</f>
        <v/>
      </c>
      <c r="B77" s="123"/>
      <c r="L77" s="123"/>
      <c r="V77" s="123"/>
      <c r="AF77" s="123"/>
      <c r="AP77" s="123"/>
      <c r="AZ77" s="123"/>
      <c r="BJ77" s="123"/>
      <c r="BK77" s="123"/>
      <c r="BT77" s="123"/>
      <c r="CD77" s="123"/>
      <c r="CN77" s="123"/>
      <c r="CX77" s="123"/>
      <c r="DH77" s="123"/>
      <c r="DR77" s="123"/>
      <c r="EB77" s="123"/>
      <c r="EL77" s="123"/>
      <c r="EV77" s="123"/>
      <c r="FF77" s="123"/>
      <c r="FP77" s="123"/>
      <c r="FZ77" s="123"/>
      <c r="GJ77" s="123"/>
      <c r="GT77" s="123"/>
      <c r="HD77" s="123"/>
      <c r="HN77" s="123"/>
      <c r="HX77" s="123"/>
      <c r="IH77" s="123"/>
    </row>
    <row xmlns:x14ac="http://schemas.microsoft.com/office/spreadsheetml/2009/9/ac" r="78" s="3" customFormat="true" x14ac:dyDescent="0.25">
      <c r="A78" s="383" t="str">
        <f ca="true">IF(ISBLANK('Data Summary'!A80),"",'Data Summary'!A80)</f>
        <v/>
      </c>
      <c r="B78" s="123"/>
      <c r="L78" s="123"/>
      <c r="V78" s="123"/>
      <c r="AF78" s="123"/>
      <c r="AP78" s="123"/>
      <c r="AZ78" s="123"/>
      <c r="BJ78" s="123"/>
      <c r="BK78" s="123"/>
      <c r="BT78" s="123"/>
      <c r="CD78" s="123"/>
      <c r="CN78" s="123"/>
      <c r="CX78" s="123"/>
      <c r="DH78" s="123"/>
      <c r="DR78" s="123"/>
      <c r="EB78" s="123"/>
      <c r="EL78" s="123"/>
      <c r="EV78" s="123"/>
      <c r="FF78" s="123"/>
      <c r="FP78" s="123"/>
      <c r="FZ78" s="123"/>
      <c r="GJ78" s="123"/>
      <c r="GT78" s="123"/>
      <c r="HD78" s="123"/>
      <c r="HN78" s="123"/>
      <c r="HX78" s="123"/>
      <c r="IH78" s="123"/>
    </row>
    <row xmlns:x14ac="http://schemas.microsoft.com/office/spreadsheetml/2009/9/ac" r="79" s="3" customFormat="true" x14ac:dyDescent="0.25">
      <c r="A79" s="383" t="str">
        <f ca="true">IF(ISBLANK('Data Summary'!A81),"",'Data Summary'!A81)</f>
        <v/>
      </c>
      <c r="B79" s="123"/>
      <c r="L79" s="123"/>
      <c r="V79" s="123"/>
      <c r="AF79" s="123"/>
      <c r="AP79" s="123"/>
      <c r="AZ79" s="123"/>
      <c r="BJ79" s="123"/>
      <c r="BK79" s="123"/>
      <c r="BT79" s="123"/>
      <c r="CD79" s="123"/>
      <c r="CN79" s="123"/>
      <c r="CX79" s="123"/>
      <c r="DH79" s="123"/>
      <c r="DR79" s="123"/>
      <c r="EB79" s="123"/>
      <c r="EL79" s="123"/>
      <c r="EV79" s="123"/>
      <c r="FF79" s="123"/>
      <c r="FP79" s="123"/>
      <c r="FZ79" s="123"/>
      <c r="GJ79" s="123"/>
      <c r="GT79" s="123"/>
      <c r="HD79" s="123"/>
      <c r="HN79" s="123"/>
      <c r="HX79" s="123"/>
      <c r="IH79" s="123"/>
    </row>
    <row xmlns:x14ac="http://schemas.microsoft.com/office/spreadsheetml/2009/9/ac" r="80" s="3" customFormat="true" x14ac:dyDescent="0.25">
      <c r="A80" s="383" t="str">
        <f ca="true">IF(ISBLANK('Data Summary'!A82),"",'Data Summary'!A82)</f>
        <v/>
      </c>
      <c r="B80" s="123"/>
      <c r="L80" s="123"/>
      <c r="V80" s="123"/>
      <c r="AF80" s="123"/>
      <c r="AP80" s="123"/>
      <c r="AZ80" s="123"/>
      <c r="BJ80" s="123"/>
      <c r="BK80" s="123"/>
      <c r="BT80" s="123"/>
      <c r="CD80" s="123"/>
      <c r="CN80" s="123"/>
      <c r="CX80" s="123"/>
      <c r="DH80" s="123"/>
      <c r="DR80" s="123"/>
      <c r="EB80" s="123"/>
      <c r="EL80" s="123"/>
      <c r="EV80" s="123"/>
      <c r="FF80" s="123"/>
      <c r="FP80" s="123"/>
      <c r="FZ80" s="123"/>
      <c r="GJ80" s="123"/>
      <c r="GT80" s="123"/>
      <c r="HD80" s="123"/>
      <c r="HN80" s="123"/>
      <c r="HX80" s="123"/>
      <c r="IH80" s="123"/>
    </row>
    <row xmlns:x14ac="http://schemas.microsoft.com/office/spreadsheetml/2009/9/ac" r="81" s="3" customFormat="true" x14ac:dyDescent="0.25">
      <c r="A81" s="383" t="str">
        <f ca="true">IF(ISBLANK('Data Summary'!A83),"",'Data Summary'!A83)</f>
        <v/>
      </c>
      <c r="B81" s="123"/>
      <c r="L81" s="123"/>
      <c r="V81" s="123"/>
      <c r="AF81" s="123"/>
      <c r="AP81" s="123"/>
      <c r="AZ81" s="123"/>
      <c r="BJ81" s="123"/>
      <c r="BK81" s="123"/>
      <c r="BT81" s="123"/>
      <c r="CD81" s="123"/>
      <c r="CN81" s="123"/>
      <c r="CX81" s="123"/>
      <c r="DH81" s="123"/>
      <c r="DR81" s="123"/>
      <c r="EB81" s="123"/>
      <c r="EL81" s="123"/>
      <c r="EV81" s="123"/>
      <c r="FF81" s="123"/>
      <c r="FP81" s="123"/>
      <c r="FZ81" s="123"/>
      <c r="GJ81" s="123"/>
      <c r="GT81" s="123"/>
      <c r="HD81" s="123"/>
      <c r="HN81" s="123"/>
      <c r="HX81" s="123"/>
      <c r="IH81" s="123"/>
    </row>
    <row xmlns:x14ac="http://schemas.microsoft.com/office/spreadsheetml/2009/9/ac" r="82" s="3" customFormat="true" x14ac:dyDescent="0.25">
      <c r="A82" s="383" t="str">
        <f ca="true">IF(ISBLANK('Data Summary'!A84),"",'Data Summary'!A84)</f>
        <v/>
      </c>
      <c r="B82" s="123"/>
      <c r="L82" s="123"/>
      <c r="V82" s="123"/>
      <c r="AF82" s="123"/>
      <c r="AP82" s="123"/>
      <c r="AZ82" s="123"/>
      <c r="BJ82" s="123"/>
      <c r="BK82" s="123"/>
      <c r="BT82" s="123"/>
      <c r="CD82" s="123"/>
      <c r="CN82" s="123"/>
      <c r="CX82" s="123"/>
      <c r="DH82" s="123"/>
      <c r="DR82" s="123"/>
      <c r="EB82" s="123"/>
      <c r="EL82" s="123"/>
      <c r="EV82" s="123"/>
      <c r="FF82" s="123"/>
      <c r="FP82" s="123"/>
      <c r="FZ82" s="123"/>
      <c r="GJ82" s="123"/>
      <c r="GT82" s="123"/>
      <c r="HD82" s="123"/>
      <c r="HN82" s="123"/>
      <c r="HX82" s="123"/>
      <c r="IH82" s="123"/>
    </row>
    <row xmlns:x14ac="http://schemas.microsoft.com/office/spreadsheetml/2009/9/ac" r="83" s="3" customFormat="true" x14ac:dyDescent="0.25">
      <c r="A83" s="383" t="str">
        <f ca="true">IF(ISBLANK('Data Summary'!A85),"",'Data Summary'!A85)</f>
        <v/>
      </c>
      <c r="B83" s="123"/>
      <c r="L83" s="123"/>
      <c r="V83" s="123"/>
      <c r="AF83" s="123"/>
      <c r="AP83" s="123"/>
      <c r="AZ83" s="123"/>
      <c r="BJ83" s="123"/>
      <c r="BK83" s="123"/>
      <c r="BT83" s="123"/>
      <c r="CD83" s="123"/>
      <c r="CN83" s="123"/>
      <c r="CX83" s="123"/>
      <c r="DH83" s="123"/>
      <c r="DR83" s="123"/>
      <c r="EB83" s="123"/>
      <c r="EL83" s="123"/>
      <c r="EV83" s="123"/>
      <c r="FF83" s="123"/>
      <c r="FP83" s="123"/>
      <c r="FZ83" s="123"/>
      <c r="GJ83" s="123"/>
      <c r="GT83" s="123"/>
      <c r="HD83" s="123"/>
      <c r="HN83" s="123"/>
      <c r="HX83" s="123"/>
      <c r="IH83" s="123"/>
    </row>
    <row xmlns:x14ac="http://schemas.microsoft.com/office/spreadsheetml/2009/9/ac" r="84" s="3" customFormat="true" x14ac:dyDescent="0.25">
      <c r="A84" s="383" t="str">
        <f ca="true">IF(ISBLANK('Data Summary'!A86),"",'Data Summary'!A86)</f>
        <v/>
      </c>
      <c r="B84" s="123"/>
      <c r="L84" s="123"/>
      <c r="V84" s="123"/>
      <c r="AF84" s="123"/>
      <c r="AP84" s="123"/>
      <c r="AZ84" s="123"/>
      <c r="BJ84" s="123"/>
      <c r="BK84" s="123"/>
      <c r="BT84" s="123"/>
      <c r="CD84" s="123"/>
      <c r="CN84" s="123"/>
      <c r="CX84" s="123"/>
      <c r="DH84" s="123"/>
      <c r="DR84" s="123"/>
      <c r="EB84" s="123"/>
      <c r="EL84" s="123"/>
      <c r="EV84" s="123"/>
      <c r="FF84" s="123"/>
      <c r="FP84" s="123"/>
      <c r="FZ84" s="123"/>
      <c r="GJ84" s="123"/>
      <c r="GT84" s="123"/>
      <c r="HD84" s="123"/>
      <c r="HN84" s="123"/>
      <c r="HX84" s="123"/>
      <c r="IH84" s="123"/>
    </row>
    <row xmlns:x14ac="http://schemas.microsoft.com/office/spreadsheetml/2009/9/ac" r="85" s="3" customFormat="true" x14ac:dyDescent="0.25">
      <c r="A85" s="383" t="str">
        <f ca="true">IF(ISBLANK('Data Summary'!A87),"",'Data Summary'!A87)</f>
        <v/>
      </c>
      <c r="B85" s="123"/>
      <c r="L85" s="123"/>
      <c r="V85" s="123"/>
      <c r="AF85" s="123"/>
      <c r="AP85" s="123"/>
      <c r="AZ85" s="123"/>
      <c r="BJ85" s="123"/>
      <c r="BK85" s="123"/>
      <c r="BT85" s="123"/>
      <c r="CD85" s="123"/>
      <c r="CN85" s="123"/>
      <c r="CX85" s="123"/>
      <c r="DH85" s="123"/>
      <c r="DR85" s="123"/>
      <c r="EB85" s="123"/>
      <c r="EL85" s="123"/>
      <c r="EV85" s="123"/>
      <c r="FF85" s="123"/>
      <c r="FP85" s="123"/>
      <c r="FZ85" s="123"/>
      <c r="GJ85" s="123"/>
      <c r="GT85" s="123"/>
      <c r="HD85" s="123"/>
      <c r="HN85" s="123"/>
      <c r="HX85" s="123"/>
      <c r="IH85" s="123"/>
    </row>
    <row xmlns:x14ac="http://schemas.microsoft.com/office/spreadsheetml/2009/9/ac" r="86" s="3" customFormat="true" x14ac:dyDescent="0.25">
      <c r="A86" s="383" t="str">
        <f ca="true">IF(ISBLANK('Data Summary'!A88),"",'Data Summary'!A88)</f>
        <v/>
      </c>
      <c r="B86" s="123"/>
      <c r="L86" s="123"/>
      <c r="V86" s="123"/>
      <c r="AF86" s="123"/>
      <c r="AP86" s="123"/>
      <c r="AZ86" s="123"/>
      <c r="BJ86" s="123"/>
      <c r="BK86" s="123"/>
      <c r="BT86" s="123"/>
      <c r="CD86" s="123"/>
      <c r="CN86" s="123"/>
      <c r="CX86" s="123"/>
      <c r="DH86" s="123"/>
      <c r="DR86" s="123"/>
      <c r="EB86" s="123"/>
      <c r="EL86" s="123"/>
      <c r="EV86" s="123"/>
      <c r="FF86" s="123"/>
      <c r="FP86" s="123"/>
      <c r="FZ86" s="123"/>
      <c r="GJ86" s="123"/>
      <c r="GT86" s="123"/>
      <c r="HD86" s="123"/>
      <c r="HN86" s="123"/>
      <c r="HX86" s="123"/>
      <c r="IH86" s="123"/>
    </row>
    <row xmlns:x14ac="http://schemas.microsoft.com/office/spreadsheetml/2009/9/ac" r="87" s="3" customFormat="true" x14ac:dyDescent="0.25">
      <c r="A87" s="383" t="str">
        <f ca="true">IF(ISBLANK('Data Summary'!A89),"",'Data Summary'!A89)</f>
        <v/>
      </c>
      <c r="B87" s="123"/>
      <c r="L87" s="123"/>
      <c r="V87" s="123"/>
      <c r="AF87" s="123"/>
      <c r="AP87" s="123"/>
      <c r="AZ87" s="123"/>
      <c r="BJ87" s="123"/>
      <c r="BK87" s="123"/>
      <c r="BT87" s="123"/>
      <c r="CD87" s="123"/>
      <c r="CN87" s="123"/>
      <c r="CX87" s="123"/>
      <c r="DH87" s="123"/>
      <c r="DR87" s="123"/>
      <c r="EB87" s="123"/>
      <c r="EL87" s="123"/>
      <c r="EV87" s="123"/>
      <c r="FF87" s="123"/>
      <c r="FP87" s="123"/>
      <c r="FZ87" s="123"/>
      <c r="GJ87" s="123"/>
      <c r="GT87" s="123"/>
      <c r="HD87" s="123"/>
      <c r="HN87" s="123"/>
      <c r="HX87" s="123"/>
      <c r="IH87" s="123"/>
    </row>
    <row xmlns:x14ac="http://schemas.microsoft.com/office/spreadsheetml/2009/9/ac" r="88" s="3" customFormat="true" x14ac:dyDescent="0.25">
      <c r="A88" s="383" t="str">
        <f ca="true">IF(ISBLANK('Data Summary'!A90),"",'Data Summary'!A90)</f>
        <v/>
      </c>
      <c r="B88" s="123"/>
      <c r="L88" s="123"/>
      <c r="V88" s="123"/>
      <c r="AF88" s="123"/>
      <c r="AP88" s="123"/>
      <c r="AZ88" s="123"/>
      <c r="BJ88" s="123"/>
      <c r="BK88" s="123"/>
      <c r="BT88" s="123"/>
      <c r="CD88" s="123"/>
      <c r="CN88" s="123"/>
      <c r="CX88" s="123"/>
      <c r="DH88" s="123"/>
      <c r="DR88" s="123"/>
      <c r="EB88" s="123"/>
      <c r="EL88" s="123"/>
      <c r="EV88" s="123"/>
      <c r="FF88" s="123"/>
      <c r="FP88" s="123"/>
      <c r="FZ88" s="123"/>
      <c r="GJ88" s="123"/>
      <c r="GT88" s="123"/>
      <c r="HD88" s="123"/>
      <c r="HN88" s="123"/>
      <c r="HX88" s="123"/>
      <c r="IH88" s="123"/>
    </row>
    <row xmlns:x14ac="http://schemas.microsoft.com/office/spreadsheetml/2009/9/ac" r="89" s="3" customFormat="true" x14ac:dyDescent="0.25">
      <c r="A89" s="383" t="str">
        <f ca="true">IF(ISBLANK('Data Summary'!A91),"",'Data Summary'!A91)</f>
        <v/>
      </c>
      <c r="B89" s="123"/>
      <c r="L89" s="123"/>
      <c r="V89" s="123"/>
      <c r="AF89" s="123"/>
      <c r="AP89" s="123"/>
      <c r="AZ89" s="123"/>
      <c r="BJ89" s="123"/>
      <c r="BK89" s="123"/>
      <c r="BT89" s="123"/>
      <c r="CD89" s="123"/>
      <c r="CN89" s="123"/>
      <c r="CX89" s="123"/>
      <c r="DH89" s="123"/>
      <c r="DR89" s="123"/>
      <c r="EB89" s="123"/>
      <c r="EL89" s="123"/>
      <c r="EV89" s="123"/>
      <c r="FF89" s="123"/>
      <c r="FP89" s="123"/>
      <c r="FZ89" s="123"/>
      <c r="GJ89" s="123"/>
      <c r="GT89" s="123"/>
      <c r="HD89" s="123"/>
      <c r="HN89" s="123"/>
      <c r="HX89" s="123"/>
      <c r="IH89" s="123"/>
    </row>
    <row xmlns:x14ac="http://schemas.microsoft.com/office/spreadsheetml/2009/9/ac" r="90" s="3" customFormat="true" x14ac:dyDescent="0.25">
      <c r="A90" s="383" t="str">
        <f ca="true">IF(ISBLANK('Data Summary'!A92),"",'Data Summary'!A92)</f>
        <v/>
      </c>
      <c r="B90" s="123"/>
      <c r="L90" s="123"/>
      <c r="V90" s="123"/>
      <c r="AF90" s="123"/>
      <c r="AP90" s="123"/>
      <c r="AZ90" s="123"/>
      <c r="BJ90" s="123"/>
      <c r="BK90" s="123"/>
      <c r="BT90" s="123"/>
      <c r="CD90" s="123"/>
      <c r="CN90" s="123"/>
      <c r="CX90" s="123"/>
      <c r="DH90" s="123"/>
      <c r="DR90" s="123"/>
      <c r="EB90" s="123"/>
      <c r="EL90" s="123"/>
      <c r="EV90" s="123"/>
      <c r="FF90" s="123"/>
      <c r="FP90" s="123"/>
      <c r="FZ90" s="123"/>
      <c r="GJ90" s="123"/>
      <c r="GT90" s="123"/>
      <c r="HD90" s="123"/>
      <c r="HN90" s="123"/>
      <c r="HX90" s="123"/>
      <c r="IH90" s="123"/>
    </row>
    <row xmlns:x14ac="http://schemas.microsoft.com/office/spreadsheetml/2009/9/ac" r="91" s="3" customFormat="true" x14ac:dyDescent="0.25">
      <c r="A91" s="383" t="str">
        <f ca="true">IF(ISBLANK('Data Summary'!A93),"",'Data Summary'!A93)</f>
        <v/>
      </c>
      <c r="B91" s="123"/>
      <c r="L91" s="123"/>
      <c r="V91" s="123"/>
      <c r="AF91" s="123"/>
      <c r="AP91" s="123"/>
      <c r="AZ91" s="123"/>
      <c r="BJ91" s="123"/>
      <c r="BK91" s="123"/>
      <c r="BT91" s="123"/>
      <c r="CD91" s="123"/>
      <c r="CN91" s="123"/>
      <c r="CX91" s="123"/>
      <c r="DH91" s="123"/>
      <c r="DR91" s="123"/>
      <c r="EB91" s="123"/>
      <c r="EL91" s="123"/>
      <c r="EV91" s="123"/>
      <c r="FF91" s="123"/>
      <c r="FP91" s="123"/>
      <c r="FZ91" s="123"/>
      <c r="GJ91" s="123"/>
      <c r="GT91" s="123"/>
      <c r="HD91" s="123"/>
      <c r="HN91" s="123"/>
      <c r="HX91" s="123"/>
      <c r="IH91" s="123"/>
    </row>
    <row xmlns:x14ac="http://schemas.microsoft.com/office/spreadsheetml/2009/9/ac" r="92" s="3" customFormat="true" x14ac:dyDescent="0.25">
      <c r="A92" s="383" t="str">
        <f ca="true">IF(ISBLANK('Data Summary'!A94),"",'Data Summary'!A94)</f>
        <v/>
      </c>
      <c r="B92" s="123"/>
      <c r="L92" s="123"/>
      <c r="V92" s="123"/>
      <c r="AF92" s="123"/>
      <c r="AP92" s="123"/>
      <c r="AZ92" s="123"/>
      <c r="BJ92" s="123"/>
      <c r="BK92" s="123"/>
      <c r="BT92" s="123"/>
      <c r="CD92" s="123"/>
      <c r="CN92" s="123"/>
      <c r="CX92" s="123"/>
      <c r="DH92" s="123"/>
      <c r="DR92" s="123"/>
      <c r="EB92" s="123"/>
      <c r="EL92" s="123"/>
      <c r="EV92" s="123"/>
      <c r="FF92" s="123"/>
      <c r="FP92" s="123"/>
      <c r="FZ92" s="123"/>
      <c r="GJ92" s="123"/>
      <c r="GT92" s="123"/>
      <c r="HD92" s="123"/>
      <c r="HN92" s="123"/>
      <c r="HX92" s="123"/>
      <c r="IH92" s="123"/>
    </row>
    <row xmlns:x14ac="http://schemas.microsoft.com/office/spreadsheetml/2009/9/ac" r="93" s="3" customFormat="true" x14ac:dyDescent="0.25">
      <c r="A93" s="383" t="str">
        <f ca="true">IF(ISBLANK('Data Summary'!A95),"",'Data Summary'!A95)</f>
        <v/>
      </c>
      <c r="B93" s="123"/>
      <c r="L93" s="123"/>
      <c r="V93" s="123"/>
      <c r="AF93" s="123"/>
      <c r="AP93" s="123"/>
      <c r="AZ93" s="123"/>
      <c r="BJ93" s="123"/>
      <c r="BK93" s="123"/>
      <c r="BT93" s="123"/>
      <c r="CD93" s="123"/>
      <c r="CN93" s="123"/>
      <c r="CX93" s="123"/>
      <c r="DH93" s="123"/>
      <c r="DR93" s="123"/>
      <c r="EB93" s="123"/>
      <c r="EL93" s="123"/>
      <c r="EV93" s="123"/>
      <c r="FF93" s="123"/>
      <c r="FP93" s="123"/>
      <c r="FZ93" s="123"/>
      <c r="GJ93" s="123"/>
      <c r="GT93" s="123"/>
      <c r="HD93" s="123"/>
      <c r="HN93" s="123"/>
      <c r="HX93" s="123"/>
      <c r="IH93" s="123"/>
    </row>
    <row xmlns:x14ac="http://schemas.microsoft.com/office/spreadsheetml/2009/9/ac" r="94" s="3" customFormat="true" x14ac:dyDescent="0.25">
      <c r="A94" s="383" t="str">
        <f ca="true">IF(ISBLANK('Data Summary'!A96),"",'Data Summary'!A96)</f>
        <v/>
      </c>
      <c r="B94" s="123"/>
      <c r="L94" s="123"/>
      <c r="V94" s="123"/>
      <c r="AF94" s="123"/>
      <c r="AP94" s="123"/>
      <c r="AZ94" s="123"/>
      <c r="BJ94" s="123"/>
      <c r="BK94" s="123"/>
      <c r="BT94" s="123"/>
      <c r="CD94" s="123"/>
      <c r="CN94" s="123"/>
      <c r="CX94" s="123"/>
      <c r="DH94" s="123"/>
      <c r="DR94" s="123"/>
      <c r="EB94" s="123"/>
      <c r="EL94" s="123"/>
      <c r="EV94" s="123"/>
      <c r="FF94" s="123"/>
      <c r="FP94" s="123"/>
      <c r="FZ94" s="123"/>
      <c r="GJ94" s="123"/>
      <c r="GT94" s="123"/>
      <c r="HD94" s="123"/>
      <c r="HN94" s="123"/>
      <c r="HX94" s="123"/>
      <c r="IH94" s="123"/>
    </row>
    <row xmlns:x14ac="http://schemas.microsoft.com/office/spreadsheetml/2009/9/ac" r="95" s="3" customFormat="true" x14ac:dyDescent="0.25">
      <c r="A95" s="383" t="str">
        <f ca="true">IF(ISBLANK('Data Summary'!A97),"",'Data Summary'!A97)</f>
        <v/>
      </c>
      <c r="B95" s="123"/>
      <c r="L95" s="123"/>
      <c r="V95" s="123"/>
      <c r="AF95" s="123"/>
      <c r="AP95" s="123"/>
      <c r="AZ95" s="123"/>
      <c r="BJ95" s="123"/>
      <c r="BK95" s="123"/>
      <c r="BT95" s="123"/>
      <c r="CD95" s="123"/>
      <c r="CN95" s="123"/>
      <c r="CX95" s="123"/>
      <c r="DH95" s="123"/>
      <c r="DR95" s="123"/>
      <c r="EB95" s="123"/>
      <c r="EL95" s="123"/>
      <c r="EV95" s="123"/>
      <c r="FF95" s="123"/>
      <c r="FP95" s="123"/>
      <c r="FZ95" s="123"/>
      <c r="GJ95" s="123"/>
      <c r="GT95" s="123"/>
      <c r="HD95" s="123"/>
      <c r="HN95" s="123"/>
      <c r="HX95" s="123"/>
      <c r="IH95" s="123"/>
    </row>
    <row xmlns:x14ac="http://schemas.microsoft.com/office/spreadsheetml/2009/9/ac" r="96" s="3" customFormat="true" x14ac:dyDescent="0.25">
      <c r="A96" s="383" t="str">
        <f ca="true">IF(ISBLANK('Data Summary'!A98),"",'Data Summary'!A98)</f>
        <v/>
      </c>
      <c r="B96" s="123"/>
      <c r="L96" s="123"/>
      <c r="V96" s="123"/>
      <c r="AF96" s="123"/>
      <c r="AP96" s="123"/>
      <c r="AZ96" s="123"/>
      <c r="BJ96" s="123"/>
      <c r="BK96" s="123"/>
      <c r="BT96" s="123"/>
      <c r="CD96" s="123"/>
      <c r="CN96" s="123"/>
      <c r="CX96" s="123"/>
      <c r="DH96" s="123"/>
      <c r="DR96" s="123"/>
      <c r="EB96" s="123"/>
      <c r="EL96" s="123"/>
      <c r="EV96" s="123"/>
      <c r="FF96" s="123"/>
      <c r="FP96" s="123"/>
      <c r="FZ96" s="123"/>
      <c r="GJ96" s="123"/>
      <c r="GT96" s="123"/>
      <c r="HD96" s="123"/>
      <c r="HN96" s="123"/>
      <c r="HX96" s="123"/>
      <c r="IH96" s="123"/>
    </row>
    <row xmlns:x14ac="http://schemas.microsoft.com/office/spreadsheetml/2009/9/ac" r="97" s="3" customFormat="true" x14ac:dyDescent="0.25">
      <c r="A97" s="383" t="str">
        <f ca="true">IF(ISBLANK('Data Summary'!A99),"",'Data Summary'!A99)</f>
        <v/>
      </c>
      <c r="B97" s="123"/>
      <c r="L97" s="123"/>
      <c r="V97" s="123"/>
      <c r="AF97" s="123"/>
      <c r="AP97" s="123"/>
      <c r="AZ97" s="123"/>
      <c r="BJ97" s="123"/>
      <c r="BK97" s="123"/>
      <c r="BT97" s="123"/>
      <c r="CD97" s="123"/>
      <c r="CN97" s="123"/>
      <c r="CX97" s="123"/>
      <c r="DH97" s="123"/>
      <c r="DR97" s="123"/>
      <c r="EB97" s="123"/>
      <c r="EL97" s="123"/>
      <c r="EV97" s="123"/>
      <c r="FF97" s="123"/>
      <c r="FP97" s="123"/>
      <c r="FZ97" s="123"/>
      <c r="GJ97" s="123"/>
      <c r="GT97" s="123"/>
      <c r="HD97" s="123"/>
      <c r="HN97" s="123"/>
      <c r="HX97" s="123"/>
      <c r="IH97" s="123"/>
    </row>
    <row xmlns:x14ac="http://schemas.microsoft.com/office/spreadsheetml/2009/9/ac" r="98" s="3" customFormat="true" x14ac:dyDescent="0.25">
      <c r="A98" s="383" t="str">
        <f ca="true">IF(ISBLANK('Data Summary'!A100),"",'Data Summary'!A100)</f>
        <v/>
      </c>
      <c r="B98" s="123"/>
      <c r="L98" s="123"/>
      <c r="V98" s="123"/>
      <c r="AF98" s="123"/>
      <c r="AP98" s="123"/>
      <c r="AZ98" s="123"/>
      <c r="BJ98" s="123"/>
      <c r="BK98" s="123"/>
      <c r="BT98" s="123"/>
      <c r="CD98" s="123"/>
      <c r="CN98" s="123"/>
      <c r="CX98" s="123"/>
      <c r="DH98" s="123"/>
      <c r="DR98" s="123"/>
      <c r="EB98" s="123"/>
      <c r="EL98" s="123"/>
      <c r="EV98" s="123"/>
      <c r="FF98" s="123"/>
      <c r="FP98" s="123"/>
      <c r="FZ98" s="123"/>
      <c r="GJ98" s="123"/>
      <c r="GT98" s="123"/>
      <c r="HD98" s="123"/>
      <c r="HN98" s="123"/>
      <c r="HX98" s="123"/>
      <c r="IH98" s="123"/>
    </row>
    <row xmlns:x14ac="http://schemas.microsoft.com/office/spreadsheetml/2009/9/ac" r="99" s="3" customFormat="true" x14ac:dyDescent="0.25">
      <c r="A99" s="383" t="str">
        <f ca="true">IF(ISBLANK('Data Summary'!A101),"",'Data Summary'!A101)</f>
        <v/>
      </c>
      <c r="B99" s="123"/>
      <c r="L99" s="123"/>
      <c r="V99" s="123"/>
      <c r="AF99" s="123"/>
      <c r="AP99" s="123"/>
      <c r="AZ99" s="123"/>
      <c r="BJ99" s="123"/>
      <c r="BK99" s="123"/>
      <c r="BT99" s="123"/>
      <c r="CD99" s="123"/>
      <c r="CN99" s="123"/>
      <c r="CX99" s="123"/>
      <c r="DH99" s="123"/>
      <c r="DR99" s="123"/>
      <c r="EB99" s="123"/>
      <c r="EL99" s="123"/>
      <c r="EV99" s="123"/>
      <c r="FF99" s="123"/>
      <c r="FP99" s="123"/>
      <c r="FZ99" s="123"/>
      <c r="GJ99" s="123"/>
      <c r="GT99" s="123"/>
      <c r="HD99" s="123"/>
      <c r="HN99" s="123"/>
      <c r="HX99" s="123"/>
      <c r="IH99" s="123"/>
    </row>
    <row xmlns:x14ac="http://schemas.microsoft.com/office/spreadsheetml/2009/9/ac" r="100" s="3" customFormat="true" x14ac:dyDescent="0.25">
      <c r="A100" s="383" t="str">
        <f ca="true">IF(ISBLANK('Data Summary'!A102),"",'Data Summary'!A102)</f>
        <v/>
      </c>
      <c r="B100" s="123"/>
      <c r="L100" s="123"/>
      <c r="V100" s="123"/>
      <c r="AF100" s="123"/>
      <c r="AP100" s="123"/>
      <c r="AZ100" s="123"/>
      <c r="BJ100" s="123"/>
      <c r="BK100" s="123"/>
      <c r="BT100" s="123"/>
      <c r="CD100" s="123"/>
      <c r="CN100" s="123"/>
      <c r="CX100" s="123"/>
      <c r="DH100" s="123"/>
      <c r="DR100" s="123"/>
      <c r="EB100" s="123"/>
      <c r="EL100" s="123"/>
      <c r="EV100" s="123"/>
      <c r="FF100" s="123"/>
      <c r="FP100" s="123"/>
      <c r="FZ100" s="123"/>
      <c r="GJ100" s="123"/>
      <c r="GT100" s="123"/>
      <c r="HD100" s="123"/>
      <c r="HN100" s="123"/>
      <c r="HX100" s="123"/>
      <c r="IH100" s="123"/>
    </row>
    <row xmlns:x14ac="http://schemas.microsoft.com/office/spreadsheetml/2009/9/ac" r="101" s="3" customFormat="true" x14ac:dyDescent="0.25">
      <c r="A101" s="383" t="str">
        <f ca="true">IF(ISBLANK('Data Summary'!A103),"",'Data Summary'!A103)</f>
        <v/>
      </c>
      <c r="B101" s="123"/>
      <c r="L101" s="123"/>
      <c r="V101" s="123"/>
      <c r="AF101" s="123"/>
      <c r="AP101" s="123"/>
      <c r="AZ101" s="123"/>
      <c r="BJ101" s="123"/>
      <c r="BK101" s="123"/>
      <c r="BT101" s="123"/>
      <c r="CD101" s="123"/>
      <c r="CN101" s="123"/>
      <c r="CX101" s="123"/>
      <c r="DH101" s="123"/>
      <c r="DR101" s="123"/>
      <c r="EB101" s="123"/>
      <c r="EL101" s="123"/>
      <c r="EV101" s="123"/>
      <c r="FF101" s="123"/>
      <c r="FP101" s="123"/>
      <c r="FZ101" s="123"/>
      <c r="GJ101" s="123"/>
      <c r="GT101" s="123"/>
      <c r="HD101" s="123"/>
      <c r="HN101" s="123"/>
      <c r="HX101" s="123"/>
      <c r="IH101" s="123"/>
    </row>
    <row xmlns:x14ac="http://schemas.microsoft.com/office/spreadsheetml/2009/9/ac" r="102" s="3" customFormat="true" x14ac:dyDescent="0.25">
      <c r="A102" s="383" t="str">
        <f ca="true">IF(ISBLANK('Data Summary'!A104),"",'Data Summary'!A104)</f>
        <v/>
      </c>
      <c r="B102" s="123"/>
      <c r="L102" s="123"/>
      <c r="V102" s="123"/>
      <c r="AF102" s="123"/>
      <c r="AP102" s="123"/>
      <c r="AZ102" s="123"/>
      <c r="BJ102" s="123"/>
      <c r="BK102" s="123"/>
      <c r="BT102" s="123"/>
      <c r="CD102" s="123"/>
      <c r="CN102" s="123"/>
      <c r="CX102" s="123"/>
      <c r="DH102" s="123"/>
      <c r="DR102" s="123"/>
      <c r="EB102" s="123"/>
      <c r="EL102" s="123"/>
      <c r="EV102" s="123"/>
      <c r="FF102" s="123"/>
      <c r="FP102" s="123"/>
      <c r="FZ102" s="123"/>
      <c r="GJ102" s="123"/>
      <c r="GT102" s="123"/>
      <c r="HD102" s="123"/>
      <c r="HN102" s="123"/>
      <c r="HX102" s="123"/>
      <c r="IH102" s="123"/>
    </row>
    <row xmlns:x14ac="http://schemas.microsoft.com/office/spreadsheetml/2009/9/ac" r="103" s="3" customFormat="true" x14ac:dyDescent="0.25">
      <c r="A103" s="383" t="str">
        <f ca="true">IF(ISBLANK('Data Summary'!A105),"",'Data Summary'!A105)</f>
        <v/>
      </c>
      <c r="B103" s="123"/>
      <c r="L103" s="123"/>
      <c r="V103" s="123"/>
      <c r="AF103" s="123"/>
      <c r="AP103" s="123"/>
      <c r="AZ103" s="123"/>
      <c r="BJ103" s="123"/>
      <c r="BK103" s="123"/>
      <c r="BT103" s="123"/>
      <c r="CD103" s="123"/>
      <c r="CN103" s="123"/>
      <c r="CX103" s="123"/>
      <c r="DH103" s="123"/>
      <c r="DR103" s="123"/>
      <c r="EB103" s="123"/>
      <c r="EL103" s="123"/>
      <c r="EV103" s="123"/>
      <c r="FF103" s="123"/>
      <c r="FP103" s="123"/>
      <c r="FZ103" s="123"/>
      <c r="GJ103" s="123"/>
      <c r="GT103" s="123"/>
      <c r="HD103" s="123"/>
      <c r="HN103" s="123"/>
      <c r="HX103" s="123"/>
      <c r="IH103" s="123"/>
    </row>
    <row xmlns:x14ac="http://schemas.microsoft.com/office/spreadsheetml/2009/9/ac" r="104" s="3" customFormat="true" x14ac:dyDescent="0.25">
      <c r="A104" s="383" t="str">
        <f ca="true">IF(ISBLANK('Data Summary'!A106),"",'Data Summary'!A106)</f>
        <v/>
      </c>
      <c r="B104" s="123"/>
      <c r="L104" s="123"/>
      <c r="V104" s="123"/>
      <c r="AF104" s="123"/>
      <c r="AP104" s="123"/>
      <c r="AZ104" s="123"/>
      <c r="BJ104" s="123"/>
      <c r="BK104" s="123"/>
      <c r="BT104" s="123"/>
      <c r="CD104" s="123"/>
      <c r="CN104" s="123"/>
      <c r="CX104" s="123"/>
      <c r="DH104" s="123"/>
      <c r="DR104" s="123"/>
      <c r="EB104" s="123"/>
      <c r="EL104" s="123"/>
      <c r="EV104" s="123"/>
      <c r="FF104" s="123"/>
      <c r="FP104" s="123"/>
      <c r="FZ104" s="123"/>
      <c r="GJ104" s="123"/>
      <c r="GT104" s="123"/>
      <c r="HD104" s="123"/>
      <c r="HN104" s="123"/>
      <c r="HX104" s="123"/>
      <c r="IH104" s="123"/>
    </row>
    <row xmlns:x14ac="http://schemas.microsoft.com/office/spreadsheetml/2009/9/ac" r="105" s="3" customFormat="true" x14ac:dyDescent="0.25">
      <c r="A105" s="383" t="str">
        <f ca="true">IF(ISBLANK('Data Summary'!A107),"",'Data Summary'!A107)</f>
        <v/>
      </c>
      <c r="B105" s="123"/>
      <c r="L105" s="123"/>
      <c r="V105" s="123"/>
      <c r="AF105" s="123"/>
      <c r="AP105" s="123"/>
      <c r="AZ105" s="123"/>
      <c r="BJ105" s="123"/>
      <c r="BK105" s="123"/>
      <c r="BT105" s="123"/>
      <c r="CD105" s="123"/>
      <c r="CN105" s="123"/>
      <c r="CX105" s="123"/>
      <c r="DH105" s="123"/>
      <c r="DR105" s="123"/>
      <c r="EB105" s="123"/>
      <c r="EL105" s="123"/>
      <c r="EV105" s="123"/>
      <c r="FF105" s="123"/>
      <c r="FP105" s="123"/>
      <c r="FZ105" s="123"/>
      <c r="GJ105" s="123"/>
      <c r="GT105" s="123"/>
      <c r="HD105" s="123"/>
      <c r="HN105" s="123"/>
      <c r="HX105" s="123"/>
      <c r="IH105" s="123"/>
    </row>
    <row xmlns:x14ac="http://schemas.microsoft.com/office/spreadsheetml/2009/9/ac" r="106" s="3" customFormat="true" x14ac:dyDescent="0.25">
      <c r="A106" s="383" t="str">
        <f ca="true">IF(ISBLANK('Data Summary'!A108),"",'Data Summary'!A108)</f>
        <v/>
      </c>
      <c r="B106" s="123"/>
      <c r="L106" s="123"/>
      <c r="V106" s="123"/>
      <c r="AF106" s="123"/>
      <c r="AP106" s="123"/>
      <c r="AZ106" s="123"/>
      <c r="BJ106" s="123"/>
      <c r="BK106" s="123"/>
      <c r="BT106" s="123"/>
      <c r="CD106" s="123"/>
      <c r="CN106" s="123"/>
      <c r="CX106" s="123"/>
      <c r="DH106" s="123"/>
      <c r="DR106" s="123"/>
      <c r="EB106" s="123"/>
      <c r="EL106" s="123"/>
      <c r="EV106" s="123"/>
      <c r="FF106" s="123"/>
      <c r="FP106" s="123"/>
      <c r="FZ106" s="123"/>
      <c r="GJ106" s="123"/>
      <c r="GT106" s="123"/>
      <c r="HD106" s="123"/>
      <c r="HN106" s="123"/>
      <c r="HX106" s="123"/>
      <c r="IH106" s="123"/>
    </row>
    <row xmlns:x14ac="http://schemas.microsoft.com/office/spreadsheetml/2009/9/ac" r="107" s="3" customFormat="true" x14ac:dyDescent="0.25">
      <c r="A107" s="383" t="str">
        <f ca="true">IF(ISBLANK('Data Summary'!A109),"",'Data Summary'!A109)</f>
        <v/>
      </c>
      <c r="B107" s="123"/>
      <c r="L107" s="123"/>
      <c r="V107" s="123"/>
      <c r="AF107" s="123"/>
      <c r="AP107" s="123"/>
      <c r="AZ107" s="123"/>
      <c r="BJ107" s="123"/>
      <c r="BK107" s="123"/>
      <c r="BT107" s="123"/>
      <c r="CD107" s="123"/>
      <c r="CN107" s="123"/>
      <c r="CX107" s="123"/>
      <c r="DH107" s="123"/>
      <c r="DR107" s="123"/>
      <c r="EB107" s="123"/>
      <c r="EL107" s="123"/>
      <c r="EV107" s="123"/>
      <c r="FF107" s="123"/>
      <c r="FP107" s="123"/>
      <c r="FZ107" s="123"/>
      <c r="GJ107" s="123"/>
      <c r="GT107" s="123"/>
      <c r="HD107" s="123"/>
      <c r="HN107" s="123"/>
      <c r="HX107" s="123"/>
      <c r="IH107" s="123"/>
    </row>
    <row xmlns:x14ac="http://schemas.microsoft.com/office/spreadsheetml/2009/9/ac" r="108" s="3" customFormat="true" x14ac:dyDescent="0.25">
      <c r="A108" s="383" t="str">
        <f ca="true">IF(ISBLANK('Data Summary'!A110),"",'Data Summary'!A110)</f>
        <v/>
      </c>
      <c r="B108" s="123"/>
      <c r="L108" s="123"/>
      <c r="V108" s="123"/>
      <c r="AF108" s="123"/>
      <c r="AP108" s="123"/>
      <c r="AZ108" s="123"/>
      <c r="BJ108" s="123"/>
      <c r="BK108" s="123"/>
      <c r="BT108" s="123"/>
      <c r="CD108" s="123"/>
      <c r="CN108" s="123"/>
      <c r="CX108" s="123"/>
      <c r="DH108" s="123"/>
      <c r="DR108" s="123"/>
      <c r="EB108" s="123"/>
      <c r="EL108" s="123"/>
      <c r="EV108" s="123"/>
      <c r="FF108" s="123"/>
      <c r="FP108" s="123"/>
      <c r="FZ108" s="123"/>
      <c r="GJ108" s="123"/>
      <c r="GT108" s="123"/>
      <c r="HD108" s="123"/>
      <c r="HN108" s="123"/>
      <c r="HX108" s="123"/>
      <c r="IH108" s="123"/>
    </row>
    <row xmlns:x14ac="http://schemas.microsoft.com/office/spreadsheetml/2009/9/ac" r="109" s="3" customFormat="true" x14ac:dyDescent="0.25">
      <c r="A109" s="383" t="str">
        <f ca="true">IF(ISBLANK('Data Summary'!A111),"",'Data Summary'!A111)</f>
        <v/>
      </c>
      <c r="B109" s="123"/>
      <c r="L109" s="123"/>
      <c r="V109" s="123"/>
      <c r="AF109" s="123"/>
      <c r="AP109" s="123"/>
      <c r="AZ109" s="123"/>
      <c r="BJ109" s="123"/>
      <c r="BK109" s="123"/>
      <c r="BT109" s="123"/>
      <c r="CD109" s="123"/>
      <c r="CN109" s="123"/>
      <c r="CX109" s="123"/>
      <c r="DH109" s="123"/>
      <c r="DR109" s="123"/>
      <c r="EB109" s="123"/>
      <c r="EL109" s="123"/>
      <c r="EV109" s="123"/>
      <c r="FF109" s="123"/>
      <c r="FP109" s="123"/>
      <c r="FZ109" s="123"/>
      <c r="GJ109" s="123"/>
      <c r="GT109" s="123"/>
      <c r="HD109" s="123"/>
      <c r="HN109" s="123"/>
      <c r="HX109" s="123"/>
      <c r="IH109" s="123"/>
    </row>
    <row xmlns:x14ac="http://schemas.microsoft.com/office/spreadsheetml/2009/9/ac" r="110" s="3" customFormat="true" x14ac:dyDescent="0.25">
      <c r="A110" s="383" t="str">
        <f ca="true">IF(ISBLANK('Data Summary'!A112),"",'Data Summary'!A112)</f>
        <v/>
      </c>
      <c r="B110" s="123"/>
      <c r="L110" s="123"/>
      <c r="V110" s="123"/>
      <c r="AF110" s="123"/>
      <c r="AP110" s="123"/>
      <c r="AZ110" s="123"/>
      <c r="BJ110" s="123"/>
      <c r="BK110" s="123"/>
      <c r="BT110" s="123"/>
      <c r="CD110" s="123"/>
      <c r="CN110" s="123"/>
      <c r="CX110" s="123"/>
      <c r="DH110" s="123"/>
      <c r="DR110" s="123"/>
      <c r="EB110" s="123"/>
      <c r="EL110" s="123"/>
      <c r="EV110" s="123"/>
      <c r="FF110" s="123"/>
      <c r="FP110" s="123"/>
      <c r="FZ110" s="123"/>
      <c r="GJ110" s="123"/>
      <c r="GT110" s="123"/>
      <c r="HD110" s="123"/>
      <c r="HN110" s="123"/>
      <c r="HX110" s="123"/>
      <c r="IH110" s="123"/>
    </row>
    <row xmlns:x14ac="http://schemas.microsoft.com/office/spreadsheetml/2009/9/ac" r="111" s="3" customFormat="true" x14ac:dyDescent="0.25">
      <c r="A111" s="383" t="str">
        <f ca="true">IF(ISBLANK('Data Summary'!A113),"",'Data Summary'!A113)</f>
        <v/>
      </c>
      <c r="B111" s="123"/>
      <c r="L111" s="123"/>
      <c r="V111" s="123"/>
      <c r="AF111" s="123"/>
      <c r="AP111" s="123"/>
      <c r="AZ111" s="123"/>
      <c r="BJ111" s="123"/>
      <c r="BK111" s="123"/>
      <c r="BT111" s="123"/>
      <c r="CD111" s="123"/>
      <c r="CN111" s="123"/>
      <c r="CX111" s="123"/>
      <c r="DH111" s="123"/>
      <c r="DR111" s="123"/>
      <c r="EB111" s="123"/>
      <c r="EL111" s="123"/>
      <c r="EV111" s="123"/>
      <c r="FF111" s="123"/>
      <c r="FP111" s="123"/>
      <c r="FZ111" s="123"/>
      <c r="GJ111" s="123"/>
      <c r="GT111" s="123"/>
      <c r="HD111" s="123"/>
      <c r="HN111" s="123"/>
      <c r="HX111" s="123"/>
      <c r="IH111" s="123"/>
    </row>
    <row xmlns:x14ac="http://schemas.microsoft.com/office/spreadsheetml/2009/9/ac" r="112" s="3" customFormat="true" x14ac:dyDescent="0.25">
      <c r="A112" s="383" t="str">
        <f ca="true">IF(ISBLANK('Data Summary'!A114),"",'Data Summary'!A114)</f>
        <v/>
      </c>
      <c r="B112" s="123"/>
      <c r="L112" s="123"/>
      <c r="V112" s="123"/>
      <c r="AF112" s="123"/>
      <c r="AP112" s="123"/>
      <c r="AZ112" s="123"/>
      <c r="BJ112" s="123"/>
      <c r="BK112" s="123"/>
      <c r="BT112" s="123"/>
      <c r="CD112" s="123"/>
      <c r="CN112" s="123"/>
      <c r="CX112" s="123"/>
      <c r="DH112" s="123"/>
      <c r="DR112" s="123"/>
      <c r="EB112" s="123"/>
      <c r="EL112" s="123"/>
      <c r="EV112" s="123"/>
      <c r="FF112" s="123"/>
      <c r="FP112" s="123"/>
      <c r="FZ112" s="123"/>
      <c r="GJ112" s="123"/>
      <c r="GT112" s="123"/>
      <c r="HD112" s="123"/>
      <c r="HN112" s="123"/>
      <c r="HX112" s="123"/>
      <c r="IH112" s="123"/>
    </row>
    <row xmlns:x14ac="http://schemas.microsoft.com/office/spreadsheetml/2009/9/ac" r="113" s="3" customFormat="true" x14ac:dyDescent="0.25">
      <c r="A113" s="383" t="str">
        <f ca="true">IF(ISBLANK('Data Summary'!A115),"",'Data Summary'!A115)</f>
        <v/>
      </c>
      <c r="B113" s="123"/>
      <c r="L113" s="123"/>
      <c r="V113" s="123"/>
      <c r="AF113" s="123"/>
      <c r="AP113" s="123"/>
      <c r="AZ113" s="123"/>
      <c r="BJ113" s="123"/>
      <c r="BK113" s="123"/>
      <c r="BT113" s="123"/>
      <c r="CD113" s="123"/>
      <c r="CN113" s="123"/>
      <c r="CX113" s="123"/>
      <c r="DH113" s="123"/>
      <c r="DR113" s="123"/>
      <c r="EB113" s="123"/>
      <c r="EL113" s="123"/>
      <c r="EV113" s="123"/>
      <c r="FF113" s="123"/>
      <c r="FP113" s="123"/>
      <c r="FZ113" s="123"/>
      <c r="GJ113" s="123"/>
      <c r="GT113" s="123"/>
      <c r="HD113" s="123"/>
      <c r="HN113" s="123"/>
      <c r="HX113" s="123"/>
      <c r="IH113" s="123"/>
    </row>
    <row xmlns:x14ac="http://schemas.microsoft.com/office/spreadsheetml/2009/9/ac" r="114" s="3" customFormat="true" x14ac:dyDescent="0.25">
      <c r="A114" s="383" t="str">
        <f ca="true">IF(ISBLANK('Data Summary'!A116),"",'Data Summary'!A116)</f>
        <v/>
      </c>
      <c r="B114" s="123"/>
      <c r="L114" s="123"/>
      <c r="V114" s="123"/>
      <c r="AF114" s="123"/>
      <c r="AP114" s="123"/>
      <c r="AZ114" s="123"/>
      <c r="BJ114" s="123"/>
      <c r="BK114" s="123"/>
      <c r="BT114" s="123"/>
      <c r="CD114" s="123"/>
      <c r="CN114" s="123"/>
      <c r="CX114" s="123"/>
      <c r="DH114" s="123"/>
      <c r="DR114" s="123"/>
      <c r="EB114" s="123"/>
      <c r="EL114" s="123"/>
      <c r="EV114" s="123"/>
      <c r="FF114" s="123"/>
      <c r="FP114" s="123"/>
      <c r="FZ114" s="123"/>
      <c r="GJ114" s="123"/>
      <c r="GT114" s="123"/>
      <c r="HD114" s="123"/>
      <c r="HN114" s="123"/>
      <c r="HX114" s="123"/>
      <c r="IH114" s="123"/>
    </row>
    <row xmlns:x14ac="http://schemas.microsoft.com/office/spreadsheetml/2009/9/ac" r="115" s="3" customFormat="true" x14ac:dyDescent="0.25">
      <c r="A115" s="383" t="str">
        <f ca="true">IF(ISBLANK('Data Summary'!A117),"",'Data Summary'!A117)</f>
        <v/>
      </c>
      <c r="B115" s="123"/>
      <c r="L115" s="123"/>
      <c r="V115" s="123"/>
      <c r="AF115" s="123"/>
      <c r="AP115" s="123"/>
      <c r="AZ115" s="123"/>
      <c r="BJ115" s="123"/>
      <c r="BK115" s="123"/>
      <c r="BT115" s="123"/>
      <c r="CD115" s="123"/>
      <c r="CN115" s="123"/>
      <c r="CX115" s="123"/>
      <c r="DH115" s="123"/>
      <c r="DR115" s="123"/>
      <c r="EB115" s="123"/>
      <c r="EL115" s="123"/>
      <c r="EV115" s="123"/>
      <c r="FF115" s="123"/>
      <c r="FP115" s="123"/>
      <c r="FZ115" s="123"/>
      <c r="GJ115" s="123"/>
      <c r="GT115" s="123"/>
      <c r="HD115" s="123"/>
      <c r="HN115" s="123"/>
      <c r="HX115" s="123"/>
      <c r="IH115" s="123"/>
    </row>
    <row xmlns:x14ac="http://schemas.microsoft.com/office/spreadsheetml/2009/9/ac" r="116" s="3" customFormat="true" x14ac:dyDescent="0.25">
      <c r="A116" s="383" t="str">
        <f ca="true">IF(ISBLANK('Data Summary'!A118),"",'Data Summary'!A118)</f>
        <v/>
      </c>
      <c r="B116" s="123"/>
      <c r="L116" s="123"/>
      <c r="V116" s="123"/>
      <c r="AF116" s="123"/>
      <c r="AP116" s="123"/>
      <c r="AZ116" s="123"/>
      <c r="BJ116" s="123"/>
      <c r="BK116" s="123"/>
      <c r="BT116" s="123"/>
      <c r="CD116" s="123"/>
      <c r="CN116" s="123"/>
      <c r="CX116" s="123"/>
      <c r="DH116" s="123"/>
      <c r="DR116" s="123"/>
      <c r="EB116" s="123"/>
      <c r="EL116" s="123"/>
      <c r="EV116" s="123"/>
      <c r="FF116" s="123"/>
      <c r="FP116" s="123"/>
      <c r="FZ116" s="123"/>
      <c r="GJ116" s="123"/>
      <c r="GT116" s="123"/>
      <c r="HD116" s="123"/>
      <c r="HN116" s="123"/>
      <c r="HX116" s="123"/>
      <c r="IH116" s="123"/>
    </row>
    <row xmlns:x14ac="http://schemas.microsoft.com/office/spreadsheetml/2009/9/ac" r="117" s="3" customFormat="true" x14ac:dyDescent="0.25">
      <c r="A117" s="383" t="str">
        <f ca="true">IF(ISBLANK('Data Summary'!A119),"",'Data Summary'!A119)</f>
        <v/>
      </c>
      <c r="B117" s="123"/>
      <c r="L117" s="123"/>
      <c r="V117" s="123"/>
      <c r="AF117" s="123"/>
      <c r="AP117" s="123"/>
      <c r="AZ117" s="123"/>
      <c r="BJ117" s="123"/>
      <c r="BK117" s="123"/>
      <c r="BT117" s="123"/>
      <c r="CD117" s="123"/>
      <c r="CN117" s="123"/>
      <c r="CX117" s="123"/>
      <c r="DH117" s="123"/>
      <c r="DR117" s="123"/>
      <c r="EB117" s="123"/>
      <c r="EL117" s="123"/>
      <c r="EV117" s="123"/>
      <c r="FF117" s="123"/>
      <c r="FP117" s="123"/>
      <c r="FZ117" s="123"/>
      <c r="GJ117" s="123"/>
      <c r="GT117" s="123"/>
      <c r="HD117" s="123"/>
      <c r="HN117" s="123"/>
      <c r="HX117" s="123"/>
      <c r="IH117" s="123"/>
    </row>
    <row xmlns:x14ac="http://schemas.microsoft.com/office/spreadsheetml/2009/9/ac" r="118" s="3" customFormat="true" x14ac:dyDescent="0.25">
      <c r="A118" s="383" t="str">
        <f ca="true">IF(ISBLANK('Data Summary'!A120),"",'Data Summary'!A120)</f>
        <v/>
      </c>
      <c r="B118" s="123"/>
      <c r="L118" s="123"/>
      <c r="V118" s="123"/>
      <c r="AF118" s="123"/>
      <c r="AP118" s="123"/>
      <c r="AZ118" s="123"/>
      <c r="BJ118" s="123"/>
      <c r="BK118" s="123"/>
      <c r="BT118" s="123"/>
      <c r="CD118" s="123"/>
      <c r="CN118" s="123"/>
      <c r="CX118" s="123"/>
      <c r="DH118" s="123"/>
      <c r="DR118" s="123"/>
      <c r="EB118" s="123"/>
      <c r="EL118" s="123"/>
      <c r="EV118" s="123"/>
      <c r="FF118" s="123"/>
      <c r="FP118" s="123"/>
      <c r="FZ118" s="123"/>
      <c r="GJ118" s="123"/>
      <c r="GT118" s="123"/>
      <c r="HD118" s="123"/>
      <c r="HN118" s="123"/>
      <c r="HX118" s="123"/>
      <c r="IH118" s="123"/>
    </row>
    <row xmlns:x14ac="http://schemas.microsoft.com/office/spreadsheetml/2009/9/ac" r="119" s="3" customFormat="true" x14ac:dyDescent="0.25">
      <c r="A119" s="383" t="str">
        <f ca="true">IF(ISBLANK('Data Summary'!A121),"",'Data Summary'!A121)</f>
        <v/>
      </c>
      <c r="B119" s="123"/>
      <c r="L119" s="123"/>
      <c r="V119" s="123"/>
      <c r="AF119" s="123"/>
      <c r="AP119" s="123"/>
      <c r="AZ119" s="123"/>
      <c r="BJ119" s="123"/>
      <c r="BK119" s="123"/>
      <c r="BT119" s="123"/>
      <c r="CD119" s="123"/>
      <c r="CN119" s="123"/>
      <c r="CX119" s="123"/>
      <c r="DH119" s="123"/>
      <c r="DR119" s="123"/>
      <c r="EB119" s="123"/>
      <c r="EL119" s="123"/>
      <c r="EV119" s="123"/>
      <c r="FF119" s="123"/>
      <c r="FP119" s="123"/>
      <c r="FZ119" s="123"/>
      <c r="GJ119" s="123"/>
      <c r="GT119" s="123"/>
      <c r="HD119" s="123"/>
      <c r="HN119" s="123"/>
      <c r="HX119" s="123"/>
      <c r="IH119" s="123"/>
    </row>
    <row xmlns:x14ac="http://schemas.microsoft.com/office/spreadsheetml/2009/9/ac" r="120" s="3" customFormat="true" x14ac:dyDescent="0.25">
      <c r="A120" s="383" t="str">
        <f ca="true">IF(ISBLANK('Data Summary'!A122),"",'Data Summary'!A122)</f>
        <v/>
      </c>
      <c r="B120" s="123"/>
      <c r="L120" s="123"/>
      <c r="V120" s="123"/>
      <c r="AF120" s="123"/>
      <c r="AP120" s="123"/>
      <c r="AZ120" s="123"/>
      <c r="BJ120" s="123"/>
      <c r="BK120" s="123"/>
      <c r="BT120" s="123"/>
      <c r="CD120" s="123"/>
      <c r="CN120" s="123"/>
      <c r="CX120" s="123"/>
      <c r="DH120" s="123"/>
      <c r="DR120" s="123"/>
      <c r="EB120" s="123"/>
      <c r="EL120" s="123"/>
      <c r="EV120" s="123"/>
      <c r="FF120" s="123"/>
      <c r="FP120" s="123"/>
      <c r="FZ120" s="123"/>
      <c r="GJ120" s="123"/>
      <c r="GT120" s="123"/>
      <c r="HD120" s="123"/>
      <c r="HN120" s="123"/>
      <c r="HX120" s="123"/>
      <c r="IH120" s="123"/>
    </row>
    <row xmlns:x14ac="http://schemas.microsoft.com/office/spreadsheetml/2009/9/ac" r="121" s="3" customFormat="true" x14ac:dyDescent="0.25">
      <c r="A121" s="383" t="str">
        <f ca="true">IF(ISBLANK('Data Summary'!A123),"",'Data Summary'!A123)</f>
        <v/>
      </c>
      <c r="B121" s="123"/>
      <c r="L121" s="123"/>
      <c r="V121" s="123"/>
      <c r="AF121" s="123"/>
      <c r="AP121" s="123"/>
      <c r="AZ121" s="123"/>
      <c r="BJ121" s="123"/>
      <c r="BK121" s="123"/>
      <c r="BT121" s="123"/>
      <c r="CD121" s="123"/>
      <c r="CN121" s="123"/>
      <c r="CX121" s="123"/>
      <c r="DH121" s="123"/>
      <c r="DR121" s="123"/>
      <c r="EB121" s="123"/>
      <c r="EL121" s="123"/>
      <c r="EV121" s="123"/>
      <c r="FF121" s="123"/>
      <c r="FP121" s="123"/>
      <c r="FZ121" s="123"/>
      <c r="GJ121" s="123"/>
      <c r="GT121" s="123"/>
      <c r="HD121" s="123"/>
      <c r="HN121" s="123"/>
      <c r="HX121" s="123"/>
      <c r="IH121" s="123"/>
    </row>
    <row xmlns:x14ac="http://schemas.microsoft.com/office/spreadsheetml/2009/9/ac" r="122" s="3" customFormat="true" x14ac:dyDescent="0.25">
      <c r="A122" s="383" t="str">
        <f ca="true">IF(ISBLANK('Data Summary'!A124),"",'Data Summary'!A124)</f>
        <v/>
      </c>
      <c r="B122" s="123"/>
      <c r="L122" s="123"/>
      <c r="V122" s="123"/>
      <c r="AF122" s="123"/>
      <c r="AP122" s="123"/>
      <c r="AZ122" s="123"/>
      <c r="BJ122" s="123"/>
      <c r="BK122" s="123"/>
      <c r="BT122" s="123"/>
      <c r="CD122" s="123"/>
      <c r="CN122" s="123"/>
      <c r="CX122" s="123"/>
      <c r="DH122" s="123"/>
      <c r="DR122" s="123"/>
      <c r="EB122" s="123"/>
      <c r="EL122" s="123"/>
      <c r="EV122" s="123"/>
      <c r="FF122" s="123"/>
      <c r="FP122" s="123"/>
      <c r="FZ122" s="123"/>
      <c r="GJ122" s="123"/>
      <c r="GT122" s="123"/>
      <c r="HD122" s="123"/>
      <c r="HN122" s="123"/>
      <c r="HX122" s="123"/>
      <c r="IH122" s="123"/>
    </row>
    <row xmlns:x14ac="http://schemas.microsoft.com/office/spreadsheetml/2009/9/ac" r="123" s="3" customFormat="true" x14ac:dyDescent="0.25">
      <c r="A123" s="383" t="str">
        <f ca="true">IF(ISBLANK('Data Summary'!A125),"",'Data Summary'!A125)</f>
        <v/>
      </c>
      <c r="B123" s="123"/>
      <c r="L123" s="123"/>
      <c r="V123" s="123"/>
      <c r="AF123" s="123"/>
      <c r="AP123" s="123"/>
      <c r="AZ123" s="123"/>
      <c r="BJ123" s="123"/>
      <c r="BK123" s="123"/>
      <c r="BT123" s="123"/>
      <c r="CD123" s="123"/>
      <c r="CN123" s="123"/>
      <c r="CX123" s="123"/>
      <c r="DH123" s="123"/>
      <c r="DR123" s="123"/>
      <c r="EB123" s="123"/>
      <c r="EL123" s="123"/>
      <c r="EV123" s="123"/>
      <c r="FF123" s="123"/>
      <c r="FP123" s="123"/>
      <c r="FZ123" s="123"/>
      <c r="GJ123" s="123"/>
      <c r="GT123" s="123"/>
      <c r="HD123" s="123"/>
      <c r="HN123" s="123"/>
      <c r="HX123" s="123"/>
      <c r="IH123" s="123"/>
    </row>
    <row xmlns:x14ac="http://schemas.microsoft.com/office/spreadsheetml/2009/9/ac" r="124" s="3" customFormat="true" x14ac:dyDescent="0.25">
      <c r="A124" s="383" t="str">
        <f ca="true">IF(ISBLANK('Data Summary'!A126),"",'Data Summary'!A126)</f>
        <v/>
      </c>
      <c r="B124" s="123"/>
      <c r="L124" s="123"/>
      <c r="V124" s="123"/>
      <c r="AF124" s="123"/>
      <c r="AP124" s="123"/>
      <c r="AZ124" s="123"/>
      <c r="BJ124" s="123"/>
      <c r="BK124" s="123"/>
      <c r="BT124" s="123"/>
      <c r="CD124" s="123"/>
      <c r="CN124" s="123"/>
      <c r="CX124" s="123"/>
      <c r="DH124" s="123"/>
      <c r="DR124" s="123"/>
      <c r="EB124" s="123"/>
      <c r="EL124" s="123"/>
      <c r="EV124" s="123"/>
      <c r="FF124" s="123"/>
      <c r="FP124" s="123"/>
      <c r="FZ124" s="123"/>
      <c r="GJ124" s="123"/>
      <c r="GT124" s="123"/>
      <c r="HD124" s="123"/>
      <c r="HN124" s="123"/>
      <c r="HX124" s="123"/>
      <c r="IH124" s="123"/>
    </row>
    <row xmlns:x14ac="http://schemas.microsoft.com/office/spreadsheetml/2009/9/ac" r="125" s="3" customFormat="true" x14ac:dyDescent="0.25">
      <c r="A125" s="383" t="str">
        <f ca="true">IF(ISBLANK('Data Summary'!A127),"",'Data Summary'!A127)</f>
        <v/>
      </c>
      <c r="B125" s="123"/>
      <c r="L125" s="123"/>
      <c r="V125" s="123"/>
      <c r="AF125" s="123"/>
      <c r="AP125" s="123"/>
      <c r="AZ125" s="123"/>
      <c r="BJ125" s="123"/>
      <c r="BK125" s="123"/>
      <c r="BT125" s="123"/>
      <c r="CD125" s="123"/>
      <c r="CN125" s="123"/>
      <c r="CX125" s="123"/>
      <c r="DH125" s="123"/>
      <c r="DR125" s="123"/>
      <c r="EB125" s="123"/>
      <c r="EL125" s="123"/>
      <c r="EV125" s="123"/>
      <c r="FF125" s="123"/>
      <c r="FP125" s="123"/>
      <c r="FZ125" s="123"/>
      <c r="GJ125" s="123"/>
      <c r="GT125" s="123"/>
      <c r="HD125" s="123"/>
      <c r="HN125" s="123"/>
      <c r="HX125" s="123"/>
      <c r="IH125" s="123"/>
    </row>
    <row xmlns:x14ac="http://schemas.microsoft.com/office/spreadsheetml/2009/9/ac" r="126" s="3" customFormat="true" x14ac:dyDescent="0.25">
      <c r="A126" s="383" t="str">
        <f ca="true">IF(ISBLANK('Data Summary'!A128),"",'Data Summary'!A128)</f>
        <v/>
      </c>
      <c r="B126" s="123"/>
      <c r="L126" s="123"/>
      <c r="V126" s="123"/>
      <c r="AF126" s="123"/>
      <c r="AP126" s="123"/>
      <c r="AZ126" s="123"/>
      <c r="BJ126" s="123"/>
      <c r="BK126" s="123"/>
      <c r="BT126" s="123"/>
      <c r="CD126" s="123"/>
      <c r="CN126" s="123"/>
      <c r="CX126" s="123"/>
      <c r="DH126" s="123"/>
      <c r="DR126" s="123"/>
      <c r="EB126" s="123"/>
      <c r="EL126" s="123"/>
      <c r="EV126" s="123"/>
      <c r="FF126" s="123"/>
      <c r="FP126" s="123"/>
      <c r="FZ126" s="123"/>
      <c r="GJ126" s="123"/>
      <c r="GT126" s="123"/>
      <c r="HD126" s="123"/>
      <c r="HN126" s="123"/>
      <c r="HX126" s="123"/>
      <c r="IH126" s="123"/>
    </row>
    <row xmlns:x14ac="http://schemas.microsoft.com/office/spreadsheetml/2009/9/ac" r="127" s="3" customFormat="true" x14ac:dyDescent="0.25">
      <c r="A127" s="383" t="str">
        <f ca="true">IF(ISBLANK('Data Summary'!A129),"",'Data Summary'!A129)</f>
        <v/>
      </c>
      <c r="B127" s="123"/>
      <c r="L127" s="123"/>
      <c r="V127" s="123"/>
      <c r="AF127" s="123"/>
      <c r="AP127" s="123"/>
      <c r="AZ127" s="123"/>
      <c r="BJ127" s="123"/>
      <c r="BK127" s="123"/>
      <c r="BT127" s="123"/>
      <c r="CD127" s="123"/>
      <c r="CN127" s="123"/>
      <c r="CX127" s="123"/>
      <c r="DH127" s="123"/>
      <c r="DR127" s="123"/>
      <c r="EB127" s="123"/>
      <c r="EL127" s="123"/>
      <c r="EV127" s="123"/>
      <c r="FF127" s="123"/>
      <c r="FP127" s="123"/>
      <c r="FZ127" s="123"/>
      <c r="GJ127" s="123"/>
      <c r="GT127" s="123"/>
      <c r="HD127" s="123"/>
      <c r="HN127" s="123"/>
      <c r="HX127" s="123"/>
      <c r="IH127" s="123"/>
    </row>
    <row xmlns:x14ac="http://schemas.microsoft.com/office/spreadsheetml/2009/9/ac" r="128" s="3" customFormat="true" x14ac:dyDescent="0.25">
      <c r="A128" s="383" t="str">
        <f ca="true">IF(ISBLANK('Data Summary'!A130),"",'Data Summary'!A130)</f>
        <v/>
      </c>
      <c r="B128" s="123"/>
      <c r="L128" s="123"/>
      <c r="V128" s="123"/>
      <c r="AF128" s="123"/>
      <c r="AP128" s="123"/>
      <c r="AZ128" s="123"/>
      <c r="BJ128" s="123"/>
      <c r="BK128" s="123"/>
      <c r="BT128" s="123"/>
      <c r="CD128" s="123"/>
      <c r="CN128" s="123"/>
      <c r="CX128" s="123"/>
      <c r="DH128" s="123"/>
      <c r="DR128" s="123"/>
      <c r="EB128" s="123"/>
      <c r="EL128" s="123"/>
      <c r="EV128" s="123"/>
      <c r="FF128" s="123"/>
      <c r="FP128" s="123"/>
      <c r="FZ128" s="123"/>
      <c r="GJ128" s="123"/>
      <c r="GT128" s="123"/>
      <c r="HD128" s="123"/>
      <c r="HN128" s="123"/>
      <c r="HX128" s="123"/>
      <c r="IH128" s="123"/>
    </row>
    <row xmlns:x14ac="http://schemas.microsoft.com/office/spreadsheetml/2009/9/ac" r="129" s="3" customFormat="true" x14ac:dyDescent="0.25">
      <c r="A129" s="383" t="str">
        <f ca="true">IF(ISBLANK('Data Summary'!A131),"",'Data Summary'!A131)</f>
        <v/>
      </c>
      <c r="B129" s="123"/>
      <c r="L129" s="123"/>
      <c r="V129" s="123"/>
      <c r="AF129" s="123"/>
      <c r="AP129" s="123"/>
      <c r="AZ129" s="123"/>
      <c r="BJ129" s="123"/>
      <c r="BK129" s="123"/>
      <c r="BT129" s="123"/>
      <c r="CD129" s="123"/>
      <c r="CN129" s="123"/>
      <c r="CX129" s="123"/>
      <c r="DH129" s="123"/>
      <c r="DR129" s="123"/>
      <c r="EB129" s="123"/>
      <c r="EL129" s="123"/>
      <c r="EV129" s="123"/>
      <c r="FF129" s="123"/>
      <c r="FP129" s="123"/>
      <c r="FZ129" s="123"/>
      <c r="GJ129" s="123"/>
      <c r="GT129" s="123"/>
      <c r="HD129" s="123"/>
      <c r="HN129" s="123"/>
      <c r="HX129" s="123"/>
      <c r="IH129" s="123"/>
    </row>
    <row xmlns:x14ac="http://schemas.microsoft.com/office/spreadsheetml/2009/9/ac" r="130" s="3" customFormat="true" x14ac:dyDescent="0.25">
      <c r="A130" s="383" t="str">
        <f ca="true">IF(ISBLANK('Data Summary'!A132),"",'Data Summary'!A132)</f>
        <v/>
      </c>
      <c r="B130" s="123"/>
      <c r="L130" s="123"/>
      <c r="V130" s="123"/>
      <c r="AF130" s="123"/>
      <c r="AP130" s="123"/>
      <c r="AZ130" s="123"/>
      <c r="BJ130" s="123"/>
      <c r="BK130" s="123"/>
      <c r="BT130" s="123"/>
      <c r="CD130" s="123"/>
      <c r="CN130" s="123"/>
      <c r="CX130" s="123"/>
      <c r="DH130" s="123"/>
      <c r="DR130" s="123"/>
      <c r="EB130" s="123"/>
      <c r="EL130" s="123"/>
      <c r="EV130" s="123"/>
      <c r="FF130" s="123"/>
      <c r="FP130" s="123"/>
      <c r="FZ130" s="123"/>
      <c r="GJ130" s="123"/>
      <c r="GT130" s="123"/>
      <c r="HD130" s="123"/>
      <c r="HN130" s="123"/>
      <c r="HX130" s="123"/>
      <c r="IH130" s="123"/>
    </row>
    <row xmlns:x14ac="http://schemas.microsoft.com/office/spreadsheetml/2009/9/ac" r="131" s="3" customFormat="true" x14ac:dyDescent="0.25">
      <c r="A131" s="383" t="str">
        <f ca="true">IF(ISBLANK('Data Summary'!A133),"",'Data Summary'!A133)</f>
        <v/>
      </c>
      <c r="B131" s="123"/>
      <c r="L131" s="123"/>
      <c r="V131" s="123"/>
      <c r="AF131" s="123"/>
      <c r="AP131" s="123"/>
      <c r="AZ131" s="123"/>
      <c r="BJ131" s="123"/>
      <c r="BK131" s="123"/>
      <c r="BT131" s="123"/>
      <c r="CD131" s="123"/>
      <c r="CN131" s="123"/>
      <c r="CX131" s="123"/>
      <c r="DH131" s="123"/>
      <c r="DR131" s="123"/>
      <c r="EB131" s="123"/>
      <c r="EL131" s="123"/>
      <c r="EV131" s="123"/>
      <c r="FF131" s="123"/>
      <c r="FP131" s="123"/>
      <c r="FZ131" s="123"/>
      <c r="GJ131" s="123"/>
      <c r="GT131" s="123"/>
      <c r="HD131" s="123"/>
      <c r="HN131" s="123"/>
      <c r="HX131" s="123"/>
      <c r="IH131" s="123"/>
    </row>
    <row xmlns:x14ac="http://schemas.microsoft.com/office/spreadsheetml/2009/9/ac" r="132" s="3" customFormat="true" x14ac:dyDescent="0.25">
      <c r="A132" s="383" t="str">
        <f ca="true">IF(ISBLANK('Data Summary'!A134),"",'Data Summary'!A134)</f>
        <v/>
      </c>
      <c r="B132" s="123"/>
      <c r="L132" s="123"/>
      <c r="V132" s="123"/>
      <c r="AF132" s="123"/>
      <c r="AP132" s="123"/>
      <c r="AZ132" s="123"/>
      <c r="BJ132" s="123"/>
      <c r="BK132" s="123"/>
      <c r="BT132" s="123"/>
      <c r="CD132" s="123"/>
      <c r="CN132" s="123"/>
      <c r="CX132" s="123"/>
      <c r="DH132" s="123"/>
      <c r="DR132" s="123"/>
      <c r="EB132" s="123"/>
      <c r="EL132" s="123"/>
      <c r="EV132" s="123"/>
      <c r="FF132" s="123"/>
      <c r="FP132" s="123"/>
      <c r="FZ132" s="123"/>
      <c r="GJ132" s="123"/>
      <c r="GT132" s="123"/>
      <c r="HD132" s="123"/>
      <c r="HN132" s="123"/>
      <c r="HX132" s="123"/>
      <c r="IH132" s="123"/>
    </row>
    <row xmlns:x14ac="http://schemas.microsoft.com/office/spreadsheetml/2009/9/ac" r="133" s="3" customFormat="true" x14ac:dyDescent="0.25">
      <c r="A133" s="383" t="str">
        <f ca="true">IF(ISBLANK('Data Summary'!A135),"",'Data Summary'!A135)</f>
        <v/>
      </c>
      <c r="B133" s="123"/>
      <c r="L133" s="123"/>
      <c r="V133" s="123"/>
      <c r="AF133" s="123"/>
      <c r="AP133" s="123"/>
      <c r="AZ133" s="123"/>
      <c r="BJ133" s="123"/>
      <c r="BK133" s="123"/>
      <c r="BT133" s="123"/>
      <c r="CD133" s="123"/>
      <c r="CN133" s="123"/>
      <c r="CX133" s="123"/>
      <c r="DH133" s="123"/>
      <c r="DR133" s="123"/>
      <c r="EB133" s="123"/>
      <c r="EL133" s="123"/>
      <c r="EV133" s="123"/>
      <c r="FF133" s="123"/>
      <c r="FP133" s="123"/>
      <c r="FZ133" s="123"/>
      <c r="GJ133" s="123"/>
      <c r="GT133" s="123"/>
      <c r="HD133" s="123"/>
      <c r="HN133" s="123"/>
      <c r="HX133" s="123"/>
      <c r="IH133" s="123"/>
    </row>
    <row xmlns:x14ac="http://schemas.microsoft.com/office/spreadsheetml/2009/9/ac" r="134" s="3" customFormat="true" x14ac:dyDescent="0.25">
      <c r="A134" s="383" t="str">
        <f ca="true">IF(ISBLANK('Data Summary'!A136),"",'Data Summary'!A136)</f>
        <v/>
      </c>
      <c r="B134" s="123"/>
      <c r="L134" s="123"/>
      <c r="V134" s="123"/>
      <c r="AF134" s="123"/>
      <c r="AP134" s="123"/>
      <c r="AZ134" s="123"/>
      <c r="BJ134" s="123"/>
      <c r="BK134" s="123"/>
      <c r="BT134" s="123"/>
      <c r="CD134" s="123"/>
      <c r="CN134" s="123"/>
      <c r="CX134" s="123"/>
      <c r="DH134" s="123"/>
      <c r="DR134" s="123"/>
      <c r="EB134" s="123"/>
      <c r="EL134" s="123"/>
      <c r="EV134" s="123"/>
      <c r="FF134" s="123"/>
      <c r="FP134" s="123"/>
      <c r="FZ134" s="123"/>
      <c r="GJ134" s="123"/>
      <c r="GT134" s="123"/>
      <c r="HD134" s="123"/>
      <c r="HN134" s="123"/>
      <c r="HX134" s="123"/>
      <c r="IH134" s="123"/>
    </row>
    <row xmlns:x14ac="http://schemas.microsoft.com/office/spreadsheetml/2009/9/ac" r="135" s="3" customFormat="true" x14ac:dyDescent="0.25">
      <c r="A135" s="383" t="str">
        <f ca="true">IF(ISBLANK('Data Summary'!A137),"",'Data Summary'!A137)</f>
        <v/>
      </c>
      <c r="B135" s="123"/>
      <c r="L135" s="123"/>
      <c r="V135" s="123"/>
      <c r="AF135" s="123"/>
      <c r="AP135" s="123"/>
      <c r="AZ135" s="123"/>
      <c r="BJ135" s="123"/>
      <c r="BK135" s="123"/>
      <c r="BT135" s="123"/>
      <c r="CD135" s="123"/>
      <c r="CN135" s="123"/>
      <c r="CX135" s="123"/>
      <c r="DH135" s="123"/>
      <c r="DR135" s="123"/>
      <c r="EB135" s="123"/>
      <c r="EL135" s="123"/>
      <c r="EV135" s="123"/>
      <c r="FF135" s="123"/>
      <c r="FP135" s="123"/>
      <c r="FZ135" s="123"/>
      <c r="GJ135" s="123"/>
      <c r="GT135" s="123"/>
      <c r="HD135" s="123"/>
      <c r="HN135" s="123"/>
      <c r="HX135" s="123"/>
      <c r="IH135" s="123"/>
    </row>
    <row xmlns:x14ac="http://schemas.microsoft.com/office/spreadsheetml/2009/9/ac" r="136" s="3" customFormat="true" x14ac:dyDescent="0.25">
      <c r="A136" s="383" t="str">
        <f ca="true">IF(ISBLANK('Data Summary'!A138),"",'Data Summary'!A138)</f>
        <v/>
      </c>
      <c r="B136" s="123"/>
      <c r="L136" s="123"/>
      <c r="V136" s="123"/>
      <c r="AF136" s="123"/>
      <c r="AP136" s="123"/>
      <c r="AZ136" s="123"/>
      <c r="BJ136" s="123"/>
      <c r="BK136" s="123"/>
      <c r="BT136" s="123"/>
      <c r="CD136" s="123"/>
      <c r="CN136" s="123"/>
      <c r="CX136" s="123"/>
      <c r="DH136" s="123"/>
      <c r="DR136" s="123"/>
      <c r="EB136" s="123"/>
      <c r="EL136" s="123"/>
      <c r="EV136" s="123"/>
      <c r="FF136" s="123"/>
      <c r="FP136" s="123"/>
      <c r="FZ136" s="123"/>
      <c r="GJ136" s="123"/>
      <c r="GT136" s="123"/>
      <c r="HD136" s="123"/>
      <c r="HN136" s="123"/>
      <c r="HX136" s="123"/>
      <c r="IH136" s="123"/>
    </row>
    <row xmlns:x14ac="http://schemas.microsoft.com/office/spreadsheetml/2009/9/ac" r="137" s="3" customFormat="true" x14ac:dyDescent="0.25">
      <c r="A137" s="383" t="str">
        <f ca="true">IF(ISBLANK('Data Summary'!A139),"",'Data Summary'!A139)</f>
        <v/>
      </c>
      <c r="B137" s="123"/>
      <c r="L137" s="123"/>
      <c r="V137" s="123"/>
      <c r="AF137" s="123"/>
      <c r="AP137" s="123"/>
      <c r="AZ137" s="123"/>
      <c r="BJ137" s="123"/>
      <c r="BK137" s="123"/>
      <c r="BT137" s="123"/>
      <c r="CD137" s="123"/>
      <c r="CN137" s="123"/>
      <c r="CX137" s="123"/>
      <c r="DH137" s="123"/>
      <c r="DR137" s="123"/>
      <c r="EB137" s="123"/>
      <c r="EL137" s="123"/>
      <c r="EV137" s="123"/>
      <c r="FF137" s="123"/>
      <c r="FP137" s="123"/>
      <c r="FZ137" s="123"/>
      <c r="GJ137" s="123"/>
      <c r="GT137" s="123"/>
      <c r="HD137" s="123"/>
      <c r="HN137" s="123"/>
      <c r="HX137" s="123"/>
      <c r="IH137" s="123"/>
    </row>
    <row xmlns:x14ac="http://schemas.microsoft.com/office/spreadsheetml/2009/9/ac" r="138" s="3" customFormat="true" x14ac:dyDescent="0.25">
      <c r="A138" s="383" t="str">
        <f ca="true">IF(ISBLANK('Data Summary'!A140),"",'Data Summary'!A140)</f>
        <v/>
      </c>
      <c r="B138" s="123"/>
      <c r="L138" s="123"/>
      <c r="V138" s="123"/>
      <c r="AF138" s="123"/>
      <c r="AP138" s="123"/>
      <c r="AZ138" s="123"/>
      <c r="BJ138" s="123"/>
      <c r="BK138" s="123"/>
      <c r="BT138" s="123"/>
      <c r="CD138" s="123"/>
      <c r="CN138" s="123"/>
      <c r="CX138" s="123"/>
      <c r="DH138" s="123"/>
      <c r="DR138" s="123"/>
      <c r="EB138" s="123"/>
      <c r="EL138" s="123"/>
      <c r="EV138" s="123"/>
      <c r="FF138" s="123"/>
      <c r="FP138" s="123"/>
      <c r="FZ138" s="123"/>
      <c r="GJ138" s="123"/>
      <c r="GT138" s="123"/>
      <c r="HD138" s="123"/>
      <c r="HN138" s="123"/>
      <c r="HX138" s="123"/>
      <c r="IH138" s="123"/>
    </row>
    <row xmlns:x14ac="http://schemas.microsoft.com/office/spreadsheetml/2009/9/ac" r="139" s="3" customFormat="true" x14ac:dyDescent="0.25">
      <c r="A139" s="383" t="str">
        <f ca="true">IF(ISBLANK('Data Summary'!A141),"",'Data Summary'!A141)</f>
        <v/>
      </c>
      <c r="B139" s="123"/>
      <c r="L139" s="123"/>
      <c r="V139" s="123"/>
      <c r="AF139" s="123"/>
      <c r="AP139" s="123"/>
      <c r="AZ139" s="123"/>
      <c r="BJ139" s="123"/>
      <c r="BK139" s="123"/>
      <c r="BT139" s="123"/>
      <c r="CD139" s="123"/>
      <c r="CN139" s="123"/>
      <c r="CX139" s="123"/>
      <c r="DH139" s="123"/>
      <c r="DR139" s="123"/>
      <c r="EB139" s="123"/>
      <c r="EL139" s="123"/>
      <c r="EV139" s="123"/>
      <c r="FF139" s="123"/>
      <c r="FP139" s="123"/>
      <c r="FZ139" s="123"/>
      <c r="GJ139" s="123"/>
      <c r="GT139" s="123"/>
      <c r="HD139" s="123"/>
      <c r="HN139" s="123"/>
      <c r="HX139" s="123"/>
      <c r="IH139" s="123"/>
    </row>
    <row xmlns:x14ac="http://schemas.microsoft.com/office/spreadsheetml/2009/9/ac" r="140" s="3" customFormat="true" x14ac:dyDescent="0.25">
      <c r="A140" s="383" t="str">
        <f ca="true">IF(ISBLANK('Data Summary'!A142),"",'Data Summary'!A142)</f>
        <v/>
      </c>
      <c r="B140" s="123"/>
      <c r="L140" s="123"/>
      <c r="V140" s="123"/>
      <c r="AF140" s="123"/>
      <c r="AP140" s="123"/>
      <c r="AZ140" s="123"/>
      <c r="BJ140" s="123"/>
      <c r="BK140" s="123"/>
      <c r="BT140" s="123"/>
      <c r="CD140" s="123"/>
      <c r="CN140" s="123"/>
      <c r="CX140" s="123"/>
      <c r="DH140" s="123"/>
      <c r="DR140" s="123"/>
      <c r="EB140" s="123"/>
      <c r="EL140" s="123"/>
      <c r="EV140" s="123"/>
      <c r="FF140" s="123"/>
      <c r="FP140" s="123"/>
      <c r="FZ140" s="123"/>
      <c r="GJ140" s="123"/>
      <c r="GT140" s="123"/>
      <c r="HD140" s="123"/>
      <c r="HN140" s="123"/>
      <c r="HX140" s="123"/>
      <c r="IH140" s="123"/>
    </row>
    <row xmlns:x14ac="http://schemas.microsoft.com/office/spreadsheetml/2009/9/ac" r="141" s="3" customFormat="true" x14ac:dyDescent="0.25">
      <c r="A141" s="383" t="str">
        <f ca="true">IF(ISBLANK('Data Summary'!A143),"",'Data Summary'!A143)</f>
        <v/>
      </c>
      <c r="B141" s="123"/>
      <c r="L141" s="123"/>
      <c r="V141" s="123"/>
      <c r="AF141" s="123"/>
      <c r="AP141" s="123"/>
      <c r="AZ141" s="123"/>
      <c r="BJ141" s="123"/>
      <c r="BK141" s="123"/>
      <c r="BT141" s="123"/>
      <c r="CD141" s="123"/>
      <c r="CN141" s="123"/>
      <c r="CX141" s="123"/>
      <c r="DH141" s="123"/>
      <c r="DR141" s="123"/>
      <c r="EB141" s="123"/>
      <c r="EL141" s="123"/>
      <c r="EV141" s="123"/>
      <c r="FF141" s="123"/>
      <c r="FP141" s="123"/>
      <c r="FZ141" s="123"/>
      <c r="GJ141" s="123"/>
      <c r="GT141" s="123"/>
      <c r="HD141" s="123"/>
      <c r="HN141" s="123"/>
      <c r="HX141" s="123"/>
      <c r="IH141" s="123"/>
    </row>
    <row xmlns:x14ac="http://schemas.microsoft.com/office/spreadsheetml/2009/9/ac" r="142" s="3" customFormat="true" x14ac:dyDescent="0.25">
      <c r="A142" s="383" t="str">
        <f ca="true">IF(ISBLANK('Data Summary'!A144),"",'Data Summary'!A144)</f>
        <v/>
      </c>
      <c r="B142" s="123"/>
      <c r="L142" s="123"/>
      <c r="V142" s="123"/>
      <c r="AF142" s="123"/>
      <c r="AP142" s="123"/>
      <c r="AZ142" s="123"/>
      <c r="BJ142" s="123"/>
      <c r="BK142" s="123"/>
      <c r="BT142" s="123"/>
      <c r="CD142" s="123"/>
      <c r="CN142" s="123"/>
      <c r="CX142" s="123"/>
      <c r="DH142" s="123"/>
      <c r="DR142" s="123"/>
      <c r="EB142" s="123"/>
      <c r="EL142" s="123"/>
      <c r="EV142" s="123"/>
      <c r="FF142" s="123"/>
      <c r="FP142" s="123"/>
      <c r="FZ142" s="123"/>
      <c r="GJ142" s="123"/>
      <c r="GT142" s="123"/>
      <c r="HD142" s="123"/>
      <c r="HN142" s="123"/>
      <c r="HX142" s="123"/>
      <c r="IH142" s="123"/>
    </row>
    <row xmlns:x14ac="http://schemas.microsoft.com/office/spreadsheetml/2009/9/ac" r="143" s="3" customFormat="true" x14ac:dyDescent="0.25">
      <c r="A143" s="383" t="str">
        <f ca="true">IF(ISBLANK('Data Summary'!A145),"",'Data Summary'!A145)</f>
        <v/>
      </c>
      <c r="B143" s="123"/>
      <c r="L143" s="123"/>
      <c r="V143" s="123"/>
      <c r="AF143" s="123"/>
      <c r="AP143" s="123"/>
      <c r="AZ143" s="123"/>
      <c r="BJ143" s="123"/>
      <c r="BK143" s="123"/>
      <c r="BT143" s="123"/>
      <c r="CD143" s="123"/>
      <c r="CN143" s="123"/>
      <c r="CX143" s="123"/>
      <c r="DH143" s="123"/>
      <c r="DR143" s="123"/>
      <c r="EB143" s="123"/>
      <c r="EL143" s="123"/>
      <c r="EV143" s="123"/>
      <c r="FF143" s="123"/>
      <c r="FP143" s="123"/>
      <c r="FZ143" s="123"/>
      <c r="GJ143" s="123"/>
      <c r="GT143" s="123"/>
      <c r="HD143" s="123"/>
      <c r="HN143" s="123"/>
      <c r="HX143" s="123"/>
      <c r="IH143" s="123"/>
    </row>
    <row xmlns:x14ac="http://schemas.microsoft.com/office/spreadsheetml/2009/9/ac" r="144" s="3" customFormat="true" x14ac:dyDescent="0.25">
      <c r="A144" s="383" t="str">
        <f ca="true">IF(ISBLANK('Data Summary'!A146),"",'Data Summary'!A146)</f>
        <v/>
      </c>
      <c r="B144" s="123"/>
      <c r="L144" s="123"/>
      <c r="V144" s="123"/>
      <c r="AF144" s="123"/>
      <c r="AP144" s="123"/>
      <c r="AZ144" s="123"/>
      <c r="BJ144" s="123"/>
      <c r="BK144" s="123"/>
      <c r="BT144" s="123"/>
      <c r="CD144" s="123"/>
      <c r="CN144" s="123"/>
      <c r="CX144" s="123"/>
      <c r="DH144" s="123"/>
      <c r="DR144" s="123"/>
      <c r="EB144" s="123"/>
      <c r="EL144" s="123"/>
      <c r="EV144" s="123"/>
      <c r="FF144" s="123"/>
      <c r="FP144" s="123"/>
      <c r="FZ144" s="123"/>
      <c r="GJ144" s="123"/>
      <c r="GT144" s="123"/>
      <c r="HD144" s="123"/>
      <c r="HN144" s="123"/>
      <c r="HX144" s="123"/>
      <c r="IH144" s="123"/>
    </row>
    <row xmlns:x14ac="http://schemas.microsoft.com/office/spreadsheetml/2009/9/ac" r="145" s="3" customFormat="true" x14ac:dyDescent="0.25">
      <c r="A145" s="383" t="str">
        <f ca="true">IF(ISBLANK('Data Summary'!A147),"",'Data Summary'!A147)</f>
        <v/>
      </c>
      <c r="B145" s="123"/>
      <c r="L145" s="123"/>
      <c r="V145" s="123"/>
      <c r="AF145" s="123"/>
      <c r="AP145" s="123"/>
      <c r="AZ145" s="123"/>
      <c r="BJ145" s="123"/>
      <c r="BK145" s="123"/>
      <c r="BT145" s="123"/>
      <c r="CD145" s="123"/>
      <c r="CN145" s="123"/>
      <c r="CX145" s="123"/>
      <c r="DH145" s="123"/>
      <c r="DR145" s="123"/>
      <c r="EB145" s="123"/>
      <c r="EL145" s="123"/>
      <c r="EV145" s="123"/>
      <c r="FF145" s="123"/>
      <c r="FP145" s="123"/>
      <c r="FZ145" s="123"/>
      <c r="GJ145" s="123"/>
      <c r="GT145" s="123"/>
      <c r="HD145" s="123"/>
      <c r="HN145" s="123"/>
      <c r="HX145" s="123"/>
      <c r="IH145" s="123"/>
    </row>
    <row xmlns:x14ac="http://schemas.microsoft.com/office/spreadsheetml/2009/9/ac" r="146" s="3" customFormat="true" x14ac:dyDescent="0.25">
      <c r="A146" s="383" t="str">
        <f ca="true">IF(ISBLANK('Data Summary'!A148),"",'Data Summary'!A148)</f>
        <v/>
      </c>
      <c r="B146" s="123"/>
      <c r="L146" s="123"/>
      <c r="V146" s="123"/>
      <c r="AF146" s="123"/>
      <c r="AP146" s="123"/>
      <c r="AZ146" s="123"/>
      <c r="BJ146" s="123"/>
      <c r="BK146" s="123"/>
      <c r="BT146" s="123"/>
      <c r="CD146" s="123"/>
      <c r="CN146" s="123"/>
      <c r="CX146" s="123"/>
      <c r="DH146" s="123"/>
      <c r="DR146" s="123"/>
      <c r="EB146" s="123"/>
      <c r="EL146" s="123"/>
      <c r="EV146" s="123"/>
      <c r="FF146" s="123"/>
      <c r="FP146" s="123"/>
      <c r="FZ146" s="123"/>
      <c r="GJ146" s="123"/>
      <c r="GT146" s="123"/>
      <c r="HD146" s="123"/>
      <c r="HN146" s="123"/>
      <c r="HX146" s="123"/>
      <c r="IH146" s="123"/>
    </row>
    <row xmlns:x14ac="http://schemas.microsoft.com/office/spreadsheetml/2009/9/ac" r="147" s="3" customFormat="true" x14ac:dyDescent="0.25">
      <c r="A147" s="383" t="str">
        <f ca="true">IF(ISBLANK('Data Summary'!A149),"",'Data Summary'!A149)</f>
        <v/>
      </c>
      <c r="B147" s="123"/>
      <c r="L147" s="123"/>
      <c r="V147" s="123"/>
      <c r="AF147" s="123"/>
      <c r="AP147" s="123"/>
      <c r="AZ147" s="123"/>
      <c r="BJ147" s="123"/>
      <c r="BK147" s="123"/>
      <c r="BT147" s="123"/>
      <c r="CD147" s="123"/>
      <c r="CN147" s="123"/>
      <c r="CX147" s="123"/>
      <c r="DH147" s="123"/>
      <c r="DR147" s="123"/>
      <c r="EB147" s="123"/>
      <c r="EL147" s="123"/>
      <c r="EV147" s="123"/>
      <c r="FF147" s="123"/>
      <c r="FP147" s="123"/>
      <c r="FZ147" s="123"/>
      <c r="GJ147" s="123"/>
      <c r="GT147" s="123"/>
      <c r="HD147" s="123"/>
      <c r="HN147" s="123"/>
      <c r="HX147" s="123"/>
      <c r="IH147" s="123"/>
    </row>
    <row xmlns:x14ac="http://schemas.microsoft.com/office/spreadsheetml/2009/9/ac" r="148" s="3" customFormat="true" x14ac:dyDescent="0.25">
      <c r="A148" s="383" t="str">
        <f ca="true">IF(ISBLANK('Data Summary'!A150),"",'Data Summary'!A150)</f>
        <v/>
      </c>
      <c r="B148" s="123"/>
      <c r="L148" s="123"/>
      <c r="V148" s="123"/>
      <c r="AF148" s="123"/>
      <c r="AP148" s="123"/>
      <c r="AZ148" s="123"/>
      <c r="BJ148" s="123"/>
      <c r="BK148" s="123"/>
      <c r="BT148" s="123"/>
      <c r="CD148" s="123"/>
      <c r="CN148" s="123"/>
      <c r="CX148" s="123"/>
      <c r="DH148" s="123"/>
      <c r="DR148" s="123"/>
      <c r="EB148" s="123"/>
      <c r="EL148" s="123"/>
      <c r="EV148" s="123"/>
      <c r="FF148" s="123"/>
      <c r="FP148" s="123"/>
      <c r="FZ148" s="123"/>
      <c r="GJ148" s="123"/>
      <c r="GT148" s="123"/>
      <c r="HD148" s="123"/>
      <c r="HN148" s="123"/>
      <c r="HX148" s="123"/>
      <c r="IH148" s="123"/>
    </row>
    <row xmlns:x14ac="http://schemas.microsoft.com/office/spreadsheetml/2009/9/ac" r="149" s="3" customFormat="true" x14ac:dyDescent="0.25">
      <c r="A149" s="383" t="str">
        <f ca="true">IF(ISBLANK('Data Summary'!A151),"",'Data Summary'!A151)</f>
        <v/>
      </c>
      <c r="B149" s="123"/>
      <c r="L149" s="123"/>
      <c r="V149" s="123"/>
      <c r="AF149" s="123"/>
      <c r="AP149" s="123"/>
      <c r="AZ149" s="123"/>
      <c r="BJ149" s="123"/>
      <c r="BK149" s="123"/>
      <c r="BT149" s="123"/>
      <c r="CD149" s="123"/>
      <c r="CN149" s="123"/>
      <c r="CX149" s="123"/>
      <c r="DH149" s="123"/>
      <c r="DR149" s="123"/>
      <c r="EB149" s="123"/>
      <c r="EL149" s="123"/>
      <c r="EV149" s="123"/>
      <c r="FF149" s="123"/>
      <c r="FP149" s="123"/>
      <c r="FZ149" s="123"/>
      <c r="GJ149" s="123"/>
      <c r="GT149" s="123"/>
      <c r="HD149" s="123"/>
      <c r="HN149" s="123"/>
      <c r="HX149" s="123"/>
      <c r="IH149" s="123"/>
    </row>
    <row xmlns:x14ac="http://schemas.microsoft.com/office/spreadsheetml/2009/9/ac" r="150" s="3" customFormat="true" x14ac:dyDescent="0.25">
      <c r="A150" s="383" t="str">
        <f ca="true">IF(ISBLANK('Data Summary'!A152),"",'Data Summary'!A152)</f>
        <v/>
      </c>
      <c r="B150" s="123"/>
      <c r="L150" s="123"/>
      <c r="V150" s="123"/>
      <c r="AF150" s="123"/>
      <c r="AP150" s="123"/>
      <c r="AZ150" s="123"/>
      <c r="BJ150" s="123"/>
      <c r="BK150" s="123"/>
      <c r="BT150" s="123"/>
      <c r="CD150" s="123"/>
      <c r="CN150" s="123"/>
      <c r="CX150" s="123"/>
      <c r="DH150" s="123"/>
      <c r="DR150" s="123"/>
      <c r="EB150" s="123"/>
      <c r="EL150" s="123"/>
      <c r="EV150" s="123"/>
      <c r="FF150" s="123"/>
      <c r="FP150" s="123"/>
      <c r="FZ150" s="123"/>
      <c r="GJ150" s="123"/>
      <c r="GT150" s="123"/>
      <c r="HD150" s="123"/>
      <c r="HN150" s="123"/>
      <c r="HX150" s="123"/>
      <c r="IH150" s="123"/>
    </row>
    <row xmlns:x14ac="http://schemas.microsoft.com/office/spreadsheetml/2009/9/ac" r="151" s="3" customFormat="true" x14ac:dyDescent="0.25">
      <c r="A151" s="383" t="str">
        <f ca="true">IF(ISBLANK('Data Summary'!A153),"",'Data Summary'!A153)</f>
        <v/>
      </c>
      <c r="B151" s="123"/>
      <c r="L151" s="123"/>
      <c r="V151" s="123"/>
      <c r="AF151" s="123"/>
      <c r="AP151" s="123"/>
      <c r="AZ151" s="123"/>
      <c r="BJ151" s="123"/>
      <c r="BK151" s="123"/>
      <c r="BT151" s="123"/>
      <c r="CD151" s="123"/>
      <c r="CN151" s="123"/>
      <c r="CX151" s="123"/>
      <c r="DH151" s="123"/>
      <c r="DR151" s="123"/>
      <c r="EB151" s="123"/>
      <c r="EL151" s="123"/>
      <c r="EV151" s="123"/>
      <c r="FF151" s="123"/>
      <c r="FP151" s="123"/>
      <c r="FZ151" s="123"/>
      <c r="GJ151" s="123"/>
      <c r="GT151" s="123"/>
      <c r="HD151" s="123"/>
      <c r="HN151" s="123"/>
      <c r="HX151" s="123"/>
      <c r="IH151" s="123"/>
    </row>
    <row xmlns:x14ac="http://schemas.microsoft.com/office/spreadsheetml/2009/9/ac" r="152" s="3" customFormat="true" x14ac:dyDescent="0.25">
      <c r="A152" s="381"/>
      <c r="B152" s="123"/>
      <c r="L152" s="123"/>
      <c r="V152" s="123"/>
      <c r="AF152" s="123"/>
      <c r="AP152" s="123"/>
      <c r="AZ152" s="123"/>
      <c r="BJ152" s="123"/>
      <c r="BK152" s="123"/>
      <c r="BT152" s="123"/>
      <c r="CD152" s="123"/>
      <c r="CN152" s="123"/>
      <c r="CX152" s="123"/>
      <c r="DH152" s="123"/>
      <c r="DR152" s="123"/>
      <c r="EB152" s="123"/>
      <c r="EL152" s="123"/>
      <c r="EV152" s="123"/>
      <c r="FF152" s="123"/>
      <c r="FP152" s="123"/>
      <c r="FZ152" s="123"/>
      <c r="GJ152" s="123"/>
      <c r="GT152" s="123"/>
      <c r="HD152" s="123"/>
      <c r="HN152" s="123"/>
      <c r="HX152" s="123"/>
      <c r="IH152" s="123"/>
    </row>
    <row xmlns:x14ac="http://schemas.microsoft.com/office/spreadsheetml/2009/9/ac" r="153" s="3" customFormat="true" x14ac:dyDescent="0.25">
      <c r="A153" s="381"/>
      <c r="B153" s="123"/>
      <c r="L153" s="123"/>
      <c r="V153" s="123"/>
      <c r="AF153" s="123"/>
      <c r="AP153" s="123"/>
      <c r="AZ153" s="123"/>
      <c r="BJ153" s="123"/>
      <c r="BK153" s="123"/>
      <c r="BT153" s="123"/>
      <c r="CD153" s="123"/>
      <c r="CN153" s="123"/>
      <c r="CX153" s="123"/>
      <c r="DH153" s="123"/>
      <c r="DR153" s="123"/>
      <c r="EB153" s="123"/>
      <c r="EL153" s="123"/>
      <c r="EV153" s="123"/>
      <c r="FF153" s="123"/>
      <c r="FP153" s="123"/>
      <c r="FZ153" s="123"/>
      <c r="GJ153" s="123"/>
      <c r="GT153" s="123"/>
      <c r="HD153" s="123"/>
      <c r="HN153" s="123"/>
      <c r="HX153" s="123"/>
      <c r="IH153" s="123"/>
    </row>
    <row xmlns:x14ac="http://schemas.microsoft.com/office/spreadsheetml/2009/9/ac" r="154" s="3" customFormat="true" x14ac:dyDescent="0.25">
      <c r="A154" s="381"/>
      <c r="B154" s="123"/>
      <c r="L154" s="123"/>
      <c r="V154" s="123"/>
      <c r="AF154" s="123"/>
      <c r="AP154" s="123"/>
      <c r="AZ154" s="123"/>
      <c r="BJ154" s="123"/>
      <c r="BK154" s="123"/>
      <c r="BT154" s="123"/>
      <c r="CD154" s="123"/>
      <c r="CN154" s="123"/>
      <c r="CX154" s="123"/>
      <c r="DH154" s="123"/>
      <c r="DR154" s="123"/>
      <c r="EB154" s="123"/>
      <c r="EL154" s="123"/>
      <c r="EV154" s="123"/>
      <c r="FF154" s="123"/>
      <c r="FP154" s="123"/>
      <c r="FZ154" s="123"/>
      <c r="GJ154" s="123"/>
      <c r="GT154" s="123"/>
      <c r="HD154" s="123"/>
      <c r="HN154" s="123"/>
      <c r="HX154" s="123"/>
      <c r="IH154" s="123"/>
    </row>
    <row xmlns:x14ac="http://schemas.microsoft.com/office/spreadsheetml/2009/9/ac" r="155" s="3" customFormat="true" x14ac:dyDescent="0.25">
      <c r="A155" s="381"/>
      <c r="B155" s="123"/>
      <c r="L155" s="123"/>
      <c r="V155" s="123"/>
      <c r="AF155" s="123"/>
      <c r="AP155" s="123"/>
      <c r="AZ155" s="123"/>
      <c r="BJ155" s="123"/>
      <c r="BK155" s="123"/>
      <c r="BT155" s="123"/>
      <c r="CD155" s="123"/>
      <c r="CN155" s="123"/>
      <c r="CX155" s="123"/>
      <c r="DH155" s="123"/>
      <c r="DR155" s="123"/>
      <c r="EB155" s="123"/>
      <c r="EL155" s="123"/>
      <c r="EV155" s="123"/>
      <c r="FF155" s="123"/>
      <c r="FP155" s="123"/>
      <c r="FZ155" s="123"/>
      <c r="GJ155" s="123"/>
      <c r="GT155" s="123"/>
      <c r="HD155" s="123"/>
      <c r="HN155" s="123"/>
      <c r="HX155" s="123"/>
      <c r="IH155" s="123"/>
    </row>
    <row xmlns:x14ac="http://schemas.microsoft.com/office/spreadsheetml/2009/9/ac" r="156" s="3" customFormat="true" x14ac:dyDescent="0.25">
      <c r="A156" s="381"/>
      <c r="B156" s="123"/>
      <c r="L156" s="123"/>
      <c r="V156" s="123"/>
      <c r="AF156" s="123"/>
      <c r="AP156" s="123"/>
      <c r="AZ156" s="123"/>
      <c r="BJ156" s="123"/>
      <c r="BK156" s="123"/>
      <c r="BT156" s="123"/>
      <c r="CD156" s="123"/>
      <c r="CN156" s="123"/>
      <c r="CX156" s="123"/>
      <c r="DH156" s="123"/>
      <c r="DR156" s="123"/>
      <c r="EB156" s="123"/>
      <c r="EL156" s="123"/>
      <c r="EV156" s="123"/>
      <c r="FF156" s="123"/>
      <c r="FP156" s="123"/>
      <c r="FZ156" s="123"/>
      <c r="GJ156" s="123"/>
      <c r="GT156" s="123"/>
      <c r="HD156" s="123"/>
      <c r="HN156" s="123"/>
      <c r="HX156" s="123"/>
      <c r="IH156" s="123"/>
    </row>
    <row xmlns:x14ac="http://schemas.microsoft.com/office/spreadsheetml/2009/9/ac" r="157" s="3" customFormat="true" x14ac:dyDescent="0.25">
      <c r="A157" s="381"/>
      <c r="B157" s="123"/>
      <c r="L157" s="123"/>
      <c r="V157" s="123"/>
      <c r="AF157" s="123"/>
      <c r="AP157" s="123"/>
      <c r="AZ157" s="123"/>
      <c r="BJ157" s="123"/>
      <c r="BK157" s="123"/>
      <c r="BT157" s="123"/>
      <c r="CD157" s="123"/>
      <c r="CN157" s="123"/>
      <c r="CX157" s="123"/>
      <c r="DH157" s="123"/>
      <c r="DR157" s="123"/>
      <c r="EB157" s="123"/>
      <c r="EL157" s="123"/>
      <c r="EV157" s="123"/>
      <c r="FF157" s="123"/>
      <c r="FP157" s="123"/>
      <c r="FZ157" s="123"/>
      <c r="GJ157" s="123"/>
      <c r="GT157" s="123"/>
      <c r="HD157" s="123"/>
      <c r="HN157" s="123"/>
      <c r="HX157" s="123"/>
      <c r="IH157" s="123"/>
    </row>
    <row xmlns:x14ac="http://schemas.microsoft.com/office/spreadsheetml/2009/9/ac" r="158" s="3" customFormat="true" x14ac:dyDescent="0.25">
      <c r="A158" s="381"/>
      <c r="B158" s="123"/>
      <c r="L158" s="123"/>
      <c r="V158" s="123"/>
      <c r="AF158" s="123"/>
      <c r="AP158" s="123"/>
      <c r="AZ158" s="123"/>
      <c r="BJ158" s="123"/>
      <c r="BK158" s="123"/>
      <c r="BT158" s="123"/>
      <c r="CD158" s="123"/>
      <c r="CN158" s="123"/>
      <c r="CX158" s="123"/>
      <c r="DH158" s="123"/>
      <c r="DR158" s="123"/>
      <c r="EB158" s="123"/>
      <c r="EL158" s="123"/>
      <c r="EV158" s="123"/>
      <c r="FF158" s="123"/>
      <c r="FP158" s="123"/>
      <c r="FZ158" s="123"/>
      <c r="GJ158" s="123"/>
      <c r="GT158" s="123"/>
      <c r="HD158" s="123"/>
      <c r="HN158" s="123"/>
      <c r="HX158" s="123"/>
      <c r="IH158" s="123"/>
    </row>
    <row xmlns:x14ac="http://schemas.microsoft.com/office/spreadsheetml/2009/9/ac" r="159" s="3" customFormat="true" x14ac:dyDescent="0.25">
      <c r="A159" s="381"/>
      <c r="B159" s="123"/>
      <c r="L159" s="123"/>
      <c r="V159" s="123"/>
      <c r="AF159" s="123"/>
      <c r="AP159" s="123"/>
      <c r="AZ159" s="123"/>
      <c r="BJ159" s="123"/>
      <c r="BK159" s="123"/>
      <c r="BT159" s="123"/>
      <c r="CD159" s="123"/>
      <c r="CN159" s="123"/>
      <c r="CX159" s="123"/>
      <c r="DH159" s="123"/>
      <c r="DR159" s="123"/>
      <c r="EB159" s="123"/>
      <c r="EL159" s="123"/>
      <c r="EV159" s="123"/>
      <c r="FF159" s="123"/>
      <c r="FP159" s="123"/>
      <c r="FZ159" s="123"/>
      <c r="GJ159" s="123"/>
      <c r="GT159" s="123"/>
      <c r="HD159" s="123"/>
      <c r="HN159" s="123"/>
      <c r="HX159" s="123"/>
      <c r="IH159" s="123"/>
    </row>
    <row xmlns:x14ac="http://schemas.microsoft.com/office/spreadsheetml/2009/9/ac" r="160" s="3" customFormat="true" x14ac:dyDescent="0.25">
      <c r="A160" s="381"/>
      <c r="B160" s="123"/>
      <c r="L160" s="123"/>
      <c r="V160" s="123"/>
      <c r="AF160" s="123"/>
      <c r="AP160" s="123"/>
      <c r="AZ160" s="123"/>
      <c r="BJ160" s="123"/>
      <c r="BK160" s="123"/>
      <c r="BT160" s="123"/>
      <c r="CD160" s="123"/>
      <c r="CN160" s="123"/>
      <c r="CX160" s="123"/>
      <c r="DH160" s="123"/>
      <c r="DR160" s="123"/>
      <c r="EB160" s="123"/>
      <c r="EL160" s="123"/>
      <c r="EV160" s="123"/>
      <c r="FF160" s="123"/>
      <c r="FP160" s="123"/>
      <c r="FZ160" s="123"/>
      <c r="GJ160" s="123"/>
      <c r="GT160" s="123"/>
      <c r="HD160" s="123"/>
      <c r="HN160" s="123"/>
      <c r="HX160" s="123"/>
      <c r="IH160" s="123"/>
    </row>
    <row xmlns:x14ac="http://schemas.microsoft.com/office/spreadsheetml/2009/9/ac" r="161" s="3" customFormat="true" x14ac:dyDescent="0.25">
      <c r="A161" s="381"/>
      <c r="B161" s="123"/>
      <c r="L161" s="123"/>
      <c r="V161" s="123"/>
      <c r="AF161" s="123"/>
      <c r="AP161" s="123"/>
      <c r="AZ161" s="123"/>
      <c r="BJ161" s="123"/>
      <c r="BK161" s="123"/>
      <c r="BT161" s="123"/>
      <c r="CD161" s="123"/>
      <c r="CN161" s="123"/>
      <c r="CX161" s="123"/>
      <c r="DH161" s="123"/>
      <c r="DR161" s="123"/>
      <c r="EB161" s="123"/>
      <c r="EL161" s="123"/>
      <c r="EV161" s="123"/>
      <c r="FF161" s="123"/>
      <c r="FP161" s="123"/>
      <c r="FZ161" s="123"/>
      <c r="GJ161" s="123"/>
      <c r="GT161" s="123"/>
      <c r="HD161" s="123"/>
      <c r="HN161" s="123"/>
      <c r="HX161" s="123"/>
      <c r="IH161" s="123"/>
    </row>
    <row xmlns:x14ac="http://schemas.microsoft.com/office/spreadsheetml/2009/9/ac" r="162" s="3" customFormat="true" x14ac:dyDescent="0.25">
      <c r="A162" s="381"/>
      <c r="B162" s="123"/>
      <c r="L162" s="123"/>
      <c r="V162" s="123"/>
      <c r="AF162" s="123"/>
      <c r="AP162" s="123"/>
      <c r="AZ162" s="123"/>
      <c r="BJ162" s="123"/>
      <c r="BK162" s="123"/>
      <c r="BT162" s="123"/>
      <c r="CD162" s="123"/>
      <c r="CN162" s="123"/>
      <c r="CX162" s="123"/>
      <c r="DH162" s="123"/>
      <c r="DR162" s="123"/>
      <c r="EB162" s="123"/>
      <c r="EL162" s="123"/>
      <c r="EV162" s="123"/>
      <c r="FF162" s="123"/>
      <c r="FP162" s="123"/>
      <c r="FZ162" s="123"/>
      <c r="GJ162" s="123"/>
      <c r="GT162" s="123"/>
      <c r="HD162" s="123"/>
      <c r="HN162" s="123"/>
      <c r="HX162" s="123"/>
      <c r="IH162" s="123"/>
    </row>
    <row xmlns:x14ac="http://schemas.microsoft.com/office/spreadsheetml/2009/9/ac" r="163" s="3" customFormat="true" x14ac:dyDescent="0.25">
      <c r="A163" s="381"/>
      <c r="B163" s="123"/>
      <c r="L163" s="123"/>
      <c r="V163" s="123"/>
      <c r="AF163" s="123"/>
      <c r="AP163" s="123"/>
      <c r="AZ163" s="123"/>
      <c r="BJ163" s="123"/>
      <c r="BK163" s="123"/>
      <c r="BT163" s="123"/>
      <c r="CD163" s="123"/>
      <c r="CN163" s="123"/>
      <c r="CX163" s="123"/>
      <c r="DH163" s="123"/>
      <c r="DR163" s="123"/>
      <c r="EB163" s="123"/>
      <c r="EL163" s="123"/>
      <c r="EV163" s="123"/>
      <c r="FF163" s="123"/>
      <c r="FP163" s="123"/>
      <c r="FZ163" s="123"/>
      <c r="GJ163" s="123"/>
      <c r="GT163" s="123"/>
      <c r="HD163" s="123"/>
      <c r="HN163" s="123"/>
      <c r="HX163" s="123"/>
      <c r="IH163" s="123"/>
    </row>
    <row xmlns:x14ac="http://schemas.microsoft.com/office/spreadsheetml/2009/9/ac" r="164" s="3" customFormat="true" x14ac:dyDescent="0.25">
      <c r="A164" s="381"/>
      <c r="B164" s="123"/>
      <c r="L164" s="123"/>
      <c r="V164" s="123"/>
      <c r="AF164" s="123"/>
      <c r="AP164" s="123"/>
      <c r="AZ164" s="123"/>
      <c r="BJ164" s="123"/>
      <c r="BK164" s="123"/>
      <c r="BT164" s="123"/>
      <c r="CD164" s="123"/>
      <c r="CN164" s="123"/>
      <c r="CX164" s="123"/>
      <c r="DH164" s="123"/>
      <c r="DR164" s="123"/>
      <c r="EB164" s="123"/>
      <c r="EL164" s="123"/>
      <c r="EV164" s="123"/>
      <c r="FF164" s="123"/>
      <c r="FP164" s="123"/>
      <c r="FZ164" s="123"/>
      <c r="GJ164" s="123"/>
      <c r="GT164" s="123"/>
      <c r="HD164" s="123"/>
      <c r="HN164" s="123"/>
      <c r="HX164" s="123"/>
      <c r="IH164" s="123"/>
    </row>
    <row xmlns:x14ac="http://schemas.microsoft.com/office/spreadsheetml/2009/9/ac" r="165" s="3" customFormat="true" x14ac:dyDescent="0.25">
      <c r="A165" s="381"/>
      <c r="B165" s="123"/>
      <c r="L165" s="123"/>
      <c r="V165" s="123"/>
      <c r="AF165" s="123"/>
      <c r="AP165" s="123"/>
      <c r="AZ165" s="123"/>
      <c r="BJ165" s="123"/>
      <c r="BK165" s="123"/>
      <c r="BT165" s="123"/>
      <c r="CD165" s="123"/>
      <c r="CN165" s="123"/>
      <c r="CX165" s="123"/>
      <c r="DH165" s="123"/>
      <c r="DR165" s="123"/>
      <c r="EB165" s="123"/>
      <c r="EL165" s="123"/>
      <c r="EV165" s="123"/>
      <c r="FF165" s="123"/>
      <c r="FP165" s="123"/>
      <c r="FZ165" s="123"/>
      <c r="GJ165" s="123"/>
      <c r="GT165" s="123"/>
      <c r="HD165" s="123"/>
      <c r="HN165" s="123"/>
      <c r="HX165" s="123"/>
      <c r="IH165" s="123"/>
    </row>
    <row xmlns:x14ac="http://schemas.microsoft.com/office/spreadsheetml/2009/9/ac" r="166" s="3" customFormat="true" x14ac:dyDescent="0.25">
      <c r="A166" s="381"/>
      <c r="B166" s="123"/>
      <c r="L166" s="123"/>
      <c r="V166" s="123"/>
      <c r="AF166" s="123"/>
      <c r="AP166" s="123"/>
      <c r="AZ166" s="123"/>
      <c r="BJ166" s="123"/>
      <c r="BK166" s="123"/>
      <c r="BT166" s="123"/>
      <c r="CD166" s="123"/>
      <c r="CN166" s="123"/>
      <c r="CX166" s="123"/>
      <c r="DH166" s="123"/>
      <c r="DR166" s="123"/>
      <c r="EB166" s="123"/>
      <c r="EL166" s="123"/>
      <c r="EV166" s="123"/>
      <c r="FF166" s="123"/>
      <c r="FP166" s="123"/>
      <c r="FZ166" s="123"/>
      <c r="GJ166" s="123"/>
      <c r="GT166" s="123"/>
      <c r="HD166" s="123"/>
      <c r="HN166" s="123"/>
      <c r="HX166" s="123"/>
      <c r="IH166" s="123"/>
    </row>
    <row xmlns:x14ac="http://schemas.microsoft.com/office/spreadsheetml/2009/9/ac" r="167" s="3" customFormat="true" x14ac:dyDescent="0.25">
      <c r="A167" s="381"/>
      <c r="B167" s="123"/>
      <c r="L167" s="123"/>
      <c r="V167" s="123"/>
      <c r="AF167" s="123"/>
      <c r="AP167" s="123"/>
      <c r="AZ167" s="123"/>
      <c r="BJ167" s="123"/>
      <c r="BK167" s="123"/>
      <c r="BT167" s="123"/>
      <c r="CD167" s="123"/>
      <c r="CN167" s="123"/>
      <c r="CX167" s="123"/>
      <c r="DH167" s="123"/>
      <c r="DR167" s="123"/>
      <c r="EB167" s="123"/>
      <c r="EL167" s="123"/>
      <c r="EV167" s="123"/>
      <c r="FF167" s="123"/>
      <c r="FP167" s="123"/>
      <c r="FZ167" s="123"/>
      <c r="GJ167" s="123"/>
      <c r="GT167" s="123"/>
      <c r="HD167" s="123"/>
      <c r="HN167" s="123"/>
      <c r="HX167" s="123"/>
      <c r="IH167" s="123"/>
    </row>
    <row xmlns:x14ac="http://schemas.microsoft.com/office/spreadsheetml/2009/9/ac" r="168" s="3" customFormat="true" x14ac:dyDescent="0.25">
      <c r="A168" s="381"/>
      <c r="B168" s="123"/>
      <c r="L168" s="123"/>
      <c r="V168" s="123"/>
      <c r="AF168" s="123"/>
      <c r="AP168" s="123"/>
      <c r="AZ168" s="123"/>
      <c r="BJ168" s="123"/>
      <c r="BK168" s="123"/>
      <c r="BT168" s="123"/>
      <c r="CD168" s="123"/>
      <c r="CN168" s="123"/>
      <c r="CX168" s="123"/>
      <c r="DH168" s="123"/>
      <c r="DR168" s="123"/>
      <c r="EB168" s="123"/>
      <c r="EL168" s="123"/>
      <c r="EV168" s="123"/>
      <c r="FF168" s="123"/>
      <c r="FP168" s="123"/>
      <c r="FZ168" s="123"/>
      <c r="GJ168" s="123"/>
      <c r="GT168" s="123"/>
      <c r="HD168" s="123"/>
      <c r="HN168" s="123"/>
      <c r="HX168" s="123"/>
      <c r="IH168" s="123"/>
    </row>
    <row xmlns:x14ac="http://schemas.microsoft.com/office/spreadsheetml/2009/9/ac" r="169" s="3" customFormat="true" x14ac:dyDescent="0.25">
      <c r="A169" s="381"/>
      <c r="B169" s="123"/>
      <c r="L169" s="123"/>
      <c r="V169" s="123"/>
      <c r="AF169" s="123"/>
      <c r="AP169" s="123"/>
      <c r="AZ169" s="123"/>
      <c r="BJ169" s="123"/>
      <c r="BK169" s="123"/>
      <c r="BT169" s="123"/>
      <c r="CD169" s="123"/>
      <c r="CN169" s="123"/>
      <c r="CX169" s="123"/>
      <c r="DH169" s="123"/>
      <c r="DR169" s="123"/>
      <c r="EB169" s="123"/>
      <c r="EL169" s="123"/>
      <c r="EV169" s="123"/>
      <c r="FF169" s="123"/>
      <c r="FP169" s="123"/>
      <c r="FZ169" s="123"/>
      <c r="GJ169" s="123"/>
      <c r="GT169" s="123"/>
      <c r="HD169" s="123"/>
      <c r="HN169" s="123"/>
      <c r="HX169" s="123"/>
      <c r="IH169" s="123"/>
    </row>
    <row xmlns:x14ac="http://schemas.microsoft.com/office/spreadsheetml/2009/9/ac" r="170" s="3" customFormat="true" x14ac:dyDescent="0.25">
      <c r="A170" s="381"/>
      <c r="B170" s="123"/>
      <c r="L170" s="123"/>
      <c r="V170" s="123"/>
      <c r="AF170" s="123"/>
      <c r="AP170" s="123"/>
      <c r="AZ170" s="123"/>
      <c r="BJ170" s="123"/>
      <c r="BK170" s="123"/>
      <c r="BT170" s="123"/>
      <c r="CD170" s="123"/>
      <c r="CN170" s="123"/>
      <c r="CX170" s="123"/>
      <c r="DH170" s="123"/>
      <c r="DR170" s="123"/>
      <c r="EB170" s="123"/>
      <c r="EL170" s="123"/>
      <c r="EV170" s="123"/>
      <c r="FF170" s="123"/>
      <c r="FP170" s="123"/>
      <c r="FZ170" s="123"/>
      <c r="GJ170" s="123"/>
      <c r="GT170" s="123"/>
      <c r="HD170" s="123"/>
      <c r="HN170" s="123"/>
      <c r="HX170" s="123"/>
      <c r="IH170" s="123"/>
    </row>
    <row xmlns:x14ac="http://schemas.microsoft.com/office/spreadsheetml/2009/9/ac" r="171" s="3" customFormat="true" x14ac:dyDescent="0.25">
      <c r="A171" s="381"/>
      <c r="B171" s="123"/>
      <c r="L171" s="123"/>
      <c r="V171" s="123"/>
      <c r="AF171" s="123"/>
      <c r="AP171" s="123"/>
      <c r="AZ171" s="123"/>
      <c r="BJ171" s="123"/>
      <c r="BK171" s="123"/>
      <c r="BT171" s="123"/>
      <c r="CD171" s="123"/>
      <c r="CN171" s="123"/>
      <c r="CX171" s="123"/>
      <c r="DH171" s="123"/>
      <c r="DR171" s="123"/>
      <c r="EB171" s="123"/>
      <c r="EL171" s="123"/>
      <c r="EV171" s="123"/>
      <c r="FF171" s="123"/>
      <c r="FP171" s="123"/>
      <c r="FZ171" s="123"/>
      <c r="GJ171" s="123"/>
      <c r="GT171" s="123"/>
      <c r="HD171" s="123"/>
      <c r="HN171" s="123"/>
      <c r="HX171" s="123"/>
      <c r="IH171" s="123"/>
    </row>
    <row xmlns:x14ac="http://schemas.microsoft.com/office/spreadsheetml/2009/9/ac" r="172" s="3" customFormat="true" x14ac:dyDescent="0.25">
      <c r="A172" s="381"/>
      <c r="B172" s="123"/>
      <c r="L172" s="123"/>
      <c r="V172" s="123"/>
      <c r="AF172" s="123"/>
      <c r="AP172" s="123"/>
      <c r="AZ172" s="123"/>
      <c r="BJ172" s="123"/>
      <c r="BK172" s="123"/>
      <c r="BT172" s="123"/>
      <c r="CD172" s="123"/>
      <c r="CN172" s="123"/>
      <c r="CX172" s="123"/>
      <c r="DH172" s="123"/>
      <c r="DR172" s="123"/>
      <c r="EB172" s="123"/>
      <c r="EL172" s="123"/>
      <c r="EV172" s="123"/>
      <c r="FF172" s="123"/>
      <c r="FP172" s="123"/>
      <c r="FZ172" s="123"/>
      <c r="GJ172" s="123"/>
      <c r="GT172" s="123"/>
      <c r="HD172" s="123"/>
      <c r="HN172" s="123"/>
      <c r="HX172" s="123"/>
      <c r="IH172" s="123"/>
    </row>
    <row xmlns:x14ac="http://schemas.microsoft.com/office/spreadsheetml/2009/9/ac" r="173" s="3" customFormat="true" x14ac:dyDescent="0.25">
      <c r="A173" s="381"/>
      <c r="B173" s="123"/>
      <c r="L173" s="123"/>
      <c r="V173" s="123"/>
      <c r="AF173" s="123"/>
      <c r="AP173" s="123"/>
      <c r="AZ173" s="123"/>
      <c r="BJ173" s="123"/>
      <c r="BK173" s="123"/>
      <c r="BT173" s="123"/>
      <c r="CD173" s="123"/>
      <c r="CN173" s="123"/>
      <c r="CX173" s="123"/>
      <c r="DH173" s="123"/>
      <c r="DR173" s="123"/>
      <c r="EB173" s="123"/>
      <c r="EL173" s="123"/>
      <c r="EV173" s="123"/>
      <c r="FF173" s="123"/>
      <c r="FP173" s="123"/>
      <c r="FZ173" s="123"/>
      <c r="GJ173" s="123"/>
      <c r="GT173" s="123"/>
      <c r="HD173" s="123"/>
      <c r="HN173" s="123"/>
      <c r="HX173" s="123"/>
      <c r="IH173" s="123"/>
    </row>
    <row xmlns:x14ac="http://schemas.microsoft.com/office/spreadsheetml/2009/9/ac" r="174" s="3" customFormat="true" x14ac:dyDescent="0.25">
      <c r="A174" s="381"/>
      <c r="B174" s="123"/>
      <c r="L174" s="123"/>
      <c r="V174" s="123"/>
      <c r="AF174" s="123"/>
      <c r="AP174" s="123"/>
      <c r="AZ174" s="123"/>
      <c r="BJ174" s="123"/>
      <c r="BK174" s="123"/>
      <c r="BT174" s="123"/>
      <c r="CD174" s="123"/>
      <c r="CN174" s="123"/>
      <c r="CX174" s="123"/>
      <c r="DH174" s="123"/>
      <c r="DR174" s="123"/>
      <c r="EB174" s="123"/>
      <c r="EL174" s="123"/>
      <c r="EV174" s="123"/>
      <c r="FF174" s="123"/>
      <c r="FP174" s="123"/>
      <c r="FZ174" s="123"/>
      <c r="GJ174" s="123"/>
      <c r="GT174" s="123"/>
      <c r="HD174" s="123"/>
      <c r="HN174" s="123"/>
      <c r="HX174" s="123"/>
      <c r="IH174" s="123"/>
    </row>
    <row xmlns:x14ac="http://schemas.microsoft.com/office/spreadsheetml/2009/9/ac" r="175" s="3" customFormat="true" x14ac:dyDescent="0.25">
      <c r="A175" s="381"/>
      <c r="B175" s="123"/>
      <c r="L175" s="123"/>
      <c r="V175" s="123"/>
      <c r="AF175" s="123"/>
      <c r="AP175" s="123"/>
      <c r="AZ175" s="123"/>
      <c r="BJ175" s="123"/>
      <c r="BK175" s="123"/>
      <c r="BT175" s="123"/>
      <c r="CD175" s="123"/>
      <c r="CN175" s="123"/>
      <c r="CX175" s="123"/>
      <c r="DH175" s="123"/>
      <c r="DR175" s="123"/>
      <c r="EB175" s="123"/>
      <c r="EL175" s="123"/>
      <c r="EV175" s="123"/>
      <c r="FF175" s="123"/>
      <c r="FP175" s="123"/>
      <c r="FZ175" s="123"/>
      <c r="GJ175" s="123"/>
      <c r="GT175" s="123"/>
      <c r="HD175" s="123"/>
      <c r="HN175" s="123"/>
      <c r="HX175" s="123"/>
      <c r="IH175" s="123"/>
    </row>
    <row xmlns:x14ac="http://schemas.microsoft.com/office/spreadsheetml/2009/9/ac" r="176" s="3" customFormat="true" x14ac:dyDescent="0.25">
      <c r="A176" s="381"/>
      <c r="B176" s="123"/>
      <c r="L176" s="123"/>
      <c r="V176" s="123"/>
      <c r="AF176" s="123"/>
      <c r="AP176" s="123"/>
      <c r="AZ176" s="123"/>
      <c r="BJ176" s="123"/>
      <c r="BK176" s="123"/>
      <c r="BT176" s="123"/>
      <c r="CD176" s="123"/>
      <c r="CN176" s="123"/>
      <c r="CX176" s="123"/>
      <c r="DH176" s="123"/>
      <c r="DR176" s="123"/>
      <c r="EB176" s="123"/>
      <c r="EL176" s="123"/>
      <c r="EV176" s="123"/>
      <c r="FF176" s="123"/>
      <c r="FP176" s="123"/>
      <c r="FZ176" s="123"/>
      <c r="GJ176" s="123"/>
      <c r="GT176" s="123"/>
      <c r="HD176" s="123"/>
      <c r="HN176" s="123"/>
      <c r="HX176" s="123"/>
      <c r="IH176" s="123"/>
    </row>
    <row xmlns:x14ac="http://schemas.microsoft.com/office/spreadsheetml/2009/9/ac" r="177" s="3" customFormat="true" x14ac:dyDescent="0.25">
      <c r="A177" s="381"/>
      <c r="B177" s="123"/>
      <c r="L177" s="123"/>
      <c r="V177" s="123"/>
      <c r="AF177" s="123"/>
      <c r="AP177" s="123"/>
      <c r="AZ177" s="123"/>
      <c r="BJ177" s="123"/>
      <c r="BK177" s="123"/>
      <c r="BT177" s="123"/>
      <c r="CD177" s="123"/>
      <c r="CN177" s="123"/>
      <c r="CX177" s="123"/>
      <c r="DH177" s="123"/>
      <c r="DR177" s="123"/>
      <c r="EB177" s="123"/>
      <c r="EL177" s="123"/>
      <c r="EV177" s="123"/>
      <c r="FF177" s="123"/>
      <c r="FP177" s="123"/>
      <c r="FZ177" s="123"/>
      <c r="GJ177" s="123"/>
      <c r="GT177" s="123"/>
      <c r="HD177" s="123"/>
      <c r="HN177" s="123"/>
      <c r="HX177" s="123"/>
      <c r="IH177" s="123"/>
    </row>
    <row xmlns:x14ac="http://schemas.microsoft.com/office/spreadsheetml/2009/9/ac" r="178" s="3" customFormat="true" x14ac:dyDescent="0.25">
      <c r="A178" s="381"/>
      <c r="B178" s="123"/>
      <c r="L178" s="123"/>
      <c r="V178" s="123"/>
      <c r="AF178" s="123"/>
      <c r="AP178" s="123"/>
      <c r="AZ178" s="123"/>
      <c r="BJ178" s="123"/>
      <c r="BK178" s="123"/>
      <c r="BT178" s="123"/>
      <c r="CD178" s="123"/>
      <c r="CN178" s="123"/>
      <c r="CX178" s="123"/>
      <c r="DH178" s="123"/>
      <c r="DR178" s="123"/>
      <c r="EB178" s="123"/>
      <c r="EL178" s="123"/>
      <c r="EV178" s="123"/>
      <c r="FF178" s="123"/>
      <c r="FP178" s="123"/>
      <c r="FZ178" s="123"/>
      <c r="GJ178" s="123"/>
      <c r="GT178" s="123"/>
      <c r="HD178" s="123"/>
      <c r="HN178" s="123"/>
      <c r="HX178" s="123"/>
      <c r="IH178" s="123"/>
    </row>
    <row xmlns:x14ac="http://schemas.microsoft.com/office/spreadsheetml/2009/9/ac" r="179" s="3" customFormat="true" x14ac:dyDescent="0.25">
      <c r="A179" s="381"/>
      <c r="B179" s="123"/>
      <c r="L179" s="123"/>
      <c r="V179" s="123"/>
      <c r="AF179" s="123"/>
      <c r="AP179" s="123"/>
      <c r="AZ179" s="123"/>
      <c r="BJ179" s="123"/>
      <c r="BK179" s="123"/>
      <c r="BT179" s="123"/>
      <c r="CD179" s="123"/>
      <c r="CN179" s="123"/>
      <c r="CX179" s="123"/>
      <c r="DH179" s="123"/>
      <c r="DR179" s="123"/>
      <c r="EB179" s="123"/>
      <c r="EL179" s="123"/>
      <c r="EV179" s="123"/>
      <c r="FF179" s="123"/>
      <c r="FP179" s="123"/>
      <c r="FZ179" s="123"/>
      <c r="GJ179" s="123"/>
      <c r="GT179" s="123"/>
      <c r="HD179" s="123"/>
      <c r="HN179" s="123"/>
      <c r="HX179" s="123"/>
      <c r="IH179" s="123"/>
    </row>
    <row xmlns:x14ac="http://schemas.microsoft.com/office/spreadsheetml/2009/9/ac" r="180" s="3" customFormat="true" x14ac:dyDescent="0.25">
      <c r="A180" s="381"/>
      <c r="B180" s="123"/>
      <c r="L180" s="123"/>
      <c r="V180" s="123"/>
      <c r="AF180" s="123"/>
      <c r="AP180" s="123"/>
      <c r="AZ180" s="123"/>
      <c r="BJ180" s="123"/>
      <c r="BK180" s="123"/>
      <c r="BT180" s="123"/>
      <c r="CD180" s="123"/>
      <c r="CN180" s="123"/>
      <c r="CX180" s="123"/>
      <c r="DH180" s="123"/>
      <c r="DR180" s="123"/>
      <c r="EB180" s="123"/>
      <c r="EL180" s="123"/>
      <c r="EV180" s="123"/>
      <c r="FF180" s="123"/>
      <c r="FP180" s="123"/>
      <c r="FZ180" s="123"/>
      <c r="GJ180" s="123"/>
      <c r="GT180" s="123"/>
      <c r="HD180" s="123"/>
      <c r="HN180" s="123"/>
      <c r="HX180" s="123"/>
      <c r="IH180" s="123"/>
    </row>
    <row xmlns:x14ac="http://schemas.microsoft.com/office/spreadsheetml/2009/9/ac" r="181" s="3" customFormat="true" x14ac:dyDescent="0.25">
      <c r="A181" s="381"/>
      <c r="B181" s="123"/>
      <c r="L181" s="123"/>
      <c r="V181" s="123"/>
      <c r="AF181" s="123"/>
      <c r="AP181" s="123"/>
      <c r="AZ181" s="123"/>
      <c r="BJ181" s="123"/>
      <c r="BK181" s="123"/>
      <c r="BT181" s="123"/>
      <c r="CD181" s="123"/>
      <c r="CN181" s="123"/>
      <c r="CX181" s="123"/>
      <c r="DH181" s="123"/>
      <c r="DR181" s="123"/>
      <c r="EB181" s="123"/>
      <c r="EL181" s="123"/>
      <c r="EV181" s="123"/>
      <c r="FF181" s="123"/>
      <c r="FP181" s="123"/>
      <c r="FZ181" s="123"/>
      <c r="GJ181" s="123"/>
      <c r="GT181" s="123"/>
      <c r="HD181" s="123"/>
      <c r="HN181" s="123"/>
      <c r="HX181" s="123"/>
      <c r="IH181" s="123"/>
    </row>
    <row xmlns:x14ac="http://schemas.microsoft.com/office/spreadsheetml/2009/9/ac" r="182" s="3" customFormat="true" x14ac:dyDescent="0.25">
      <c r="A182" s="381"/>
      <c r="B182" s="123"/>
      <c r="L182" s="123"/>
      <c r="V182" s="123"/>
      <c r="AF182" s="123"/>
      <c r="AP182" s="123"/>
      <c r="AZ182" s="123"/>
      <c r="BJ182" s="123"/>
      <c r="BK182" s="123"/>
      <c r="BT182" s="123"/>
      <c r="CD182" s="123"/>
      <c r="CN182" s="123"/>
      <c r="CX182" s="123"/>
      <c r="DH182" s="123"/>
      <c r="DR182" s="123"/>
      <c r="EB182" s="123"/>
      <c r="EL182" s="123"/>
      <c r="EV182" s="123"/>
      <c r="FF182" s="123"/>
      <c r="FP182" s="123"/>
      <c r="FZ182" s="123"/>
      <c r="GJ182" s="123"/>
      <c r="GT182" s="123"/>
      <c r="HD182" s="123"/>
      <c r="HN182" s="123"/>
      <c r="HX182" s="123"/>
      <c r="IH182" s="123"/>
    </row>
    <row xmlns:x14ac="http://schemas.microsoft.com/office/spreadsheetml/2009/9/ac" r="183" s="3" customFormat="true" x14ac:dyDescent="0.25">
      <c r="A183" s="381"/>
      <c r="B183" s="123"/>
      <c r="L183" s="123"/>
      <c r="V183" s="123"/>
      <c r="AF183" s="123"/>
      <c r="AP183" s="123"/>
      <c r="AZ183" s="123"/>
      <c r="BJ183" s="123"/>
      <c r="BK183" s="123"/>
      <c r="BT183" s="123"/>
      <c r="CD183" s="123"/>
      <c r="CN183" s="123"/>
      <c r="CX183" s="123"/>
      <c r="DH183" s="123"/>
      <c r="DR183" s="123"/>
      <c r="EB183" s="123"/>
      <c r="EL183" s="123"/>
      <c r="EV183" s="123"/>
      <c r="FF183" s="123"/>
      <c r="FP183" s="123"/>
      <c r="FZ183" s="123"/>
      <c r="GJ183" s="123"/>
      <c r="GT183" s="123"/>
      <c r="HD183" s="123"/>
      <c r="HN183" s="123"/>
      <c r="HX183" s="123"/>
      <c r="IH183" s="123"/>
    </row>
    <row xmlns:x14ac="http://schemas.microsoft.com/office/spreadsheetml/2009/9/ac" r="184" s="3" customFormat="true" x14ac:dyDescent="0.25">
      <c r="A184" s="381"/>
      <c r="B184" s="123"/>
      <c r="L184" s="123"/>
      <c r="V184" s="123"/>
      <c r="AF184" s="123"/>
      <c r="AP184" s="123"/>
      <c r="AZ184" s="123"/>
      <c r="BJ184" s="123"/>
      <c r="BK184" s="123"/>
      <c r="BT184" s="123"/>
      <c r="CD184" s="123"/>
      <c r="CN184" s="123"/>
      <c r="CX184" s="123"/>
      <c r="DH184" s="123"/>
      <c r="DR184" s="123"/>
      <c r="EB184" s="123"/>
      <c r="EL184" s="123"/>
      <c r="EV184" s="123"/>
      <c r="FF184" s="123"/>
      <c r="FP184" s="123"/>
      <c r="FZ184" s="123"/>
      <c r="GJ184" s="123"/>
      <c r="GT184" s="123"/>
      <c r="HD184" s="123"/>
      <c r="HN184" s="123"/>
      <c r="HX184" s="123"/>
      <c r="IH184" s="123"/>
    </row>
    <row xmlns:x14ac="http://schemas.microsoft.com/office/spreadsheetml/2009/9/ac" r="185" s="3" customFormat="true" x14ac:dyDescent="0.25">
      <c r="A185" s="381"/>
      <c r="B185" s="123"/>
      <c r="L185" s="123"/>
      <c r="V185" s="123"/>
      <c r="AF185" s="123"/>
      <c r="AP185" s="123"/>
      <c r="AZ185" s="123"/>
      <c r="BJ185" s="123"/>
      <c r="BK185" s="123"/>
      <c r="BT185" s="123"/>
      <c r="CD185" s="123"/>
      <c r="CN185" s="123"/>
      <c r="CX185" s="123"/>
      <c r="DH185" s="123"/>
      <c r="DR185" s="123"/>
      <c r="EB185" s="123"/>
      <c r="EL185" s="123"/>
      <c r="EV185" s="123"/>
      <c r="FF185" s="123"/>
      <c r="FP185" s="123"/>
      <c r="FZ185" s="123"/>
      <c r="GJ185" s="123"/>
      <c r="GT185" s="123"/>
      <c r="HD185" s="123"/>
      <c r="HN185" s="123"/>
      <c r="HX185" s="123"/>
      <c r="IH185" s="123"/>
    </row>
    <row xmlns:x14ac="http://schemas.microsoft.com/office/spreadsheetml/2009/9/ac" r="186" s="3" customFormat="true" x14ac:dyDescent="0.25">
      <c r="A186" s="381"/>
      <c r="B186" s="123"/>
      <c r="L186" s="123"/>
      <c r="V186" s="123"/>
      <c r="AF186" s="123"/>
      <c r="AP186" s="123"/>
      <c r="AZ186" s="123"/>
      <c r="BJ186" s="123"/>
      <c r="BK186" s="123"/>
      <c r="BT186" s="123"/>
      <c r="CD186" s="123"/>
      <c r="CN186" s="123"/>
      <c r="CX186" s="123"/>
      <c r="DH186" s="123"/>
      <c r="DR186" s="123"/>
      <c r="EB186" s="123"/>
      <c r="EL186" s="123"/>
      <c r="EV186" s="123"/>
      <c r="FF186" s="123"/>
      <c r="FP186" s="123"/>
      <c r="FZ186" s="123"/>
      <c r="GJ186" s="123"/>
      <c r="GT186" s="123"/>
      <c r="HD186" s="123"/>
      <c r="HN186" s="123"/>
      <c r="HX186" s="123"/>
      <c r="IH186" s="123"/>
    </row>
    <row xmlns:x14ac="http://schemas.microsoft.com/office/spreadsheetml/2009/9/ac" r="187" s="3" customFormat="true" x14ac:dyDescent="0.25">
      <c r="A187" s="381"/>
      <c r="B187" s="123"/>
      <c r="L187" s="123"/>
      <c r="V187" s="123"/>
      <c r="AF187" s="123"/>
      <c r="AP187" s="123"/>
      <c r="AZ187" s="123"/>
      <c r="BJ187" s="123"/>
      <c r="BK187" s="123"/>
      <c r="BT187" s="123"/>
      <c r="CD187" s="123"/>
      <c r="CN187" s="123"/>
      <c r="CX187" s="123"/>
      <c r="DH187" s="123"/>
      <c r="DR187" s="123"/>
      <c r="EB187" s="123"/>
      <c r="EL187" s="123"/>
      <c r="EV187" s="123"/>
      <c r="FF187" s="123"/>
      <c r="FP187" s="123"/>
      <c r="FZ187" s="123"/>
      <c r="GJ187" s="123"/>
      <c r="GT187" s="123"/>
      <c r="HD187" s="123"/>
      <c r="HN187" s="123"/>
      <c r="HX187" s="123"/>
      <c r="IH187" s="123"/>
    </row>
    <row xmlns:x14ac="http://schemas.microsoft.com/office/spreadsheetml/2009/9/ac" r="188" s="3" customFormat="true" x14ac:dyDescent="0.25">
      <c r="A188" s="381"/>
      <c r="B188" s="123"/>
      <c r="L188" s="123"/>
      <c r="V188" s="123"/>
      <c r="AF188" s="123"/>
      <c r="AP188" s="123"/>
      <c r="AZ188" s="123"/>
      <c r="BJ188" s="123"/>
      <c r="BK188" s="123"/>
      <c r="BT188" s="123"/>
      <c r="CD188" s="123"/>
      <c r="CN188" s="123"/>
      <c r="CX188" s="123"/>
      <c r="DH188" s="123"/>
      <c r="DR188" s="123"/>
      <c r="EB188" s="123"/>
      <c r="EL188" s="123"/>
      <c r="EV188" s="123"/>
      <c r="FF188" s="123"/>
      <c r="FP188" s="123"/>
      <c r="FZ188" s="123"/>
      <c r="GJ188" s="123"/>
      <c r="GT188" s="123"/>
      <c r="HD188" s="123"/>
      <c r="HN188" s="123"/>
      <c r="HX188" s="123"/>
      <c r="IH188" s="123"/>
    </row>
    <row xmlns:x14ac="http://schemas.microsoft.com/office/spreadsheetml/2009/9/ac" r="189" s="3" customFormat="true" x14ac:dyDescent="0.25">
      <c r="A189" s="381"/>
      <c r="B189" s="123"/>
      <c r="L189" s="123"/>
      <c r="V189" s="123"/>
      <c r="AF189" s="123"/>
      <c r="AP189" s="123"/>
      <c r="AZ189" s="123"/>
      <c r="BJ189" s="123"/>
      <c r="BK189" s="123"/>
      <c r="BT189" s="123"/>
      <c r="CD189" s="123"/>
      <c r="CN189" s="123"/>
      <c r="CX189" s="123"/>
      <c r="DH189" s="123"/>
      <c r="DR189" s="123"/>
      <c r="EB189" s="123"/>
      <c r="EL189" s="123"/>
      <c r="EV189" s="123"/>
      <c r="FF189" s="123"/>
      <c r="FP189" s="123"/>
      <c r="FZ189" s="123"/>
      <c r="GJ189" s="123"/>
      <c r="GT189" s="123"/>
      <c r="HD189" s="123"/>
      <c r="HN189" s="123"/>
      <c r="HX189" s="123"/>
      <c r="IH189" s="123"/>
    </row>
    <row xmlns:x14ac="http://schemas.microsoft.com/office/spreadsheetml/2009/9/ac" r="190" s="3" customFormat="true" x14ac:dyDescent="0.25">
      <c r="A190" s="381"/>
      <c r="B190" s="123"/>
      <c r="L190" s="123"/>
      <c r="V190" s="123"/>
      <c r="AF190" s="123"/>
      <c r="AP190" s="123"/>
      <c r="AZ190" s="123"/>
      <c r="BJ190" s="123"/>
      <c r="BK190" s="123"/>
      <c r="BT190" s="123"/>
      <c r="CD190" s="123"/>
      <c r="CN190" s="123"/>
      <c r="CX190" s="123"/>
      <c r="DH190" s="123"/>
      <c r="DR190" s="123"/>
      <c r="EB190" s="123"/>
      <c r="EL190" s="123"/>
      <c r="EV190" s="123"/>
      <c r="FF190" s="123"/>
      <c r="FP190" s="123"/>
      <c r="FZ190" s="123"/>
      <c r="GJ190" s="123"/>
      <c r="GT190" s="123"/>
      <c r="HD190" s="123"/>
      <c r="HN190" s="123"/>
      <c r="HX190" s="123"/>
      <c r="IH190" s="123"/>
    </row>
    <row xmlns:x14ac="http://schemas.microsoft.com/office/spreadsheetml/2009/9/ac" r="191" s="3" customFormat="true" x14ac:dyDescent="0.25">
      <c r="A191" s="381"/>
      <c r="B191" s="123"/>
      <c r="L191" s="123"/>
      <c r="V191" s="123"/>
      <c r="AF191" s="123"/>
      <c r="AP191" s="123"/>
      <c r="AZ191" s="123"/>
      <c r="BJ191" s="123"/>
      <c r="BK191" s="123"/>
      <c r="BT191" s="123"/>
      <c r="CD191" s="123"/>
      <c r="CN191" s="123"/>
      <c r="CX191" s="123"/>
      <c r="DH191" s="123"/>
      <c r="DR191" s="123"/>
      <c r="EB191" s="123"/>
      <c r="EL191" s="123"/>
      <c r="EV191" s="123"/>
      <c r="FF191" s="123"/>
      <c r="FP191" s="123"/>
      <c r="FZ191" s="123"/>
      <c r="GJ191" s="123"/>
      <c r="GT191" s="123"/>
      <c r="HD191" s="123"/>
      <c r="HN191" s="123"/>
      <c r="HX191" s="123"/>
      <c r="IH191" s="123"/>
    </row>
    <row xmlns:x14ac="http://schemas.microsoft.com/office/spreadsheetml/2009/9/ac" r="192" s="3" customFormat="true" x14ac:dyDescent="0.25">
      <c r="A192" s="381"/>
      <c r="B192" s="123"/>
      <c r="L192" s="123"/>
      <c r="V192" s="123"/>
      <c r="AF192" s="123"/>
      <c r="AP192" s="123"/>
      <c r="AZ192" s="123"/>
      <c r="BJ192" s="123"/>
      <c r="BK192" s="123"/>
      <c r="BT192" s="123"/>
      <c r="CD192" s="123"/>
      <c r="CN192" s="123"/>
      <c r="CX192" s="123"/>
      <c r="DH192" s="123"/>
      <c r="DR192" s="123"/>
      <c r="EB192" s="123"/>
      <c r="EL192" s="123"/>
      <c r="EV192" s="123"/>
      <c r="FF192" s="123"/>
      <c r="FP192" s="123"/>
      <c r="FZ192" s="123"/>
      <c r="GJ192" s="123"/>
      <c r="GT192" s="123"/>
      <c r="HD192" s="123"/>
      <c r="HN192" s="123"/>
      <c r="HX192" s="123"/>
      <c r="IH192" s="123"/>
    </row>
    <row xmlns:x14ac="http://schemas.microsoft.com/office/spreadsheetml/2009/9/ac" r="193" s="3" customFormat="true" x14ac:dyDescent="0.25">
      <c r="A193" s="381"/>
      <c r="B193" s="123"/>
      <c r="L193" s="123"/>
      <c r="V193" s="123"/>
      <c r="AF193" s="123"/>
      <c r="AP193" s="123"/>
      <c r="AZ193" s="123"/>
      <c r="BJ193" s="123"/>
      <c r="BK193" s="123"/>
      <c r="BT193" s="123"/>
      <c r="CD193" s="123"/>
      <c r="CN193" s="123"/>
      <c r="CX193" s="123"/>
      <c r="DH193" s="123"/>
      <c r="DR193" s="123"/>
      <c r="EB193" s="123"/>
      <c r="EL193" s="123"/>
      <c r="EV193" s="123"/>
      <c r="FF193" s="123"/>
      <c r="FP193" s="123"/>
      <c r="FZ193" s="123"/>
      <c r="GJ193" s="123"/>
      <c r="GT193" s="123"/>
      <c r="HD193" s="123"/>
      <c r="HN193" s="123"/>
      <c r="HX193" s="123"/>
      <c r="IH193" s="123"/>
    </row>
    <row xmlns:x14ac="http://schemas.microsoft.com/office/spreadsheetml/2009/9/ac" r="194" s="3" customFormat="true" x14ac:dyDescent="0.25">
      <c r="A194" s="381"/>
      <c r="B194" s="123"/>
      <c r="L194" s="123"/>
      <c r="V194" s="123"/>
      <c r="AF194" s="123"/>
      <c r="AP194" s="123"/>
      <c r="AZ194" s="123"/>
      <c r="BJ194" s="123"/>
      <c r="BK194" s="123"/>
      <c r="BT194" s="123"/>
      <c r="CD194" s="123"/>
      <c r="CN194" s="123"/>
      <c r="CX194" s="123"/>
      <c r="DH194" s="123"/>
      <c r="DR194" s="123"/>
      <c r="EB194" s="123"/>
      <c r="EL194" s="123"/>
      <c r="EV194" s="123"/>
      <c r="FF194" s="123"/>
      <c r="FP194" s="123"/>
      <c r="FZ194" s="123"/>
      <c r="GJ194" s="123"/>
      <c r="GT194" s="123"/>
      <c r="HD194" s="123"/>
      <c r="HN194" s="123"/>
      <c r="HX194" s="123"/>
      <c r="IH194" s="123"/>
    </row>
    <row xmlns:x14ac="http://schemas.microsoft.com/office/spreadsheetml/2009/9/ac" r="195" s="3" customFormat="true" x14ac:dyDescent="0.25">
      <c r="A195" s="381"/>
      <c r="B195" s="123"/>
      <c r="L195" s="123"/>
      <c r="V195" s="123"/>
      <c r="AF195" s="123"/>
      <c r="AP195" s="123"/>
      <c r="AZ195" s="123"/>
      <c r="BJ195" s="123"/>
      <c r="BK195" s="123"/>
      <c r="BT195" s="123"/>
      <c r="CD195" s="123"/>
      <c r="CN195" s="123"/>
      <c r="CX195" s="123"/>
      <c r="DH195" s="123"/>
      <c r="DR195" s="123"/>
      <c r="EB195" s="123"/>
      <c r="EL195" s="123"/>
      <c r="EV195" s="123"/>
      <c r="FF195" s="123"/>
      <c r="FP195" s="123"/>
      <c r="FZ195" s="123"/>
      <c r="GJ195" s="123"/>
      <c r="GT195" s="123"/>
      <c r="HD195" s="123"/>
      <c r="HN195" s="123"/>
      <c r="HX195" s="123"/>
      <c r="IH195" s="123"/>
    </row>
    <row xmlns:x14ac="http://schemas.microsoft.com/office/spreadsheetml/2009/9/ac" r="196" s="3" customFormat="true" x14ac:dyDescent="0.25">
      <c r="A196" s="381"/>
      <c r="B196" s="123"/>
      <c r="L196" s="123"/>
      <c r="V196" s="123"/>
      <c r="AF196" s="123"/>
      <c r="AP196" s="123"/>
      <c r="AZ196" s="123"/>
      <c r="BJ196" s="123"/>
      <c r="BK196" s="123"/>
      <c r="BT196" s="123"/>
      <c r="CD196" s="123"/>
      <c r="CN196" s="123"/>
      <c r="CX196" s="123"/>
      <c r="DH196" s="123"/>
      <c r="DR196" s="123"/>
      <c r="EB196" s="123"/>
      <c r="EL196" s="123"/>
      <c r="EV196" s="123"/>
      <c r="FF196" s="123"/>
      <c r="FP196" s="123"/>
      <c r="FZ196" s="123"/>
      <c r="GJ196" s="123"/>
      <c r="GT196" s="123"/>
      <c r="HD196" s="123"/>
      <c r="HN196" s="123"/>
      <c r="HX196" s="123"/>
      <c r="IH196" s="123"/>
    </row>
    <row xmlns:x14ac="http://schemas.microsoft.com/office/spreadsheetml/2009/9/ac" r="197" s="3" customFormat="true" x14ac:dyDescent="0.25">
      <c r="A197" s="381"/>
      <c r="B197" s="123"/>
      <c r="L197" s="123"/>
      <c r="V197" s="123"/>
      <c r="AF197" s="123"/>
      <c r="AP197" s="123"/>
      <c r="AZ197" s="123"/>
      <c r="BJ197" s="123"/>
      <c r="BK197" s="123"/>
      <c r="BT197" s="123"/>
      <c r="CD197" s="123"/>
      <c r="CN197" s="123"/>
      <c r="CX197" s="123"/>
      <c r="DH197" s="123"/>
      <c r="DR197" s="123"/>
      <c r="EB197" s="123"/>
      <c r="EL197" s="123"/>
      <c r="EV197" s="123"/>
      <c r="FF197" s="123"/>
      <c r="FP197" s="123"/>
      <c r="FZ197" s="123"/>
      <c r="GJ197" s="123"/>
      <c r="GT197" s="123"/>
      <c r="HD197" s="123"/>
      <c r="HN197" s="123"/>
      <c r="HX197" s="123"/>
      <c r="IH197" s="123"/>
    </row>
    <row xmlns:x14ac="http://schemas.microsoft.com/office/spreadsheetml/2009/9/ac" r="198" s="3" customFormat="true" x14ac:dyDescent="0.25">
      <c r="A198" s="381"/>
      <c r="B198" s="123"/>
      <c r="L198" s="123"/>
      <c r="V198" s="123"/>
      <c r="AF198" s="123"/>
      <c r="AP198" s="123"/>
      <c r="AZ198" s="123"/>
      <c r="BJ198" s="123"/>
      <c r="BK198" s="123"/>
      <c r="BT198" s="123"/>
      <c r="CD198" s="123"/>
      <c r="CN198" s="123"/>
      <c r="CX198" s="123"/>
      <c r="DH198" s="123"/>
      <c r="DR198" s="123"/>
      <c r="EB198" s="123"/>
      <c r="EL198" s="123"/>
      <c r="EV198" s="123"/>
      <c r="FF198" s="123"/>
      <c r="FP198" s="123"/>
      <c r="FZ198" s="123"/>
      <c r="GJ198" s="123"/>
      <c r="GT198" s="123"/>
      <c r="HD198" s="123"/>
      <c r="HN198" s="123"/>
      <c r="HX198" s="123"/>
      <c r="IH198" s="123"/>
    </row>
    <row xmlns:x14ac="http://schemas.microsoft.com/office/spreadsheetml/2009/9/ac" r="199" s="3" customFormat="true" x14ac:dyDescent="0.25">
      <c r="A199" s="381"/>
      <c r="B199" s="123"/>
      <c r="L199" s="123"/>
      <c r="V199" s="123"/>
      <c r="AF199" s="123"/>
      <c r="AP199" s="123"/>
      <c r="AZ199" s="123"/>
      <c r="BJ199" s="123"/>
      <c r="BK199" s="123"/>
      <c r="BT199" s="123"/>
      <c r="CD199" s="123"/>
      <c r="CN199" s="123"/>
      <c r="CX199" s="123"/>
      <c r="DH199" s="123"/>
      <c r="DR199" s="123"/>
      <c r="EB199" s="123"/>
      <c r="EL199" s="123"/>
      <c r="EV199" s="123"/>
      <c r="FF199" s="123"/>
      <c r="FP199" s="123"/>
      <c r="FZ199" s="123"/>
      <c r="GJ199" s="123"/>
      <c r="GT199" s="123"/>
      <c r="HD199" s="123"/>
      <c r="HN199" s="123"/>
      <c r="HX199" s="123"/>
      <c r="IH199" s="123"/>
    </row>
    <row xmlns:x14ac="http://schemas.microsoft.com/office/spreadsheetml/2009/9/ac" r="200" s="3" customFormat="true" x14ac:dyDescent="0.25">
      <c r="A200" s="381"/>
      <c r="B200" s="123"/>
      <c r="L200" s="123"/>
      <c r="V200" s="123"/>
      <c r="AF200" s="123"/>
      <c r="AP200" s="123"/>
      <c r="AZ200" s="123"/>
      <c r="BJ200" s="123"/>
      <c r="BK200" s="123"/>
      <c r="BT200" s="123"/>
      <c r="CD200" s="123"/>
      <c r="CN200" s="123"/>
      <c r="CX200" s="123"/>
      <c r="DH200" s="123"/>
      <c r="DR200" s="123"/>
      <c r="EB200" s="123"/>
      <c r="EL200" s="123"/>
      <c r="EV200" s="123"/>
      <c r="FF200" s="123"/>
      <c r="FP200" s="123"/>
      <c r="FZ200" s="123"/>
      <c r="GJ200" s="123"/>
      <c r="GT200" s="123"/>
      <c r="HD200" s="123"/>
      <c r="HN200" s="123"/>
      <c r="HX200" s="123"/>
      <c r="IH200" s="123"/>
    </row>
    <row xmlns:x14ac="http://schemas.microsoft.com/office/spreadsheetml/2009/9/ac" r="201" s="3" customFormat="true" x14ac:dyDescent="0.25">
      <c r="A201" s="381"/>
      <c r="B201" s="123"/>
      <c r="L201" s="123"/>
      <c r="V201" s="123"/>
      <c r="AF201" s="123"/>
      <c r="AP201" s="123"/>
      <c r="AZ201" s="123"/>
      <c r="BJ201" s="123"/>
      <c r="BK201" s="123"/>
      <c r="BT201" s="123"/>
      <c r="CD201" s="123"/>
      <c r="CN201" s="123"/>
      <c r="CX201" s="123"/>
      <c r="DH201" s="123"/>
      <c r="DR201" s="123"/>
      <c r="EB201" s="123"/>
      <c r="EL201" s="123"/>
      <c r="EV201" s="123"/>
      <c r="FF201" s="123"/>
      <c r="FP201" s="123"/>
      <c r="FZ201" s="123"/>
      <c r="GJ201" s="123"/>
      <c r="GT201" s="123"/>
      <c r="HD201" s="123"/>
      <c r="HN201" s="123"/>
      <c r="HX201" s="123"/>
      <c r="IH201" s="123"/>
    </row>
    <row xmlns:x14ac="http://schemas.microsoft.com/office/spreadsheetml/2009/9/ac" r="202" s="3" customFormat="true" x14ac:dyDescent="0.25">
      <c r="A202" s="381"/>
      <c r="B202" s="123"/>
      <c r="L202" s="123"/>
      <c r="V202" s="123"/>
      <c r="AF202" s="123"/>
      <c r="AP202" s="123"/>
      <c r="AZ202" s="123"/>
      <c r="BJ202" s="123"/>
      <c r="BK202" s="123"/>
      <c r="BT202" s="123"/>
      <c r="CD202" s="123"/>
      <c r="CN202" s="123"/>
      <c r="CX202" s="123"/>
      <c r="DH202" s="123"/>
      <c r="DR202" s="123"/>
      <c r="EB202" s="123"/>
      <c r="EL202" s="123"/>
      <c r="EV202" s="123"/>
      <c r="FF202" s="123"/>
      <c r="FP202" s="123"/>
      <c r="FZ202" s="123"/>
      <c r="GJ202" s="123"/>
      <c r="GT202" s="123"/>
      <c r="HD202" s="123"/>
      <c r="HN202" s="123"/>
      <c r="HX202" s="123"/>
      <c r="IH202" s="123"/>
    </row>
    <row xmlns:x14ac="http://schemas.microsoft.com/office/spreadsheetml/2009/9/ac" r="203" s="3" customFormat="true" x14ac:dyDescent="0.25">
      <c r="A203" s="381"/>
      <c r="B203" s="123"/>
      <c r="L203" s="123"/>
      <c r="V203" s="123"/>
      <c r="AF203" s="123"/>
      <c r="AP203" s="123"/>
      <c r="AZ203" s="123"/>
      <c r="BJ203" s="123"/>
      <c r="BK203" s="123"/>
      <c r="BT203" s="123"/>
      <c r="CD203" s="123"/>
      <c r="CN203" s="123"/>
      <c r="CX203" s="123"/>
      <c r="DH203" s="123"/>
      <c r="DR203" s="123"/>
      <c r="EB203" s="123"/>
      <c r="EL203" s="123"/>
      <c r="EV203" s="123"/>
      <c r="FF203" s="123"/>
      <c r="FP203" s="123"/>
      <c r="FZ203" s="123"/>
      <c r="GJ203" s="123"/>
      <c r="GT203" s="123"/>
      <c r="HD203" s="123"/>
      <c r="HN203" s="123"/>
      <c r="HX203" s="123"/>
      <c r="IH203" s="123"/>
    </row>
    <row xmlns:x14ac="http://schemas.microsoft.com/office/spreadsheetml/2009/9/ac" r="204" s="3" customFormat="true" x14ac:dyDescent="0.25">
      <c r="A204" s="381"/>
      <c r="B204" s="123"/>
      <c r="L204" s="123"/>
      <c r="V204" s="123"/>
      <c r="AF204" s="123"/>
      <c r="AP204" s="123"/>
      <c r="AZ204" s="123"/>
      <c r="BJ204" s="123"/>
      <c r="BK204" s="123"/>
      <c r="BT204" s="123"/>
      <c r="CD204" s="123"/>
      <c r="CN204" s="123"/>
      <c r="CX204" s="123"/>
      <c r="DH204" s="123"/>
      <c r="DR204" s="123"/>
      <c r="EB204" s="123"/>
      <c r="EL204" s="123"/>
      <c r="EV204" s="123"/>
      <c r="FF204" s="123"/>
      <c r="FP204" s="123"/>
      <c r="FZ204" s="123"/>
      <c r="GJ204" s="123"/>
      <c r="GT204" s="123"/>
      <c r="HD204" s="123"/>
      <c r="HN204" s="123"/>
      <c r="HX204" s="123"/>
      <c r="IH204" s="123"/>
    </row>
    <row xmlns:x14ac="http://schemas.microsoft.com/office/spreadsheetml/2009/9/ac" r="205" s="3" customFormat="true" x14ac:dyDescent="0.25">
      <c r="A205" s="381"/>
      <c r="B205" s="123"/>
      <c r="L205" s="123"/>
      <c r="V205" s="123"/>
      <c r="AF205" s="123"/>
      <c r="AP205" s="123"/>
      <c r="AZ205" s="123"/>
      <c r="BJ205" s="123"/>
      <c r="BK205" s="123"/>
      <c r="BT205" s="123"/>
      <c r="CD205" s="123"/>
      <c r="CN205" s="123"/>
      <c r="CX205" s="123"/>
      <c r="DH205" s="123"/>
      <c r="DR205" s="123"/>
      <c r="EB205" s="123"/>
      <c r="EL205" s="123"/>
      <c r="EV205" s="123"/>
      <c r="FF205" s="123"/>
      <c r="FP205" s="123"/>
      <c r="FZ205" s="123"/>
      <c r="GJ205" s="123"/>
      <c r="GT205" s="123"/>
      <c r="HD205" s="123"/>
      <c r="HN205" s="123"/>
      <c r="HX205" s="123"/>
      <c r="IH205" s="123"/>
    </row>
    <row xmlns:x14ac="http://schemas.microsoft.com/office/spreadsheetml/2009/9/ac" r="206" s="3" customFormat="true" x14ac:dyDescent="0.25">
      <c r="A206" s="381"/>
      <c r="B206" s="123"/>
      <c r="L206" s="123"/>
      <c r="V206" s="123"/>
      <c r="AF206" s="123"/>
      <c r="AP206" s="123"/>
      <c r="AZ206" s="123"/>
      <c r="BJ206" s="123"/>
      <c r="BK206" s="123"/>
      <c r="BT206" s="123"/>
      <c r="CD206" s="123"/>
      <c r="CN206" s="123"/>
      <c r="CX206" s="123"/>
      <c r="DH206" s="123"/>
      <c r="DR206" s="123"/>
      <c r="EB206" s="123"/>
      <c r="EL206" s="123"/>
      <c r="EV206" s="123"/>
      <c r="FF206" s="123"/>
      <c r="FP206" s="123"/>
      <c r="FZ206" s="123"/>
      <c r="GJ206" s="123"/>
      <c r="GT206" s="123"/>
      <c r="HD206" s="123"/>
      <c r="HN206" s="123"/>
      <c r="HX206" s="123"/>
      <c r="IH206" s="123"/>
    </row>
    <row xmlns:x14ac="http://schemas.microsoft.com/office/spreadsheetml/2009/9/ac" r="207" s="3" customFormat="true" x14ac:dyDescent="0.25">
      <c r="A207" s="381"/>
      <c r="B207" s="123"/>
      <c r="L207" s="123"/>
      <c r="V207" s="123"/>
      <c r="AF207" s="123"/>
      <c r="AP207" s="123"/>
      <c r="AZ207" s="123"/>
      <c r="BJ207" s="123"/>
      <c r="BK207" s="123"/>
      <c r="BT207" s="123"/>
      <c r="CD207" s="123"/>
      <c r="CN207" s="123"/>
      <c r="CX207" s="123"/>
      <c r="DH207" s="123"/>
      <c r="DR207" s="123"/>
      <c r="EB207" s="123"/>
      <c r="EL207" s="123"/>
      <c r="EV207" s="123"/>
      <c r="FF207" s="123"/>
      <c r="FP207" s="123"/>
      <c r="FZ207" s="123"/>
      <c r="GJ207" s="123"/>
      <c r="GT207" s="123"/>
      <c r="HD207" s="123"/>
      <c r="HN207" s="123"/>
      <c r="HX207" s="123"/>
      <c r="IH207" s="123"/>
    </row>
    <row xmlns:x14ac="http://schemas.microsoft.com/office/spreadsheetml/2009/9/ac" r="208" s="3" customFormat="true" x14ac:dyDescent="0.25">
      <c r="A208" s="381"/>
      <c r="B208" s="123"/>
      <c r="L208" s="123"/>
      <c r="V208" s="123"/>
      <c r="AF208" s="123"/>
      <c r="AP208" s="123"/>
      <c r="AZ208" s="123"/>
      <c r="BJ208" s="123"/>
      <c r="BK208" s="123"/>
      <c r="BT208" s="123"/>
      <c r="CD208" s="123"/>
      <c r="CN208" s="123"/>
      <c r="CX208" s="123"/>
      <c r="DH208" s="123"/>
      <c r="DR208" s="123"/>
      <c r="EB208" s="123"/>
      <c r="EL208" s="123"/>
      <c r="EV208" s="123"/>
      <c r="FF208" s="123"/>
      <c r="FP208" s="123"/>
      <c r="FZ208" s="123"/>
      <c r="GJ208" s="123"/>
      <c r="GT208" s="123"/>
      <c r="HD208" s="123"/>
      <c r="HN208" s="123"/>
      <c r="HX208" s="123"/>
      <c r="IH208" s="123"/>
    </row>
    <row xmlns:x14ac="http://schemas.microsoft.com/office/spreadsheetml/2009/9/ac" r="209" s="3" customFormat="true" x14ac:dyDescent="0.25">
      <c r="A209" s="381"/>
      <c r="B209" s="123"/>
      <c r="L209" s="123"/>
      <c r="V209" s="123"/>
      <c r="AF209" s="123"/>
      <c r="AP209" s="123"/>
      <c r="AZ209" s="123"/>
      <c r="BJ209" s="123"/>
      <c r="BK209" s="123"/>
      <c r="BT209" s="123"/>
      <c r="CD209" s="123"/>
      <c r="CN209" s="123"/>
      <c r="CX209" s="123"/>
      <c r="DH209" s="123"/>
      <c r="DR209" s="123"/>
      <c r="EB209" s="123"/>
      <c r="EL209" s="123"/>
      <c r="EV209" s="123"/>
      <c r="FF209" s="123"/>
      <c r="FP209" s="123"/>
      <c r="FZ209" s="123"/>
      <c r="GJ209" s="123"/>
      <c r="GT209" s="123"/>
      <c r="HD209" s="123"/>
      <c r="HN209" s="123"/>
      <c r="HX209" s="123"/>
      <c r="IH209" s="123"/>
    </row>
    <row xmlns:x14ac="http://schemas.microsoft.com/office/spreadsheetml/2009/9/ac" r="210" s="3" customFormat="true" x14ac:dyDescent="0.25">
      <c r="A210" s="381"/>
      <c r="B210" s="123"/>
      <c r="L210" s="123"/>
      <c r="V210" s="123"/>
      <c r="AF210" s="123"/>
      <c r="AP210" s="123"/>
      <c r="AZ210" s="123"/>
      <c r="BJ210" s="123"/>
      <c r="BK210" s="123"/>
      <c r="BT210" s="123"/>
      <c r="CD210" s="123"/>
      <c r="CN210" s="123"/>
      <c r="CX210" s="123"/>
      <c r="DH210" s="123"/>
      <c r="DR210" s="123"/>
      <c r="EB210" s="123"/>
      <c r="EL210" s="123"/>
      <c r="EV210" s="123"/>
      <c r="FF210" s="123"/>
      <c r="FP210" s="123"/>
      <c r="FZ210" s="123"/>
      <c r="GJ210" s="123"/>
      <c r="GT210" s="123"/>
      <c r="HD210" s="123"/>
      <c r="HN210" s="123"/>
      <c r="HX210" s="123"/>
      <c r="IH210" s="123"/>
    </row>
    <row xmlns:x14ac="http://schemas.microsoft.com/office/spreadsheetml/2009/9/ac" r="211" s="3" customFormat="true" x14ac:dyDescent="0.25">
      <c r="A211" s="381"/>
      <c r="B211" s="123"/>
      <c r="L211" s="123"/>
      <c r="V211" s="123"/>
      <c r="AF211" s="123"/>
      <c r="AP211" s="123"/>
      <c r="AZ211" s="123"/>
      <c r="BJ211" s="123"/>
      <c r="BK211" s="123"/>
      <c r="BT211" s="123"/>
      <c r="CD211" s="123"/>
      <c r="CN211" s="123"/>
      <c r="CX211" s="123"/>
      <c r="DH211" s="123"/>
      <c r="DR211" s="123"/>
      <c r="EB211" s="123"/>
      <c r="EL211" s="123"/>
      <c r="EV211" s="123"/>
      <c r="FF211" s="123"/>
      <c r="FP211" s="123"/>
      <c r="FZ211" s="123"/>
      <c r="GJ211" s="123"/>
      <c r="GT211" s="123"/>
      <c r="HD211" s="123"/>
      <c r="HN211" s="123"/>
      <c r="HX211" s="123"/>
      <c r="IH211" s="123"/>
    </row>
    <row xmlns:x14ac="http://schemas.microsoft.com/office/spreadsheetml/2009/9/ac" r="212" s="3" customFormat="true" x14ac:dyDescent="0.25">
      <c r="A212" s="381"/>
      <c r="B212" s="123"/>
      <c r="L212" s="123"/>
      <c r="V212" s="123"/>
      <c r="AF212" s="123"/>
      <c r="AP212" s="123"/>
      <c r="AZ212" s="123"/>
      <c r="BJ212" s="123"/>
      <c r="BK212" s="123"/>
      <c r="BT212" s="123"/>
      <c r="CD212" s="123"/>
      <c r="CN212" s="123"/>
      <c r="CX212" s="123"/>
      <c r="DH212" s="123"/>
      <c r="DR212" s="123"/>
      <c r="EB212" s="123"/>
      <c r="EL212" s="123"/>
      <c r="EV212" s="123"/>
      <c r="FF212" s="123"/>
      <c r="FP212" s="123"/>
      <c r="FZ212" s="123"/>
      <c r="GJ212" s="123"/>
      <c r="GT212" s="123"/>
      <c r="HD212" s="123"/>
      <c r="HN212" s="123"/>
      <c r="HX212" s="123"/>
      <c r="IH212" s="123"/>
    </row>
    <row xmlns:x14ac="http://schemas.microsoft.com/office/spreadsheetml/2009/9/ac" r="213" s="3" customFormat="true" x14ac:dyDescent="0.25">
      <c r="A213" s="381"/>
      <c r="B213" s="123"/>
      <c r="L213" s="123"/>
      <c r="V213" s="123"/>
      <c r="AF213" s="123"/>
      <c r="AP213" s="123"/>
      <c r="AZ213" s="123"/>
      <c r="BJ213" s="123"/>
      <c r="BK213" s="123"/>
      <c r="BT213" s="123"/>
      <c r="CD213" s="123"/>
      <c r="CN213" s="123"/>
      <c r="CX213" s="123"/>
      <c r="DH213" s="123"/>
      <c r="DR213" s="123"/>
      <c r="EB213" s="123"/>
      <c r="EL213" s="123"/>
      <c r="EV213" s="123"/>
      <c r="FF213" s="123"/>
      <c r="FP213" s="123"/>
      <c r="FZ213" s="123"/>
      <c r="GJ213" s="123"/>
      <c r="GT213" s="123"/>
      <c r="HD213" s="123"/>
      <c r="HN213" s="123"/>
      <c r="HX213" s="123"/>
      <c r="IH213" s="123"/>
    </row>
    <row xmlns:x14ac="http://schemas.microsoft.com/office/spreadsheetml/2009/9/ac" r="214" s="3" customFormat="true" x14ac:dyDescent="0.25">
      <c r="A214" s="381"/>
      <c r="B214" s="123"/>
      <c r="L214" s="123"/>
      <c r="V214" s="123"/>
      <c r="AF214" s="123"/>
      <c r="AP214" s="123"/>
      <c r="AZ214" s="123"/>
      <c r="BJ214" s="123"/>
      <c r="BK214" s="123"/>
      <c r="BT214" s="123"/>
      <c r="CD214" s="123"/>
      <c r="CN214" s="123"/>
      <c r="CX214" s="123"/>
      <c r="DH214" s="123"/>
      <c r="DR214" s="123"/>
      <c r="EB214" s="123"/>
      <c r="EL214" s="123"/>
      <c r="EV214" s="123"/>
      <c r="FF214" s="123"/>
      <c r="FP214" s="123"/>
      <c r="FZ214" s="123"/>
      <c r="GJ214" s="123"/>
      <c r="GT214" s="123"/>
      <c r="HD214" s="123"/>
      <c r="HN214" s="123"/>
      <c r="HX214" s="123"/>
      <c r="IH214" s="123"/>
    </row>
    <row xmlns:x14ac="http://schemas.microsoft.com/office/spreadsheetml/2009/9/ac" r="215" s="3" customFormat="true" x14ac:dyDescent="0.25">
      <c r="A215" s="381"/>
      <c r="B215" s="123"/>
      <c r="L215" s="123"/>
      <c r="V215" s="123"/>
      <c r="AF215" s="123"/>
      <c r="AP215" s="123"/>
      <c r="AZ215" s="123"/>
      <c r="BJ215" s="123"/>
      <c r="BK215" s="123"/>
      <c r="BT215" s="123"/>
      <c r="CD215" s="123"/>
      <c r="CN215" s="123"/>
      <c r="CX215" s="123"/>
      <c r="DH215" s="123"/>
      <c r="DR215" s="123"/>
      <c r="EB215" s="123"/>
      <c r="EL215" s="123"/>
      <c r="EV215" s="123"/>
      <c r="FF215" s="123"/>
      <c r="FP215" s="123"/>
      <c r="FZ215" s="123"/>
      <c r="GJ215" s="123"/>
      <c r="GT215" s="123"/>
      <c r="HD215" s="123"/>
      <c r="HN215" s="123"/>
      <c r="HX215" s="123"/>
      <c r="IH215" s="123"/>
    </row>
    <row xmlns:x14ac="http://schemas.microsoft.com/office/spreadsheetml/2009/9/ac" r="216" s="3" customFormat="true" x14ac:dyDescent="0.25">
      <c r="A216" s="381"/>
      <c r="B216" s="123"/>
      <c r="L216" s="123"/>
      <c r="V216" s="123"/>
      <c r="AF216" s="123"/>
      <c r="AP216" s="123"/>
      <c r="AZ216" s="123"/>
      <c r="BJ216" s="123"/>
      <c r="BK216" s="123"/>
      <c r="BT216" s="123"/>
      <c r="CD216" s="123"/>
      <c r="CN216" s="123"/>
      <c r="CX216" s="123"/>
      <c r="DH216" s="123"/>
      <c r="DR216" s="123"/>
      <c r="EB216" s="123"/>
      <c r="EL216" s="123"/>
      <c r="EV216" s="123"/>
      <c r="FF216" s="123"/>
      <c r="FP216" s="123"/>
      <c r="FZ216" s="123"/>
      <c r="GJ216" s="123"/>
      <c r="GT216" s="123"/>
      <c r="HD216" s="123"/>
      <c r="HN216" s="123"/>
      <c r="HX216" s="123"/>
      <c r="IH216" s="123"/>
    </row>
    <row xmlns:x14ac="http://schemas.microsoft.com/office/spreadsheetml/2009/9/ac" r="217" s="3" customFormat="true" x14ac:dyDescent="0.25">
      <c r="A217" s="381"/>
      <c r="B217" s="123"/>
      <c r="L217" s="123"/>
      <c r="V217" s="123"/>
      <c r="AF217" s="123"/>
      <c r="AP217" s="123"/>
      <c r="AZ217" s="123"/>
      <c r="BJ217" s="123"/>
      <c r="BK217" s="123"/>
      <c r="BT217" s="123"/>
      <c r="CD217" s="123"/>
      <c r="CN217" s="123"/>
      <c r="CX217" s="123"/>
      <c r="DH217" s="123"/>
      <c r="DR217" s="123"/>
      <c r="EB217" s="123"/>
      <c r="EL217" s="123"/>
      <c r="EV217" s="123"/>
      <c r="FF217" s="123"/>
      <c r="FP217" s="123"/>
      <c r="FZ217" s="123"/>
      <c r="GJ217" s="123"/>
      <c r="GT217" s="123"/>
      <c r="HD217" s="123"/>
      <c r="HN217" s="123"/>
      <c r="HX217" s="123"/>
      <c r="IH217" s="123"/>
    </row>
    <row xmlns:x14ac="http://schemas.microsoft.com/office/spreadsheetml/2009/9/ac" r="218" s="3" customFormat="true" x14ac:dyDescent="0.25">
      <c r="A218" s="381"/>
      <c r="B218" s="123"/>
      <c r="L218" s="123"/>
      <c r="V218" s="123"/>
      <c r="AF218" s="123"/>
      <c r="AP218" s="123"/>
      <c r="AZ218" s="123"/>
      <c r="BJ218" s="123"/>
      <c r="BK218" s="123"/>
      <c r="BT218" s="123"/>
      <c r="CD218" s="123"/>
      <c r="CN218" s="123"/>
      <c r="CX218" s="123"/>
      <c r="DH218" s="123"/>
      <c r="DR218" s="123"/>
      <c r="EB218" s="123"/>
      <c r="EL218" s="123"/>
      <c r="EV218" s="123"/>
      <c r="FF218" s="123"/>
      <c r="FP218" s="123"/>
      <c r="FZ218" s="123"/>
      <c r="GJ218" s="123"/>
      <c r="GT218" s="123"/>
      <c r="HD218" s="123"/>
      <c r="HN218" s="123"/>
      <c r="HX218" s="123"/>
      <c r="IH218" s="123"/>
    </row>
    <row xmlns:x14ac="http://schemas.microsoft.com/office/spreadsheetml/2009/9/ac" r="219" s="3" customFormat="true" x14ac:dyDescent="0.25">
      <c r="A219" s="381"/>
      <c r="B219" s="123"/>
      <c r="L219" s="123"/>
      <c r="V219" s="123"/>
      <c r="AF219" s="123"/>
      <c r="AP219" s="123"/>
      <c r="AZ219" s="123"/>
      <c r="BJ219" s="123"/>
      <c r="BK219" s="123"/>
      <c r="BT219" s="123"/>
      <c r="CD219" s="123"/>
      <c r="CN219" s="123"/>
      <c r="CX219" s="123"/>
      <c r="DH219" s="123"/>
      <c r="DR219" s="123"/>
      <c r="EB219" s="123"/>
      <c r="EL219" s="123"/>
      <c r="EV219" s="123"/>
      <c r="FF219" s="123"/>
      <c r="FP219" s="123"/>
      <c r="FZ219" s="123"/>
      <c r="GJ219" s="123"/>
      <c r="GT219" s="123"/>
      <c r="HD219" s="123"/>
      <c r="HN219" s="123"/>
      <c r="HX219" s="123"/>
      <c r="IH219" s="123"/>
    </row>
    <row xmlns:x14ac="http://schemas.microsoft.com/office/spreadsheetml/2009/9/ac" r="220" s="3" customFormat="true" x14ac:dyDescent="0.25">
      <c r="A220" s="381"/>
      <c r="B220" s="123"/>
      <c r="L220" s="123"/>
      <c r="V220" s="123"/>
      <c r="AF220" s="123"/>
      <c r="AP220" s="123"/>
      <c r="AZ220" s="123"/>
      <c r="BJ220" s="123"/>
      <c r="BK220" s="123"/>
      <c r="BT220" s="123"/>
      <c r="CD220" s="123"/>
      <c r="CN220" s="123"/>
      <c r="CX220" s="123"/>
      <c r="DH220" s="123"/>
      <c r="DR220" s="123"/>
      <c r="EB220" s="123"/>
      <c r="EL220" s="123"/>
      <c r="EV220" s="123"/>
      <c r="FF220" s="123"/>
      <c r="FP220" s="123"/>
      <c r="FZ220" s="123"/>
      <c r="GJ220" s="123"/>
      <c r="GT220" s="123"/>
      <c r="HD220" s="123"/>
      <c r="HN220" s="123"/>
      <c r="HX220" s="123"/>
      <c r="IH220" s="123"/>
    </row>
    <row xmlns:x14ac="http://schemas.microsoft.com/office/spreadsheetml/2009/9/ac" r="221" s="3" customFormat="true" x14ac:dyDescent="0.25">
      <c r="A221" s="381"/>
      <c r="B221" s="123"/>
      <c r="L221" s="123"/>
      <c r="V221" s="123"/>
      <c r="AF221" s="123"/>
      <c r="AP221" s="123"/>
      <c r="AZ221" s="123"/>
      <c r="BJ221" s="123"/>
      <c r="BK221" s="123"/>
      <c r="BT221" s="123"/>
      <c r="CD221" s="123"/>
      <c r="CN221" s="123"/>
      <c r="CX221" s="123"/>
      <c r="DH221" s="123"/>
      <c r="DR221" s="123"/>
      <c r="EB221" s="123"/>
      <c r="EL221" s="123"/>
      <c r="EV221" s="123"/>
      <c r="FF221" s="123"/>
      <c r="FP221" s="123"/>
      <c r="FZ221" s="123"/>
      <c r="GJ221" s="123"/>
      <c r="GT221" s="123"/>
      <c r="HD221" s="123"/>
      <c r="HN221" s="123"/>
      <c r="HX221" s="123"/>
      <c r="IH221" s="123"/>
    </row>
    <row xmlns:x14ac="http://schemas.microsoft.com/office/spreadsheetml/2009/9/ac" r="222" s="3" customFormat="true" x14ac:dyDescent="0.25">
      <c r="A222" s="381"/>
      <c r="B222" s="123"/>
      <c r="L222" s="123"/>
      <c r="V222" s="123"/>
      <c r="AF222" s="123"/>
      <c r="AP222" s="123"/>
      <c r="AZ222" s="123"/>
      <c r="BJ222" s="123"/>
      <c r="BK222" s="123"/>
      <c r="BT222" s="123"/>
      <c r="CD222" s="123"/>
      <c r="CN222" s="123"/>
      <c r="CX222" s="123"/>
      <c r="DH222" s="123"/>
      <c r="DR222" s="123"/>
      <c r="EB222" s="123"/>
      <c r="EL222" s="123"/>
      <c r="EV222" s="123"/>
      <c r="FF222" s="123"/>
      <c r="FP222" s="123"/>
      <c r="FZ222" s="123"/>
      <c r="GJ222" s="123"/>
      <c r="GT222" s="123"/>
      <c r="HD222" s="123"/>
      <c r="HN222" s="123"/>
      <c r="HX222" s="123"/>
      <c r="IH222" s="123"/>
    </row>
    <row xmlns:x14ac="http://schemas.microsoft.com/office/spreadsheetml/2009/9/ac" r="223" s="3" customFormat="true" x14ac:dyDescent="0.25">
      <c r="A223" s="381"/>
      <c r="B223" s="123"/>
      <c r="L223" s="123"/>
      <c r="V223" s="123"/>
      <c r="AF223" s="123"/>
      <c r="AP223" s="123"/>
      <c r="AZ223" s="123"/>
      <c r="BJ223" s="123"/>
      <c r="BK223" s="123"/>
      <c r="BT223" s="123"/>
      <c r="CD223" s="123"/>
      <c r="CN223" s="123"/>
      <c r="CX223" s="123"/>
      <c r="DH223" s="123"/>
      <c r="DR223" s="123"/>
      <c r="EB223" s="123"/>
      <c r="EL223" s="123"/>
      <c r="EV223" s="123"/>
      <c r="FF223" s="123"/>
      <c r="FP223" s="123"/>
      <c r="FZ223" s="123"/>
      <c r="GJ223" s="123"/>
      <c r="GT223" s="123"/>
      <c r="HD223" s="123"/>
      <c r="HN223" s="123"/>
      <c r="HX223" s="123"/>
      <c r="IH223" s="123"/>
    </row>
    <row xmlns:x14ac="http://schemas.microsoft.com/office/spreadsheetml/2009/9/ac" r="224" s="3" customFormat="true" x14ac:dyDescent="0.25">
      <c r="A224" s="381"/>
      <c r="B224" s="123"/>
      <c r="L224" s="123"/>
      <c r="V224" s="123"/>
      <c r="AF224" s="123"/>
      <c r="AP224" s="123"/>
      <c r="AZ224" s="123"/>
      <c r="BJ224" s="123"/>
      <c r="BK224" s="123"/>
      <c r="BT224" s="123"/>
      <c r="CD224" s="123"/>
      <c r="CN224" s="123"/>
      <c r="CX224" s="123"/>
      <c r="DH224" s="123"/>
      <c r="DR224" s="123"/>
      <c r="EB224" s="123"/>
      <c r="EL224" s="123"/>
      <c r="EV224" s="123"/>
      <c r="FF224" s="123"/>
      <c r="FP224" s="123"/>
      <c r="FZ224" s="123"/>
      <c r="GJ224" s="123"/>
      <c r="GT224" s="123"/>
      <c r="HD224" s="123"/>
      <c r="HN224" s="123"/>
      <c r="HX224" s="123"/>
      <c r="IH224" s="123"/>
    </row>
    <row xmlns:x14ac="http://schemas.microsoft.com/office/spreadsheetml/2009/9/ac" r="225" s="3" customFormat="true" x14ac:dyDescent="0.25">
      <c r="A225" s="381"/>
      <c r="B225" s="123"/>
      <c r="L225" s="123"/>
      <c r="V225" s="123"/>
      <c r="AF225" s="123"/>
      <c r="AP225" s="123"/>
      <c r="AZ225" s="123"/>
      <c r="BJ225" s="123"/>
      <c r="BK225" s="123"/>
      <c r="BT225" s="123"/>
      <c r="CD225" s="123"/>
      <c r="CN225" s="123"/>
      <c r="CX225" s="123"/>
      <c r="DH225" s="123"/>
      <c r="DR225" s="123"/>
      <c r="EB225" s="123"/>
      <c r="EL225" s="123"/>
      <c r="EV225" s="123"/>
      <c r="FF225" s="123"/>
      <c r="FP225" s="123"/>
      <c r="FZ225" s="123"/>
      <c r="GJ225" s="123"/>
      <c r="GT225" s="123"/>
      <c r="HD225" s="123"/>
      <c r="HN225" s="123"/>
      <c r="HX225" s="123"/>
      <c r="IH225" s="123"/>
    </row>
    <row xmlns:x14ac="http://schemas.microsoft.com/office/spreadsheetml/2009/9/ac" r="226" s="3" customFormat="true" x14ac:dyDescent="0.25">
      <c r="A226" s="381"/>
      <c r="B226" s="123"/>
      <c r="L226" s="123"/>
      <c r="V226" s="123"/>
      <c r="AF226" s="123"/>
      <c r="AP226" s="123"/>
      <c r="AZ226" s="123"/>
      <c r="BJ226" s="123"/>
      <c r="BK226" s="123"/>
      <c r="BT226" s="123"/>
      <c r="CD226" s="123"/>
      <c r="CN226" s="123"/>
      <c r="CX226" s="123"/>
      <c r="DH226" s="123"/>
      <c r="DR226" s="123"/>
      <c r="EB226" s="123"/>
      <c r="EL226" s="123"/>
      <c r="EV226" s="123"/>
      <c r="FF226" s="123"/>
      <c r="FP226" s="123"/>
      <c r="FZ226" s="123"/>
      <c r="GJ226" s="123"/>
      <c r="GT226" s="123"/>
      <c r="HD226" s="123"/>
      <c r="HN226" s="123"/>
      <c r="HX226" s="123"/>
      <c r="IH226" s="123"/>
    </row>
    <row xmlns:x14ac="http://schemas.microsoft.com/office/spreadsheetml/2009/9/ac" r="227" s="3" customFormat="true" x14ac:dyDescent="0.25">
      <c r="A227" s="381"/>
      <c r="B227" s="123"/>
      <c r="L227" s="123"/>
      <c r="V227" s="123"/>
      <c r="AF227" s="123"/>
      <c r="AP227" s="123"/>
      <c r="AZ227" s="123"/>
      <c r="BJ227" s="123"/>
      <c r="BK227" s="123"/>
      <c r="BT227" s="123"/>
      <c r="CD227" s="123"/>
      <c r="CN227" s="123"/>
      <c r="CX227" s="123"/>
      <c r="DH227" s="123"/>
      <c r="DR227" s="123"/>
      <c r="EB227" s="123"/>
      <c r="EL227" s="123"/>
      <c r="EV227" s="123"/>
      <c r="FF227" s="123"/>
      <c r="FP227" s="123"/>
      <c r="FZ227" s="123"/>
      <c r="GJ227" s="123"/>
      <c r="GT227" s="123"/>
      <c r="HD227" s="123"/>
      <c r="HN227" s="123"/>
      <c r="HX227" s="123"/>
      <c r="IH227" s="123"/>
    </row>
    <row xmlns:x14ac="http://schemas.microsoft.com/office/spreadsheetml/2009/9/ac" r="228" s="3" customFormat="true" x14ac:dyDescent="0.25">
      <c r="A228" s="381"/>
      <c r="B228" s="123"/>
      <c r="L228" s="123"/>
      <c r="V228" s="123"/>
      <c r="AF228" s="123"/>
      <c r="AP228" s="123"/>
      <c r="AZ228" s="123"/>
      <c r="BJ228" s="123"/>
      <c r="BK228" s="123"/>
      <c r="BT228" s="123"/>
      <c r="CD228" s="123"/>
      <c r="CN228" s="123"/>
      <c r="CX228" s="123"/>
      <c r="DH228" s="123"/>
      <c r="DR228" s="123"/>
      <c r="EB228" s="123"/>
      <c r="EL228" s="123"/>
      <c r="EV228" s="123"/>
      <c r="FF228" s="123"/>
      <c r="FP228" s="123"/>
      <c r="FZ228" s="123"/>
      <c r="GJ228" s="123"/>
      <c r="GT228" s="123"/>
      <c r="HD228" s="123"/>
      <c r="HN228" s="123"/>
      <c r="HX228" s="123"/>
      <c r="IH228" s="123"/>
    </row>
    <row xmlns:x14ac="http://schemas.microsoft.com/office/spreadsheetml/2009/9/ac" r="229" s="3" customFormat="true" x14ac:dyDescent="0.25">
      <c r="A229" s="381"/>
      <c r="B229" s="123"/>
      <c r="L229" s="123"/>
      <c r="V229" s="123"/>
      <c r="AF229" s="123"/>
      <c r="AP229" s="123"/>
      <c r="AZ229" s="123"/>
      <c r="BJ229" s="123"/>
      <c r="BK229" s="123"/>
      <c r="BT229" s="123"/>
      <c r="CD229" s="123"/>
      <c r="CN229" s="123"/>
      <c r="CX229" s="123"/>
      <c r="DH229" s="123"/>
      <c r="DR229" s="123"/>
      <c r="EB229" s="123"/>
      <c r="EL229" s="123"/>
      <c r="EV229" s="123"/>
      <c r="FF229" s="123"/>
      <c r="FP229" s="123"/>
      <c r="FZ229" s="123"/>
      <c r="GJ229" s="123"/>
      <c r="GT229" s="123"/>
      <c r="HD229" s="123"/>
      <c r="HN229" s="123"/>
      <c r="HX229" s="123"/>
      <c r="IH229" s="123"/>
    </row>
    <row xmlns:x14ac="http://schemas.microsoft.com/office/spreadsheetml/2009/9/ac" r="230" s="3" customFormat="true" x14ac:dyDescent="0.25">
      <c r="A230" s="381"/>
      <c r="B230" s="123"/>
      <c r="L230" s="123"/>
      <c r="V230" s="123"/>
      <c r="AF230" s="123"/>
      <c r="AP230" s="123"/>
      <c r="AZ230" s="123"/>
      <c r="BJ230" s="123"/>
      <c r="BK230" s="123"/>
      <c r="BT230" s="123"/>
      <c r="CD230" s="123"/>
      <c r="CN230" s="123"/>
      <c r="CX230" s="123"/>
      <c r="DH230" s="123"/>
      <c r="DR230" s="123"/>
      <c r="EB230" s="123"/>
      <c r="EL230" s="123"/>
      <c r="EV230" s="123"/>
      <c r="FF230" s="123"/>
      <c r="FP230" s="123"/>
      <c r="FZ230" s="123"/>
      <c r="GJ230" s="123"/>
      <c r="GT230" s="123"/>
      <c r="HD230" s="123"/>
      <c r="HN230" s="123"/>
      <c r="HX230" s="123"/>
      <c r="IH230" s="123"/>
    </row>
    <row xmlns:x14ac="http://schemas.microsoft.com/office/spreadsheetml/2009/9/ac" r="231" s="3" customFormat="true" x14ac:dyDescent="0.25">
      <c r="A231" s="381"/>
      <c r="B231" s="123"/>
      <c r="L231" s="123"/>
      <c r="V231" s="123"/>
      <c r="AF231" s="123"/>
      <c r="AP231" s="123"/>
      <c r="AZ231" s="123"/>
      <c r="BJ231" s="123"/>
      <c r="BK231" s="123"/>
      <c r="BT231" s="123"/>
      <c r="CD231" s="123"/>
      <c r="CN231" s="123"/>
      <c r="CX231" s="123"/>
      <c r="DH231" s="123"/>
      <c r="DR231" s="123"/>
      <c r="EB231" s="123"/>
      <c r="EL231" s="123"/>
      <c r="EV231" s="123"/>
      <c r="FF231" s="123"/>
      <c r="FP231" s="123"/>
      <c r="FZ231" s="123"/>
      <c r="GJ231" s="123"/>
      <c r="GT231" s="123"/>
      <c r="HD231" s="123"/>
      <c r="HN231" s="123"/>
      <c r="HX231" s="123"/>
      <c r="IH231" s="123"/>
    </row>
    <row xmlns:x14ac="http://schemas.microsoft.com/office/spreadsheetml/2009/9/ac" r="232" s="3" customFormat="true" x14ac:dyDescent="0.25">
      <c r="A232" s="381"/>
      <c r="B232" s="123"/>
      <c r="L232" s="123"/>
      <c r="V232" s="123"/>
      <c r="AF232" s="123"/>
      <c r="AP232" s="123"/>
      <c r="AZ232" s="123"/>
      <c r="BJ232" s="123"/>
      <c r="BK232" s="123"/>
      <c r="BT232" s="123"/>
      <c r="CD232" s="123"/>
      <c r="CN232" s="123"/>
      <c r="CX232" s="123"/>
      <c r="DH232" s="123"/>
      <c r="DR232" s="123"/>
      <c r="EB232" s="123"/>
      <c r="EL232" s="123"/>
      <c r="EV232" s="123"/>
      <c r="FF232" s="123"/>
      <c r="FP232" s="123"/>
      <c r="FZ232" s="123"/>
      <c r="GJ232" s="123"/>
      <c r="GT232" s="123"/>
      <c r="HD232" s="123"/>
      <c r="HN232" s="123"/>
      <c r="HX232" s="123"/>
      <c r="IH232" s="123"/>
    </row>
    <row xmlns:x14ac="http://schemas.microsoft.com/office/spreadsheetml/2009/9/ac" r="233" s="3" customFormat="true" x14ac:dyDescent="0.25">
      <c r="A233" s="381"/>
      <c r="B233" s="123"/>
      <c r="L233" s="123"/>
      <c r="V233" s="123"/>
      <c r="AF233" s="123"/>
      <c r="AP233" s="123"/>
      <c r="AZ233" s="123"/>
      <c r="BJ233" s="123"/>
      <c r="BK233" s="123"/>
      <c r="BT233" s="123"/>
      <c r="CD233" s="123"/>
      <c r="CN233" s="123"/>
      <c r="CX233" s="123"/>
      <c r="DH233" s="123"/>
      <c r="DR233" s="123"/>
      <c r="EB233" s="123"/>
      <c r="EL233" s="123"/>
      <c r="EV233" s="123"/>
      <c r="FF233" s="123"/>
      <c r="FP233" s="123"/>
      <c r="FZ233" s="123"/>
      <c r="GJ233" s="123"/>
      <c r="GT233" s="123"/>
      <c r="HD233" s="123"/>
      <c r="HN233" s="123"/>
      <c r="HX233" s="123"/>
      <c r="IH233" s="123"/>
    </row>
    <row xmlns:x14ac="http://schemas.microsoft.com/office/spreadsheetml/2009/9/ac" r="234" s="3" customFormat="true" x14ac:dyDescent="0.25">
      <c r="A234" s="381"/>
      <c r="B234" s="123"/>
      <c r="L234" s="123"/>
      <c r="V234" s="123"/>
      <c r="AF234" s="123"/>
      <c r="AP234" s="123"/>
      <c r="AZ234" s="123"/>
      <c r="BJ234" s="123"/>
      <c r="BK234" s="123"/>
      <c r="BT234" s="123"/>
      <c r="CD234" s="123"/>
      <c r="CN234" s="123"/>
      <c r="CX234" s="123"/>
      <c r="DH234" s="123"/>
      <c r="DR234" s="123"/>
      <c r="EB234" s="123"/>
      <c r="EL234" s="123"/>
      <c r="EV234" s="123"/>
      <c r="FF234" s="123"/>
      <c r="FP234" s="123"/>
      <c r="FZ234" s="123"/>
      <c r="GJ234" s="123"/>
      <c r="GT234" s="123"/>
      <c r="HD234" s="123"/>
      <c r="HN234" s="123"/>
      <c r="HX234" s="123"/>
      <c r="IH234" s="123"/>
    </row>
    <row xmlns:x14ac="http://schemas.microsoft.com/office/spreadsheetml/2009/9/ac" r="235" s="3" customFormat="true" x14ac:dyDescent="0.25">
      <c r="A235" s="381"/>
      <c r="B235" s="123"/>
      <c r="L235" s="123"/>
      <c r="V235" s="123"/>
      <c r="AF235" s="123"/>
      <c r="AP235" s="123"/>
      <c r="AZ235" s="123"/>
      <c r="BJ235" s="123"/>
      <c r="BK235" s="123"/>
      <c r="BT235" s="123"/>
      <c r="CD235" s="123"/>
      <c r="CN235" s="123"/>
      <c r="CX235" s="123"/>
      <c r="DH235" s="123"/>
      <c r="DR235" s="123"/>
      <c r="EB235" s="123"/>
      <c r="EL235" s="123"/>
      <c r="EV235" s="123"/>
      <c r="FF235" s="123"/>
      <c r="FP235" s="123"/>
      <c r="FZ235" s="123"/>
      <c r="GJ235" s="123"/>
      <c r="GT235" s="123"/>
      <c r="HD235" s="123"/>
      <c r="HN235" s="123"/>
      <c r="HX235" s="123"/>
      <c r="IH235" s="123"/>
    </row>
    <row xmlns:x14ac="http://schemas.microsoft.com/office/spreadsheetml/2009/9/ac" r="236" s="3" customFormat="true" x14ac:dyDescent="0.25">
      <c r="A236" s="381"/>
      <c r="B236" s="123"/>
      <c r="L236" s="123"/>
      <c r="V236" s="123"/>
      <c r="AF236" s="123"/>
      <c r="AP236" s="123"/>
      <c r="AZ236" s="123"/>
      <c r="BJ236" s="123"/>
      <c r="BK236" s="123"/>
      <c r="BT236" s="123"/>
      <c r="CD236" s="123"/>
      <c r="CN236" s="123"/>
      <c r="CX236" s="123"/>
      <c r="DH236" s="123"/>
      <c r="DR236" s="123"/>
      <c r="EB236" s="123"/>
      <c r="EL236" s="123"/>
      <c r="EV236" s="123"/>
      <c r="FF236" s="123"/>
      <c r="FP236" s="123"/>
      <c r="FZ236" s="123"/>
      <c r="GJ236" s="123"/>
      <c r="GT236" s="123"/>
      <c r="HD236" s="123"/>
      <c r="HN236" s="123"/>
      <c r="HX236" s="123"/>
      <c r="IH236" s="123"/>
    </row>
    <row xmlns:x14ac="http://schemas.microsoft.com/office/spreadsheetml/2009/9/ac" r="237" s="3" customFormat="true" x14ac:dyDescent="0.25">
      <c r="A237" s="381"/>
      <c r="B237" s="123"/>
      <c r="L237" s="123"/>
      <c r="V237" s="123"/>
      <c r="AF237" s="123"/>
      <c r="AP237" s="123"/>
      <c r="AZ237" s="123"/>
      <c r="BJ237" s="123"/>
      <c r="BK237" s="123"/>
      <c r="BT237" s="123"/>
      <c r="CD237" s="123"/>
      <c r="CN237" s="123"/>
      <c r="CX237" s="123"/>
      <c r="DH237" s="123"/>
      <c r="DR237" s="123"/>
      <c r="EB237" s="123"/>
      <c r="EL237" s="123"/>
      <c r="EV237" s="123"/>
      <c r="FF237" s="123"/>
      <c r="FP237" s="123"/>
      <c r="FZ237" s="123"/>
      <c r="GJ237" s="123"/>
      <c r="GT237" s="123"/>
      <c r="HD237" s="123"/>
      <c r="HN237" s="123"/>
      <c r="HX237" s="123"/>
      <c r="IH237" s="123"/>
    </row>
    <row xmlns:x14ac="http://schemas.microsoft.com/office/spreadsheetml/2009/9/ac" r="238" s="3" customFormat="true" x14ac:dyDescent="0.25">
      <c r="A238" s="381"/>
      <c r="B238" s="123"/>
      <c r="L238" s="123"/>
      <c r="V238" s="123"/>
      <c r="AF238" s="123"/>
      <c r="AP238" s="123"/>
      <c r="AZ238" s="123"/>
      <c r="BJ238" s="123"/>
      <c r="BK238" s="123"/>
      <c r="BT238" s="123"/>
      <c r="CD238" s="123"/>
      <c r="CN238" s="123"/>
      <c r="CX238" s="123"/>
      <c r="DH238" s="123"/>
      <c r="DR238" s="123"/>
      <c r="EB238" s="123"/>
      <c r="EL238" s="123"/>
      <c r="EV238" s="123"/>
      <c r="FF238" s="123"/>
      <c r="FP238" s="123"/>
      <c r="FZ238" s="123"/>
      <c r="GJ238" s="123"/>
      <c r="GT238" s="123"/>
      <c r="HD238" s="123"/>
      <c r="HN238" s="123"/>
      <c r="HX238" s="123"/>
      <c r="IH238" s="123"/>
    </row>
    <row xmlns:x14ac="http://schemas.microsoft.com/office/spreadsheetml/2009/9/ac" r="239" s="3" customFormat="true" x14ac:dyDescent="0.25">
      <c r="A239" s="381"/>
      <c r="B239" s="123"/>
      <c r="L239" s="123"/>
      <c r="V239" s="123"/>
      <c r="AF239" s="123"/>
      <c r="AP239" s="123"/>
      <c r="AZ239" s="123"/>
      <c r="BJ239" s="123"/>
      <c r="BK239" s="123"/>
      <c r="BT239" s="123"/>
      <c r="CD239" s="123"/>
      <c r="CN239" s="123"/>
      <c r="CX239" s="123"/>
      <c r="DH239" s="123"/>
      <c r="DR239" s="123"/>
      <c r="EB239" s="123"/>
      <c r="EL239" s="123"/>
      <c r="EV239" s="123"/>
      <c r="FF239" s="123"/>
      <c r="FP239" s="123"/>
      <c r="FZ239" s="123"/>
      <c r="GJ239" s="123"/>
      <c r="GT239" s="123"/>
      <c r="HD239" s="123"/>
      <c r="HN239" s="123"/>
      <c r="HX239" s="123"/>
      <c r="IH239" s="123"/>
    </row>
    <row xmlns:x14ac="http://schemas.microsoft.com/office/spreadsheetml/2009/9/ac" r="240" s="3" customFormat="true" x14ac:dyDescent="0.25">
      <c r="A240" s="381"/>
      <c r="B240" s="123"/>
      <c r="L240" s="123"/>
      <c r="V240" s="123"/>
      <c r="AF240" s="123"/>
      <c r="AP240" s="123"/>
      <c r="AZ240" s="123"/>
      <c r="BJ240" s="123"/>
      <c r="BK240" s="123"/>
      <c r="BT240" s="123"/>
      <c r="CD240" s="123"/>
      <c r="CN240" s="123"/>
      <c r="CX240" s="123"/>
      <c r="DH240" s="123"/>
      <c r="DR240" s="123"/>
      <c r="EB240" s="123"/>
      <c r="EL240" s="123"/>
      <c r="EV240" s="123"/>
      <c r="FF240" s="123"/>
      <c r="FP240" s="123"/>
      <c r="FZ240" s="123"/>
      <c r="GJ240" s="123"/>
      <c r="GT240" s="123"/>
      <c r="HD240" s="123"/>
      <c r="HN240" s="123"/>
      <c r="HX240" s="123"/>
      <c r="IH240" s="123"/>
    </row>
    <row xmlns:x14ac="http://schemas.microsoft.com/office/spreadsheetml/2009/9/ac" r="241" s="3" customFormat="true" x14ac:dyDescent="0.25">
      <c r="A241" s="381"/>
      <c r="B241" s="123"/>
      <c r="L241" s="123"/>
      <c r="V241" s="123"/>
      <c r="AF241" s="123"/>
      <c r="AP241" s="123"/>
      <c r="AZ241" s="123"/>
      <c r="BJ241" s="123"/>
      <c r="BK241" s="123"/>
      <c r="BT241" s="123"/>
      <c r="CD241" s="123"/>
      <c r="CN241" s="123"/>
      <c r="CX241" s="123"/>
      <c r="DH241" s="123"/>
      <c r="DR241" s="123"/>
      <c r="EB241" s="123"/>
      <c r="EL241" s="123"/>
      <c r="EV241" s="123"/>
      <c r="FF241" s="123"/>
      <c r="FP241" s="123"/>
      <c r="FZ241" s="123"/>
      <c r="GJ241" s="123"/>
      <c r="GT241" s="123"/>
      <c r="HD241" s="123"/>
      <c r="HN241" s="123"/>
      <c r="HX241" s="123"/>
      <c r="IH241" s="123"/>
    </row>
    <row xmlns:x14ac="http://schemas.microsoft.com/office/spreadsheetml/2009/9/ac" r="242" s="3" customFormat="true" x14ac:dyDescent="0.25">
      <c r="A242" s="381"/>
      <c r="B242" s="123"/>
      <c r="L242" s="123"/>
      <c r="V242" s="123"/>
      <c r="AF242" s="123"/>
      <c r="AP242" s="123"/>
      <c r="AZ242" s="123"/>
      <c r="BJ242" s="123"/>
      <c r="BK242" s="123"/>
      <c r="BT242" s="123"/>
      <c r="CD242" s="123"/>
      <c r="CN242" s="123"/>
      <c r="CX242" s="123"/>
      <c r="DH242" s="123"/>
      <c r="DR242" s="123"/>
      <c r="EB242" s="123"/>
      <c r="EL242" s="123"/>
      <c r="EV242" s="123"/>
      <c r="FF242" s="123"/>
      <c r="FP242" s="123"/>
      <c r="FZ242" s="123"/>
      <c r="GJ242" s="123"/>
      <c r="GT242" s="123"/>
      <c r="HD242" s="123"/>
      <c r="HN242" s="123"/>
      <c r="HX242" s="123"/>
      <c r="IH242" s="123"/>
    </row>
    <row xmlns:x14ac="http://schemas.microsoft.com/office/spreadsheetml/2009/9/ac" r="243" s="3" customFormat="true" x14ac:dyDescent="0.25">
      <c r="A243" s="381"/>
      <c r="B243" s="123"/>
      <c r="L243" s="123"/>
      <c r="V243" s="123"/>
      <c r="AF243" s="123"/>
      <c r="AP243" s="123"/>
      <c r="AZ243" s="123"/>
      <c r="BJ243" s="123"/>
      <c r="BK243" s="123"/>
      <c r="BT243" s="123"/>
      <c r="CD243" s="123"/>
      <c r="CN243" s="123"/>
      <c r="CX243" s="123"/>
      <c r="DH243" s="123"/>
      <c r="DR243" s="123"/>
      <c r="EB243" s="123"/>
      <c r="EL243" s="123"/>
      <c r="EV243" s="123"/>
      <c r="FF243" s="123"/>
      <c r="FP243" s="123"/>
      <c r="FZ243" s="123"/>
      <c r="GJ243" s="123"/>
      <c r="GT243" s="123"/>
      <c r="HD243" s="123"/>
      <c r="HN243" s="123"/>
      <c r="HX243" s="123"/>
      <c r="IH243" s="123"/>
    </row>
    <row xmlns:x14ac="http://schemas.microsoft.com/office/spreadsheetml/2009/9/ac" r="244" s="3" customFormat="true" x14ac:dyDescent="0.25">
      <c r="A244" s="381"/>
      <c r="B244" s="123"/>
      <c r="L244" s="123"/>
      <c r="V244" s="123"/>
      <c r="AF244" s="123"/>
      <c r="AP244" s="123"/>
      <c r="AZ244" s="123"/>
      <c r="BJ244" s="123"/>
      <c r="BK244" s="123"/>
      <c r="BT244" s="123"/>
      <c r="CD244" s="123"/>
      <c r="CN244" s="123"/>
      <c r="CX244" s="123"/>
      <c r="DH244" s="123"/>
      <c r="DR244" s="123"/>
      <c r="EB244" s="123"/>
      <c r="EL244" s="123"/>
      <c r="EV244" s="123"/>
      <c r="FF244" s="123"/>
      <c r="FP244" s="123"/>
      <c r="FZ244" s="123"/>
      <c r="GJ244" s="123"/>
      <c r="GT244" s="123"/>
      <c r="HD244" s="123"/>
      <c r="HN244" s="123"/>
      <c r="HX244" s="123"/>
      <c r="IH244" s="123"/>
    </row>
    <row xmlns:x14ac="http://schemas.microsoft.com/office/spreadsheetml/2009/9/ac" r="245" s="3" customFormat="true" x14ac:dyDescent="0.25">
      <c r="A245" s="381"/>
      <c r="B245" s="123"/>
      <c r="L245" s="123"/>
      <c r="V245" s="123"/>
      <c r="AF245" s="123"/>
      <c r="AP245" s="123"/>
      <c r="AZ245" s="123"/>
      <c r="BJ245" s="123"/>
      <c r="BK245" s="123"/>
      <c r="BT245" s="123"/>
      <c r="CD245" s="123"/>
      <c r="CN245" s="123"/>
      <c r="CX245" s="123"/>
      <c r="DH245" s="123"/>
      <c r="DR245" s="123"/>
      <c r="EB245" s="123"/>
      <c r="EL245" s="123"/>
      <c r="EV245" s="123"/>
      <c r="FF245" s="123"/>
      <c r="FP245" s="123"/>
      <c r="FZ245" s="123"/>
      <c r="GJ245" s="123"/>
      <c r="GT245" s="123"/>
      <c r="HD245" s="123"/>
      <c r="HN245" s="123"/>
      <c r="HX245" s="123"/>
      <c r="IH245" s="123"/>
    </row>
    <row xmlns:x14ac="http://schemas.microsoft.com/office/spreadsheetml/2009/9/ac" r="246" s="3" customFormat="true" x14ac:dyDescent="0.25">
      <c r="A246" s="381"/>
      <c r="B246" s="123"/>
      <c r="L246" s="123"/>
      <c r="V246" s="123"/>
      <c r="AF246" s="123"/>
      <c r="AP246" s="123"/>
      <c r="AZ246" s="123"/>
      <c r="BJ246" s="123"/>
      <c r="BK246" s="123"/>
      <c r="BT246" s="123"/>
      <c r="CD246" s="123"/>
      <c r="CN246" s="123"/>
      <c r="CX246" s="123"/>
      <c r="DH246" s="123"/>
      <c r="DR246" s="123"/>
      <c r="EB246" s="123"/>
      <c r="EL246" s="123"/>
      <c r="EV246" s="123"/>
      <c r="FF246" s="123"/>
      <c r="FP246" s="123"/>
      <c r="FZ246" s="123"/>
      <c r="GJ246" s="123"/>
      <c r="GT246" s="123"/>
      <c r="HD246" s="123"/>
      <c r="HN246" s="123"/>
      <c r="HX246" s="123"/>
      <c r="IH246" s="123"/>
    </row>
    <row xmlns:x14ac="http://schemas.microsoft.com/office/spreadsheetml/2009/9/ac" r="247" s="3" customFormat="true" x14ac:dyDescent="0.25">
      <c r="A247" s="381"/>
      <c r="B247" s="123"/>
      <c r="L247" s="123"/>
      <c r="V247" s="123"/>
      <c r="AF247" s="123"/>
      <c r="AP247" s="123"/>
      <c r="AZ247" s="123"/>
      <c r="BJ247" s="123"/>
      <c r="BK247" s="123"/>
      <c r="BT247" s="123"/>
      <c r="CD247" s="123"/>
      <c r="CN247" s="123"/>
      <c r="CX247" s="123"/>
      <c r="DH247" s="123"/>
      <c r="DR247" s="123"/>
      <c r="EB247" s="123"/>
      <c r="EL247" s="123"/>
      <c r="EV247" s="123"/>
      <c r="FF247" s="123"/>
      <c r="FP247" s="123"/>
      <c r="FZ247" s="123"/>
      <c r="GJ247" s="123"/>
      <c r="GT247" s="123"/>
      <c r="HD247" s="123"/>
      <c r="HN247" s="123"/>
      <c r="HX247" s="123"/>
      <c r="IH247" s="123"/>
    </row>
    <row xmlns:x14ac="http://schemas.microsoft.com/office/spreadsheetml/2009/9/ac" r="248" s="3" customFormat="true" x14ac:dyDescent="0.25">
      <c r="A248" s="381"/>
      <c r="B248" s="123"/>
      <c r="L248" s="123"/>
      <c r="V248" s="123"/>
      <c r="AF248" s="123"/>
      <c r="AP248" s="123"/>
      <c r="AZ248" s="123"/>
      <c r="BJ248" s="123"/>
      <c r="BK248" s="123"/>
      <c r="BT248" s="123"/>
      <c r="CD248" s="123"/>
      <c r="CN248" s="123"/>
      <c r="CX248" s="123"/>
      <c r="DH248" s="123"/>
      <c r="DR248" s="123"/>
      <c r="EB248" s="123"/>
      <c r="EL248" s="123"/>
      <c r="EV248" s="123"/>
      <c r="FF248" s="123"/>
      <c r="FP248" s="123"/>
      <c r="FZ248" s="123"/>
      <c r="GJ248" s="123"/>
      <c r="GT248" s="123"/>
      <c r="HD248" s="123"/>
      <c r="HN248" s="123"/>
      <c r="HX248" s="123"/>
      <c r="IH248" s="123"/>
    </row>
    <row xmlns:x14ac="http://schemas.microsoft.com/office/spreadsheetml/2009/9/ac" r="249" s="3" customFormat="true" x14ac:dyDescent="0.25">
      <c r="A249" s="381"/>
      <c r="B249" s="123"/>
      <c r="L249" s="123"/>
      <c r="V249" s="123"/>
      <c r="AF249" s="123"/>
      <c r="AP249" s="123"/>
      <c r="AZ249" s="123"/>
      <c r="BJ249" s="123"/>
      <c r="BK249" s="123"/>
      <c r="BT249" s="123"/>
      <c r="CD249" s="123"/>
      <c r="CN249" s="123"/>
      <c r="CX249" s="123"/>
      <c r="DH249" s="123"/>
      <c r="DR249" s="123"/>
      <c r="EB249" s="123"/>
      <c r="EL249" s="123"/>
      <c r="EV249" s="123"/>
      <c r="FF249" s="123"/>
      <c r="FP249" s="123"/>
      <c r="FZ249" s="123"/>
      <c r="GJ249" s="123"/>
      <c r="GT249" s="123"/>
      <c r="HD249" s="123"/>
      <c r="HN249" s="123"/>
      <c r="HX249" s="123"/>
      <c r="IH249" s="123"/>
    </row>
    <row xmlns:x14ac="http://schemas.microsoft.com/office/spreadsheetml/2009/9/ac" r="250" s="3" customFormat="true" x14ac:dyDescent="0.25">
      <c r="A250" s="381"/>
      <c r="B250" s="123"/>
      <c r="L250" s="123"/>
      <c r="V250" s="123"/>
      <c r="AF250" s="123"/>
      <c r="AP250" s="123"/>
      <c r="AZ250" s="123"/>
      <c r="BJ250" s="123"/>
      <c r="BK250" s="123"/>
      <c r="BT250" s="123"/>
      <c r="CD250" s="123"/>
      <c r="CN250" s="123"/>
      <c r="CX250" s="123"/>
      <c r="DH250" s="123"/>
      <c r="DR250" s="123"/>
      <c r="EB250" s="123"/>
      <c r="EL250" s="123"/>
      <c r="EV250" s="123"/>
      <c r="FF250" s="123"/>
      <c r="FP250" s="123"/>
      <c r="FZ250" s="123"/>
      <c r="GJ250" s="123"/>
      <c r="GT250" s="123"/>
      <c r="HD250" s="123"/>
      <c r="HN250" s="123"/>
      <c r="HX250" s="123"/>
      <c r="IH250" s="123"/>
    </row>
    <row xmlns:x14ac="http://schemas.microsoft.com/office/spreadsheetml/2009/9/ac" r="251" s="3" customFormat="true" x14ac:dyDescent="0.25">
      <c r="A251" s="381"/>
      <c r="B251" s="123"/>
      <c r="L251" s="123"/>
      <c r="V251" s="123"/>
      <c r="AF251" s="123"/>
      <c r="AP251" s="123"/>
      <c r="AZ251" s="123"/>
      <c r="BJ251" s="123"/>
      <c r="BK251" s="123"/>
      <c r="BT251" s="123"/>
      <c r="CD251" s="123"/>
      <c r="CN251" s="123"/>
      <c r="CX251" s="123"/>
      <c r="DH251" s="123"/>
      <c r="DR251" s="123"/>
      <c r="EB251" s="123"/>
      <c r="EL251" s="123"/>
      <c r="EV251" s="123"/>
      <c r="FF251" s="123"/>
      <c r="FP251" s="123"/>
      <c r="FZ251" s="123"/>
      <c r="GJ251" s="123"/>
      <c r="GT251" s="123"/>
      <c r="HD251" s="123"/>
      <c r="HN251" s="123"/>
      <c r="HX251" s="123"/>
      <c r="IH251" s="123"/>
    </row>
    <row xmlns:x14ac="http://schemas.microsoft.com/office/spreadsheetml/2009/9/ac" r="252" s="3" customFormat="true" x14ac:dyDescent="0.25">
      <c r="A252" s="381"/>
      <c r="B252" s="123"/>
      <c r="L252" s="123"/>
      <c r="V252" s="123"/>
      <c r="AF252" s="123"/>
      <c r="AP252" s="123"/>
      <c r="AZ252" s="123"/>
      <c r="BJ252" s="123"/>
      <c r="BK252" s="123"/>
      <c r="BT252" s="123"/>
      <c r="CD252" s="123"/>
      <c r="CN252" s="123"/>
      <c r="CX252" s="123"/>
      <c r="DH252" s="123"/>
      <c r="DR252" s="123"/>
      <c r="EB252" s="123"/>
      <c r="EL252" s="123"/>
      <c r="EV252" s="123"/>
      <c r="FF252" s="123"/>
      <c r="FP252" s="123"/>
      <c r="FZ252" s="123"/>
      <c r="GJ252" s="123"/>
      <c r="GT252" s="123"/>
      <c r="HD252" s="123"/>
      <c r="HN252" s="123"/>
      <c r="HX252" s="123"/>
      <c r="IH252" s="123"/>
    </row>
    <row xmlns:x14ac="http://schemas.microsoft.com/office/spreadsheetml/2009/9/ac" r="253" s="3" customFormat="true" x14ac:dyDescent="0.25">
      <c r="A253" s="381"/>
      <c r="B253" s="123"/>
      <c r="L253" s="123"/>
      <c r="V253" s="123"/>
      <c r="AF253" s="123"/>
      <c r="AP253" s="123"/>
      <c r="AZ253" s="123"/>
      <c r="BJ253" s="123"/>
      <c r="BK253" s="123"/>
      <c r="BT253" s="123"/>
      <c r="CD253" s="123"/>
      <c r="CN253" s="123"/>
      <c r="CX253" s="123"/>
      <c r="DH253" s="123"/>
      <c r="DR253" s="123"/>
      <c r="EB253" s="123"/>
      <c r="EL253" s="123"/>
      <c r="EV253" s="123"/>
      <c r="FF253" s="123"/>
      <c r="FP253" s="123"/>
      <c r="FZ253" s="123"/>
      <c r="GJ253" s="123"/>
      <c r="GT253" s="123"/>
      <c r="HD253" s="123"/>
      <c r="HN253" s="123"/>
      <c r="HX253" s="123"/>
      <c r="IH253" s="123"/>
    </row>
    <row xmlns:x14ac="http://schemas.microsoft.com/office/spreadsheetml/2009/9/ac" r="254" s="3" customFormat="true" x14ac:dyDescent="0.25">
      <c r="A254" s="381"/>
      <c r="B254" s="123"/>
      <c r="L254" s="123"/>
      <c r="V254" s="123"/>
      <c r="AF254" s="123"/>
      <c r="AP254" s="123"/>
      <c r="AZ254" s="123"/>
      <c r="BJ254" s="123"/>
      <c r="BK254" s="123"/>
      <c r="BT254" s="123"/>
      <c r="CD254" s="123"/>
      <c r="CN254" s="123"/>
      <c r="CX254" s="123"/>
      <c r="DH254" s="123"/>
      <c r="DR254" s="123"/>
      <c r="EB254" s="123"/>
      <c r="EL254" s="123"/>
      <c r="EV254" s="123"/>
      <c r="FF254" s="123"/>
      <c r="FP254" s="123"/>
      <c r="FZ254" s="123"/>
      <c r="GJ254" s="123"/>
      <c r="GT254" s="123"/>
      <c r="HD254" s="123"/>
      <c r="HN254" s="123"/>
      <c r="HX254" s="123"/>
      <c r="IH254" s="123"/>
    </row>
    <row xmlns:x14ac="http://schemas.microsoft.com/office/spreadsheetml/2009/9/ac" r="255" s="3" customFormat="true" x14ac:dyDescent="0.25">
      <c r="A255" s="381"/>
      <c r="B255" s="123"/>
      <c r="L255" s="123"/>
      <c r="V255" s="123"/>
      <c r="AF255" s="123"/>
      <c r="AP255" s="123"/>
      <c r="AZ255" s="123"/>
      <c r="BJ255" s="123"/>
      <c r="BK255" s="123"/>
      <c r="BT255" s="123"/>
      <c r="CD255" s="123"/>
      <c r="CN255" s="123"/>
      <c r="CX255" s="123"/>
      <c r="DH255" s="123"/>
      <c r="DR255" s="123"/>
      <c r="EB255" s="123"/>
      <c r="EL255" s="123"/>
      <c r="EV255" s="123"/>
      <c r="FF255" s="123"/>
      <c r="FP255" s="123"/>
      <c r="FZ255" s="123"/>
      <c r="GJ255" s="123"/>
      <c r="GT255" s="123"/>
      <c r="HD255" s="123"/>
      <c r="HN255" s="123"/>
      <c r="HX255" s="123"/>
      <c r="IH255" s="123"/>
    </row>
    <row xmlns:x14ac="http://schemas.microsoft.com/office/spreadsheetml/2009/9/ac" r="256" s="3" customFormat="true" x14ac:dyDescent="0.25">
      <c r="A256" s="381"/>
      <c r="B256" s="123"/>
      <c r="L256" s="123"/>
      <c r="V256" s="123"/>
      <c r="AF256" s="123"/>
      <c r="AP256" s="123"/>
      <c r="AZ256" s="123"/>
      <c r="BJ256" s="123"/>
      <c r="BK256" s="123"/>
      <c r="BT256" s="123"/>
      <c r="CD256" s="123"/>
      <c r="CN256" s="123"/>
      <c r="CX256" s="123"/>
      <c r="DH256" s="123"/>
      <c r="DR256" s="123"/>
      <c r="EB256" s="123"/>
      <c r="EL256" s="123"/>
      <c r="EV256" s="123"/>
      <c r="FF256" s="123"/>
      <c r="FP256" s="123"/>
      <c r="FZ256" s="123"/>
      <c r="GJ256" s="123"/>
      <c r="GT256" s="123"/>
      <c r="HD256" s="123"/>
      <c r="HN256" s="123"/>
      <c r="HX256" s="123"/>
      <c r="IH256" s="123"/>
    </row>
    <row xmlns:x14ac="http://schemas.microsoft.com/office/spreadsheetml/2009/9/ac" r="257" s="3" customFormat="true" x14ac:dyDescent="0.25">
      <c r="A257" s="381"/>
      <c r="B257" s="123"/>
      <c r="L257" s="123"/>
      <c r="V257" s="123"/>
      <c r="AF257" s="123"/>
      <c r="AP257" s="123"/>
      <c r="AZ257" s="123"/>
      <c r="BJ257" s="123"/>
      <c r="BK257" s="123"/>
      <c r="BT257" s="123"/>
      <c r="CD257" s="123"/>
      <c r="CN257" s="123"/>
      <c r="CX257" s="123"/>
      <c r="DH257" s="123"/>
      <c r="DR257" s="123"/>
      <c r="EB257" s="123"/>
      <c r="EL257" s="123"/>
      <c r="EV257" s="123"/>
      <c r="FF257" s="123"/>
      <c r="FP257" s="123"/>
      <c r="FZ257" s="123"/>
      <c r="GJ257" s="123"/>
      <c r="GT257" s="123"/>
      <c r="HD257" s="123"/>
      <c r="HN257" s="123"/>
      <c r="HX257" s="123"/>
      <c r="IH257" s="123"/>
    </row>
    <row xmlns:x14ac="http://schemas.microsoft.com/office/spreadsheetml/2009/9/ac" r="258" s="3" customFormat="true" x14ac:dyDescent="0.25">
      <c r="A258" s="381"/>
      <c r="B258" s="123"/>
      <c r="L258" s="123"/>
      <c r="V258" s="123"/>
      <c r="AF258" s="123"/>
      <c r="AP258" s="123"/>
      <c r="AZ258" s="123"/>
      <c r="BJ258" s="123"/>
      <c r="BK258" s="123"/>
      <c r="BT258" s="123"/>
      <c r="CD258" s="123"/>
      <c r="CN258" s="123"/>
      <c r="CX258" s="123"/>
      <c r="DH258" s="123"/>
      <c r="DR258" s="123"/>
      <c r="EB258" s="123"/>
      <c r="EL258" s="123"/>
      <c r="EV258" s="123"/>
      <c r="FF258" s="123"/>
      <c r="FP258" s="123"/>
      <c r="FZ258" s="123"/>
      <c r="GJ258" s="123"/>
      <c r="GT258" s="123"/>
      <c r="HD258" s="123"/>
      <c r="HN258" s="123"/>
      <c r="HX258" s="123"/>
      <c r="IH258" s="123"/>
    </row>
    <row xmlns:x14ac="http://schemas.microsoft.com/office/spreadsheetml/2009/9/ac" r="259" s="3" customFormat="true" x14ac:dyDescent="0.25">
      <c r="A259" s="381"/>
      <c r="B259" s="123"/>
      <c r="L259" s="123"/>
      <c r="V259" s="123"/>
      <c r="AF259" s="123"/>
      <c r="AP259" s="123"/>
      <c r="AZ259" s="123"/>
      <c r="BJ259" s="123"/>
      <c r="BK259" s="123"/>
      <c r="BT259" s="123"/>
      <c r="CD259" s="123"/>
      <c r="CN259" s="123"/>
      <c r="CX259" s="123"/>
      <c r="DH259" s="123"/>
      <c r="DR259" s="123"/>
      <c r="EB259" s="123"/>
      <c r="EL259" s="123"/>
      <c r="EV259" s="123"/>
      <c r="FF259" s="123"/>
      <c r="FP259" s="123"/>
      <c r="FZ259" s="123"/>
      <c r="GJ259" s="123"/>
      <c r="GT259" s="123"/>
      <c r="HD259" s="123"/>
      <c r="HN259" s="123"/>
      <c r="HX259" s="123"/>
      <c r="IH259" s="123"/>
    </row>
    <row xmlns:x14ac="http://schemas.microsoft.com/office/spreadsheetml/2009/9/ac" r="260" s="3" customFormat="true" x14ac:dyDescent="0.25">
      <c r="A260" s="381"/>
      <c r="B260" s="123"/>
      <c r="L260" s="123"/>
      <c r="V260" s="123"/>
      <c r="AF260" s="123"/>
      <c r="AP260" s="123"/>
      <c r="AZ260" s="123"/>
      <c r="BJ260" s="123"/>
      <c r="BK260" s="123"/>
      <c r="BT260" s="123"/>
      <c r="CD260" s="123"/>
      <c r="CN260" s="123"/>
      <c r="CX260" s="123"/>
      <c r="DH260" s="123"/>
      <c r="DR260" s="123"/>
      <c r="EB260" s="123"/>
      <c r="EL260" s="123"/>
      <c r="EV260" s="123"/>
      <c r="FF260" s="123"/>
      <c r="FP260" s="123"/>
      <c r="FZ260" s="123"/>
      <c r="GJ260" s="123"/>
      <c r="GT260" s="123"/>
      <c r="HD260" s="123"/>
      <c r="HN260" s="123"/>
      <c r="HX260" s="123"/>
      <c r="IH260" s="123"/>
    </row>
    <row xmlns:x14ac="http://schemas.microsoft.com/office/spreadsheetml/2009/9/ac" r="261" s="3" customFormat="true" x14ac:dyDescent="0.25">
      <c r="A261" s="381"/>
      <c r="B261" s="123"/>
      <c r="L261" s="123"/>
      <c r="V261" s="123"/>
      <c r="AF261" s="123"/>
      <c r="AP261" s="123"/>
      <c r="AZ261" s="123"/>
      <c r="BJ261" s="123"/>
      <c r="BK261" s="123"/>
      <c r="BT261" s="123"/>
      <c r="CD261" s="123"/>
      <c r="CN261" s="123"/>
      <c r="CX261" s="123"/>
      <c r="DH261" s="123"/>
      <c r="DR261" s="123"/>
      <c r="EB261" s="123"/>
      <c r="EL261" s="123"/>
      <c r="EV261" s="123"/>
      <c r="FF261" s="123"/>
      <c r="FP261" s="123"/>
      <c r="FZ261" s="123"/>
      <c r="GJ261" s="123"/>
      <c r="GT261" s="123"/>
      <c r="HD261" s="123"/>
      <c r="HN261" s="123"/>
      <c r="HX261" s="123"/>
      <c r="IH261" s="123"/>
    </row>
    <row xmlns:x14ac="http://schemas.microsoft.com/office/spreadsheetml/2009/9/ac" r="262" s="3" customFormat="true" x14ac:dyDescent="0.25">
      <c r="A262" s="381"/>
      <c r="B262" s="123"/>
      <c r="L262" s="123"/>
      <c r="V262" s="123"/>
      <c r="AF262" s="123"/>
      <c r="AP262" s="123"/>
      <c r="AZ262" s="123"/>
      <c r="BJ262" s="123"/>
      <c r="BK262" s="123"/>
      <c r="BT262" s="123"/>
      <c r="CD262" s="123"/>
      <c r="CN262" s="123"/>
      <c r="CX262" s="123"/>
      <c r="DH262" s="123"/>
      <c r="DR262" s="123"/>
      <c r="EB262" s="123"/>
      <c r="EL262" s="123"/>
      <c r="EV262" s="123"/>
      <c r="FF262" s="123"/>
      <c r="FP262" s="123"/>
      <c r="FZ262" s="123"/>
      <c r="GJ262" s="123"/>
      <c r="GT262" s="123"/>
      <c r="HD262" s="123"/>
      <c r="HN262" s="123"/>
      <c r="HX262" s="123"/>
      <c r="IH262" s="123"/>
    </row>
    <row xmlns:x14ac="http://schemas.microsoft.com/office/spreadsheetml/2009/9/ac" r="263" s="3" customFormat="true" x14ac:dyDescent="0.25">
      <c r="A263" s="381"/>
      <c r="B263" s="123"/>
      <c r="L263" s="123"/>
      <c r="V263" s="123"/>
      <c r="AF263" s="123"/>
      <c r="AP263" s="123"/>
      <c r="AZ263" s="123"/>
      <c r="BJ263" s="123"/>
      <c r="BK263" s="123"/>
      <c r="BT263" s="123"/>
      <c r="CD263" s="123"/>
      <c r="CN263" s="123"/>
      <c r="CX263" s="123"/>
      <c r="DH263" s="123"/>
      <c r="DR263" s="123"/>
      <c r="EB263" s="123"/>
      <c r="EL263" s="123"/>
      <c r="EV263" s="123"/>
      <c r="FF263" s="123"/>
      <c r="FP263" s="123"/>
      <c r="FZ263" s="123"/>
      <c r="GJ263" s="123"/>
      <c r="GT263" s="123"/>
      <c r="HD263" s="123"/>
      <c r="HN263" s="123"/>
      <c r="HX263" s="123"/>
      <c r="IH263" s="123"/>
    </row>
    <row xmlns:x14ac="http://schemas.microsoft.com/office/spreadsheetml/2009/9/ac" r="264" s="3" customFormat="true" x14ac:dyDescent="0.25">
      <c r="A264" s="381"/>
      <c r="B264" s="123"/>
      <c r="L264" s="123"/>
      <c r="V264" s="123"/>
      <c r="AF264" s="123"/>
      <c r="AP264" s="123"/>
      <c r="AZ264" s="123"/>
      <c r="BJ264" s="123"/>
      <c r="BK264" s="123"/>
      <c r="BT264" s="123"/>
      <c r="CD264" s="123"/>
      <c r="CN264" s="123"/>
      <c r="CX264" s="123"/>
      <c r="DH264" s="123"/>
      <c r="DR264" s="123"/>
      <c r="EB264" s="123"/>
      <c r="EL264" s="123"/>
      <c r="EV264" s="123"/>
      <c r="FF264" s="123"/>
      <c r="FP264" s="123"/>
      <c r="FZ264" s="123"/>
      <c r="GJ264" s="123"/>
      <c r="GT264" s="123"/>
      <c r="HD264" s="123"/>
      <c r="HN264" s="123"/>
      <c r="HX264" s="123"/>
      <c r="IH264" s="123"/>
    </row>
    <row xmlns:x14ac="http://schemas.microsoft.com/office/spreadsheetml/2009/9/ac" r="265" s="3" customFormat="true" x14ac:dyDescent="0.25">
      <c r="A265" s="381"/>
      <c r="B265" s="123"/>
      <c r="L265" s="123"/>
      <c r="V265" s="123"/>
      <c r="AF265" s="123"/>
      <c r="AP265" s="123"/>
      <c r="AZ265" s="123"/>
      <c r="BJ265" s="123"/>
      <c r="BK265" s="123"/>
      <c r="BT265" s="123"/>
      <c r="CD265" s="123"/>
      <c r="CN265" s="123"/>
      <c r="CX265" s="123"/>
      <c r="DH265" s="123"/>
      <c r="DR265" s="123"/>
      <c r="EB265" s="123"/>
      <c r="EL265" s="123"/>
      <c r="EV265" s="123"/>
      <c r="FF265" s="123"/>
      <c r="FP265" s="123"/>
      <c r="FZ265" s="123"/>
      <c r="GJ265" s="123"/>
      <c r="GT265" s="123"/>
      <c r="HD265" s="123"/>
      <c r="HN265" s="123"/>
      <c r="HX265" s="123"/>
      <c r="IH265" s="123"/>
    </row>
    <row xmlns:x14ac="http://schemas.microsoft.com/office/spreadsheetml/2009/9/ac" r="266" s="3" customFormat="true" x14ac:dyDescent="0.25">
      <c r="A266" s="381"/>
      <c r="B266" s="123"/>
      <c r="L266" s="123"/>
      <c r="V266" s="123"/>
      <c r="AF266" s="123"/>
      <c r="AP266" s="123"/>
      <c r="AZ266" s="123"/>
      <c r="BJ266" s="123"/>
      <c r="BK266" s="123"/>
      <c r="BT266" s="123"/>
      <c r="CD266" s="123"/>
      <c r="CN266" s="123"/>
      <c r="CX266" s="123"/>
      <c r="DH266" s="123"/>
      <c r="DR266" s="123"/>
      <c r="EB266" s="123"/>
      <c r="EL266" s="123"/>
      <c r="EV266" s="123"/>
      <c r="FF266" s="123"/>
      <c r="FP266" s="123"/>
      <c r="FZ266" s="123"/>
      <c r="GJ266" s="123"/>
      <c r="GT266" s="123"/>
      <c r="HD266" s="123"/>
      <c r="HN266" s="123"/>
      <c r="HX266" s="123"/>
      <c r="IH266" s="123"/>
    </row>
    <row xmlns:x14ac="http://schemas.microsoft.com/office/spreadsheetml/2009/9/ac" r="267" s="3" customFormat="true" x14ac:dyDescent="0.25">
      <c r="A267" s="381"/>
      <c r="B267" s="123"/>
      <c r="L267" s="123"/>
      <c r="V267" s="123"/>
      <c r="AF267" s="123"/>
      <c r="AP267" s="123"/>
      <c r="AZ267" s="123"/>
      <c r="BJ267" s="123"/>
      <c r="BK267" s="123"/>
      <c r="BT267" s="123"/>
      <c r="CD267" s="123"/>
      <c r="CN267" s="123"/>
      <c r="CX267" s="123"/>
      <c r="DH267" s="123"/>
      <c r="DR267" s="123"/>
      <c r="EB267" s="123"/>
      <c r="EL267" s="123"/>
      <c r="EV267" s="123"/>
      <c r="FF267" s="123"/>
      <c r="FP267" s="123"/>
      <c r="FZ267" s="123"/>
      <c r="GJ267" s="123"/>
      <c r="GT267" s="123"/>
      <c r="HD267" s="123"/>
      <c r="HN267" s="123"/>
      <c r="HX267" s="123"/>
      <c r="IH267" s="123"/>
    </row>
    <row xmlns:x14ac="http://schemas.microsoft.com/office/spreadsheetml/2009/9/ac" r="268" s="3" customFormat="true" x14ac:dyDescent="0.25">
      <c r="A268" s="381"/>
      <c r="B268" s="123"/>
      <c r="L268" s="123"/>
      <c r="V268" s="123"/>
      <c r="AF268" s="123"/>
      <c r="AP268" s="123"/>
      <c r="AZ268" s="123"/>
      <c r="BJ268" s="123"/>
      <c r="BK268" s="123"/>
      <c r="BT268" s="123"/>
      <c r="CD268" s="123"/>
      <c r="CN268" s="123"/>
      <c r="CX268" s="123"/>
      <c r="DH268" s="123"/>
      <c r="DR268" s="123"/>
      <c r="EB268" s="123"/>
      <c r="EL268" s="123"/>
      <c r="EV268" s="123"/>
      <c r="FF268" s="123"/>
      <c r="FP268" s="123"/>
      <c r="FZ268" s="123"/>
      <c r="GJ268" s="123"/>
      <c r="GT268" s="123"/>
      <c r="HD268" s="123"/>
      <c r="HN268" s="123"/>
      <c r="HX268" s="123"/>
      <c r="IH268" s="123"/>
    </row>
    <row xmlns:x14ac="http://schemas.microsoft.com/office/spreadsheetml/2009/9/ac" r="269" s="3" customFormat="true" x14ac:dyDescent="0.25">
      <c r="A269" s="381"/>
      <c r="B269" s="123"/>
      <c r="L269" s="123"/>
      <c r="V269" s="123"/>
      <c r="AF269" s="123"/>
      <c r="AP269" s="123"/>
      <c r="AZ269" s="123"/>
      <c r="BJ269" s="123"/>
      <c r="BK269" s="123"/>
      <c r="BT269" s="123"/>
      <c r="CD269" s="123"/>
      <c r="CN269" s="123"/>
      <c r="CX269" s="123"/>
      <c r="DH269" s="123"/>
      <c r="DR269" s="123"/>
      <c r="EB269" s="123"/>
      <c r="EL269" s="123"/>
      <c r="EV269" s="123"/>
      <c r="FF269" s="123"/>
      <c r="FP269" s="123"/>
      <c r="FZ269" s="123"/>
      <c r="GJ269" s="123"/>
      <c r="GT269" s="123"/>
      <c r="HD269" s="123"/>
      <c r="HN269" s="123"/>
      <c r="HX269" s="123"/>
      <c r="IH269" s="123"/>
    </row>
    <row xmlns:x14ac="http://schemas.microsoft.com/office/spreadsheetml/2009/9/ac" r="270" s="3" customFormat="true" x14ac:dyDescent="0.25">
      <c r="A270" s="381"/>
      <c r="B270" s="123"/>
      <c r="L270" s="123"/>
      <c r="V270" s="123"/>
      <c r="AF270" s="123"/>
      <c r="AP270" s="123"/>
      <c r="AZ270" s="123"/>
      <c r="BJ270" s="123"/>
      <c r="BK270" s="123"/>
      <c r="BT270" s="123"/>
      <c r="CD270" s="123"/>
      <c r="CN270" s="123"/>
      <c r="CX270" s="123"/>
      <c r="DH270" s="123"/>
      <c r="DR270" s="123"/>
      <c r="EB270" s="123"/>
      <c r="EL270" s="123"/>
      <c r="EV270" s="123"/>
      <c r="FF270" s="123"/>
      <c r="FP270" s="123"/>
      <c r="FZ270" s="123"/>
      <c r="GJ270" s="123"/>
      <c r="GT270" s="123"/>
      <c r="HD270" s="123"/>
      <c r="HN270" s="123"/>
      <c r="HX270" s="123"/>
      <c r="IH270" s="123"/>
    </row>
    <row xmlns:x14ac="http://schemas.microsoft.com/office/spreadsheetml/2009/9/ac" r="271" s="3" customFormat="true" x14ac:dyDescent="0.25">
      <c r="A271" s="381"/>
      <c r="B271" s="123"/>
      <c r="L271" s="123"/>
      <c r="V271" s="123"/>
      <c r="AF271" s="123"/>
      <c r="AP271" s="123"/>
      <c r="AZ271" s="123"/>
      <c r="BJ271" s="123"/>
      <c r="BK271" s="123"/>
      <c r="BT271" s="123"/>
      <c r="CD271" s="123"/>
      <c r="CN271" s="123"/>
      <c r="CX271" s="123"/>
      <c r="DH271" s="123"/>
      <c r="DR271" s="123"/>
      <c r="EB271" s="123"/>
      <c r="EL271" s="123"/>
      <c r="EV271" s="123"/>
      <c r="FF271" s="123"/>
      <c r="FP271" s="123"/>
      <c r="FZ271" s="123"/>
      <c r="GJ271" s="123"/>
      <c r="GT271" s="123"/>
      <c r="HD271" s="123"/>
      <c r="HN271" s="123"/>
      <c r="HX271" s="123"/>
      <c r="IH271" s="123"/>
    </row>
    <row xmlns:x14ac="http://schemas.microsoft.com/office/spreadsheetml/2009/9/ac" r="272" s="3" customFormat="true" x14ac:dyDescent="0.25">
      <c r="A272" s="381"/>
      <c r="B272" s="123"/>
      <c r="L272" s="123"/>
      <c r="V272" s="123"/>
      <c r="AF272" s="123"/>
      <c r="AP272" s="123"/>
      <c r="AZ272" s="123"/>
      <c r="BJ272" s="123"/>
      <c r="BK272" s="123"/>
      <c r="BT272" s="123"/>
      <c r="CD272" s="123"/>
      <c r="CN272" s="123"/>
      <c r="CX272" s="123"/>
      <c r="DH272" s="123"/>
      <c r="DR272" s="123"/>
      <c r="EB272" s="123"/>
      <c r="EL272" s="123"/>
      <c r="EV272" s="123"/>
      <c r="FF272" s="123"/>
      <c r="FP272" s="123"/>
      <c r="FZ272" s="123"/>
      <c r="GJ272" s="123"/>
      <c r="GT272" s="123"/>
      <c r="HD272" s="123"/>
      <c r="HN272" s="123"/>
      <c r="HX272" s="123"/>
      <c r="IH272" s="123"/>
    </row>
    <row xmlns:x14ac="http://schemas.microsoft.com/office/spreadsheetml/2009/9/ac" r="273" s="3" customFormat="true" x14ac:dyDescent="0.25">
      <c r="A273" s="381"/>
      <c r="B273" s="123"/>
      <c r="L273" s="123"/>
      <c r="V273" s="123"/>
      <c r="AF273" s="123"/>
      <c r="AP273" s="123"/>
      <c r="AZ273" s="123"/>
      <c r="BJ273" s="123"/>
      <c r="BK273" s="123"/>
      <c r="BT273" s="123"/>
      <c r="CD273" s="123"/>
      <c r="CN273" s="123"/>
      <c r="CX273" s="123"/>
      <c r="DH273" s="123"/>
      <c r="DR273" s="123"/>
      <c r="EB273" s="123"/>
      <c r="EL273" s="123"/>
      <c r="EV273" s="123"/>
      <c r="FF273" s="123"/>
      <c r="FP273" s="123"/>
      <c r="FZ273" s="123"/>
      <c r="GJ273" s="123"/>
      <c r="GT273" s="123"/>
      <c r="HD273" s="123"/>
      <c r="HN273" s="123"/>
      <c r="HX273" s="123"/>
      <c r="IH273" s="123"/>
    </row>
    <row xmlns:x14ac="http://schemas.microsoft.com/office/spreadsheetml/2009/9/ac" r="274" s="3" customFormat="true" x14ac:dyDescent="0.25">
      <c r="A274" s="381"/>
      <c r="B274" s="123"/>
      <c r="L274" s="123"/>
      <c r="V274" s="123"/>
      <c r="AF274" s="123"/>
      <c r="AP274" s="123"/>
      <c r="AZ274" s="123"/>
      <c r="BJ274" s="123"/>
      <c r="BK274" s="123"/>
      <c r="BT274" s="123"/>
      <c r="CD274" s="123"/>
      <c r="CN274" s="123"/>
      <c r="CX274" s="123"/>
      <c r="DH274" s="123"/>
      <c r="DR274" s="123"/>
      <c r="EB274" s="123"/>
      <c r="EL274" s="123"/>
      <c r="EV274" s="123"/>
      <c r="FF274" s="123"/>
      <c r="FP274" s="123"/>
      <c r="FZ274" s="123"/>
      <c r="GJ274" s="123"/>
      <c r="GT274" s="123"/>
      <c r="HD274" s="123"/>
      <c r="HN274" s="123"/>
      <c r="HX274" s="123"/>
      <c r="IH274" s="123"/>
    </row>
    <row xmlns:x14ac="http://schemas.microsoft.com/office/spreadsheetml/2009/9/ac" r="275" s="3" customFormat="true" x14ac:dyDescent="0.25">
      <c r="A275" s="381"/>
      <c r="B275" s="123"/>
      <c r="L275" s="123"/>
      <c r="V275" s="123"/>
      <c r="AF275" s="123"/>
      <c r="AP275" s="123"/>
      <c r="AZ275" s="123"/>
      <c r="BJ275" s="123"/>
      <c r="BK275" s="123"/>
      <c r="BT275" s="123"/>
      <c r="CD275" s="123"/>
      <c r="CN275" s="123"/>
      <c r="CX275" s="123"/>
      <c r="DH275" s="123"/>
      <c r="DR275" s="123"/>
      <c r="EB275" s="123"/>
      <c r="EL275" s="123"/>
      <c r="EV275" s="123"/>
      <c r="FF275" s="123"/>
      <c r="FP275" s="123"/>
      <c r="FZ275" s="123"/>
      <c r="GJ275" s="123"/>
      <c r="GT275" s="123"/>
      <c r="HD275" s="123"/>
      <c r="HN275" s="123"/>
      <c r="HX275" s="123"/>
      <c r="IH275" s="123"/>
    </row>
    <row xmlns:x14ac="http://schemas.microsoft.com/office/spreadsheetml/2009/9/ac" r="276" s="3" customFormat="true" x14ac:dyDescent="0.25">
      <c r="A276" s="381"/>
      <c r="B276" s="123"/>
      <c r="L276" s="123"/>
      <c r="V276" s="123"/>
      <c r="AF276" s="123"/>
      <c r="AP276" s="123"/>
      <c r="AZ276" s="123"/>
      <c r="BJ276" s="123"/>
      <c r="BK276" s="123"/>
      <c r="BT276" s="123"/>
      <c r="CD276" s="123"/>
      <c r="CN276" s="123"/>
      <c r="CX276" s="123"/>
      <c r="DH276" s="123"/>
      <c r="DR276" s="123"/>
      <c r="EB276" s="123"/>
      <c r="EL276" s="123"/>
      <c r="EV276" s="123"/>
      <c r="FF276" s="123"/>
      <c r="FP276" s="123"/>
      <c r="FZ276" s="123"/>
      <c r="GJ276" s="123"/>
      <c r="GT276" s="123"/>
      <c r="HD276" s="123"/>
      <c r="HN276" s="123"/>
      <c r="HX276" s="123"/>
      <c r="IH276" s="123"/>
    </row>
    <row xmlns:x14ac="http://schemas.microsoft.com/office/spreadsheetml/2009/9/ac" r="277" s="3" customFormat="true" x14ac:dyDescent="0.25">
      <c r="A277" s="381"/>
      <c r="B277" s="123"/>
      <c r="L277" s="123"/>
      <c r="V277" s="123"/>
      <c r="AF277" s="123"/>
      <c r="AP277" s="123"/>
      <c r="AZ277" s="123"/>
      <c r="BJ277" s="123"/>
      <c r="BK277" s="123"/>
      <c r="BT277" s="123"/>
      <c r="CD277" s="123"/>
      <c r="CN277" s="123"/>
      <c r="CX277" s="123"/>
      <c r="DH277" s="123"/>
      <c r="DR277" s="123"/>
      <c r="EB277" s="123"/>
      <c r="EL277" s="123"/>
      <c r="EV277" s="123"/>
      <c r="FF277" s="123"/>
      <c r="FP277" s="123"/>
      <c r="FZ277" s="123"/>
      <c r="GJ277" s="123"/>
      <c r="GT277" s="123"/>
      <c r="HD277" s="123"/>
      <c r="HN277" s="123"/>
      <c r="HX277" s="123"/>
      <c r="IH277" s="123"/>
    </row>
    <row xmlns:x14ac="http://schemas.microsoft.com/office/spreadsheetml/2009/9/ac" r="278" s="3" customFormat="true" x14ac:dyDescent="0.25">
      <c r="A278" s="381"/>
      <c r="B278" s="123"/>
      <c r="L278" s="123"/>
      <c r="V278" s="123"/>
      <c r="AF278" s="123"/>
      <c r="AP278" s="123"/>
      <c r="AZ278" s="123"/>
      <c r="BJ278" s="123"/>
      <c r="BK278" s="123"/>
      <c r="BT278" s="123"/>
      <c r="CD278" s="123"/>
      <c r="CN278" s="123"/>
      <c r="CX278" s="123"/>
      <c r="DH278" s="123"/>
      <c r="DR278" s="123"/>
      <c r="EB278" s="123"/>
      <c r="EL278" s="123"/>
      <c r="EV278" s="123"/>
      <c r="FF278" s="123"/>
      <c r="FP278" s="123"/>
      <c r="FZ278" s="123"/>
      <c r="GJ278" s="123"/>
      <c r="GT278" s="123"/>
      <c r="HD278" s="123"/>
      <c r="HN278" s="123"/>
      <c r="HX278" s="123"/>
      <c r="IH278" s="123"/>
    </row>
    <row xmlns:x14ac="http://schemas.microsoft.com/office/spreadsheetml/2009/9/ac" r="279" s="3" customFormat="true" x14ac:dyDescent="0.25">
      <c r="A279" s="381"/>
      <c r="B279" s="123"/>
      <c r="L279" s="123"/>
      <c r="V279" s="123"/>
      <c r="AF279" s="123"/>
      <c r="AP279" s="123"/>
      <c r="AZ279" s="123"/>
      <c r="BJ279" s="123"/>
      <c r="BK279" s="123"/>
      <c r="BT279" s="123"/>
      <c r="CD279" s="123"/>
      <c r="CN279" s="123"/>
      <c r="CX279" s="123"/>
      <c r="DH279" s="123"/>
      <c r="DR279" s="123"/>
      <c r="EB279" s="123"/>
      <c r="EL279" s="123"/>
      <c r="EV279" s="123"/>
      <c r="FF279" s="123"/>
      <c r="FP279" s="123"/>
      <c r="FZ279" s="123"/>
      <c r="GJ279" s="123"/>
      <c r="GT279" s="123"/>
      <c r="HD279" s="123"/>
      <c r="HN279" s="123"/>
      <c r="HX279" s="123"/>
      <c r="IH279" s="123"/>
    </row>
    <row xmlns:x14ac="http://schemas.microsoft.com/office/spreadsheetml/2009/9/ac" r="280" s="3" customFormat="true" x14ac:dyDescent="0.25">
      <c r="A280" s="381"/>
      <c r="B280" s="123"/>
      <c r="L280" s="123"/>
      <c r="V280" s="123"/>
      <c r="AF280" s="123"/>
      <c r="AP280" s="123"/>
      <c r="AZ280" s="123"/>
      <c r="BJ280" s="123"/>
      <c r="BK280" s="123"/>
      <c r="BT280" s="123"/>
      <c r="CD280" s="123"/>
      <c r="CN280" s="123"/>
      <c r="CX280" s="123"/>
      <c r="DH280" s="123"/>
      <c r="DR280" s="123"/>
      <c r="EB280" s="123"/>
      <c r="EL280" s="123"/>
      <c r="EV280" s="123"/>
      <c r="FF280" s="123"/>
      <c r="FP280" s="123"/>
      <c r="FZ280" s="123"/>
      <c r="GJ280" s="123"/>
      <c r="GT280" s="123"/>
      <c r="HD280" s="123"/>
      <c r="HN280" s="123"/>
      <c r="HX280" s="123"/>
      <c r="IH280" s="123"/>
    </row>
    <row xmlns:x14ac="http://schemas.microsoft.com/office/spreadsheetml/2009/9/ac" r="281" s="3" customFormat="true" x14ac:dyDescent="0.25">
      <c r="A281" s="381"/>
      <c r="B281" s="123"/>
      <c r="L281" s="123"/>
      <c r="V281" s="123"/>
      <c r="AF281" s="123"/>
      <c r="AP281" s="123"/>
      <c r="AZ281" s="123"/>
      <c r="BJ281" s="123"/>
      <c r="BK281" s="123"/>
      <c r="BT281" s="123"/>
      <c r="CD281" s="123"/>
      <c r="CN281" s="123"/>
      <c r="CX281" s="123"/>
      <c r="DH281" s="123"/>
      <c r="DR281" s="123"/>
      <c r="EB281" s="123"/>
      <c r="EL281" s="123"/>
      <c r="EV281" s="123"/>
      <c r="FF281" s="123"/>
      <c r="FP281" s="123"/>
      <c r="FZ281" s="123"/>
      <c r="GJ281" s="123"/>
      <c r="GT281" s="123"/>
      <c r="HD281" s="123"/>
      <c r="HN281" s="123"/>
      <c r="HX281" s="123"/>
      <c r="IH281" s="123"/>
    </row>
    <row xmlns:x14ac="http://schemas.microsoft.com/office/spreadsheetml/2009/9/ac" r="282" s="3" customFormat="true" x14ac:dyDescent="0.25">
      <c r="A282" s="381"/>
      <c r="B282" s="123"/>
      <c r="L282" s="123"/>
      <c r="V282" s="123"/>
      <c r="AF282" s="123"/>
      <c r="AP282" s="123"/>
      <c r="AZ282" s="123"/>
      <c r="BJ282" s="123"/>
      <c r="BK282" s="123"/>
      <c r="BT282" s="123"/>
      <c r="CD282" s="123"/>
      <c r="CN282" s="123"/>
      <c r="CX282" s="123"/>
      <c r="DH282" s="123"/>
      <c r="DR282" s="123"/>
      <c r="EB282" s="123"/>
      <c r="EL282" s="123"/>
      <c r="EV282" s="123"/>
      <c r="FF282" s="123"/>
      <c r="FP282" s="123"/>
      <c r="FZ282" s="123"/>
      <c r="GJ282" s="123"/>
      <c r="GT282" s="123"/>
      <c r="HD282" s="123"/>
      <c r="HN282" s="123"/>
      <c r="HX282" s="123"/>
      <c r="IH282" s="123"/>
    </row>
    <row xmlns:x14ac="http://schemas.microsoft.com/office/spreadsheetml/2009/9/ac" r="283" s="3" customFormat="true" x14ac:dyDescent="0.25">
      <c r="A283" s="381"/>
      <c r="B283" s="123"/>
      <c r="L283" s="123"/>
      <c r="V283" s="123"/>
      <c r="AF283" s="123"/>
      <c r="AP283" s="123"/>
      <c r="AZ283" s="123"/>
      <c r="BJ283" s="123"/>
      <c r="BK283" s="123"/>
      <c r="BT283" s="123"/>
      <c r="CD283" s="123"/>
      <c r="CN283" s="123"/>
      <c r="CX283" s="123"/>
      <c r="DH283" s="123"/>
      <c r="DR283" s="123"/>
      <c r="EB283" s="123"/>
      <c r="EL283" s="123"/>
      <c r="EV283" s="123"/>
      <c r="FF283" s="123"/>
      <c r="FP283" s="123"/>
      <c r="FZ283" s="123"/>
      <c r="GJ283" s="123"/>
      <c r="GT283" s="123"/>
      <c r="HD283" s="123"/>
      <c r="HN283" s="123"/>
      <c r="HX283" s="123"/>
      <c r="IH283" s="123"/>
    </row>
    <row xmlns:x14ac="http://schemas.microsoft.com/office/spreadsheetml/2009/9/ac" r="284" s="3" customFormat="true" x14ac:dyDescent="0.25">
      <c r="A284" s="381"/>
      <c r="B284" s="123"/>
      <c r="L284" s="123"/>
      <c r="V284" s="123"/>
      <c r="AF284" s="123"/>
      <c r="AP284" s="123"/>
      <c r="AZ284" s="123"/>
      <c r="BJ284" s="123"/>
      <c r="BK284" s="123"/>
      <c r="BT284" s="123"/>
      <c r="CD284" s="123"/>
      <c r="CN284" s="123"/>
      <c r="CX284" s="123"/>
      <c r="DH284" s="123"/>
      <c r="DR284" s="123"/>
      <c r="EB284" s="123"/>
      <c r="EL284" s="123"/>
      <c r="EV284" s="123"/>
      <c r="FF284" s="123"/>
      <c r="FP284" s="123"/>
      <c r="FZ284" s="123"/>
      <c r="GJ284" s="123"/>
      <c r="GT284" s="123"/>
      <c r="HD284" s="123"/>
      <c r="HN284" s="123"/>
      <c r="HX284" s="123"/>
      <c r="IH284" s="123"/>
    </row>
    <row xmlns:x14ac="http://schemas.microsoft.com/office/spreadsheetml/2009/9/ac" r="285" s="3" customFormat="true" x14ac:dyDescent="0.25">
      <c r="A285" s="381"/>
      <c r="B285" s="123"/>
      <c r="L285" s="123"/>
      <c r="V285" s="123"/>
      <c r="AF285" s="123"/>
      <c r="AP285" s="123"/>
      <c r="AZ285" s="123"/>
      <c r="BJ285" s="123"/>
      <c r="BK285" s="123"/>
      <c r="BT285" s="123"/>
      <c r="CD285" s="123"/>
      <c r="CN285" s="123"/>
      <c r="CX285" s="123"/>
      <c r="DH285" s="123"/>
      <c r="DR285" s="123"/>
      <c r="EB285" s="123"/>
      <c r="EL285" s="123"/>
      <c r="EV285" s="123"/>
      <c r="FF285" s="123"/>
      <c r="FP285" s="123"/>
      <c r="FZ285" s="123"/>
      <c r="GJ285" s="123"/>
      <c r="GT285" s="123"/>
      <c r="HD285" s="123"/>
      <c r="HN285" s="123"/>
      <c r="HX285" s="123"/>
      <c r="IH285" s="123"/>
    </row>
    <row xmlns:x14ac="http://schemas.microsoft.com/office/spreadsheetml/2009/9/ac" r="286" s="3" customFormat="true" x14ac:dyDescent="0.25">
      <c r="A286" s="381"/>
      <c r="B286" s="123"/>
      <c r="L286" s="123"/>
      <c r="V286" s="123"/>
      <c r="AF286" s="123"/>
      <c r="AP286" s="123"/>
      <c r="AZ286" s="123"/>
      <c r="BJ286" s="123"/>
      <c r="BK286" s="123"/>
      <c r="BT286" s="123"/>
      <c r="CD286" s="123"/>
      <c r="CN286" s="123"/>
      <c r="CX286" s="123"/>
      <c r="DH286" s="123"/>
      <c r="DR286" s="123"/>
      <c r="EB286" s="123"/>
      <c r="EL286" s="123"/>
      <c r="EV286" s="123"/>
      <c r="FF286" s="123"/>
      <c r="FP286" s="123"/>
      <c r="FZ286" s="123"/>
      <c r="GJ286" s="123"/>
      <c r="GT286" s="123"/>
      <c r="HD286" s="123"/>
      <c r="HN286" s="123"/>
      <c r="HX286" s="123"/>
      <c r="IH286" s="123"/>
    </row>
    <row xmlns:x14ac="http://schemas.microsoft.com/office/spreadsheetml/2009/9/ac" r="287" s="3" customFormat="true" x14ac:dyDescent="0.25">
      <c r="A287" s="381"/>
      <c r="B287" s="123"/>
      <c r="L287" s="123"/>
      <c r="V287" s="123"/>
      <c r="AF287" s="123"/>
      <c r="AP287" s="123"/>
      <c r="AZ287" s="123"/>
      <c r="BJ287" s="123"/>
      <c r="BK287" s="123"/>
      <c r="BT287" s="123"/>
      <c r="CD287" s="123"/>
      <c r="CN287" s="123"/>
      <c r="CX287" s="123"/>
      <c r="DH287" s="123"/>
      <c r="DR287" s="123"/>
      <c r="EB287" s="123"/>
      <c r="EL287" s="123"/>
      <c r="EV287" s="123"/>
      <c r="FF287" s="123"/>
      <c r="FP287" s="123"/>
      <c r="FZ287" s="123"/>
      <c r="GJ287" s="123"/>
      <c r="GT287" s="123"/>
      <c r="HD287" s="123"/>
      <c r="HN287" s="123"/>
      <c r="HX287" s="123"/>
      <c r="IH287" s="123"/>
    </row>
    <row xmlns:x14ac="http://schemas.microsoft.com/office/spreadsheetml/2009/9/ac" r="288" s="3" customFormat="true" x14ac:dyDescent="0.25">
      <c r="A288" s="381"/>
      <c r="B288" s="123"/>
      <c r="L288" s="123"/>
      <c r="V288" s="123"/>
      <c r="AF288" s="123"/>
      <c r="AP288" s="123"/>
      <c r="AZ288" s="123"/>
      <c r="BJ288" s="123"/>
      <c r="BK288" s="123"/>
      <c r="BT288" s="123"/>
      <c r="CD288" s="123"/>
      <c r="CN288" s="123"/>
      <c r="CX288" s="123"/>
      <c r="DH288" s="123"/>
      <c r="DR288" s="123"/>
      <c r="EB288" s="123"/>
      <c r="EL288" s="123"/>
      <c r="EV288" s="123"/>
      <c r="FF288" s="123"/>
      <c r="FP288" s="123"/>
      <c r="FZ288" s="123"/>
      <c r="GJ288" s="123"/>
      <c r="GT288" s="123"/>
      <c r="HD288" s="123"/>
      <c r="HN288" s="123"/>
      <c r="HX288" s="123"/>
      <c r="IH288" s="123"/>
    </row>
    <row xmlns:x14ac="http://schemas.microsoft.com/office/spreadsheetml/2009/9/ac" r="289" s="3" customFormat="true" x14ac:dyDescent="0.25">
      <c r="A289" s="381"/>
      <c r="B289" s="123"/>
      <c r="L289" s="123"/>
      <c r="V289" s="123"/>
      <c r="AF289" s="123"/>
      <c r="AP289" s="123"/>
      <c r="AZ289" s="123"/>
      <c r="BJ289" s="123"/>
      <c r="BK289" s="123"/>
      <c r="BT289" s="123"/>
      <c r="CD289" s="123"/>
      <c r="CN289" s="123"/>
      <c r="CX289" s="123"/>
      <c r="DH289" s="123"/>
      <c r="DR289" s="123"/>
      <c r="EB289" s="123"/>
      <c r="EL289" s="123"/>
      <c r="EV289" s="123"/>
      <c r="FF289" s="123"/>
      <c r="FP289" s="123"/>
      <c r="FZ289" s="123"/>
      <c r="GJ289" s="123"/>
      <c r="GT289" s="123"/>
      <c r="HD289" s="123"/>
      <c r="HN289" s="123"/>
      <c r="HX289" s="123"/>
      <c r="IH289" s="123"/>
    </row>
    <row xmlns:x14ac="http://schemas.microsoft.com/office/spreadsheetml/2009/9/ac" r="290" s="3" customFormat="true" x14ac:dyDescent="0.25">
      <c r="A290" s="381"/>
      <c r="B290" s="123"/>
      <c r="L290" s="123"/>
      <c r="V290" s="123"/>
      <c r="AF290" s="123"/>
      <c r="AP290" s="123"/>
      <c r="AZ290" s="123"/>
      <c r="BJ290" s="123"/>
      <c r="BK290" s="123"/>
      <c r="BT290" s="123"/>
      <c r="CD290" s="123"/>
      <c r="CN290" s="123"/>
      <c r="CX290" s="123"/>
      <c r="DH290" s="123"/>
      <c r="DR290" s="123"/>
      <c r="EB290" s="123"/>
      <c r="EL290" s="123"/>
      <c r="EV290" s="123"/>
      <c r="FF290" s="123"/>
      <c r="FP290" s="123"/>
      <c r="FZ290" s="123"/>
      <c r="GJ290" s="123"/>
      <c r="GT290" s="123"/>
      <c r="HD290" s="123"/>
      <c r="HN290" s="123"/>
      <c r="HX290" s="123"/>
      <c r="IH290" s="123"/>
    </row>
    <row xmlns:x14ac="http://schemas.microsoft.com/office/spreadsheetml/2009/9/ac" r="291" s="3" customFormat="true" x14ac:dyDescent="0.25">
      <c r="A291" s="381"/>
      <c r="B291" s="123"/>
      <c r="L291" s="123"/>
      <c r="V291" s="123"/>
      <c r="AF291" s="123"/>
      <c r="AP291" s="123"/>
      <c r="AZ291" s="123"/>
      <c r="BJ291" s="123"/>
      <c r="BK291" s="123"/>
      <c r="BT291" s="123"/>
      <c r="CD291" s="123"/>
      <c r="CN291" s="123"/>
      <c r="CX291" s="123"/>
      <c r="DH291" s="123"/>
      <c r="DR291" s="123"/>
      <c r="EB291" s="123"/>
      <c r="EL291" s="123"/>
      <c r="EV291" s="123"/>
      <c r="FF291" s="123"/>
      <c r="FP291" s="123"/>
      <c r="FZ291" s="123"/>
      <c r="GJ291" s="123"/>
      <c r="GT291" s="123"/>
      <c r="HD291" s="123"/>
      <c r="HN291" s="123"/>
      <c r="HX291" s="123"/>
      <c r="IH291" s="123"/>
    </row>
    <row xmlns:x14ac="http://schemas.microsoft.com/office/spreadsheetml/2009/9/ac" r="292" s="3" customFormat="true" x14ac:dyDescent="0.25">
      <c r="A292" s="381"/>
      <c r="B292" s="123"/>
      <c r="L292" s="123"/>
      <c r="V292" s="123"/>
      <c r="AF292" s="123"/>
      <c r="AP292" s="123"/>
      <c r="AZ292" s="123"/>
      <c r="BJ292" s="123"/>
      <c r="BK292" s="123"/>
      <c r="BT292" s="123"/>
      <c r="CD292" s="123"/>
      <c r="CN292" s="123"/>
      <c r="CX292" s="123"/>
      <c r="DH292" s="123"/>
      <c r="DR292" s="123"/>
      <c r="EB292" s="123"/>
      <c r="EL292" s="123"/>
      <c r="EV292" s="123"/>
      <c r="FF292" s="123"/>
      <c r="FP292" s="123"/>
      <c r="FZ292" s="123"/>
      <c r="GJ292" s="123"/>
      <c r="GT292" s="123"/>
      <c r="HD292" s="123"/>
      <c r="HN292" s="123"/>
      <c r="HX292" s="123"/>
      <c r="IH292" s="123"/>
    </row>
    <row xmlns:x14ac="http://schemas.microsoft.com/office/spreadsheetml/2009/9/ac" r="293" s="3" customFormat="true" x14ac:dyDescent="0.25">
      <c r="A293" s="381"/>
      <c r="B293" s="123"/>
      <c r="L293" s="123"/>
      <c r="V293" s="123"/>
      <c r="AF293" s="123"/>
      <c r="AP293" s="123"/>
      <c r="AZ293" s="123"/>
      <c r="BJ293" s="123"/>
      <c r="BK293" s="123"/>
      <c r="BT293" s="123"/>
      <c r="CD293" s="123"/>
      <c r="CN293" s="123"/>
      <c r="CX293" s="123"/>
      <c r="DH293" s="123"/>
      <c r="DR293" s="123"/>
      <c r="EB293" s="123"/>
      <c r="EL293" s="123"/>
      <c r="EV293" s="123"/>
      <c r="FF293" s="123"/>
      <c r="FP293" s="123"/>
      <c r="FZ293" s="123"/>
      <c r="GJ293" s="123"/>
      <c r="GT293" s="123"/>
      <c r="HD293" s="123"/>
      <c r="HN293" s="123"/>
      <c r="HX293" s="123"/>
      <c r="IH293" s="123"/>
    </row>
    <row xmlns:x14ac="http://schemas.microsoft.com/office/spreadsheetml/2009/9/ac" r="294" s="3" customFormat="true" x14ac:dyDescent="0.25">
      <c r="A294" s="381"/>
      <c r="B294" s="123"/>
      <c r="L294" s="123"/>
      <c r="V294" s="123"/>
      <c r="AF294" s="123"/>
      <c r="AP294" s="123"/>
      <c r="AZ294" s="123"/>
      <c r="BJ294" s="123"/>
      <c r="BK294" s="123"/>
      <c r="BT294" s="123"/>
      <c r="CD294" s="123"/>
      <c r="CN294" s="123"/>
      <c r="CX294" s="123"/>
      <c r="DH294" s="123"/>
      <c r="DR294" s="123"/>
      <c r="EB294" s="123"/>
      <c r="EL294" s="123"/>
      <c r="EV294" s="123"/>
      <c r="FF294" s="123"/>
      <c r="FP294" s="123"/>
      <c r="FZ294" s="123"/>
      <c r="GJ294" s="123"/>
      <c r="GT294" s="123"/>
      <c r="HD294" s="123"/>
      <c r="HN294" s="123"/>
      <c r="HX294" s="123"/>
      <c r="IH294" s="123"/>
    </row>
    <row xmlns:x14ac="http://schemas.microsoft.com/office/spreadsheetml/2009/9/ac" r="295" s="3" customFormat="true" x14ac:dyDescent="0.25">
      <c r="A295" s="381"/>
      <c r="B295" s="123"/>
      <c r="L295" s="123"/>
      <c r="V295" s="123"/>
      <c r="AF295" s="123"/>
      <c r="AP295" s="123"/>
      <c r="AZ295" s="123"/>
      <c r="BJ295" s="123"/>
      <c r="BK295" s="123"/>
      <c r="BT295" s="123"/>
      <c r="CD295" s="123"/>
      <c r="CN295" s="123"/>
      <c r="CX295" s="123"/>
      <c r="DH295" s="123"/>
      <c r="DR295" s="123"/>
      <c r="EB295" s="123"/>
      <c r="EL295" s="123"/>
      <c r="EV295" s="123"/>
      <c r="FF295" s="123"/>
      <c r="FP295" s="123"/>
      <c r="FZ295" s="123"/>
      <c r="GJ295" s="123"/>
      <c r="GT295" s="123"/>
      <c r="HD295" s="123"/>
      <c r="HN295" s="123"/>
      <c r="HX295" s="123"/>
      <c r="IH295" s="123"/>
    </row>
    <row xmlns:x14ac="http://schemas.microsoft.com/office/spreadsheetml/2009/9/ac" r="296" s="3" customFormat="true" x14ac:dyDescent="0.25">
      <c r="A296" s="381"/>
      <c r="B296" s="123"/>
      <c r="L296" s="123"/>
      <c r="V296" s="123"/>
      <c r="AF296" s="123"/>
      <c r="AP296" s="123"/>
      <c r="AZ296" s="123"/>
      <c r="BJ296" s="123"/>
      <c r="BK296" s="123"/>
      <c r="BT296" s="123"/>
      <c r="CD296" s="123"/>
      <c r="CN296" s="123"/>
      <c r="CX296" s="123"/>
      <c r="DH296" s="123"/>
      <c r="DR296" s="123"/>
      <c r="EB296" s="123"/>
      <c r="EL296" s="123"/>
      <c r="EV296" s="123"/>
      <c r="FF296" s="123"/>
      <c r="FP296" s="123"/>
      <c r="FZ296" s="123"/>
      <c r="GJ296" s="123"/>
      <c r="GT296" s="123"/>
      <c r="HD296" s="123"/>
      <c r="HN296" s="123"/>
      <c r="HX296" s="123"/>
      <c r="IH296" s="123"/>
    </row>
    <row xmlns:x14ac="http://schemas.microsoft.com/office/spreadsheetml/2009/9/ac" r="297" s="3" customFormat="true" x14ac:dyDescent="0.25">
      <c r="A297" s="381"/>
      <c r="B297" s="123"/>
      <c r="L297" s="123"/>
      <c r="V297" s="123"/>
      <c r="AF297" s="123"/>
      <c r="AP297" s="123"/>
      <c r="AZ297" s="123"/>
      <c r="BJ297" s="123"/>
      <c r="BK297" s="123"/>
      <c r="BT297" s="123"/>
      <c r="CD297" s="123"/>
      <c r="CN297" s="123"/>
      <c r="CX297" s="123"/>
      <c r="DH297" s="123"/>
      <c r="DR297" s="123"/>
      <c r="EB297" s="123"/>
      <c r="EL297" s="123"/>
      <c r="EV297" s="123"/>
      <c r="FF297" s="123"/>
      <c r="FP297" s="123"/>
      <c r="FZ297" s="123"/>
      <c r="GJ297" s="123"/>
      <c r="GT297" s="123"/>
      <c r="HD297" s="123"/>
      <c r="HN297" s="123"/>
      <c r="HX297" s="123"/>
      <c r="IH297" s="123"/>
    </row>
    <row xmlns:x14ac="http://schemas.microsoft.com/office/spreadsheetml/2009/9/ac" r="298" s="3" customFormat="true" x14ac:dyDescent="0.25">
      <c r="A298" s="381"/>
      <c r="B298" s="123"/>
      <c r="L298" s="123"/>
      <c r="V298" s="123"/>
      <c r="AF298" s="123"/>
      <c r="AP298" s="123"/>
      <c r="AZ298" s="123"/>
      <c r="BJ298" s="123"/>
      <c r="BK298" s="123"/>
      <c r="BT298" s="123"/>
      <c r="CD298" s="123"/>
      <c r="CN298" s="123"/>
      <c r="CX298" s="123"/>
      <c r="DH298" s="123"/>
      <c r="DR298" s="123"/>
      <c r="EB298" s="123"/>
      <c r="EL298" s="123"/>
      <c r="EV298" s="123"/>
      <c r="FF298" s="123"/>
      <c r="FP298" s="123"/>
      <c r="FZ298" s="123"/>
      <c r="GJ298" s="123"/>
      <c r="GT298" s="123"/>
      <c r="HD298" s="123"/>
      <c r="HN298" s="123"/>
      <c r="HX298" s="123"/>
      <c r="IH298" s="123"/>
    </row>
    <row xmlns:x14ac="http://schemas.microsoft.com/office/spreadsheetml/2009/9/ac" r="299" s="3" customFormat="true" x14ac:dyDescent="0.25">
      <c r="A299" s="381"/>
      <c r="B299" s="123"/>
      <c r="L299" s="123"/>
      <c r="V299" s="123"/>
      <c r="AF299" s="123"/>
      <c r="AP299" s="123"/>
      <c r="AZ299" s="123"/>
      <c r="BJ299" s="123"/>
      <c r="BK299" s="123"/>
      <c r="BT299" s="123"/>
      <c r="CD299" s="123"/>
      <c r="CN299" s="123"/>
      <c r="CX299" s="123"/>
      <c r="DH299" s="123"/>
      <c r="DR299" s="123"/>
      <c r="EB299" s="123"/>
      <c r="EL299" s="123"/>
      <c r="EV299" s="123"/>
      <c r="FF299" s="123"/>
      <c r="FP299" s="123"/>
      <c r="FZ299" s="123"/>
      <c r="GJ299" s="123"/>
      <c r="GT299" s="123"/>
      <c r="HD299" s="123"/>
      <c r="HN299" s="123"/>
      <c r="HX299" s="123"/>
      <c r="IH299" s="123"/>
    </row>
    <row xmlns:x14ac="http://schemas.microsoft.com/office/spreadsheetml/2009/9/ac" r="300" s="3" customFormat="true" x14ac:dyDescent="0.25">
      <c r="A300" s="381"/>
      <c r="B300" s="123"/>
      <c r="L300" s="123"/>
      <c r="V300" s="123"/>
      <c r="AF300" s="123"/>
      <c r="AP300" s="123"/>
      <c r="AZ300" s="123"/>
      <c r="BJ300" s="123"/>
      <c r="BK300" s="123"/>
      <c r="BT300" s="123"/>
      <c r="CD300" s="123"/>
      <c r="CN300" s="123"/>
      <c r="CX300" s="123"/>
      <c r="DH300" s="123"/>
      <c r="DR300" s="123"/>
      <c r="EB300" s="123"/>
      <c r="EL300" s="123"/>
      <c r="EV300" s="123"/>
      <c r="FF300" s="123"/>
      <c r="FP300" s="123"/>
      <c r="FZ300" s="123"/>
      <c r="GJ300" s="123"/>
      <c r="GT300" s="123"/>
      <c r="HD300" s="123"/>
      <c r="HN300" s="123"/>
      <c r="HX300" s="123"/>
      <c r="IH300" s="123"/>
    </row>
    <row xmlns:x14ac="http://schemas.microsoft.com/office/spreadsheetml/2009/9/ac" r="301" s="3" customFormat="true" x14ac:dyDescent="0.25">
      <c r="A301" s="381"/>
      <c r="B301" s="123"/>
      <c r="L301" s="123"/>
      <c r="V301" s="123"/>
      <c r="AF301" s="123"/>
      <c r="AP301" s="123"/>
      <c r="AZ301" s="123"/>
      <c r="BJ301" s="123"/>
      <c r="BK301" s="123"/>
      <c r="BT301" s="123"/>
      <c r="CD301" s="123"/>
      <c r="CN301" s="123"/>
      <c r="CX301" s="123"/>
      <c r="DH301" s="123"/>
      <c r="DR301" s="123"/>
      <c r="EB301" s="123"/>
      <c r="EL301" s="123"/>
      <c r="EV301" s="123"/>
      <c r="FF301" s="123"/>
      <c r="FP301" s="123"/>
      <c r="FZ301" s="123"/>
      <c r="GJ301" s="123"/>
      <c r="GT301" s="123"/>
      <c r="HD301" s="123"/>
      <c r="HN301" s="123"/>
      <c r="HX301" s="123"/>
      <c r="IH301" s="123"/>
    </row>
    <row xmlns:x14ac="http://schemas.microsoft.com/office/spreadsheetml/2009/9/ac" r="302" s="3" customFormat="true" x14ac:dyDescent="0.25">
      <c r="A302" s="381"/>
      <c r="B302" s="123"/>
      <c r="L302" s="123"/>
      <c r="V302" s="123"/>
      <c r="AF302" s="123"/>
      <c r="AP302" s="123"/>
      <c r="AZ302" s="123"/>
      <c r="BJ302" s="123"/>
      <c r="BK302" s="123"/>
      <c r="BT302" s="123"/>
      <c r="CD302" s="123"/>
      <c r="CN302" s="123"/>
      <c r="CX302" s="123"/>
      <c r="DH302" s="123"/>
      <c r="DR302" s="123"/>
      <c r="EB302" s="123"/>
      <c r="EL302" s="123"/>
      <c r="EV302" s="123"/>
      <c r="FF302" s="123"/>
      <c r="FP302" s="123"/>
      <c r="FZ302" s="123"/>
      <c r="GJ302" s="123"/>
      <c r="GT302" s="123"/>
      <c r="HD302" s="123"/>
      <c r="HN302" s="123"/>
      <c r="HX302" s="123"/>
      <c r="IH302" s="123"/>
    </row>
    <row xmlns:x14ac="http://schemas.microsoft.com/office/spreadsheetml/2009/9/ac" r="303" s="3" customFormat="true" x14ac:dyDescent="0.25">
      <c r="A303" s="381"/>
      <c r="B303" s="123"/>
      <c r="L303" s="123"/>
      <c r="V303" s="123"/>
      <c r="AF303" s="123"/>
      <c r="AP303" s="123"/>
      <c r="AZ303" s="123"/>
      <c r="BJ303" s="123"/>
      <c r="BK303" s="123"/>
      <c r="BT303" s="123"/>
      <c r="CD303" s="123"/>
      <c r="CN303" s="123"/>
      <c r="CX303" s="123"/>
      <c r="DH303" s="123"/>
      <c r="DR303" s="123"/>
      <c r="EB303" s="123"/>
      <c r="EL303" s="123"/>
      <c r="EV303" s="123"/>
      <c r="FF303" s="123"/>
      <c r="FP303" s="123"/>
      <c r="FZ303" s="123"/>
      <c r="GJ303" s="123"/>
      <c r="GT303" s="123"/>
      <c r="HD303" s="123"/>
      <c r="HN303" s="123"/>
      <c r="HX303" s="123"/>
      <c r="IH303" s="123"/>
    </row>
    <row xmlns:x14ac="http://schemas.microsoft.com/office/spreadsheetml/2009/9/ac" r="304" s="3" customFormat="true" x14ac:dyDescent="0.25">
      <c r="A304" s="381"/>
      <c r="B304" s="123"/>
      <c r="L304" s="123"/>
      <c r="V304" s="123"/>
      <c r="AF304" s="123"/>
      <c r="AP304" s="123"/>
      <c r="AZ304" s="123"/>
      <c r="BJ304" s="123"/>
      <c r="BK304" s="123"/>
      <c r="BT304" s="123"/>
      <c r="CD304" s="123"/>
      <c r="CN304" s="123"/>
      <c r="CX304" s="123"/>
      <c r="DH304" s="123"/>
      <c r="DR304" s="123"/>
      <c r="EB304" s="123"/>
      <c r="EL304" s="123"/>
      <c r="EV304" s="123"/>
      <c r="FF304" s="123"/>
      <c r="FP304" s="123"/>
      <c r="FZ304" s="123"/>
      <c r="GJ304" s="123"/>
      <c r="GT304" s="123"/>
      <c r="HD304" s="123"/>
      <c r="HN304" s="123"/>
      <c r="HX304" s="123"/>
      <c r="IH304" s="123"/>
    </row>
    <row xmlns:x14ac="http://schemas.microsoft.com/office/spreadsheetml/2009/9/ac" r="305" s="3" customFormat="true" x14ac:dyDescent="0.25">
      <c r="A305" s="381"/>
      <c r="B305" s="123"/>
      <c r="L305" s="123"/>
      <c r="V305" s="123"/>
      <c r="AF305" s="123"/>
      <c r="AP305" s="123"/>
      <c r="AZ305" s="123"/>
      <c r="BJ305" s="123"/>
      <c r="BK305" s="123"/>
      <c r="BT305" s="123"/>
      <c r="CD305" s="123"/>
      <c r="CN305" s="123"/>
      <c r="CX305" s="123"/>
      <c r="DH305" s="123"/>
      <c r="DR305" s="123"/>
      <c r="EB305" s="123"/>
      <c r="EL305" s="123"/>
      <c r="EV305" s="123"/>
      <c r="FF305" s="123"/>
      <c r="FP305" s="123"/>
      <c r="FZ305" s="123"/>
      <c r="GJ305" s="123"/>
      <c r="GT305" s="123"/>
      <c r="HD305" s="123"/>
      <c r="HN305" s="123"/>
      <c r="HX305" s="123"/>
      <c r="IH305" s="123"/>
    </row>
    <row xmlns:x14ac="http://schemas.microsoft.com/office/spreadsheetml/2009/9/ac" r="306" s="3" customFormat="true" x14ac:dyDescent="0.25">
      <c r="A306" s="381"/>
      <c r="B306" s="123"/>
      <c r="L306" s="123"/>
      <c r="V306" s="123"/>
      <c r="AF306" s="123"/>
      <c r="AP306" s="123"/>
      <c r="AZ306" s="123"/>
      <c r="BJ306" s="123"/>
      <c r="BK306" s="123"/>
      <c r="BT306" s="123"/>
      <c r="CD306" s="123"/>
      <c r="CN306" s="123"/>
      <c r="CX306" s="123"/>
      <c r="DH306" s="123"/>
      <c r="DR306" s="123"/>
      <c r="EB306" s="123"/>
      <c r="EL306" s="123"/>
      <c r="EV306" s="123"/>
      <c r="FF306" s="123"/>
      <c r="FP306" s="123"/>
      <c r="FZ306" s="123"/>
      <c r="GJ306" s="123"/>
      <c r="GT306" s="123"/>
      <c r="HD306" s="123"/>
      <c r="HN306" s="123"/>
      <c r="HX306" s="123"/>
      <c r="IH306" s="123"/>
    </row>
    <row xmlns:x14ac="http://schemas.microsoft.com/office/spreadsheetml/2009/9/ac" r="307" s="3" customFormat="true" x14ac:dyDescent="0.25">
      <c r="A307" s="381"/>
      <c r="B307" s="123"/>
      <c r="L307" s="123"/>
      <c r="V307" s="123"/>
      <c r="AF307" s="123"/>
      <c r="AP307" s="123"/>
      <c r="AZ307" s="123"/>
      <c r="BJ307" s="123"/>
      <c r="BK307" s="123"/>
      <c r="BT307" s="123"/>
      <c r="CD307" s="123"/>
      <c r="CN307" s="123"/>
      <c r="CX307" s="123"/>
      <c r="DH307" s="123"/>
      <c r="DR307" s="123"/>
      <c r="EB307" s="123"/>
      <c r="EL307" s="123"/>
      <c r="EV307" s="123"/>
      <c r="FF307" s="123"/>
      <c r="FP307" s="123"/>
      <c r="FZ307" s="123"/>
      <c r="GJ307" s="123"/>
      <c r="GT307" s="123"/>
      <c r="HD307" s="123"/>
      <c r="HN307" s="123"/>
      <c r="HX307" s="123"/>
      <c r="IH307" s="123"/>
    </row>
    <row xmlns:x14ac="http://schemas.microsoft.com/office/spreadsheetml/2009/9/ac" r="308" s="3" customFormat="true" x14ac:dyDescent="0.25">
      <c r="A308" s="381"/>
      <c r="B308" s="123"/>
      <c r="L308" s="123"/>
      <c r="V308" s="123"/>
      <c r="AF308" s="123"/>
      <c r="AP308" s="123"/>
      <c r="AZ308" s="123"/>
      <c r="BJ308" s="123"/>
      <c r="BK308" s="123"/>
      <c r="BT308" s="123"/>
      <c r="CD308" s="123"/>
      <c r="CN308" s="123"/>
      <c r="CX308" s="123"/>
      <c r="DH308" s="123"/>
      <c r="DR308" s="123"/>
      <c r="EB308" s="123"/>
      <c r="EL308" s="123"/>
      <c r="EV308" s="123"/>
      <c r="FF308" s="123"/>
      <c r="FP308" s="123"/>
      <c r="FZ308" s="123"/>
      <c r="GJ308" s="123"/>
      <c r="GT308" s="123"/>
      <c r="HD308" s="123"/>
      <c r="HN308" s="123"/>
      <c r="HX308" s="123"/>
      <c r="IH308" s="123"/>
    </row>
    <row xmlns:x14ac="http://schemas.microsoft.com/office/spreadsheetml/2009/9/ac" r="309" s="3" customFormat="true" x14ac:dyDescent="0.25">
      <c r="A309" s="381"/>
      <c r="B309" s="123"/>
      <c r="L309" s="123"/>
      <c r="V309" s="123"/>
      <c r="AF309" s="123"/>
      <c r="AP309" s="123"/>
      <c r="AZ309" s="123"/>
      <c r="BJ309" s="123"/>
      <c r="BK309" s="123"/>
      <c r="BT309" s="123"/>
      <c r="CD309" s="123"/>
      <c r="CN309" s="123"/>
      <c r="CX309" s="123"/>
      <c r="DH309" s="123"/>
      <c r="DR309" s="123"/>
      <c r="EB309" s="123"/>
      <c r="EL309" s="123"/>
      <c r="EV309" s="123"/>
      <c r="FF309" s="123"/>
      <c r="FP309" s="123"/>
      <c r="FZ309" s="123"/>
      <c r="GJ309" s="123"/>
      <c r="GT309" s="123"/>
      <c r="HD309" s="123"/>
      <c r="HN309" s="123"/>
      <c r="HX309" s="123"/>
      <c r="IH309" s="123"/>
    </row>
    <row xmlns:x14ac="http://schemas.microsoft.com/office/spreadsheetml/2009/9/ac" r="310" s="3" customFormat="true" x14ac:dyDescent="0.25">
      <c r="A310" s="381"/>
      <c r="B310" s="123"/>
      <c r="L310" s="123"/>
      <c r="V310" s="123"/>
      <c r="AF310" s="123"/>
      <c r="AP310" s="123"/>
      <c r="AZ310" s="123"/>
      <c r="BJ310" s="123"/>
      <c r="BK310" s="123"/>
      <c r="BT310" s="123"/>
      <c r="CD310" s="123"/>
      <c r="CN310" s="123"/>
      <c r="CX310" s="123"/>
      <c r="DH310" s="123"/>
      <c r="DR310" s="123"/>
      <c r="EB310" s="123"/>
      <c r="EL310" s="123"/>
      <c r="EV310" s="123"/>
      <c r="FF310" s="123"/>
      <c r="FP310" s="123"/>
      <c r="FZ310" s="123"/>
      <c r="GJ310" s="123"/>
      <c r="GT310" s="123"/>
      <c r="HD310" s="123"/>
      <c r="HN310" s="123"/>
      <c r="HX310" s="123"/>
      <c r="IH310" s="123"/>
    </row>
    <row xmlns:x14ac="http://schemas.microsoft.com/office/spreadsheetml/2009/9/ac" r="311" s="3" customFormat="true" x14ac:dyDescent="0.25">
      <c r="A311" s="381"/>
      <c r="B311" s="123"/>
      <c r="L311" s="123"/>
      <c r="V311" s="123"/>
      <c r="AF311" s="123"/>
      <c r="AP311" s="123"/>
      <c r="AZ311" s="123"/>
      <c r="BJ311" s="123"/>
      <c r="BK311" s="123"/>
      <c r="BT311" s="123"/>
      <c r="CD311" s="123"/>
      <c r="CN311" s="123"/>
      <c r="CX311" s="123"/>
      <c r="DH311" s="123"/>
      <c r="DR311" s="123"/>
      <c r="EB311" s="123"/>
      <c r="EL311" s="123"/>
      <c r="EV311" s="123"/>
      <c r="FF311" s="123"/>
      <c r="FP311" s="123"/>
      <c r="FZ311" s="123"/>
      <c r="GJ311" s="123"/>
      <c r="GT311" s="123"/>
      <c r="HD311" s="123"/>
      <c r="HN311" s="123"/>
      <c r="HX311" s="123"/>
      <c r="IH311" s="123"/>
    </row>
    <row xmlns:x14ac="http://schemas.microsoft.com/office/spreadsheetml/2009/9/ac" r="312" s="3" customFormat="true" x14ac:dyDescent="0.25">
      <c r="A312" s="381"/>
      <c r="B312" s="123"/>
      <c r="L312" s="123"/>
      <c r="V312" s="123"/>
      <c r="AF312" s="123"/>
      <c r="AP312" s="123"/>
      <c r="AZ312" s="123"/>
      <c r="BJ312" s="123"/>
      <c r="BK312" s="123"/>
      <c r="BT312" s="123"/>
      <c r="CD312" s="123"/>
      <c r="CN312" s="123"/>
      <c r="CX312" s="123"/>
      <c r="DH312" s="123"/>
      <c r="DR312" s="123"/>
      <c r="EB312" s="123"/>
      <c r="EL312" s="123"/>
      <c r="EV312" s="123"/>
      <c r="FF312" s="123"/>
      <c r="FP312" s="123"/>
      <c r="FZ312" s="123"/>
      <c r="GJ312" s="123"/>
      <c r="GT312" s="123"/>
      <c r="HD312" s="123"/>
      <c r="HN312" s="123"/>
      <c r="HX312" s="123"/>
      <c r="IH312" s="123"/>
    </row>
    <row xmlns:x14ac="http://schemas.microsoft.com/office/spreadsheetml/2009/9/ac" r="313" s="3" customFormat="true" x14ac:dyDescent="0.25">
      <c r="A313" s="381"/>
      <c r="B313" s="123"/>
      <c r="L313" s="123"/>
      <c r="V313" s="123"/>
      <c r="AF313" s="123"/>
      <c r="AP313" s="123"/>
      <c r="AZ313" s="123"/>
      <c r="BJ313" s="123"/>
      <c r="BK313" s="123"/>
      <c r="BT313" s="123"/>
      <c r="CD313" s="123"/>
      <c r="CN313" s="123"/>
      <c r="CX313" s="123"/>
      <c r="DH313" s="123"/>
      <c r="DR313" s="123"/>
      <c r="EB313" s="123"/>
      <c r="EL313" s="123"/>
      <c r="EV313" s="123"/>
      <c r="FF313" s="123"/>
      <c r="FP313" s="123"/>
      <c r="FZ313" s="123"/>
      <c r="GJ313" s="123"/>
      <c r="GT313" s="123"/>
      <c r="HD313" s="123"/>
      <c r="HN313" s="123"/>
      <c r="HX313" s="123"/>
      <c r="IH313" s="123"/>
    </row>
    <row xmlns:x14ac="http://schemas.microsoft.com/office/spreadsheetml/2009/9/ac" r="314" s="3" customFormat="true" x14ac:dyDescent="0.25">
      <c r="A314" s="381"/>
      <c r="B314" s="123"/>
      <c r="L314" s="123"/>
      <c r="V314" s="123"/>
      <c r="AF314" s="123"/>
      <c r="AP314" s="123"/>
      <c r="AZ314" s="123"/>
      <c r="BJ314" s="123"/>
      <c r="BK314" s="123"/>
      <c r="BT314" s="123"/>
      <c r="CD314" s="123"/>
      <c r="CN314" s="123"/>
      <c r="CX314" s="123"/>
      <c r="DH314" s="123"/>
      <c r="DR314" s="123"/>
      <c r="EB314" s="123"/>
      <c r="EL314" s="123"/>
      <c r="EV314" s="123"/>
      <c r="FF314" s="123"/>
      <c r="FP314" s="123"/>
      <c r="FZ314" s="123"/>
      <c r="GJ314" s="123"/>
      <c r="GT314" s="123"/>
      <c r="HD314" s="123"/>
      <c r="HN314" s="123"/>
      <c r="HX314" s="123"/>
      <c r="IH314" s="123"/>
    </row>
    <row xmlns:x14ac="http://schemas.microsoft.com/office/spreadsheetml/2009/9/ac" r="315" s="3" customFormat="true" x14ac:dyDescent="0.25">
      <c r="A315" s="381"/>
      <c r="B315" s="123"/>
      <c r="L315" s="123"/>
      <c r="V315" s="123"/>
      <c r="AF315" s="123"/>
      <c r="AP315" s="123"/>
      <c r="AZ315" s="123"/>
      <c r="BJ315" s="123"/>
      <c r="BK315" s="123"/>
      <c r="BT315" s="123"/>
      <c r="CD315" s="123"/>
      <c r="CN315" s="123"/>
      <c r="CX315" s="123"/>
      <c r="DH315" s="123"/>
      <c r="DR315" s="123"/>
      <c r="EB315" s="123"/>
      <c r="EL315" s="123"/>
      <c r="EV315" s="123"/>
      <c r="FF315" s="123"/>
      <c r="FP315" s="123"/>
      <c r="FZ315" s="123"/>
      <c r="GJ315" s="123"/>
      <c r="GT315" s="123"/>
      <c r="HD315" s="123"/>
      <c r="HN315" s="123"/>
      <c r="HX315" s="123"/>
      <c r="IH315" s="123"/>
    </row>
    <row xmlns:x14ac="http://schemas.microsoft.com/office/spreadsheetml/2009/9/ac" r="316" s="3" customFormat="true" x14ac:dyDescent="0.25">
      <c r="A316" s="381"/>
      <c r="B316" s="123"/>
      <c r="L316" s="123"/>
      <c r="V316" s="123"/>
      <c r="AF316" s="123"/>
      <c r="AP316" s="123"/>
      <c r="AZ316" s="123"/>
      <c r="BJ316" s="123"/>
      <c r="BK316" s="123"/>
      <c r="BT316" s="123"/>
      <c r="CD316" s="123"/>
      <c r="CN316" s="123"/>
      <c r="CX316" s="123"/>
      <c r="DH316" s="123"/>
      <c r="DR316" s="123"/>
      <c r="EB316" s="123"/>
      <c r="EL316" s="123"/>
      <c r="EV316" s="123"/>
      <c r="FF316" s="123"/>
      <c r="FP316" s="123"/>
      <c r="FZ316" s="123"/>
      <c r="GJ316" s="123"/>
      <c r="GT316" s="123"/>
      <c r="HD316" s="123"/>
      <c r="HN316" s="123"/>
      <c r="HX316" s="123"/>
      <c r="IH316" s="123"/>
    </row>
    <row xmlns:x14ac="http://schemas.microsoft.com/office/spreadsheetml/2009/9/ac" r="317" s="3" customFormat="true" x14ac:dyDescent="0.25">
      <c r="A317" s="381"/>
      <c r="B317" s="123"/>
      <c r="L317" s="123"/>
      <c r="V317" s="123"/>
      <c r="AF317" s="123"/>
      <c r="AP317" s="123"/>
      <c r="AZ317" s="123"/>
      <c r="BJ317" s="123"/>
      <c r="BK317" s="123"/>
      <c r="BT317" s="123"/>
      <c r="CD317" s="123"/>
      <c r="CN317" s="123"/>
      <c r="CX317" s="123"/>
      <c r="DH317" s="123"/>
      <c r="DR317" s="123"/>
      <c r="EB317" s="123"/>
      <c r="EL317" s="123"/>
      <c r="EV317" s="123"/>
      <c r="FF317" s="123"/>
      <c r="FP317" s="123"/>
      <c r="FZ317" s="123"/>
      <c r="GJ317" s="123"/>
      <c r="GT317" s="123"/>
      <c r="HD317" s="123"/>
      <c r="HN317" s="123"/>
      <c r="HX317" s="123"/>
      <c r="IH317" s="123"/>
    </row>
    <row xmlns:x14ac="http://schemas.microsoft.com/office/spreadsheetml/2009/9/ac" r="318" s="3" customFormat="true" x14ac:dyDescent="0.25">
      <c r="A318" s="381"/>
      <c r="B318" s="123"/>
      <c r="L318" s="123"/>
      <c r="V318" s="123"/>
      <c r="AF318" s="123"/>
      <c r="AP318" s="123"/>
      <c r="AZ318" s="123"/>
      <c r="BJ318" s="123"/>
      <c r="BK318" s="123"/>
      <c r="BT318" s="123"/>
      <c r="CD318" s="123"/>
      <c r="CN318" s="123"/>
      <c r="CX318" s="123"/>
      <c r="DH318" s="123"/>
      <c r="DR318" s="123"/>
      <c r="EB318" s="123"/>
      <c r="EL318" s="123"/>
      <c r="EV318" s="123"/>
      <c r="FF318" s="123"/>
      <c r="FP318" s="123"/>
      <c r="FZ318" s="123"/>
      <c r="GJ318" s="123"/>
      <c r="GT318" s="123"/>
      <c r="HD318" s="123"/>
      <c r="HN318" s="123"/>
      <c r="HX318" s="123"/>
      <c r="IH318" s="123"/>
    </row>
    <row xmlns:x14ac="http://schemas.microsoft.com/office/spreadsheetml/2009/9/ac" r="319" s="3" customFormat="true" x14ac:dyDescent="0.25">
      <c r="A319" s="381"/>
      <c r="B319" s="123"/>
      <c r="L319" s="123"/>
      <c r="V319" s="123"/>
      <c r="AF319" s="123"/>
      <c r="AP319" s="123"/>
      <c r="AZ319" s="123"/>
      <c r="BJ319" s="123"/>
      <c r="BK319" s="123"/>
      <c r="BT319" s="123"/>
      <c r="CD319" s="123"/>
      <c r="CN319" s="123"/>
      <c r="CX319" s="123"/>
      <c r="DH319" s="123"/>
      <c r="DR319" s="123"/>
      <c r="EB319" s="123"/>
      <c r="EL319" s="123"/>
      <c r="EV319" s="123"/>
      <c r="FF319" s="123"/>
      <c r="FP319" s="123"/>
      <c r="FZ319" s="123"/>
      <c r="GJ319" s="123"/>
      <c r="GT319" s="123"/>
      <c r="HD319" s="123"/>
      <c r="HN319" s="123"/>
      <c r="HX319" s="123"/>
      <c r="IH319" s="123"/>
    </row>
    <row xmlns:x14ac="http://schemas.microsoft.com/office/spreadsheetml/2009/9/ac" r="320" s="3" customFormat="true" x14ac:dyDescent="0.25">
      <c r="A320" s="381"/>
      <c r="B320" s="123"/>
      <c r="L320" s="123"/>
      <c r="V320" s="123"/>
      <c r="AF320" s="123"/>
      <c r="AP320" s="123"/>
      <c r="AZ320" s="123"/>
      <c r="BJ320" s="123"/>
      <c r="BK320" s="123"/>
      <c r="BT320" s="123"/>
      <c r="CD320" s="123"/>
      <c r="CN320" s="123"/>
      <c r="CX320" s="123"/>
      <c r="DH320" s="123"/>
      <c r="DR320" s="123"/>
      <c r="EB320" s="123"/>
      <c r="EL320" s="123"/>
      <c r="EV320" s="123"/>
      <c r="FF320" s="123"/>
      <c r="FP320" s="123"/>
      <c r="FZ320" s="123"/>
      <c r="GJ320" s="123"/>
      <c r="GT320" s="123"/>
      <c r="HD320" s="123"/>
      <c r="HN320" s="123"/>
      <c r="HX320" s="123"/>
      <c r="IH320" s="123"/>
    </row>
    <row xmlns:x14ac="http://schemas.microsoft.com/office/spreadsheetml/2009/9/ac" r="321" s="3" customFormat="true" x14ac:dyDescent="0.25">
      <c r="A321" s="381"/>
      <c r="B321" s="123"/>
      <c r="L321" s="123"/>
      <c r="V321" s="123"/>
      <c r="AF321" s="123"/>
      <c r="AP321" s="123"/>
      <c r="AZ321" s="123"/>
      <c r="BJ321" s="123"/>
      <c r="BK321" s="123"/>
      <c r="BT321" s="123"/>
      <c r="CD321" s="123"/>
      <c r="CN321" s="123"/>
      <c r="CX321" s="123"/>
      <c r="DH321" s="123"/>
      <c r="DR321" s="123"/>
      <c r="EB321" s="123"/>
      <c r="EL321" s="123"/>
      <c r="EV321" s="123"/>
      <c r="FF321" s="123"/>
      <c r="FP321" s="123"/>
      <c r="FZ321" s="123"/>
      <c r="GJ321" s="123"/>
      <c r="GT321" s="123"/>
      <c r="HD321" s="123"/>
      <c r="HN321" s="123"/>
      <c r="HX321" s="123"/>
      <c r="IH321" s="123"/>
    </row>
    <row xmlns:x14ac="http://schemas.microsoft.com/office/spreadsheetml/2009/9/ac" r="322" s="3" customFormat="true" x14ac:dyDescent="0.25">
      <c r="A322" s="381"/>
      <c r="B322" s="123"/>
      <c r="L322" s="123"/>
      <c r="V322" s="123"/>
      <c r="AF322" s="123"/>
      <c r="AP322" s="123"/>
      <c r="AZ322" s="123"/>
      <c r="BJ322" s="123"/>
      <c r="BK322" s="123"/>
      <c r="BT322" s="123"/>
      <c r="CD322" s="123"/>
      <c r="CN322" s="123"/>
      <c r="CX322" s="123"/>
      <c r="DH322" s="123"/>
      <c r="DR322" s="123"/>
      <c r="EB322" s="123"/>
      <c r="EL322" s="123"/>
      <c r="EV322" s="123"/>
      <c r="FF322" s="123"/>
      <c r="FP322" s="123"/>
      <c r="FZ322" s="123"/>
      <c r="GJ322" s="123"/>
      <c r="GT322" s="123"/>
      <c r="HD322" s="123"/>
      <c r="HN322" s="123"/>
      <c r="HX322" s="123"/>
      <c r="IH322" s="123"/>
    </row>
    <row xmlns:x14ac="http://schemas.microsoft.com/office/spreadsheetml/2009/9/ac" r="323" s="3" customFormat="true" x14ac:dyDescent="0.25">
      <c r="A323" s="381"/>
      <c r="B323" s="123"/>
      <c r="L323" s="123"/>
      <c r="V323" s="123"/>
      <c r="AF323" s="123"/>
      <c r="AP323" s="123"/>
      <c r="AZ323" s="123"/>
      <c r="BJ323" s="123"/>
      <c r="BK323" s="123"/>
      <c r="BT323" s="123"/>
      <c r="CD323" s="123"/>
      <c r="CN323" s="123"/>
      <c r="CX323" s="123"/>
      <c r="DH323" s="123"/>
      <c r="DR323" s="123"/>
      <c r="EB323" s="123"/>
      <c r="EL323" s="123"/>
      <c r="EV323" s="123"/>
      <c r="FF323" s="123"/>
      <c r="FP323" s="123"/>
      <c r="FZ323" s="123"/>
      <c r="GJ323" s="123"/>
      <c r="GT323" s="123"/>
      <c r="HD323" s="123"/>
      <c r="HN323" s="123"/>
      <c r="HX323" s="123"/>
      <c r="IH323" s="123"/>
    </row>
    <row xmlns:x14ac="http://schemas.microsoft.com/office/spreadsheetml/2009/9/ac" r="324" s="3" customFormat="true" x14ac:dyDescent="0.25">
      <c r="A324" s="381"/>
      <c r="B324" s="123"/>
      <c r="L324" s="123"/>
      <c r="V324" s="123"/>
      <c r="AF324" s="123"/>
      <c r="AP324" s="123"/>
      <c r="AZ324" s="123"/>
      <c r="BJ324" s="123"/>
      <c r="BK324" s="123"/>
      <c r="BT324" s="123"/>
      <c r="CD324" s="123"/>
      <c r="CN324" s="123"/>
      <c r="CX324" s="123"/>
      <c r="DH324" s="123"/>
      <c r="DR324" s="123"/>
      <c r="EB324" s="123"/>
      <c r="EL324" s="123"/>
      <c r="EV324" s="123"/>
      <c r="FF324" s="123"/>
      <c r="FP324" s="123"/>
      <c r="FZ324" s="123"/>
      <c r="GJ324" s="123"/>
      <c r="GT324" s="123"/>
      <c r="HD324" s="123"/>
      <c r="HN324" s="123"/>
      <c r="HX324" s="123"/>
      <c r="IH324" s="123"/>
    </row>
    <row xmlns:x14ac="http://schemas.microsoft.com/office/spreadsheetml/2009/9/ac" r="325" s="3" customFormat="true" x14ac:dyDescent="0.25">
      <c r="A325" s="381"/>
      <c r="B325" s="123"/>
      <c r="L325" s="123"/>
      <c r="V325" s="123"/>
      <c r="AF325" s="123"/>
      <c r="AP325" s="123"/>
      <c r="AZ325" s="123"/>
      <c r="BJ325" s="123"/>
      <c r="BK325" s="123"/>
      <c r="BT325" s="123"/>
      <c r="CD325" s="123"/>
      <c r="CN325" s="123"/>
      <c r="CX325" s="123"/>
      <c r="DH325" s="123"/>
      <c r="DR325" s="123"/>
      <c r="EB325" s="123"/>
      <c r="EL325" s="123"/>
      <c r="EV325" s="123"/>
      <c r="FF325" s="123"/>
      <c r="FP325" s="123"/>
      <c r="FZ325" s="123"/>
      <c r="GJ325" s="123"/>
      <c r="GT325" s="123"/>
      <c r="HD325" s="123"/>
      <c r="HN325" s="123"/>
      <c r="HX325" s="123"/>
      <c r="IH325" s="123"/>
    </row>
    <row xmlns:x14ac="http://schemas.microsoft.com/office/spreadsheetml/2009/9/ac" r="326" s="3" customFormat="true" x14ac:dyDescent="0.25">
      <c r="A326" s="381"/>
      <c r="B326" s="123"/>
      <c r="L326" s="123"/>
      <c r="V326" s="123"/>
      <c r="AF326" s="123"/>
      <c r="AP326" s="123"/>
      <c r="AZ326" s="123"/>
      <c r="BJ326" s="123"/>
      <c r="BK326" s="123"/>
      <c r="BT326" s="123"/>
      <c r="CD326" s="123"/>
      <c r="CN326" s="123"/>
      <c r="CX326" s="123"/>
      <c r="DH326" s="123"/>
      <c r="DR326" s="123"/>
      <c r="EB326" s="123"/>
      <c r="EL326" s="123"/>
      <c r="EV326" s="123"/>
      <c r="FF326" s="123"/>
      <c r="FP326" s="123"/>
      <c r="FZ326" s="123"/>
      <c r="GJ326" s="123"/>
      <c r="GT326" s="123"/>
      <c r="HD326" s="123"/>
      <c r="HN326" s="123"/>
      <c r="HX326" s="123"/>
      <c r="IH326" s="123"/>
    </row>
    <row xmlns:x14ac="http://schemas.microsoft.com/office/spreadsheetml/2009/9/ac" r="327" s="3" customFormat="true" x14ac:dyDescent="0.25">
      <c r="A327" s="381"/>
      <c r="B327" s="123"/>
      <c r="L327" s="123"/>
      <c r="V327" s="123"/>
      <c r="AF327" s="123"/>
      <c r="AP327" s="123"/>
      <c r="AZ327" s="123"/>
      <c r="BJ327" s="123"/>
      <c r="BK327" s="123"/>
      <c r="BT327" s="123"/>
      <c r="CD327" s="123"/>
      <c r="CN327" s="123"/>
      <c r="CX327" s="123"/>
      <c r="DH327" s="123"/>
      <c r="DR327" s="123"/>
      <c r="EB327" s="123"/>
      <c r="EL327" s="123"/>
      <c r="EV327" s="123"/>
      <c r="FF327" s="123"/>
      <c r="FP327" s="123"/>
      <c r="FZ327" s="123"/>
      <c r="GJ327" s="123"/>
      <c r="GT327" s="123"/>
      <c r="HD327" s="123"/>
      <c r="HN327" s="123"/>
      <c r="HX327" s="123"/>
      <c r="IH327" s="123"/>
    </row>
    <row xmlns:x14ac="http://schemas.microsoft.com/office/spreadsheetml/2009/9/ac" r="328" s="3" customFormat="true" x14ac:dyDescent="0.25">
      <c r="A328" s="381"/>
      <c r="B328" s="123"/>
      <c r="L328" s="123"/>
      <c r="V328" s="123"/>
      <c r="AF328" s="123"/>
      <c r="AP328" s="123"/>
      <c r="AZ328" s="123"/>
      <c r="BJ328" s="123"/>
      <c r="BK328" s="123"/>
      <c r="BT328" s="123"/>
      <c r="CD328" s="123"/>
      <c r="CN328" s="123"/>
      <c r="CX328" s="123"/>
      <c r="DH328" s="123"/>
      <c r="DR328" s="123"/>
      <c r="EB328" s="123"/>
      <c r="EL328" s="123"/>
      <c r="EV328" s="123"/>
      <c r="FF328" s="123"/>
      <c r="FP328" s="123"/>
      <c r="FZ328" s="123"/>
      <c r="GJ328" s="123"/>
      <c r="GT328" s="123"/>
      <c r="HD328" s="123"/>
      <c r="HN328" s="123"/>
      <c r="HX328" s="123"/>
      <c r="IH328" s="123"/>
    </row>
    <row xmlns:x14ac="http://schemas.microsoft.com/office/spreadsheetml/2009/9/ac" r="329" s="3" customFormat="true" x14ac:dyDescent="0.25">
      <c r="A329" s="381"/>
      <c r="B329" s="123"/>
      <c r="L329" s="123"/>
      <c r="V329" s="123"/>
      <c r="AF329" s="123"/>
      <c r="AP329" s="123"/>
      <c r="AZ329" s="123"/>
      <c r="BJ329" s="123"/>
      <c r="BK329" s="123"/>
      <c r="BT329" s="123"/>
      <c r="CD329" s="123"/>
      <c r="CN329" s="123"/>
      <c r="CX329" s="123"/>
      <c r="DH329" s="123"/>
      <c r="DR329" s="123"/>
      <c r="EB329" s="123"/>
      <c r="EL329" s="123"/>
      <c r="EV329" s="123"/>
      <c r="FF329" s="123"/>
      <c r="FP329" s="123"/>
      <c r="FZ329" s="123"/>
      <c r="GJ329" s="123"/>
      <c r="GT329" s="123"/>
      <c r="HD329" s="123"/>
      <c r="HN329" s="123"/>
      <c r="HX329" s="123"/>
      <c r="IH329" s="123"/>
    </row>
    <row xmlns:x14ac="http://schemas.microsoft.com/office/spreadsheetml/2009/9/ac" r="330" s="3" customFormat="true" x14ac:dyDescent="0.25">
      <c r="A330" s="381"/>
      <c r="B330" s="123"/>
      <c r="L330" s="123"/>
      <c r="V330" s="123"/>
      <c r="AF330" s="123"/>
      <c r="AP330" s="123"/>
      <c r="AZ330" s="123"/>
      <c r="BJ330" s="123"/>
      <c r="BK330" s="123"/>
      <c r="BT330" s="123"/>
      <c r="CD330" s="123"/>
      <c r="CN330" s="123"/>
      <c r="CX330" s="123"/>
      <c r="DH330" s="123"/>
      <c r="DR330" s="123"/>
      <c r="EB330" s="123"/>
      <c r="EL330" s="123"/>
      <c r="EV330" s="123"/>
      <c r="FF330" s="123"/>
      <c r="FP330" s="123"/>
      <c r="FZ330" s="123"/>
      <c r="GJ330" s="123"/>
      <c r="GT330" s="123"/>
      <c r="HD330" s="123"/>
      <c r="HN330" s="123"/>
      <c r="HX330" s="123"/>
      <c r="IH330" s="123"/>
    </row>
    <row xmlns:x14ac="http://schemas.microsoft.com/office/spreadsheetml/2009/9/ac" r="331" s="3" customFormat="true" x14ac:dyDescent="0.25">
      <c r="A331" s="381"/>
      <c r="B331" s="123"/>
      <c r="L331" s="123"/>
      <c r="V331" s="123"/>
      <c r="AF331" s="123"/>
      <c r="AP331" s="123"/>
      <c r="AZ331" s="123"/>
      <c r="BJ331" s="123"/>
      <c r="BK331" s="123"/>
      <c r="BT331" s="123"/>
      <c r="CD331" s="123"/>
      <c r="CN331" s="123"/>
      <c r="CX331" s="123"/>
      <c r="DH331" s="123"/>
      <c r="DR331" s="123"/>
      <c r="EB331" s="123"/>
      <c r="EL331" s="123"/>
      <c r="EV331" s="123"/>
      <c r="FF331" s="123"/>
      <c r="FP331" s="123"/>
      <c r="FZ331" s="123"/>
      <c r="GJ331" s="123"/>
      <c r="GT331" s="123"/>
      <c r="HD331" s="123"/>
      <c r="HN331" s="123"/>
      <c r="HX331" s="123"/>
      <c r="IH331" s="123"/>
    </row>
    <row xmlns:x14ac="http://schemas.microsoft.com/office/spreadsheetml/2009/9/ac" r="332" s="3" customFormat="true" x14ac:dyDescent="0.25">
      <c r="A332" s="381"/>
      <c r="B332" s="123"/>
      <c r="L332" s="123"/>
      <c r="V332" s="123"/>
      <c r="AF332" s="123"/>
      <c r="AP332" s="123"/>
      <c r="AZ332" s="123"/>
      <c r="BJ332" s="123"/>
      <c r="BK332" s="123"/>
      <c r="BT332" s="123"/>
      <c r="CD332" s="123"/>
      <c r="CN332" s="123"/>
      <c r="CX332" s="123"/>
      <c r="DH332" s="123"/>
      <c r="DR332" s="123"/>
      <c r="EB332" s="123"/>
      <c r="EL332" s="123"/>
      <c r="EV332" s="123"/>
      <c r="FF332" s="123"/>
      <c r="FP332" s="123"/>
      <c r="FZ332" s="123"/>
      <c r="GJ332" s="123"/>
      <c r="GT332" s="123"/>
      <c r="HD332" s="123"/>
      <c r="HN332" s="123"/>
      <c r="HX332" s="123"/>
      <c r="IH332" s="123"/>
    </row>
    <row xmlns:x14ac="http://schemas.microsoft.com/office/spreadsheetml/2009/9/ac" r="333" s="3" customFormat="true" x14ac:dyDescent="0.25">
      <c r="A333" s="381"/>
      <c r="B333" s="123"/>
      <c r="L333" s="123"/>
      <c r="V333" s="123"/>
      <c r="AF333" s="123"/>
      <c r="AP333" s="123"/>
      <c r="AZ333" s="123"/>
      <c r="BJ333" s="123"/>
      <c r="BK333" s="123"/>
      <c r="BT333" s="123"/>
      <c r="CD333" s="123"/>
      <c r="CN333" s="123"/>
      <c r="CX333" s="123"/>
      <c r="DH333" s="123"/>
      <c r="DR333" s="123"/>
      <c r="EB333" s="123"/>
      <c r="EL333" s="123"/>
      <c r="EV333" s="123"/>
      <c r="FF333" s="123"/>
      <c r="FP333" s="123"/>
      <c r="FZ333" s="123"/>
      <c r="GJ333" s="123"/>
      <c r="GT333" s="123"/>
      <c r="HD333" s="123"/>
      <c r="HN333" s="123"/>
      <c r="HX333" s="123"/>
      <c r="IH333" s="123"/>
    </row>
    <row xmlns:x14ac="http://schemas.microsoft.com/office/spreadsheetml/2009/9/ac" r="334" s="3" customFormat="true" x14ac:dyDescent="0.25">
      <c r="A334" s="381"/>
      <c r="B334" s="123"/>
      <c r="L334" s="123"/>
      <c r="V334" s="123"/>
      <c r="AF334" s="123"/>
      <c r="AP334" s="123"/>
      <c r="AZ334" s="123"/>
      <c r="BJ334" s="123"/>
      <c r="BK334" s="123"/>
      <c r="BT334" s="123"/>
      <c r="CD334" s="123"/>
      <c r="CN334" s="123"/>
      <c r="CX334" s="123"/>
      <c r="DH334" s="123"/>
      <c r="DR334" s="123"/>
      <c r="EB334" s="123"/>
      <c r="EL334" s="123"/>
      <c r="EV334" s="123"/>
      <c r="FF334" s="123"/>
      <c r="FP334" s="123"/>
      <c r="FZ334" s="123"/>
      <c r="GJ334" s="123"/>
      <c r="GT334" s="123"/>
      <c r="HD334" s="123"/>
      <c r="HN334" s="123"/>
      <c r="HX334" s="123"/>
      <c r="IH334" s="123"/>
    </row>
    <row xmlns:x14ac="http://schemas.microsoft.com/office/spreadsheetml/2009/9/ac" r="335" s="3" customFormat="true" x14ac:dyDescent="0.25">
      <c r="A335" s="381"/>
      <c r="B335" s="123"/>
      <c r="L335" s="123"/>
      <c r="V335" s="123"/>
      <c r="AF335" s="123"/>
      <c r="AP335" s="123"/>
      <c r="AZ335" s="123"/>
      <c r="BJ335" s="123"/>
      <c r="BK335" s="123"/>
      <c r="BT335" s="123"/>
      <c r="CD335" s="123"/>
      <c r="CN335" s="123"/>
      <c r="CX335" s="123"/>
      <c r="DH335" s="123"/>
      <c r="DR335" s="123"/>
      <c r="EB335" s="123"/>
      <c r="EL335" s="123"/>
      <c r="EV335" s="123"/>
      <c r="FF335" s="123"/>
      <c r="FP335" s="123"/>
      <c r="FZ335" s="123"/>
      <c r="GJ335" s="123"/>
      <c r="GT335" s="123"/>
      <c r="HD335" s="123"/>
      <c r="HN335" s="123"/>
      <c r="HX335" s="123"/>
      <c r="IH335" s="123"/>
    </row>
    <row xmlns:x14ac="http://schemas.microsoft.com/office/spreadsheetml/2009/9/ac" r="336" s="3" customFormat="true" x14ac:dyDescent="0.25">
      <c r="A336" s="381"/>
      <c r="B336" s="123"/>
      <c r="L336" s="123"/>
      <c r="V336" s="123"/>
      <c r="AF336" s="123"/>
      <c r="AP336" s="123"/>
      <c r="AZ336" s="123"/>
      <c r="BJ336" s="123"/>
      <c r="BK336" s="123"/>
      <c r="BT336" s="123"/>
      <c r="CD336" s="123"/>
      <c r="CN336" s="123"/>
      <c r="CX336" s="123"/>
      <c r="DH336" s="123"/>
      <c r="DR336" s="123"/>
      <c r="EB336" s="123"/>
      <c r="EL336" s="123"/>
      <c r="EV336" s="123"/>
      <c r="FF336" s="123"/>
      <c r="FP336" s="123"/>
      <c r="FZ336" s="123"/>
      <c r="GJ336" s="123"/>
      <c r="GT336" s="123"/>
      <c r="HD336" s="123"/>
      <c r="HN336" s="123"/>
      <c r="HX336" s="123"/>
      <c r="IH336" s="123"/>
    </row>
    <row xmlns:x14ac="http://schemas.microsoft.com/office/spreadsheetml/2009/9/ac" r="337" s="3" customFormat="true" x14ac:dyDescent="0.25">
      <c r="A337" s="381"/>
      <c r="B337" s="123"/>
      <c r="L337" s="123"/>
      <c r="V337" s="123"/>
      <c r="AF337" s="123"/>
      <c r="AP337" s="123"/>
      <c r="AZ337" s="123"/>
      <c r="BJ337" s="123"/>
      <c r="BK337" s="123"/>
      <c r="BT337" s="123"/>
      <c r="CD337" s="123"/>
      <c r="CN337" s="123"/>
      <c r="CX337" s="123"/>
      <c r="DH337" s="123"/>
      <c r="DR337" s="123"/>
      <c r="EB337" s="123"/>
      <c r="EL337" s="123"/>
      <c r="EV337" s="123"/>
      <c r="FF337" s="123"/>
      <c r="FP337" s="123"/>
      <c r="FZ337" s="123"/>
      <c r="GJ337" s="123"/>
      <c r="GT337" s="123"/>
      <c r="HD337" s="123"/>
      <c r="HN337" s="123"/>
      <c r="HX337" s="123"/>
      <c r="IH337" s="123"/>
    </row>
    <row xmlns:x14ac="http://schemas.microsoft.com/office/spreadsheetml/2009/9/ac" r="338" s="3" customFormat="true" x14ac:dyDescent="0.25">
      <c r="A338" s="381"/>
      <c r="B338" s="123"/>
      <c r="L338" s="123"/>
      <c r="V338" s="123"/>
      <c r="AF338" s="123"/>
      <c r="AP338" s="123"/>
      <c r="AZ338" s="123"/>
      <c r="BJ338" s="123"/>
      <c r="BK338" s="123"/>
      <c r="BT338" s="123"/>
      <c r="CD338" s="123"/>
      <c r="CN338" s="123"/>
      <c r="CX338" s="123"/>
      <c r="DH338" s="123"/>
      <c r="DR338" s="123"/>
      <c r="EB338" s="123"/>
      <c r="EL338" s="123"/>
      <c r="EV338" s="123"/>
      <c r="FF338" s="123"/>
      <c r="FP338" s="123"/>
      <c r="FZ338" s="123"/>
      <c r="GJ338" s="123"/>
      <c r="GT338" s="123"/>
      <c r="HD338" s="123"/>
      <c r="HN338" s="123"/>
      <c r="HX338" s="123"/>
      <c r="IH338" s="123"/>
    </row>
    <row xmlns:x14ac="http://schemas.microsoft.com/office/spreadsheetml/2009/9/ac" r="339" s="3" customFormat="true" x14ac:dyDescent="0.25">
      <c r="A339" s="381"/>
      <c r="B339" s="123"/>
      <c r="L339" s="123"/>
      <c r="V339" s="123"/>
      <c r="AF339" s="123"/>
      <c r="AP339" s="123"/>
      <c r="AZ339" s="123"/>
      <c r="BJ339" s="123"/>
      <c r="BK339" s="123"/>
      <c r="BT339" s="123"/>
      <c r="CD339" s="123"/>
      <c r="CN339" s="123"/>
      <c r="CX339" s="123"/>
      <c r="DH339" s="123"/>
      <c r="DR339" s="123"/>
      <c r="EB339" s="123"/>
      <c r="EL339" s="123"/>
      <c r="EV339" s="123"/>
      <c r="FF339" s="123"/>
      <c r="FP339" s="123"/>
      <c r="FZ339" s="123"/>
      <c r="GJ339" s="123"/>
      <c r="GT339" s="123"/>
      <c r="HD339" s="123"/>
      <c r="HN339" s="123"/>
      <c r="HX339" s="123"/>
      <c r="IH339" s="123"/>
    </row>
    <row xmlns:x14ac="http://schemas.microsoft.com/office/spreadsheetml/2009/9/ac" r="340" s="3" customFormat="true" x14ac:dyDescent="0.25">
      <c r="A340" s="381"/>
      <c r="B340" s="123"/>
      <c r="L340" s="123"/>
      <c r="V340" s="123"/>
      <c r="AF340" s="123"/>
      <c r="AP340" s="123"/>
      <c r="AZ340" s="123"/>
      <c r="BJ340" s="123"/>
      <c r="BK340" s="123"/>
      <c r="BT340" s="123"/>
      <c r="CD340" s="123"/>
      <c r="CN340" s="123"/>
      <c r="CX340" s="123"/>
      <c r="DH340" s="123"/>
      <c r="DR340" s="123"/>
      <c r="EB340" s="123"/>
      <c r="EL340" s="123"/>
      <c r="EV340" s="123"/>
      <c r="FF340" s="123"/>
      <c r="FP340" s="123"/>
      <c r="FZ340" s="123"/>
      <c r="GJ340" s="123"/>
      <c r="GT340" s="123"/>
      <c r="HD340" s="123"/>
      <c r="HN340" s="123"/>
      <c r="HX340" s="123"/>
      <c r="IH340" s="123"/>
    </row>
    <row xmlns:x14ac="http://schemas.microsoft.com/office/spreadsheetml/2009/9/ac" r="341" s="3" customFormat="true" x14ac:dyDescent="0.25">
      <c r="A341" s="381"/>
      <c r="B341" s="123"/>
      <c r="L341" s="123"/>
      <c r="V341" s="123"/>
      <c r="AF341" s="123"/>
      <c r="AP341" s="123"/>
      <c r="AZ341" s="123"/>
      <c r="BJ341" s="123"/>
      <c r="BK341" s="123"/>
      <c r="BT341" s="123"/>
      <c r="CD341" s="123"/>
      <c r="CN341" s="123"/>
      <c r="CX341" s="123"/>
      <c r="DH341" s="123"/>
      <c r="DR341" s="123"/>
      <c r="EB341" s="123"/>
      <c r="EL341" s="123"/>
      <c r="EV341" s="123"/>
      <c r="FF341" s="123"/>
      <c r="FP341" s="123"/>
      <c r="FZ341" s="123"/>
      <c r="GJ341" s="123"/>
      <c r="GT341" s="123"/>
      <c r="HD341" s="123"/>
      <c r="HN341" s="123"/>
      <c r="HX341" s="123"/>
      <c r="IH341" s="123"/>
    </row>
    <row xmlns:x14ac="http://schemas.microsoft.com/office/spreadsheetml/2009/9/ac" r="342" s="3" customFormat="true" x14ac:dyDescent="0.25">
      <c r="A342" s="381"/>
      <c r="B342" s="123"/>
      <c r="L342" s="123"/>
      <c r="V342" s="123"/>
      <c r="AF342" s="123"/>
      <c r="AP342" s="123"/>
      <c r="AZ342" s="123"/>
      <c r="BJ342" s="123"/>
      <c r="BK342" s="123"/>
      <c r="BT342" s="123"/>
      <c r="CD342" s="123"/>
      <c r="CN342" s="123"/>
      <c r="CX342" s="123"/>
      <c r="DH342" s="123"/>
      <c r="DR342" s="123"/>
      <c r="EB342" s="123"/>
      <c r="EL342" s="123"/>
      <c r="EV342" s="123"/>
      <c r="FF342" s="123"/>
      <c r="FP342" s="123"/>
      <c r="FZ342" s="123"/>
      <c r="GJ342" s="123"/>
      <c r="GT342" s="123"/>
      <c r="HD342" s="123"/>
      <c r="HN342" s="123"/>
      <c r="HX342" s="123"/>
      <c r="IH342" s="123"/>
    </row>
    <row xmlns:x14ac="http://schemas.microsoft.com/office/spreadsheetml/2009/9/ac" r="343" s="3" customFormat="true" x14ac:dyDescent="0.25">
      <c r="A343" s="381"/>
      <c r="B343" s="123"/>
      <c r="L343" s="123"/>
      <c r="V343" s="123"/>
      <c r="AF343" s="123"/>
      <c r="AP343" s="123"/>
      <c r="AZ343" s="123"/>
      <c r="BJ343" s="123"/>
      <c r="BK343" s="123"/>
      <c r="BT343" s="123"/>
      <c r="CD343" s="123"/>
      <c r="CN343" s="123"/>
      <c r="CX343" s="123"/>
      <c r="DH343" s="123"/>
      <c r="DR343" s="123"/>
      <c r="EB343" s="123"/>
      <c r="EL343" s="123"/>
      <c r="EV343" s="123"/>
      <c r="FF343" s="123"/>
      <c r="FP343" s="123"/>
      <c r="FZ343" s="123"/>
      <c r="GJ343" s="123"/>
      <c r="GT343" s="123"/>
      <c r="HD343" s="123"/>
      <c r="HN343" s="123"/>
      <c r="HX343" s="123"/>
      <c r="IH343" s="123"/>
    </row>
    <row xmlns:x14ac="http://schemas.microsoft.com/office/spreadsheetml/2009/9/ac" r="344" s="3" customFormat="true" x14ac:dyDescent="0.25">
      <c r="A344" s="381"/>
      <c r="B344" s="123"/>
      <c r="L344" s="123"/>
      <c r="V344" s="123"/>
      <c r="AF344" s="123"/>
      <c r="AP344" s="123"/>
      <c r="AZ344" s="123"/>
      <c r="BJ344" s="123"/>
      <c r="BK344" s="123"/>
      <c r="BT344" s="123"/>
      <c r="CD344" s="123"/>
      <c r="CN344" s="123"/>
      <c r="CX344" s="123"/>
      <c r="DH344" s="123"/>
      <c r="DR344" s="123"/>
      <c r="EB344" s="123"/>
      <c r="EL344" s="123"/>
      <c r="EV344" s="123"/>
      <c r="FF344" s="123"/>
      <c r="FP344" s="123"/>
      <c r="FZ344" s="123"/>
      <c r="GJ344" s="123"/>
      <c r="GT344" s="123"/>
      <c r="HD344" s="123"/>
      <c r="HN344" s="123"/>
      <c r="HX344" s="123"/>
      <c r="IH344" s="123"/>
    </row>
    <row xmlns:x14ac="http://schemas.microsoft.com/office/spreadsheetml/2009/9/ac" r="345" s="3" customFormat="true" x14ac:dyDescent="0.25">
      <c r="A345" s="381"/>
      <c r="B345" s="123"/>
      <c r="L345" s="123"/>
      <c r="V345" s="123"/>
      <c r="AF345" s="123"/>
      <c r="AP345" s="123"/>
      <c r="AZ345" s="123"/>
      <c r="BJ345" s="123"/>
      <c r="BK345" s="123"/>
      <c r="BT345" s="123"/>
      <c r="CD345" s="123"/>
      <c r="CN345" s="123"/>
      <c r="CX345" s="123"/>
      <c r="DH345" s="123"/>
      <c r="DR345" s="123"/>
      <c r="EB345" s="123"/>
      <c r="EL345" s="123"/>
      <c r="EV345" s="123"/>
      <c r="FF345" s="123"/>
      <c r="FP345" s="123"/>
      <c r="FZ345" s="123"/>
      <c r="GJ345" s="123"/>
      <c r="GT345" s="123"/>
      <c r="HD345" s="123"/>
      <c r="HN345" s="123"/>
      <c r="HX345" s="123"/>
      <c r="IH345" s="123"/>
    </row>
    <row xmlns:x14ac="http://schemas.microsoft.com/office/spreadsheetml/2009/9/ac" r="346" s="3" customFormat="true" x14ac:dyDescent="0.25">
      <c r="A346" s="381"/>
      <c r="B346" s="123"/>
      <c r="L346" s="123"/>
      <c r="V346" s="123"/>
      <c r="AF346" s="123"/>
      <c r="AP346" s="123"/>
      <c r="AZ346" s="123"/>
      <c r="BJ346" s="123"/>
      <c r="BK346" s="123"/>
      <c r="BT346" s="123"/>
      <c r="CD346" s="123"/>
      <c r="CN346" s="123"/>
      <c r="CX346" s="123"/>
      <c r="DH346" s="123"/>
      <c r="DR346" s="123"/>
      <c r="EB346" s="123"/>
      <c r="EL346" s="123"/>
      <c r="EV346" s="123"/>
      <c r="FF346" s="123"/>
      <c r="FP346" s="123"/>
      <c r="FZ346" s="123"/>
      <c r="GJ346" s="123"/>
      <c r="GT346" s="123"/>
      <c r="HD346" s="123"/>
      <c r="HN346" s="123"/>
      <c r="HX346" s="123"/>
      <c r="IH346" s="123"/>
    </row>
    <row xmlns:x14ac="http://schemas.microsoft.com/office/spreadsheetml/2009/9/ac" r="347" s="3" customFormat="true" x14ac:dyDescent="0.25">
      <c r="A347" s="381"/>
      <c r="B347" s="123"/>
      <c r="L347" s="123"/>
      <c r="V347" s="123"/>
      <c r="AF347" s="123"/>
      <c r="AP347" s="123"/>
      <c r="AZ347" s="123"/>
      <c r="BJ347" s="123"/>
      <c r="BK347" s="123"/>
      <c r="BT347" s="123"/>
      <c r="CD347" s="123"/>
      <c r="CN347" s="123"/>
      <c r="CX347" s="123"/>
      <c r="DH347" s="123"/>
      <c r="DR347" s="123"/>
      <c r="EB347" s="123"/>
      <c r="EL347" s="123"/>
      <c r="EV347" s="123"/>
      <c r="FF347" s="123"/>
      <c r="FP347" s="123"/>
      <c r="FZ347" s="123"/>
      <c r="GJ347" s="123"/>
      <c r="GT347" s="123"/>
      <c r="HD347" s="123"/>
      <c r="HN347" s="123"/>
      <c r="HX347" s="123"/>
      <c r="IH347" s="123"/>
    </row>
    <row xmlns:x14ac="http://schemas.microsoft.com/office/spreadsheetml/2009/9/ac" r="348" s="3" customFormat="true" x14ac:dyDescent="0.25">
      <c r="A348" s="381"/>
      <c r="B348" s="123"/>
      <c r="L348" s="123"/>
      <c r="V348" s="123"/>
      <c r="AF348" s="123"/>
      <c r="AP348" s="123"/>
      <c r="AZ348" s="123"/>
      <c r="BJ348" s="123"/>
      <c r="BK348" s="123"/>
      <c r="BT348" s="123"/>
      <c r="CD348" s="123"/>
      <c r="CN348" s="123"/>
      <c r="CX348" s="123"/>
      <c r="DH348" s="123"/>
      <c r="DR348" s="123"/>
      <c r="EB348" s="123"/>
      <c r="EL348" s="123"/>
      <c r="EV348" s="123"/>
      <c r="FF348" s="123"/>
      <c r="FP348" s="123"/>
      <c r="FZ348" s="123"/>
      <c r="GJ348" s="123"/>
      <c r="GT348" s="123"/>
      <c r="HD348" s="123"/>
      <c r="HN348" s="123"/>
      <c r="HX348" s="123"/>
      <c r="IH348" s="123"/>
    </row>
    <row xmlns:x14ac="http://schemas.microsoft.com/office/spreadsheetml/2009/9/ac" r="349" s="3" customFormat="true" x14ac:dyDescent="0.25">
      <c r="A349" s="381"/>
      <c r="B349" s="123"/>
      <c r="L349" s="123"/>
      <c r="V349" s="123"/>
      <c r="AF349" s="123"/>
      <c r="AP349" s="123"/>
      <c r="AZ349" s="123"/>
      <c r="BJ349" s="123"/>
      <c r="BK349" s="123"/>
      <c r="BT349" s="123"/>
      <c r="CD349" s="123"/>
      <c r="CN349" s="123"/>
      <c r="CX349" s="123"/>
      <c r="DH349" s="123"/>
      <c r="DR349" s="123"/>
      <c r="EB349" s="123"/>
      <c r="EL349" s="123"/>
      <c r="EV349" s="123"/>
      <c r="FF349" s="123"/>
      <c r="FP349" s="123"/>
      <c r="FZ349" s="123"/>
      <c r="GJ349" s="123"/>
      <c r="GT349" s="123"/>
      <c r="HD349" s="123"/>
      <c r="HN349" s="123"/>
      <c r="HX349" s="123"/>
      <c r="IH349" s="123"/>
    </row>
    <row xmlns:x14ac="http://schemas.microsoft.com/office/spreadsheetml/2009/9/ac" r="350" s="3" customFormat="true" x14ac:dyDescent="0.25">
      <c r="A350" s="381"/>
      <c r="B350" s="123"/>
      <c r="L350" s="123"/>
      <c r="V350" s="123"/>
      <c r="AF350" s="123"/>
      <c r="AP350" s="123"/>
      <c r="AZ350" s="123"/>
      <c r="BJ350" s="123"/>
      <c r="BK350" s="123"/>
      <c r="BT350" s="123"/>
      <c r="CD350" s="123"/>
      <c r="CN350" s="123"/>
      <c r="CX350" s="123"/>
      <c r="DH350" s="123"/>
      <c r="DR350" s="123"/>
      <c r="EB350" s="123"/>
      <c r="EL350" s="123"/>
      <c r="EV350" s="123"/>
      <c r="FF350" s="123"/>
      <c r="FP350" s="123"/>
      <c r="FZ350" s="123"/>
      <c r="GJ350" s="123"/>
      <c r="GT350" s="123"/>
      <c r="HD350" s="123"/>
      <c r="HN350" s="123"/>
      <c r="HX350" s="123"/>
      <c r="IH350" s="123"/>
    </row>
    <row xmlns:x14ac="http://schemas.microsoft.com/office/spreadsheetml/2009/9/ac" r="351" s="3" customFormat="true" x14ac:dyDescent="0.25">
      <c r="A351" s="381"/>
      <c r="B351" s="123"/>
      <c r="L351" s="123"/>
      <c r="V351" s="123"/>
      <c r="AF351" s="123"/>
      <c r="AP351" s="123"/>
      <c r="AZ351" s="123"/>
      <c r="BJ351" s="123"/>
      <c r="BK351" s="123"/>
      <c r="BT351" s="123"/>
      <c r="CD351" s="123"/>
      <c r="CN351" s="123"/>
      <c r="CX351" s="123"/>
      <c r="DH351" s="123"/>
      <c r="DR351" s="123"/>
      <c r="EB351" s="123"/>
      <c r="EL351" s="123"/>
      <c r="EV351" s="123"/>
      <c r="FF351" s="123"/>
      <c r="FP351" s="123"/>
      <c r="FZ351" s="123"/>
      <c r="GJ351" s="123"/>
      <c r="GT351" s="123"/>
      <c r="HD351" s="123"/>
      <c r="HN351" s="123"/>
      <c r="HX351" s="123"/>
      <c r="IH351" s="123"/>
    </row>
    <row xmlns:x14ac="http://schemas.microsoft.com/office/spreadsheetml/2009/9/ac" r="352" s="3" customFormat="true" x14ac:dyDescent="0.25">
      <c r="A352" s="381"/>
      <c r="B352" s="123"/>
      <c r="L352" s="123"/>
      <c r="V352" s="123"/>
      <c r="AF352" s="123"/>
      <c r="AP352" s="123"/>
      <c r="AZ352" s="123"/>
      <c r="BJ352" s="123"/>
      <c r="BK352" s="123"/>
      <c r="BT352" s="123"/>
      <c r="CD352" s="123"/>
      <c r="CN352" s="123"/>
      <c r="CX352" s="123"/>
      <c r="DH352" s="123"/>
      <c r="DR352" s="123"/>
      <c r="EB352" s="123"/>
      <c r="EL352" s="123"/>
      <c r="EV352" s="123"/>
      <c r="FF352" s="123"/>
      <c r="FP352" s="123"/>
      <c r="FZ352" s="123"/>
      <c r="GJ352" s="123"/>
      <c r="GT352" s="123"/>
      <c r="HD352" s="123"/>
      <c r="HN352" s="123"/>
      <c r="HX352" s="123"/>
      <c r="IH352" s="123"/>
    </row>
    <row xmlns:x14ac="http://schemas.microsoft.com/office/spreadsheetml/2009/9/ac" r="353" s="3" customFormat="true" x14ac:dyDescent="0.25">
      <c r="A353" s="381"/>
      <c r="B353" s="123"/>
      <c r="L353" s="123"/>
      <c r="V353" s="123"/>
      <c r="AF353" s="123"/>
      <c r="AP353" s="123"/>
      <c r="AZ353" s="123"/>
      <c r="BJ353" s="123"/>
      <c r="BK353" s="123"/>
      <c r="BT353" s="123"/>
      <c r="CD353" s="123"/>
      <c r="CN353" s="123"/>
      <c r="CX353" s="123"/>
      <c r="DH353" s="123"/>
      <c r="DR353" s="123"/>
      <c r="EB353" s="123"/>
      <c r="EL353" s="123"/>
      <c r="EV353" s="123"/>
      <c r="FF353" s="123"/>
      <c r="FP353" s="123"/>
      <c r="FZ353" s="123"/>
      <c r="GJ353" s="123"/>
      <c r="GT353" s="123"/>
      <c r="HD353" s="123"/>
      <c r="HN353" s="123"/>
      <c r="HX353" s="123"/>
      <c r="IH353" s="123"/>
    </row>
    <row xmlns:x14ac="http://schemas.microsoft.com/office/spreadsheetml/2009/9/ac" r="354" s="3" customFormat="true" x14ac:dyDescent="0.25">
      <c r="A354" s="381"/>
      <c r="B354" s="123"/>
      <c r="L354" s="123"/>
      <c r="V354" s="123"/>
      <c r="AF354" s="123"/>
      <c r="AP354" s="123"/>
      <c r="AZ354" s="123"/>
      <c r="BJ354" s="123"/>
      <c r="BK354" s="123"/>
      <c r="BT354" s="123"/>
      <c r="CD354" s="123"/>
      <c r="CN354" s="123"/>
      <c r="CX354" s="123"/>
      <c r="DH354" s="123"/>
      <c r="DR354" s="123"/>
      <c r="EB354" s="123"/>
      <c r="EL354" s="123"/>
      <c r="EV354" s="123"/>
      <c r="FF354" s="123"/>
      <c r="FP354" s="123"/>
      <c r="FZ354" s="123"/>
      <c r="GJ354" s="123"/>
      <c r="GT354" s="123"/>
      <c r="HD354" s="123"/>
      <c r="HN354" s="123"/>
      <c r="HX354" s="123"/>
      <c r="IH354" s="123"/>
    </row>
    <row xmlns:x14ac="http://schemas.microsoft.com/office/spreadsheetml/2009/9/ac" r="355" s="3" customFormat="true" x14ac:dyDescent="0.25">
      <c r="A355" s="381"/>
      <c r="B355" s="123"/>
      <c r="L355" s="123"/>
      <c r="V355" s="123"/>
      <c r="AF355" s="123"/>
      <c r="AP355" s="123"/>
      <c r="AZ355" s="123"/>
      <c r="BJ355" s="123"/>
      <c r="BK355" s="123"/>
      <c r="BT355" s="123"/>
      <c r="CD355" s="123"/>
      <c r="CN355" s="123"/>
      <c r="CX355" s="123"/>
      <c r="DH355" s="123"/>
      <c r="DR355" s="123"/>
      <c r="EB355" s="123"/>
      <c r="EL355" s="123"/>
      <c r="EV355" s="123"/>
      <c r="FF355" s="123"/>
      <c r="FP355" s="123"/>
      <c r="FZ355" s="123"/>
      <c r="GJ355" s="123"/>
      <c r="GT355" s="123"/>
      <c r="HD355" s="123"/>
      <c r="HN355" s="123"/>
      <c r="HX355" s="123"/>
      <c r="IH355" s="123"/>
    </row>
    <row xmlns:x14ac="http://schemas.microsoft.com/office/spreadsheetml/2009/9/ac" r="356" s="3" customFormat="true" x14ac:dyDescent="0.25">
      <c r="A356" s="381"/>
      <c r="B356" s="123"/>
      <c r="L356" s="123"/>
      <c r="V356" s="123"/>
      <c r="AF356" s="123"/>
      <c r="AP356" s="123"/>
      <c r="AZ356" s="123"/>
      <c r="BJ356" s="123"/>
      <c r="BK356" s="123"/>
      <c r="BT356" s="123"/>
      <c r="CD356" s="123"/>
      <c r="CN356" s="123"/>
      <c r="CX356" s="123"/>
      <c r="DH356" s="123"/>
      <c r="DR356" s="123"/>
      <c r="EB356" s="123"/>
      <c r="EL356" s="123"/>
      <c r="EV356" s="123"/>
      <c r="FF356" s="123"/>
      <c r="FP356" s="123"/>
      <c r="FZ356" s="123"/>
      <c r="GJ356" s="123"/>
      <c r="GT356" s="123"/>
      <c r="HD356" s="123"/>
      <c r="HN356" s="123"/>
      <c r="HX356" s="123"/>
      <c r="IH356" s="123"/>
    </row>
    <row xmlns:x14ac="http://schemas.microsoft.com/office/spreadsheetml/2009/9/ac" r="357" s="3" customFormat="true" x14ac:dyDescent="0.25">
      <c r="A357" s="381"/>
      <c r="B357" s="123"/>
      <c r="L357" s="123"/>
      <c r="V357" s="123"/>
      <c r="AF357" s="123"/>
      <c r="AP357" s="123"/>
      <c r="AZ357" s="123"/>
      <c r="BJ357" s="123"/>
      <c r="BK357" s="123"/>
      <c r="BT357" s="123"/>
      <c r="CD357" s="123"/>
      <c r="CN357" s="123"/>
      <c r="CX357" s="123"/>
      <c r="DH357" s="123"/>
      <c r="DR357" s="123"/>
      <c r="EB357" s="123"/>
      <c r="EL357" s="123"/>
      <c r="EV357" s="123"/>
      <c r="FF357" s="123"/>
      <c r="FP357" s="123"/>
      <c r="FZ357" s="123"/>
      <c r="GJ357" s="123"/>
      <c r="GT357" s="123"/>
      <c r="HD357" s="123"/>
      <c r="HN357" s="123"/>
      <c r="HX357" s="123"/>
      <c r="IH357" s="123"/>
    </row>
    <row xmlns:x14ac="http://schemas.microsoft.com/office/spreadsheetml/2009/9/ac" r="358" s="3" customFormat="true" x14ac:dyDescent="0.25">
      <c r="A358" s="381"/>
      <c r="B358" s="123"/>
      <c r="L358" s="123"/>
      <c r="V358" s="123"/>
      <c r="AF358" s="123"/>
      <c r="AP358" s="123"/>
      <c r="AZ358" s="123"/>
      <c r="BJ358" s="123"/>
      <c r="BK358" s="123"/>
      <c r="BT358" s="123"/>
      <c r="CD358" s="123"/>
      <c r="CN358" s="123"/>
      <c r="CX358" s="123"/>
      <c r="DH358" s="123"/>
      <c r="DR358" s="123"/>
      <c r="EB358" s="123"/>
      <c r="EL358" s="123"/>
      <c r="EV358" s="123"/>
      <c r="FF358" s="123"/>
      <c r="FP358" s="123"/>
      <c r="FZ358" s="123"/>
      <c r="GJ358" s="123"/>
      <c r="GT358" s="123"/>
      <c r="HD358" s="123"/>
      <c r="HN358" s="123"/>
      <c r="HX358" s="123"/>
      <c r="IH358" s="123"/>
    </row>
    <row xmlns:x14ac="http://schemas.microsoft.com/office/spreadsheetml/2009/9/ac" r="359" s="3" customFormat="true" x14ac:dyDescent="0.25">
      <c r="A359" s="381"/>
      <c r="B359" s="123"/>
      <c r="L359" s="123"/>
      <c r="V359" s="123"/>
      <c r="AF359" s="123"/>
      <c r="AP359" s="123"/>
      <c r="AZ359" s="123"/>
      <c r="BJ359" s="123"/>
      <c r="BK359" s="123"/>
      <c r="BT359" s="123"/>
      <c r="CD359" s="123"/>
      <c r="CN359" s="123"/>
      <c r="CX359" s="123"/>
      <c r="DH359" s="123"/>
      <c r="DR359" s="123"/>
      <c r="EB359" s="123"/>
      <c r="EL359" s="123"/>
      <c r="EV359" s="123"/>
      <c r="FF359" s="123"/>
      <c r="FP359" s="123"/>
      <c r="FZ359" s="123"/>
      <c r="GJ359" s="123"/>
      <c r="GT359" s="123"/>
      <c r="HD359" s="123"/>
      <c r="HN359" s="123"/>
      <c r="HX359" s="123"/>
      <c r="IH359" s="123"/>
    </row>
    <row xmlns:x14ac="http://schemas.microsoft.com/office/spreadsheetml/2009/9/ac" r="360" s="3" customFormat="true" x14ac:dyDescent="0.25">
      <c r="A360" s="381"/>
      <c r="B360" s="123"/>
      <c r="L360" s="123"/>
      <c r="V360" s="123"/>
      <c r="AF360" s="123"/>
      <c r="AP360" s="123"/>
      <c r="AZ360" s="123"/>
      <c r="BJ360" s="123"/>
      <c r="BK360" s="123"/>
      <c r="BT360" s="123"/>
      <c r="CD360" s="123"/>
      <c r="CN360" s="123"/>
      <c r="CX360" s="123"/>
      <c r="DH360" s="123"/>
      <c r="DR360" s="123"/>
      <c r="EB360" s="123"/>
      <c r="EL360" s="123"/>
      <c r="EV360" s="123"/>
      <c r="FF360" s="123"/>
      <c r="FP360" s="123"/>
      <c r="FZ360" s="123"/>
      <c r="GJ360" s="123"/>
      <c r="GT360" s="123"/>
      <c r="HD360" s="123"/>
      <c r="HN360" s="123"/>
      <c r="HX360" s="123"/>
      <c r="IH360" s="123"/>
    </row>
    <row xmlns:x14ac="http://schemas.microsoft.com/office/spreadsheetml/2009/9/ac" r="361" s="3" customFormat="true" x14ac:dyDescent="0.25">
      <c r="A361" s="381"/>
      <c r="B361" s="123"/>
      <c r="L361" s="123"/>
      <c r="V361" s="123"/>
      <c r="AF361" s="123"/>
      <c r="AP361" s="123"/>
      <c r="AZ361" s="123"/>
      <c r="BJ361" s="123"/>
      <c r="BK361" s="123"/>
      <c r="BT361" s="123"/>
      <c r="CD361" s="123"/>
      <c r="CN361" s="123"/>
      <c r="CX361" s="123"/>
      <c r="DH361" s="123"/>
      <c r="DR361" s="123"/>
      <c r="EB361" s="123"/>
      <c r="EL361" s="123"/>
      <c r="EV361" s="123"/>
      <c r="FF361" s="123"/>
      <c r="FP361" s="123"/>
      <c r="FZ361" s="123"/>
      <c r="GJ361" s="123"/>
      <c r="GT361" s="123"/>
      <c r="HD361" s="123"/>
      <c r="HN361" s="123"/>
      <c r="HX361" s="123"/>
      <c r="IH361" s="123"/>
    </row>
    <row xmlns:x14ac="http://schemas.microsoft.com/office/spreadsheetml/2009/9/ac" r="362" s="3" customFormat="true" x14ac:dyDescent="0.25">
      <c r="A362" s="381"/>
      <c r="B362" s="123"/>
      <c r="L362" s="123"/>
      <c r="V362" s="123"/>
      <c r="AF362" s="123"/>
      <c r="AP362" s="123"/>
      <c r="AZ362" s="123"/>
      <c r="BJ362" s="123"/>
      <c r="BK362" s="123"/>
      <c r="BT362" s="123"/>
      <c r="CD362" s="123"/>
      <c r="CN362" s="123"/>
      <c r="CX362" s="123"/>
      <c r="DH362" s="123"/>
      <c r="DR362" s="123"/>
      <c r="EB362" s="123"/>
      <c r="EL362" s="123"/>
      <c r="EV362" s="123"/>
      <c r="FF362" s="123"/>
      <c r="FP362" s="123"/>
      <c r="FZ362" s="123"/>
      <c r="GJ362" s="123"/>
      <c r="GT362" s="123"/>
      <c r="HD362" s="123"/>
      <c r="HN362" s="123"/>
      <c r="HX362" s="123"/>
      <c r="IH362" s="123"/>
    </row>
    <row xmlns:x14ac="http://schemas.microsoft.com/office/spreadsheetml/2009/9/ac" r="363" s="3" customFormat="true" x14ac:dyDescent="0.25">
      <c r="A363" s="381"/>
      <c r="B363" s="123"/>
      <c r="L363" s="123"/>
      <c r="V363" s="123"/>
      <c r="AF363" s="123"/>
      <c r="AP363" s="123"/>
      <c r="AZ363" s="123"/>
      <c r="BJ363" s="123"/>
      <c r="BK363" s="123"/>
      <c r="BT363" s="123"/>
      <c r="CD363" s="123"/>
      <c r="CN363" s="123"/>
      <c r="CX363" s="123"/>
      <c r="DH363" s="123"/>
      <c r="DR363" s="123"/>
      <c r="EB363" s="123"/>
      <c r="EL363" s="123"/>
      <c r="EV363" s="123"/>
      <c r="FF363" s="123"/>
      <c r="FP363" s="123"/>
      <c r="FZ363" s="123"/>
      <c r="GJ363" s="123"/>
      <c r="GT363" s="123"/>
      <c r="HD363" s="123"/>
      <c r="HN363" s="123"/>
      <c r="HX363" s="123"/>
      <c r="IH363" s="123"/>
    </row>
    <row xmlns:x14ac="http://schemas.microsoft.com/office/spreadsheetml/2009/9/ac" r="364" s="3" customFormat="true" x14ac:dyDescent="0.25">
      <c r="A364" s="381"/>
      <c r="B364" s="123"/>
      <c r="L364" s="123"/>
      <c r="V364" s="123"/>
      <c r="AF364" s="123"/>
      <c r="AP364" s="123"/>
      <c r="AZ364" s="123"/>
      <c r="BJ364" s="123"/>
      <c r="BK364" s="123"/>
      <c r="BT364" s="123"/>
      <c r="CD364" s="123"/>
      <c r="CN364" s="123"/>
      <c r="CX364" s="123"/>
      <c r="DH364" s="123"/>
      <c r="DR364" s="123"/>
      <c r="EB364" s="123"/>
      <c r="EL364" s="123"/>
      <c r="EV364" s="123"/>
      <c r="FF364" s="123"/>
      <c r="FP364" s="123"/>
      <c r="FZ364" s="123"/>
      <c r="GJ364" s="123"/>
      <c r="GT364" s="123"/>
      <c r="HD364" s="123"/>
      <c r="HN364" s="123"/>
      <c r="HX364" s="123"/>
      <c r="IH364" s="123"/>
    </row>
    <row xmlns:x14ac="http://schemas.microsoft.com/office/spreadsheetml/2009/9/ac" r="365" s="3" customFormat="true" x14ac:dyDescent="0.25">
      <c r="A365" s="381"/>
      <c r="B365" s="123"/>
      <c r="L365" s="123"/>
      <c r="V365" s="123"/>
      <c r="AF365" s="123"/>
      <c r="AP365" s="123"/>
      <c r="AZ365" s="123"/>
      <c r="BJ365" s="123"/>
      <c r="BK365" s="123"/>
      <c r="BT365" s="123"/>
      <c r="CD365" s="123"/>
      <c r="CN365" s="123"/>
      <c r="CX365" s="123"/>
      <c r="DH365" s="123"/>
      <c r="DR365" s="123"/>
      <c r="EB365" s="123"/>
      <c r="EL365" s="123"/>
      <c r="EV365" s="123"/>
      <c r="FF365" s="123"/>
      <c r="FP365" s="123"/>
      <c r="FZ365" s="123"/>
      <c r="GJ365" s="123"/>
      <c r="GT365" s="123"/>
      <c r="HD365" s="123"/>
      <c r="HN365" s="123"/>
      <c r="HX365" s="123"/>
      <c r="IH365" s="123"/>
    </row>
    <row xmlns:x14ac="http://schemas.microsoft.com/office/spreadsheetml/2009/9/ac" r="366" s="3" customFormat="true" x14ac:dyDescent="0.25">
      <c r="A366" s="381"/>
      <c r="B366" s="123"/>
      <c r="L366" s="123"/>
      <c r="V366" s="123"/>
      <c r="AF366" s="123"/>
      <c r="AP366" s="123"/>
      <c r="AZ366" s="123"/>
      <c r="BJ366" s="123"/>
      <c r="BK366" s="123"/>
      <c r="BT366" s="123"/>
      <c r="CD366" s="123"/>
      <c r="CN366" s="123"/>
      <c r="CX366" s="123"/>
      <c r="DH366" s="123"/>
      <c r="DR366" s="123"/>
      <c r="EB366" s="123"/>
      <c r="EL366" s="123"/>
      <c r="EV366" s="123"/>
      <c r="FF366" s="123"/>
      <c r="FP366" s="123"/>
      <c r="FZ366" s="123"/>
      <c r="GJ366" s="123"/>
      <c r="GT366" s="123"/>
      <c r="HD366" s="123"/>
      <c r="HN366" s="123"/>
      <c r="HX366" s="123"/>
      <c r="IH366" s="123"/>
    </row>
    <row xmlns:x14ac="http://schemas.microsoft.com/office/spreadsheetml/2009/9/ac" r="367" s="3" customFormat="true" x14ac:dyDescent="0.25">
      <c r="A367" s="381"/>
      <c r="B367" s="123"/>
      <c r="L367" s="123"/>
      <c r="V367" s="123"/>
      <c r="AF367" s="123"/>
      <c r="AP367" s="123"/>
      <c r="AZ367" s="123"/>
      <c r="BJ367" s="123"/>
      <c r="BK367" s="123"/>
      <c r="BT367" s="123"/>
      <c r="CD367" s="123"/>
      <c r="CN367" s="123"/>
      <c r="CX367" s="123"/>
      <c r="DH367" s="123"/>
      <c r="DR367" s="123"/>
      <c r="EB367" s="123"/>
      <c r="EL367" s="123"/>
      <c r="EV367" s="123"/>
      <c r="FF367" s="123"/>
      <c r="FP367" s="123"/>
      <c r="FZ367" s="123"/>
      <c r="GJ367" s="123"/>
      <c r="GT367" s="123"/>
      <c r="HD367" s="123"/>
      <c r="HN367" s="123"/>
      <c r="HX367" s="123"/>
      <c r="IH367" s="123"/>
    </row>
    <row xmlns:x14ac="http://schemas.microsoft.com/office/spreadsheetml/2009/9/ac" r="368" s="3" customFormat="true" x14ac:dyDescent="0.25">
      <c r="A368" s="381"/>
      <c r="B368" s="123"/>
      <c r="L368" s="123"/>
      <c r="V368" s="123"/>
      <c r="AF368" s="123"/>
      <c r="AP368" s="123"/>
      <c r="AZ368" s="123"/>
      <c r="BJ368" s="123"/>
      <c r="BK368" s="123"/>
      <c r="BT368" s="123"/>
      <c r="CD368" s="123"/>
      <c r="CN368" s="123"/>
      <c r="CX368" s="123"/>
      <c r="DH368" s="123"/>
      <c r="DR368" s="123"/>
      <c r="EB368" s="123"/>
      <c r="EL368" s="123"/>
      <c r="EV368" s="123"/>
      <c r="FF368" s="123"/>
      <c r="FP368" s="123"/>
      <c r="FZ368" s="123"/>
      <c r="GJ368" s="123"/>
      <c r="GT368" s="123"/>
      <c r="HD368" s="123"/>
      <c r="HN368" s="123"/>
      <c r="HX368" s="123"/>
      <c r="IH368" s="123"/>
    </row>
    <row xmlns:x14ac="http://schemas.microsoft.com/office/spreadsheetml/2009/9/ac" r="369" s="3" customFormat="true" x14ac:dyDescent="0.25">
      <c r="A369" s="381"/>
      <c r="B369" s="123"/>
      <c r="L369" s="123"/>
      <c r="V369" s="123"/>
      <c r="AF369" s="123"/>
      <c r="AP369" s="123"/>
      <c r="AZ369" s="123"/>
      <c r="BJ369" s="123"/>
      <c r="BK369" s="123"/>
      <c r="BT369" s="123"/>
      <c r="CD369" s="123"/>
      <c r="CN369" s="123"/>
      <c r="CX369" s="123"/>
      <c r="DH369" s="123"/>
      <c r="DR369" s="123"/>
      <c r="EB369" s="123"/>
      <c r="EL369" s="123"/>
      <c r="EV369" s="123"/>
      <c r="FF369" s="123"/>
      <c r="FP369" s="123"/>
      <c r="FZ369" s="123"/>
      <c r="GJ369" s="123"/>
      <c r="GT369" s="123"/>
      <c r="HD369" s="123"/>
      <c r="HN369" s="123"/>
      <c r="HX369" s="123"/>
      <c r="IH369" s="123"/>
    </row>
    <row xmlns:x14ac="http://schemas.microsoft.com/office/spreadsheetml/2009/9/ac" r="370" s="3" customFormat="true" x14ac:dyDescent="0.25">
      <c r="A370" s="381"/>
      <c r="B370" s="123"/>
      <c r="L370" s="123"/>
      <c r="V370" s="123"/>
      <c r="AF370" s="123"/>
      <c r="AP370" s="123"/>
      <c r="AZ370" s="123"/>
      <c r="BJ370" s="123"/>
      <c r="BK370" s="123"/>
      <c r="BT370" s="123"/>
      <c r="CD370" s="123"/>
      <c r="CN370" s="123"/>
      <c r="CX370" s="123"/>
      <c r="DH370" s="123"/>
      <c r="DR370" s="123"/>
      <c r="EB370" s="123"/>
      <c r="EL370" s="123"/>
      <c r="EV370" s="123"/>
      <c r="FF370" s="123"/>
      <c r="FP370" s="123"/>
      <c r="FZ370" s="123"/>
      <c r="GJ370" s="123"/>
      <c r="GT370" s="123"/>
      <c r="HD370" s="123"/>
      <c r="HN370" s="123"/>
      <c r="HX370" s="123"/>
      <c r="IH370" s="123"/>
    </row>
    <row xmlns:x14ac="http://schemas.microsoft.com/office/spreadsheetml/2009/9/ac" r="371" s="3" customFormat="true" x14ac:dyDescent="0.25">
      <c r="A371" s="381"/>
      <c r="B371" s="123"/>
      <c r="L371" s="123"/>
      <c r="V371" s="123"/>
      <c r="AF371" s="123"/>
      <c r="AP371" s="123"/>
      <c r="AZ371" s="123"/>
      <c r="BJ371" s="123"/>
      <c r="BK371" s="123"/>
      <c r="BT371" s="123"/>
      <c r="CD371" s="123"/>
      <c r="CN371" s="123"/>
      <c r="CX371" s="123"/>
      <c r="DH371" s="123"/>
      <c r="DR371" s="123"/>
      <c r="EB371" s="123"/>
      <c r="EL371" s="123"/>
      <c r="EV371" s="123"/>
      <c r="FF371" s="123"/>
      <c r="FP371" s="123"/>
      <c r="FZ371" s="123"/>
      <c r="GJ371" s="123"/>
      <c r="GT371" s="123"/>
      <c r="HD371" s="123"/>
      <c r="HN371" s="123"/>
      <c r="HX371" s="123"/>
      <c r="IH371" s="123"/>
    </row>
    <row xmlns:x14ac="http://schemas.microsoft.com/office/spreadsheetml/2009/9/ac" r="372" s="3" customFormat="true" x14ac:dyDescent="0.25">
      <c r="A372" s="381"/>
      <c r="B372" s="123"/>
      <c r="L372" s="123"/>
      <c r="V372" s="123"/>
      <c r="AF372" s="123"/>
      <c r="AP372" s="123"/>
      <c r="AZ372" s="123"/>
      <c r="BJ372" s="123"/>
      <c r="BK372" s="123"/>
      <c r="BT372" s="123"/>
      <c r="CD372" s="123"/>
      <c r="CN372" s="123"/>
      <c r="CX372" s="123"/>
      <c r="DH372" s="123"/>
      <c r="DR372" s="123"/>
      <c r="EB372" s="123"/>
      <c r="EL372" s="123"/>
      <c r="EV372" s="123"/>
      <c r="FF372" s="123"/>
      <c r="FP372" s="123"/>
      <c r="FZ372" s="123"/>
      <c r="GJ372" s="123"/>
      <c r="GT372" s="123"/>
      <c r="HD372" s="123"/>
      <c r="HN372" s="123"/>
      <c r="HX372" s="123"/>
      <c r="IH372" s="123"/>
    </row>
    <row xmlns:x14ac="http://schemas.microsoft.com/office/spreadsheetml/2009/9/ac" r="373" s="3" customFormat="true" x14ac:dyDescent="0.25">
      <c r="A373" s="381"/>
      <c r="B373" s="123"/>
      <c r="L373" s="123"/>
      <c r="V373" s="123"/>
      <c r="AF373" s="123"/>
      <c r="AP373" s="123"/>
      <c r="AZ373" s="123"/>
      <c r="BJ373" s="123"/>
      <c r="BK373" s="123"/>
      <c r="BT373" s="123"/>
      <c r="CD373" s="123"/>
      <c r="CN373" s="123"/>
      <c r="CX373" s="123"/>
      <c r="DH373" s="123"/>
      <c r="DR373" s="123"/>
      <c r="EB373" s="123"/>
      <c r="EL373" s="123"/>
      <c r="EV373" s="123"/>
      <c r="FF373" s="123"/>
      <c r="FP373" s="123"/>
      <c r="FZ373" s="123"/>
      <c r="GJ373" s="123"/>
      <c r="GT373" s="123"/>
      <c r="HD373" s="123"/>
      <c r="HN373" s="123"/>
      <c r="HX373" s="123"/>
      <c r="IH373" s="123"/>
    </row>
    <row xmlns:x14ac="http://schemas.microsoft.com/office/spreadsheetml/2009/9/ac" r="374" s="3" customFormat="true" x14ac:dyDescent="0.25">
      <c r="A374" s="381"/>
      <c r="B374" s="123"/>
      <c r="L374" s="123"/>
      <c r="V374" s="123"/>
      <c r="AF374" s="123"/>
      <c r="AP374" s="123"/>
      <c r="AZ374" s="123"/>
      <c r="BJ374" s="123"/>
      <c r="BK374" s="123"/>
      <c r="BT374" s="123"/>
      <c r="CD374" s="123"/>
      <c r="CN374" s="123"/>
      <c r="CX374" s="123"/>
      <c r="DH374" s="123"/>
      <c r="DR374" s="123"/>
      <c r="EB374" s="123"/>
      <c r="EL374" s="123"/>
      <c r="EV374" s="123"/>
      <c r="FF374" s="123"/>
      <c r="FP374" s="123"/>
      <c r="FZ374" s="123"/>
      <c r="GJ374" s="123"/>
      <c r="GT374" s="123"/>
      <c r="HD374" s="123"/>
      <c r="HN374" s="123"/>
      <c r="HX374" s="123"/>
      <c r="IH374" s="123"/>
    </row>
    <row xmlns:x14ac="http://schemas.microsoft.com/office/spreadsheetml/2009/9/ac" r="375" s="3" customFormat="true" x14ac:dyDescent="0.25">
      <c r="A375" s="381"/>
      <c r="B375" s="123"/>
      <c r="L375" s="123"/>
      <c r="V375" s="123"/>
      <c r="AF375" s="123"/>
      <c r="AP375" s="123"/>
      <c r="AZ375" s="123"/>
      <c r="BJ375" s="123"/>
      <c r="BK375" s="123"/>
      <c r="BT375" s="123"/>
      <c r="CD375" s="123"/>
      <c r="CN375" s="123"/>
      <c r="CX375" s="123"/>
      <c r="DH375" s="123"/>
      <c r="DR375" s="123"/>
      <c r="EB375" s="123"/>
      <c r="EL375" s="123"/>
      <c r="EV375" s="123"/>
      <c r="FF375" s="123"/>
      <c r="FP375" s="123"/>
      <c r="FZ375" s="123"/>
      <c r="GJ375" s="123"/>
      <c r="GT375" s="123"/>
      <c r="HD375" s="123"/>
      <c r="HN375" s="123"/>
      <c r="HX375" s="123"/>
      <c r="IH375" s="123"/>
    </row>
    <row xmlns:x14ac="http://schemas.microsoft.com/office/spreadsheetml/2009/9/ac" r="376" s="3" customFormat="true" x14ac:dyDescent="0.25">
      <c r="A376" s="381"/>
      <c r="B376" s="123"/>
      <c r="L376" s="123"/>
      <c r="V376" s="123"/>
      <c r="AF376" s="123"/>
      <c r="AP376" s="123"/>
      <c r="AZ376" s="123"/>
      <c r="BJ376" s="123"/>
      <c r="BK376" s="123"/>
      <c r="BT376" s="123"/>
      <c r="CD376" s="123"/>
      <c r="CN376" s="123"/>
      <c r="CX376" s="123"/>
      <c r="DH376" s="123"/>
      <c r="DR376" s="123"/>
      <c r="EB376" s="123"/>
      <c r="EL376" s="123"/>
      <c r="EV376" s="123"/>
      <c r="FF376" s="123"/>
      <c r="FP376" s="123"/>
      <c r="FZ376" s="123"/>
      <c r="GJ376" s="123"/>
      <c r="GT376" s="123"/>
      <c r="HD376" s="123"/>
      <c r="HN376" s="123"/>
      <c r="HX376" s="123"/>
      <c r="IH376" s="123"/>
    </row>
    <row xmlns:x14ac="http://schemas.microsoft.com/office/spreadsheetml/2009/9/ac" r="377" s="3" customFormat="true" x14ac:dyDescent="0.25">
      <c r="A377" s="381"/>
      <c r="B377" s="123"/>
      <c r="L377" s="123"/>
      <c r="V377" s="123"/>
      <c r="AF377" s="123"/>
      <c r="AP377" s="123"/>
      <c r="AZ377" s="123"/>
      <c r="BJ377" s="123"/>
      <c r="BK377" s="123"/>
      <c r="BT377" s="123"/>
      <c r="CD377" s="123"/>
      <c r="CN377" s="123"/>
      <c r="CX377" s="123"/>
      <c r="DH377" s="123"/>
      <c r="DR377" s="123"/>
      <c r="EB377" s="123"/>
      <c r="EL377" s="123"/>
      <c r="EV377" s="123"/>
      <c r="FF377" s="123"/>
      <c r="FP377" s="123"/>
      <c r="FZ377" s="123"/>
      <c r="GJ377" s="123"/>
      <c r="GT377" s="123"/>
      <c r="HD377" s="123"/>
      <c r="HN377" s="123"/>
      <c r="HX377" s="123"/>
      <c r="IH377" s="123"/>
    </row>
    <row xmlns:x14ac="http://schemas.microsoft.com/office/spreadsheetml/2009/9/ac" r="378" s="3" customFormat="true" x14ac:dyDescent="0.25">
      <c r="A378" s="381"/>
      <c r="B378" s="123"/>
      <c r="L378" s="123"/>
      <c r="V378" s="123"/>
      <c r="AF378" s="123"/>
      <c r="AP378" s="123"/>
      <c r="AZ378" s="123"/>
      <c r="BJ378" s="123"/>
      <c r="BK378" s="123"/>
      <c r="BT378" s="123"/>
      <c r="CD378" s="123"/>
      <c r="CN378" s="123"/>
      <c r="CX378" s="123"/>
      <c r="DH378" s="123"/>
      <c r="DR378" s="123"/>
      <c r="EB378" s="123"/>
      <c r="EL378" s="123"/>
      <c r="EV378" s="123"/>
      <c r="FF378" s="123"/>
      <c r="FP378" s="123"/>
      <c r="FZ378" s="123"/>
      <c r="GJ378" s="123"/>
      <c r="GT378" s="123"/>
      <c r="HD378" s="123"/>
      <c r="HN378" s="123"/>
      <c r="HX378" s="123"/>
      <c r="IH378" s="123"/>
    </row>
    <row xmlns:x14ac="http://schemas.microsoft.com/office/spreadsheetml/2009/9/ac" r="379" s="3" customFormat="true" x14ac:dyDescent="0.25">
      <c r="A379" s="381"/>
      <c r="B379" s="123"/>
      <c r="L379" s="123"/>
      <c r="V379" s="123"/>
      <c r="AF379" s="123"/>
      <c r="AP379" s="123"/>
      <c r="AZ379" s="123"/>
      <c r="BJ379" s="123"/>
      <c r="BK379" s="123"/>
      <c r="BT379" s="123"/>
      <c r="CD379" s="123"/>
      <c r="CN379" s="123"/>
      <c r="CX379" s="123"/>
      <c r="DH379" s="123"/>
      <c r="DR379" s="123"/>
      <c r="EB379" s="123"/>
      <c r="EL379" s="123"/>
      <c r="EV379" s="123"/>
      <c r="FF379" s="123"/>
      <c r="FP379" s="123"/>
      <c r="FZ379" s="123"/>
      <c r="GJ379" s="123"/>
      <c r="GT379" s="123"/>
      <c r="HD379" s="123"/>
      <c r="HN379" s="123"/>
      <c r="HX379" s="123"/>
      <c r="IH379" s="123"/>
    </row>
    <row xmlns:x14ac="http://schemas.microsoft.com/office/spreadsheetml/2009/9/ac" r="380" s="3" customFormat="true" x14ac:dyDescent="0.25">
      <c r="A380" s="381"/>
      <c r="B380" s="123"/>
      <c r="L380" s="123"/>
      <c r="V380" s="123"/>
      <c r="AF380" s="123"/>
      <c r="AP380" s="123"/>
      <c r="AZ380" s="123"/>
      <c r="BJ380" s="123"/>
      <c r="BK380" s="123"/>
      <c r="BT380" s="123"/>
      <c r="CD380" s="123"/>
      <c r="CN380" s="123"/>
      <c r="CX380" s="123"/>
      <c r="DH380" s="123"/>
      <c r="DR380" s="123"/>
      <c r="EB380" s="123"/>
      <c r="EL380" s="123"/>
      <c r="EV380" s="123"/>
      <c r="FF380" s="123"/>
      <c r="FP380" s="123"/>
      <c r="FZ380" s="123"/>
      <c r="GJ380" s="123"/>
      <c r="GT380" s="123"/>
      <c r="HD380" s="123"/>
      <c r="HN380" s="123"/>
      <c r="HX380" s="123"/>
      <c r="IH380" s="123"/>
    </row>
    <row xmlns:x14ac="http://schemas.microsoft.com/office/spreadsheetml/2009/9/ac" r="381" s="3" customFormat="true" x14ac:dyDescent="0.25">
      <c r="A381" s="381"/>
      <c r="B381" s="123"/>
      <c r="L381" s="123"/>
      <c r="V381" s="123"/>
      <c r="AF381" s="123"/>
      <c r="AP381" s="123"/>
      <c r="AZ381" s="123"/>
      <c r="BJ381" s="123"/>
      <c r="BK381" s="123"/>
      <c r="BT381" s="123"/>
      <c r="CD381" s="123"/>
      <c r="CN381" s="123"/>
      <c r="CX381" s="123"/>
      <c r="DH381" s="123"/>
      <c r="DR381" s="123"/>
      <c r="EB381" s="123"/>
      <c r="EL381" s="123"/>
      <c r="EV381" s="123"/>
      <c r="FF381" s="123"/>
      <c r="FP381" s="123"/>
      <c r="FZ381" s="123"/>
      <c r="GJ381" s="123"/>
      <c r="GT381" s="123"/>
      <c r="HD381" s="123"/>
      <c r="HN381" s="123"/>
      <c r="HX381" s="123"/>
      <c r="IH381" s="123"/>
    </row>
    <row xmlns:x14ac="http://schemas.microsoft.com/office/spreadsheetml/2009/9/ac" r="382" s="3" customFormat="true" x14ac:dyDescent="0.25">
      <c r="A382" s="381"/>
      <c r="B382" s="123"/>
      <c r="L382" s="123"/>
      <c r="V382" s="123"/>
      <c r="AF382" s="123"/>
      <c r="AP382" s="123"/>
      <c r="AZ382" s="123"/>
      <c r="BJ382" s="123"/>
      <c r="BK382" s="123"/>
      <c r="BT382" s="123"/>
      <c r="CD382" s="123"/>
      <c r="CN382" s="123"/>
      <c r="CX382" s="123"/>
      <c r="DH382" s="123"/>
      <c r="DR382" s="123"/>
      <c r="EB382" s="123"/>
      <c r="EL382" s="123"/>
      <c r="EV382" s="123"/>
      <c r="FF382" s="123"/>
      <c r="FP382" s="123"/>
      <c r="FZ382" s="123"/>
      <c r="GJ382" s="123"/>
      <c r="GT382" s="123"/>
      <c r="HD382" s="123"/>
      <c r="HN382" s="123"/>
      <c r="HX382" s="123"/>
      <c r="IH382" s="123"/>
    </row>
    <row xmlns:x14ac="http://schemas.microsoft.com/office/spreadsheetml/2009/9/ac" r="383" s="3" customFormat="true" x14ac:dyDescent="0.25">
      <c r="A383" s="381"/>
      <c r="B383" s="123"/>
      <c r="L383" s="123"/>
      <c r="V383" s="123"/>
      <c r="AF383" s="123"/>
      <c r="AP383" s="123"/>
      <c r="AZ383" s="123"/>
      <c r="BJ383" s="123"/>
      <c r="BK383" s="123"/>
      <c r="BT383" s="123"/>
      <c r="CD383" s="123"/>
      <c r="CN383" s="123"/>
      <c r="CX383" s="123"/>
      <c r="DH383" s="123"/>
      <c r="DR383" s="123"/>
      <c r="EB383" s="123"/>
      <c r="EL383" s="123"/>
      <c r="EV383" s="123"/>
      <c r="FF383" s="123"/>
      <c r="FP383" s="123"/>
      <c r="FZ383" s="123"/>
      <c r="GJ383" s="123"/>
      <c r="GT383" s="123"/>
      <c r="HD383" s="123"/>
      <c r="HN383" s="123"/>
      <c r="HX383" s="123"/>
      <c r="IH383" s="123"/>
    </row>
    <row xmlns:x14ac="http://schemas.microsoft.com/office/spreadsheetml/2009/9/ac" r="384" s="3" customFormat="true" x14ac:dyDescent="0.25">
      <c r="A384" s="381"/>
      <c r="B384" s="123"/>
      <c r="L384" s="123"/>
      <c r="V384" s="123"/>
      <c r="AF384" s="123"/>
      <c r="AP384" s="123"/>
      <c r="AZ384" s="123"/>
      <c r="BJ384" s="123"/>
      <c r="BK384" s="123"/>
      <c r="BT384" s="123"/>
      <c r="CD384" s="123"/>
      <c r="CN384" s="123"/>
      <c r="CX384" s="123"/>
      <c r="DH384" s="123"/>
      <c r="DR384" s="123"/>
      <c r="EB384" s="123"/>
      <c r="EL384" s="123"/>
      <c r="EV384" s="123"/>
      <c r="FF384" s="123"/>
      <c r="FP384" s="123"/>
      <c r="FZ384" s="123"/>
      <c r="GJ384" s="123"/>
      <c r="GT384" s="123"/>
      <c r="HD384" s="123"/>
      <c r="HN384" s="123"/>
      <c r="HX384" s="123"/>
      <c r="IH384" s="123"/>
    </row>
    <row xmlns:x14ac="http://schemas.microsoft.com/office/spreadsheetml/2009/9/ac" r="385" s="3" customFormat="true" x14ac:dyDescent="0.25">
      <c r="A385" s="381"/>
      <c r="B385" s="123"/>
      <c r="L385" s="123"/>
      <c r="V385" s="123"/>
      <c r="AF385" s="123"/>
      <c r="AP385" s="123"/>
      <c r="AZ385" s="123"/>
      <c r="BJ385" s="123"/>
      <c r="BK385" s="123"/>
      <c r="BT385" s="123"/>
      <c r="CD385" s="123"/>
      <c r="CN385" s="123"/>
      <c r="CX385" s="123"/>
      <c r="DH385" s="123"/>
      <c r="DR385" s="123"/>
      <c r="EB385" s="123"/>
      <c r="EL385" s="123"/>
      <c r="EV385" s="123"/>
      <c r="FF385" s="123"/>
      <c r="FP385" s="123"/>
      <c r="FZ385" s="123"/>
      <c r="GJ385" s="123"/>
      <c r="GT385" s="123"/>
      <c r="HD385" s="123"/>
      <c r="HN385" s="123"/>
      <c r="HX385" s="123"/>
      <c r="IH385" s="123"/>
    </row>
    <row xmlns:x14ac="http://schemas.microsoft.com/office/spreadsheetml/2009/9/ac" r="386" s="3" customFormat="true" x14ac:dyDescent="0.25">
      <c r="A386" s="381"/>
      <c r="B386" s="123"/>
      <c r="L386" s="123"/>
      <c r="V386" s="123"/>
      <c r="AF386" s="123"/>
      <c r="AP386" s="123"/>
      <c r="AZ386" s="123"/>
      <c r="BJ386" s="123"/>
      <c r="BK386" s="123"/>
      <c r="BT386" s="123"/>
      <c r="CD386" s="123"/>
      <c r="CN386" s="123"/>
      <c r="CX386" s="123"/>
      <c r="DH386" s="123"/>
      <c r="DR386" s="123"/>
      <c r="EB386" s="123"/>
      <c r="EL386" s="123"/>
      <c r="EV386" s="123"/>
      <c r="FF386" s="123"/>
      <c r="FP386" s="123"/>
      <c r="FZ386" s="123"/>
      <c r="GJ386" s="123"/>
      <c r="GT386" s="123"/>
      <c r="HD386" s="123"/>
      <c r="HN386" s="123"/>
      <c r="HX386" s="123"/>
      <c r="IH386" s="123"/>
    </row>
    <row xmlns:x14ac="http://schemas.microsoft.com/office/spreadsheetml/2009/9/ac" r="387" s="3" customFormat="true" x14ac:dyDescent="0.25">
      <c r="A387" s="381"/>
      <c r="B387" s="123"/>
      <c r="L387" s="123"/>
      <c r="V387" s="123"/>
      <c r="AF387" s="123"/>
      <c r="AP387" s="123"/>
      <c r="AZ387" s="123"/>
      <c r="BJ387" s="123"/>
      <c r="BK387" s="123"/>
      <c r="BT387" s="123"/>
      <c r="CD387" s="123"/>
      <c r="CN387" s="123"/>
      <c r="CX387" s="123"/>
      <c r="DH387" s="123"/>
      <c r="DR387" s="123"/>
      <c r="EB387" s="123"/>
      <c r="EL387" s="123"/>
      <c r="EV387" s="123"/>
      <c r="FF387" s="123"/>
      <c r="FP387" s="123"/>
      <c r="FZ387" s="123"/>
      <c r="GJ387" s="123"/>
      <c r="GT387" s="123"/>
      <c r="HD387" s="123"/>
      <c r="HN387" s="123"/>
      <c r="HX387" s="123"/>
      <c r="IH387" s="123"/>
    </row>
    <row xmlns:x14ac="http://schemas.microsoft.com/office/spreadsheetml/2009/9/ac" r="388" s="3" customFormat="true" x14ac:dyDescent="0.25">
      <c r="A388" s="381"/>
      <c r="B388" s="123"/>
      <c r="L388" s="123"/>
      <c r="V388" s="123"/>
      <c r="AF388" s="123"/>
      <c r="AP388" s="123"/>
      <c r="AZ388" s="123"/>
      <c r="BJ388" s="123"/>
      <c r="BK388" s="123"/>
      <c r="BT388" s="123"/>
      <c r="CD388" s="123"/>
      <c r="CN388" s="123"/>
      <c r="CX388" s="123"/>
      <c r="DH388" s="123"/>
      <c r="DR388" s="123"/>
      <c r="EB388" s="123"/>
      <c r="EL388" s="123"/>
      <c r="EV388" s="123"/>
      <c r="FF388" s="123"/>
      <c r="FP388" s="123"/>
      <c r="FZ388" s="123"/>
      <c r="GJ388" s="123"/>
      <c r="GT388" s="123"/>
      <c r="HD388" s="123"/>
      <c r="HN388" s="123"/>
      <c r="HX388" s="123"/>
      <c r="IH388" s="123"/>
    </row>
    <row xmlns:x14ac="http://schemas.microsoft.com/office/spreadsheetml/2009/9/ac" r="389" s="3" customFormat="true" x14ac:dyDescent="0.25">
      <c r="A389" s="381"/>
      <c r="B389" s="123"/>
      <c r="L389" s="123"/>
      <c r="V389" s="123"/>
      <c r="AF389" s="123"/>
      <c r="AP389" s="123"/>
      <c r="AZ389" s="123"/>
      <c r="BJ389" s="123"/>
      <c r="BK389" s="123"/>
      <c r="BT389" s="123"/>
      <c r="CD389" s="123"/>
      <c r="CN389" s="123"/>
      <c r="CX389" s="123"/>
      <c r="DH389" s="123"/>
      <c r="DR389" s="123"/>
      <c r="EB389" s="123"/>
      <c r="EL389" s="123"/>
      <c r="EV389" s="123"/>
      <c r="FF389" s="123"/>
      <c r="FP389" s="123"/>
      <c r="FZ389" s="123"/>
      <c r="GJ389" s="123"/>
      <c r="GT389" s="123"/>
      <c r="HD389" s="123"/>
      <c r="HN389" s="123"/>
      <c r="HX389" s="123"/>
      <c r="IH389" s="123"/>
    </row>
    <row xmlns:x14ac="http://schemas.microsoft.com/office/spreadsheetml/2009/9/ac" r="390" s="3" customFormat="true" x14ac:dyDescent="0.25">
      <c r="A390" s="381"/>
      <c r="B390" s="123"/>
      <c r="L390" s="123"/>
      <c r="V390" s="123"/>
      <c r="AF390" s="123"/>
      <c r="AP390" s="123"/>
      <c r="AZ390" s="123"/>
      <c r="BJ390" s="123"/>
      <c r="BK390" s="123"/>
      <c r="BT390" s="123"/>
      <c r="CD390" s="123"/>
      <c r="CN390" s="123"/>
      <c r="CX390" s="123"/>
      <c r="DH390" s="123"/>
      <c r="DR390" s="123"/>
      <c r="EB390" s="123"/>
      <c r="EL390" s="123"/>
      <c r="EV390" s="123"/>
      <c r="FF390" s="123"/>
      <c r="FP390" s="123"/>
      <c r="FZ390" s="123"/>
      <c r="GJ390" s="123"/>
      <c r="GT390" s="123"/>
      <c r="HD390" s="123"/>
      <c r="HN390" s="123"/>
      <c r="HX390" s="123"/>
      <c r="IH390" s="123"/>
    </row>
    <row xmlns:x14ac="http://schemas.microsoft.com/office/spreadsheetml/2009/9/ac" r="391" s="3" customFormat="true" x14ac:dyDescent="0.25">
      <c r="A391" s="381"/>
      <c r="B391" s="123"/>
      <c r="L391" s="123"/>
      <c r="V391" s="123"/>
      <c r="AF391" s="123"/>
      <c r="AP391" s="123"/>
      <c r="AZ391" s="123"/>
      <c r="BJ391" s="123"/>
      <c r="BK391" s="123"/>
      <c r="BT391" s="123"/>
      <c r="CD391" s="123"/>
      <c r="CN391" s="123"/>
      <c r="CX391" s="123"/>
      <c r="DH391" s="123"/>
      <c r="DR391" s="123"/>
      <c r="EB391" s="123"/>
      <c r="EL391" s="123"/>
      <c r="EV391" s="123"/>
      <c r="FF391" s="123"/>
      <c r="FP391" s="123"/>
      <c r="FZ391" s="123"/>
      <c r="GJ391" s="123"/>
      <c r="GT391" s="123"/>
      <c r="HD391" s="123"/>
      <c r="HN391" s="123"/>
      <c r="HX391" s="123"/>
      <c r="IH391" s="123"/>
    </row>
    <row xmlns:x14ac="http://schemas.microsoft.com/office/spreadsheetml/2009/9/ac" r="392" s="3" customFormat="true" x14ac:dyDescent="0.25">
      <c r="A392" s="381"/>
      <c r="B392" s="123"/>
      <c r="L392" s="123"/>
      <c r="V392" s="123"/>
      <c r="AF392" s="123"/>
      <c r="AP392" s="123"/>
      <c r="AZ392" s="123"/>
      <c r="BJ392" s="123"/>
      <c r="BK392" s="123"/>
      <c r="BT392" s="123"/>
      <c r="CD392" s="123"/>
      <c r="CN392" s="123"/>
      <c r="CX392" s="123"/>
      <c r="DH392" s="123"/>
      <c r="DR392" s="123"/>
      <c r="EB392" s="123"/>
      <c r="EL392" s="123"/>
      <c r="EV392" s="123"/>
      <c r="FF392" s="123"/>
      <c r="FP392" s="123"/>
      <c r="FZ392" s="123"/>
      <c r="GJ392" s="123"/>
      <c r="GT392" s="123"/>
      <c r="HD392" s="123"/>
      <c r="HN392" s="123"/>
      <c r="HX392" s="123"/>
      <c r="IH392" s="123"/>
    </row>
    <row xmlns:x14ac="http://schemas.microsoft.com/office/spreadsheetml/2009/9/ac" r="393" s="3" customFormat="true" x14ac:dyDescent="0.25">
      <c r="A393" s="381"/>
      <c r="B393" s="123"/>
      <c r="L393" s="123"/>
      <c r="V393" s="123"/>
      <c r="AF393" s="123"/>
      <c r="AP393" s="123"/>
      <c r="AZ393" s="123"/>
      <c r="BJ393" s="123"/>
      <c r="BK393" s="123"/>
      <c r="BT393" s="123"/>
      <c r="CD393" s="123"/>
      <c r="CN393" s="123"/>
      <c r="CX393" s="123"/>
      <c r="DH393" s="123"/>
      <c r="DR393" s="123"/>
      <c r="EB393" s="123"/>
      <c r="EL393" s="123"/>
      <c r="EV393" s="123"/>
      <c r="FF393" s="123"/>
      <c r="FP393" s="123"/>
      <c r="FZ393" s="123"/>
      <c r="GJ393" s="123"/>
      <c r="GT393" s="123"/>
      <c r="HD393" s="123"/>
      <c r="HN393" s="123"/>
      <c r="HX393" s="123"/>
      <c r="IH393" s="123"/>
    </row>
    <row xmlns:x14ac="http://schemas.microsoft.com/office/spreadsheetml/2009/9/ac" r="394" s="3" customFormat="true" x14ac:dyDescent="0.25">
      <c r="A394" s="381"/>
      <c r="B394" s="123"/>
      <c r="L394" s="123"/>
      <c r="V394" s="123"/>
      <c r="AF394" s="123"/>
      <c r="AP394" s="123"/>
      <c r="AZ394" s="123"/>
      <c r="BJ394" s="123"/>
      <c r="BK394" s="123"/>
      <c r="BT394" s="123"/>
      <c r="CD394" s="123"/>
      <c r="CN394" s="123"/>
      <c r="CX394" s="123"/>
      <c r="DH394" s="123"/>
      <c r="DR394" s="123"/>
      <c r="EB394" s="123"/>
      <c r="EL394" s="123"/>
      <c r="EV394" s="123"/>
      <c r="FF394" s="123"/>
      <c r="FP394" s="123"/>
      <c r="FZ394" s="123"/>
      <c r="GJ394" s="123"/>
      <c r="GT394" s="123"/>
      <c r="HD394" s="123"/>
      <c r="HN394" s="123"/>
      <c r="HX394" s="123"/>
      <c r="IH394" s="123"/>
    </row>
    <row xmlns:x14ac="http://schemas.microsoft.com/office/spreadsheetml/2009/9/ac" r="395" s="3" customFormat="true" x14ac:dyDescent="0.25">
      <c r="A395" s="381"/>
      <c r="B395" s="123"/>
      <c r="L395" s="123"/>
      <c r="V395" s="123"/>
      <c r="AF395" s="123"/>
      <c r="AP395" s="123"/>
      <c r="AZ395" s="123"/>
      <c r="BJ395" s="123"/>
      <c r="BK395" s="123"/>
      <c r="BT395" s="123"/>
      <c r="CD395" s="123"/>
      <c r="CN395" s="123"/>
      <c r="CX395" s="123"/>
      <c r="DH395" s="123"/>
      <c r="DR395" s="123"/>
      <c r="EB395" s="123"/>
      <c r="EL395" s="123"/>
      <c r="EV395" s="123"/>
      <c r="FF395" s="123"/>
      <c r="FP395" s="123"/>
      <c r="FZ395" s="123"/>
      <c r="GJ395" s="123"/>
      <c r="GT395" s="123"/>
      <c r="HD395" s="123"/>
      <c r="HN395" s="123"/>
      <c r="HX395" s="123"/>
      <c r="IH395" s="123"/>
    </row>
    <row xmlns:x14ac="http://schemas.microsoft.com/office/spreadsheetml/2009/9/ac" r="396" s="3" customFormat="true" x14ac:dyDescent="0.25">
      <c r="A396" s="381"/>
      <c r="B396" s="123"/>
      <c r="L396" s="123"/>
      <c r="V396" s="123"/>
      <c r="AF396" s="123"/>
      <c r="AP396" s="123"/>
      <c r="AZ396" s="123"/>
      <c r="BJ396" s="123"/>
      <c r="BK396" s="123"/>
      <c r="BT396" s="123"/>
      <c r="CD396" s="123"/>
      <c r="CN396" s="123"/>
      <c r="CX396" s="123"/>
      <c r="DH396" s="123"/>
      <c r="DR396" s="123"/>
      <c r="EB396" s="123"/>
      <c r="EL396" s="123"/>
      <c r="EV396" s="123"/>
      <c r="FF396" s="123"/>
      <c r="FP396" s="123"/>
      <c r="FZ396" s="123"/>
      <c r="GJ396" s="123"/>
      <c r="GT396" s="123"/>
      <c r="HD396" s="123"/>
      <c r="HN396" s="123"/>
      <c r="HX396" s="123"/>
      <c r="IH396" s="123"/>
    </row>
    <row xmlns:x14ac="http://schemas.microsoft.com/office/spreadsheetml/2009/9/ac" r="397" s="3" customFormat="true" x14ac:dyDescent="0.25">
      <c r="A397" s="381"/>
      <c r="B397" s="123"/>
      <c r="L397" s="123"/>
      <c r="V397" s="123"/>
      <c r="AF397" s="123"/>
      <c r="AP397" s="123"/>
      <c r="AZ397" s="123"/>
      <c r="BJ397" s="123"/>
      <c r="BK397" s="123"/>
      <c r="BT397" s="123"/>
      <c r="CD397" s="123"/>
      <c r="CN397" s="123"/>
      <c r="CX397" s="123"/>
      <c r="DH397" s="123"/>
      <c r="DR397" s="123"/>
      <c r="EB397" s="123"/>
      <c r="EL397" s="123"/>
      <c r="EV397" s="123"/>
      <c r="FF397" s="123"/>
      <c r="FP397" s="123"/>
      <c r="FZ397" s="123"/>
      <c r="GJ397" s="123"/>
      <c r="GT397" s="123"/>
      <c r="HD397" s="123"/>
      <c r="HN397" s="123"/>
      <c r="HX397" s="123"/>
      <c r="IH397" s="123"/>
    </row>
    <row xmlns:x14ac="http://schemas.microsoft.com/office/spreadsheetml/2009/9/ac" r="398" s="3" customFormat="true" x14ac:dyDescent="0.25">
      <c r="A398" s="381"/>
      <c r="B398" s="123"/>
      <c r="L398" s="123"/>
      <c r="V398" s="123"/>
      <c r="AF398" s="123"/>
      <c r="AP398" s="123"/>
      <c r="AZ398" s="123"/>
      <c r="BJ398" s="123"/>
      <c r="BK398" s="123"/>
      <c r="BT398" s="123"/>
      <c r="CD398" s="123"/>
      <c r="CN398" s="123"/>
      <c r="CX398" s="123"/>
      <c r="DH398" s="123"/>
      <c r="DR398" s="123"/>
      <c r="EB398" s="123"/>
      <c r="EL398" s="123"/>
      <c r="EV398" s="123"/>
      <c r="FF398" s="123"/>
      <c r="FP398" s="123"/>
      <c r="FZ398" s="123"/>
      <c r="GJ398" s="123"/>
      <c r="GT398" s="123"/>
      <c r="HD398" s="123"/>
      <c r="HN398" s="123"/>
      <c r="HX398" s="123"/>
      <c r="IH398" s="123"/>
    </row>
    <row xmlns:x14ac="http://schemas.microsoft.com/office/spreadsheetml/2009/9/ac" r="399" s="3" customFormat="true" x14ac:dyDescent="0.25">
      <c r="A399" s="381"/>
      <c r="B399" s="123"/>
      <c r="L399" s="123"/>
      <c r="V399" s="123"/>
      <c r="AF399" s="123"/>
      <c r="AP399" s="123"/>
      <c r="AZ399" s="123"/>
      <c r="BJ399" s="123"/>
      <c r="BK399" s="123"/>
      <c r="BT399" s="123"/>
      <c r="CD399" s="123"/>
      <c r="CN399" s="123"/>
      <c r="CX399" s="123"/>
      <c r="DH399" s="123"/>
      <c r="DR399" s="123"/>
      <c r="EB399" s="123"/>
      <c r="EL399" s="123"/>
      <c r="EV399" s="123"/>
      <c r="FF399" s="123"/>
      <c r="FP399" s="123"/>
      <c r="FZ399" s="123"/>
      <c r="GJ399" s="123"/>
      <c r="GT399" s="123"/>
      <c r="HD399" s="123"/>
      <c r="HN399" s="123"/>
      <c r="HX399" s="123"/>
      <c r="IH399" s="123"/>
    </row>
    <row xmlns:x14ac="http://schemas.microsoft.com/office/spreadsheetml/2009/9/ac" r="400" s="3" customFormat="true" x14ac:dyDescent="0.25">
      <c r="A400" s="381"/>
      <c r="B400" s="123"/>
      <c r="L400" s="123"/>
      <c r="V400" s="123"/>
      <c r="AF400" s="123"/>
      <c r="AP400" s="123"/>
      <c r="AZ400" s="123"/>
      <c r="BJ400" s="123"/>
      <c r="BK400" s="123"/>
      <c r="BT400" s="123"/>
      <c r="CD400" s="123"/>
      <c r="CN400" s="123"/>
      <c r="CX400" s="123"/>
      <c r="DH400" s="123"/>
      <c r="DR400" s="123"/>
      <c r="EB400" s="123"/>
      <c r="EL400" s="123"/>
      <c r="EV400" s="123"/>
      <c r="FF400" s="123"/>
      <c r="FP400" s="123"/>
      <c r="FZ400" s="123"/>
      <c r="GJ400" s="123"/>
      <c r="GT400" s="123"/>
      <c r="HD400" s="123"/>
      <c r="HN400" s="123"/>
      <c r="HX400" s="123"/>
      <c r="IH400" s="123"/>
    </row>
    <row xmlns:x14ac="http://schemas.microsoft.com/office/spreadsheetml/2009/9/ac" r="401" s="3" customFormat="true" x14ac:dyDescent="0.25">
      <c r="A401" s="381"/>
      <c r="B401" s="123"/>
      <c r="L401" s="123"/>
      <c r="V401" s="123"/>
      <c r="AF401" s="123"/>
      <c r="AP401" s="123"/>
      <c r="AZ401" s="123"/>
      <c r="BJ401" s="123"/>
      <c r="BK401" s="123"/>
      <c r="BT401" s="123"/>
      <c r="CD401" s="123"/>
      <c r="CN401" s="123"/>
      <c r="CX401" s="123"/>
      <c r="DH401" s="123"/>
      <c r="DR401" s="123"/>
      <c r="EB401" s="123"/>
      <c r="EL401" s="123"/>
      <c r="EV401" s="123"/>
      <c r="FF401" s="123"/>
      <c r="FP401" s="123"/>
      <c r="FZ401" s="123"/>
      <c r="GJ401" s="123"/>
      <c r="GT401" s="123"/>
      <c r="HD401" s="123"/>
      <c r="HN401" s="123"/>
      <c r="HX401" s="123"/>
      <c r="IH401" s="123"/>
    </row>
    <row xmlns:x14ac="http://schemas.microsoft.com/office/spreadsheetml/2009/9/ac" r="402" s="3" customFormat="true" x14ac:dyDescent="0.25">
      <c r="A402" s="381"/>
      <c r="B402" s="123"/>
      <c r="L402" s="123"/>
      <c r="V402" s="123"/>
      <c r="AF402" s="123"/>
      <c r="AP402" s="123"/>
      <c r="AZ402" s="123"/>
      <c r="BJ402" s="123"/>
      <c r="BK402" s="123"/>
      <c r="BT402" s="123"/>
      <c r="CD402" s="123"/>
      <c r="CN402" s="123"/>
      <c r="CX402" s="123"/>
      <c r="DH402" s="123"/>
      <c r="DR402" s="123"/>
      <c r="EB402" s="123"/>
      <c r="EL402" s="123"/>
      <c r="EV402" s="123"/>
      <c r="FF402" s="123"/>
      <c r="FP402" s="123"/>
      <c r="FZ402" s="123"/>
      <c r="GJ402" s="123"/>
      <c r="GT402" s="123"/>
      <c r="HD402" s="123"/>
      <c r="HN402" s="123"/>
      <c r="HX402" s="123"/>
      <c r="IH402" s="123"/>
    </row>
    <row xmlns:x14ac="http://schemas.microsoft.com/office/spreadsheetml/2009/9/ac" r="403" s="3" customFormat="true" x14ac:dyDescent="0.25">
      <c r="A403" s="381"/>
      <c r="B403" s="123"/>
      <c r="L403" s="123"/>
      <c r="V403" s="123"/>
      <c r="AF403" s="123"/>
      <c r="AP403" s="123"/>
      <c r="AZ403" s="123"/>
      <c r="BJ403" s="123"/>
      <c r="BK403" s="123"/>
      <c r="BT403" s="123"/>
      <c r="CD403" s="123"/>
      <c r="CN403" s="123"/>
      <c r="CX403" s="123"/>
      <c r="DH403" s="123"/>
      <c r="DR403" s="123"/>
      <c r="EB403" s="123"/>
      <c r="EL403" s="123"/>
      <c r="EV403" s="123"/>
      <c r="FF403" s="123"/>
      <c r="FP403" s="123"/>
      <c r="FZ403" s="123"/>
      <c r="GJ403" s="123"/>
      <c r="GT403" s="123"/>
      <c r="HD403" s="123"/>
      <c r="HN403" s="123"/>
      <c r="HX403" s="123"/>
      <c r="IH403" s="123"/>
    </row>
    <row xmlns:x14ac="http://schemas.microsoft.com/office/spreadsheetml/2009/9/ac" r="404" s="3" customFormat="true" x14ac:dyDescent="0.25">
      <c r="A404" s="381"/>
      <c r="B404" s="123"/>
      <c r="L404" s="123"/>
      <c r="V404" s="123"/>
      <c r="AF404" s="123"/>
      <c r="AP404" s="123"/>
      <c r="AZ404" s="123"/>
      <c r="BJ404" s="123"/>
      <c r="BK404" s="123"/>
      <c r="BT404" s="123"/>
      <c r="CD404" s="123"/>
      <c r="CN404" s="123"/>
      <c r="CX404" s="123"/>
      <c r="DH404" s="123"/>
      <c r="DR404" s="123"/>
      <c r="EB404" s="123"/>
      <c r="EL404" s="123"/>
      <c r="EV404" s="123"/>
      <c r="FF404" s="123"/>
      <c r="FP404" s="123"/>
      <c r="FZ404" s="123"/>
      <c r="GJ404" s="123"/>
      <c r="GT404" s="123"/>
      <c r="HD404" s="123"/>
      <c r="HN404" s="123"/>
      <c r="HX404" s="123"/>
      <c r="IH404" s="123"/>
    </row>
    <row xmlns:x14ac="http://schemas.microsoft.com/office/spreadsheetml/2009/9/ac" r="405" s="3" customFormat="true" x14ac:dyDescent="0.25">
      <c r="A405" s="381"/>
      <c r="B405" s="123"/>
      <c r="L405" s="123"/>
      <c r="V405" s="123"/>
      <c r="AF405" s="123"/>
      <c r="AP405" s="123"/>
      <c r="AZ405" s="123"/>
      <c r="BJ405" s="123"/>
      <c r="BK405" s="123"/>
      <c r="BT405" s="123"/>
      <c r="CD405" s="123"/>
      <c r="CN405" s="123"/>
      <c r="CX405" s="123"/>
      <c r="DH405" s="123"/>
      <c r="DR405" s="123"/>
      <c r="EB405" s="123"/>
      <c r="EL405" s="123"/>
      <c r="EV405" s="123"/>
      <c r="FF405" s="123"/>
      <c r="FP405" s="123"/>
      <c r="FZ405" s="123"/>
      <c r="GJ405" s="123"/>
      <c r="GT405" s="123"/>
      <c r="HD405" s="123"/>
      <c r="HN405" s="123"/>
      <c r="HX405" s="123"/>
      <c r="IH405" s="123"/>
    </row>
    <row xmlns:x14ac="http://schemas.microsoft.com/office/spreadsheetml/2009/9/ac" r="406" s="3" customFormat="true" x14ac:dyDescent="0.25">
      <c r="A406" s="381"/>
      <c r="B406" s="123"/>
      <c r="L406" s="123"/>
      <c r="V406" s="123"/>
      <c r="AF406" s="123"/>
      <c r="AP406" s="123"/>
      <c r="AZ406" s="123"/>
      <c r="BJ406" s="123"/>
      <c r="BK406" s="123"/>
      <c r="BT406" s="123"/>
      <c r="CD406" s="123"/>
      <c r="CN406" s="123"/>
      <c r="CX406" s="123"/>
      <c r="DH406" s="123"/>
      <c r="DR406" s="123"/>
      <c r="EB406" s="123"/>
      <c r="EL406" s="123"/>
      <c r="EV406" s="123"/>
      <c r="FF406" s="123"/>
      <c r="FP406" s="123"/>
      <c r="FZ406" s="123"/>
      <c r="GJ406" s="123"/>
      <c r="GT406" s="123"/>
      <c r="HD406" s="123"/>
      <c r="HN406" s="123"/>
      <c r="HX406" s="123"/>
      <c r="IH406" s="123"/>
    </row>
    <row xmlns:x14ac="http://schemas.microsoft.com/office/spreadsheetml/2009/9/ac" r="407" s="3" customFormat="true" x14ac:dyDescent="0.25">
      <c r="A407" s="381"/>
      <c r="B407" s="123"/>
      <c r="L407" s="123"/>
      <c r="V407" s="123"/>
      <c r="AF407" s="123"/>
      <c r="AP407" s="123"/>
      <c r="AZ407" s="123"/>
      <c r="BJ407" s="123"/>
      <c r="BK407" s="123"/>
      <c r="BT407" s="123"/>
      <c r="CD407" s="123"/>
      <c r="CN407" s="123"/>
      <c r="CX407" s="123"/>
      <c r="DH407" s="123"/>
      <c r="DR407" s="123"/>
      <c r="EB407" s="123"/>
      <c r="EL407" s="123"/>
      <c r="EV407" s="123"/>
      <c r="FF407" s="123"/>
      <c r="FP407" s="123"/>
      <c r="FZ407" s="123"/>
      <c r="GJ407" s="123"/>
      <c r="GT407" s="123"/>
      <c r="HD407" s="123"/>
      <c r="HN407" s="123"/>
      <c r="HX407" s="123"/>
      <c r="IH407" s="123"/>
    </row>
    <row xmlns:x14ac="http://schemas.microsoft.com/office/spreadsheetml/2009/9/ac" r="408" s="3" customFormat="true" x14ac:dyDescent="0.25">
      <c r="A408" s="381"/>
      <c r="B408" s="123"/>
      <c r="L408" s="123"/>
      <c r="V408" s="123"/>
      <c r="AF408" s="123"/>
      <c r="AP408" s="123"/>
      <c r="AZ408" s="123"/>
      <c r="BJ408" s="123"/>
      <c r="BK408" s="123"/>
      <c r="BT408" s="123"/>
      <c r="CD408" s="123"/>
      <c r="CN408" s="123"/>
      <c r="CX408" s="123"/>
      <c r="DH408" s="123"/>
      <c r="DR408" s="123"/>
      <c r="EB408" s="123"/>
      <c r="EL408" s="123"/>
      <c r="EV408" s="123"/>
      <c r="FF408" s="123"/>
      <c r="FP408" s="123"/>
      <c r="FZ408" s="123"/>
      <c r="GJ408" s="123"/>
      <c r="GT408" s="123"/>
      <c r="HD408" s="123"/>
      <c r="HN408" s="123"/>
      <c r="HX408" s="123"/>
      <c r="IH408" s="123"/>
    </row>
    <row xmlns:x14ac="http://schemas.microsoft.com/office/spreadsheetml/2009/9/ac" r="409" s="3" customFormat="true" x14ac:dyDescent="0.25">
      <c r="A409" s="381"/>
      <c r="B409" s="123"/>
      <c r="L409" s="123"/>
      <c r="V409" s="123"/>
      <c r="AF409" s="123"/>
      <c r="AP409" s="123"/>
      <c r="AZ409" s="123"/>
      <c r="BJ409" s="123"/>
      <c r="BK409" s="123"/>
      <c r="BT409" s="123"/>
      <c r="CD409" s="123"/>
      <c r="CN409" s="123"/>
      <c r="CX409" s="123"/>
      <c r="DH409" s="123"/>
      <c r="DR409" s="123"/>
      <c r="EB409" s="123"/>
      <c r="EL409" s="123"/>
      <c r="EV409" s="123"/>
      <c r="FF409" s="123"/>
      <c r="FP409" s="123"/>
      <c r="FZ409" s="123"/>
      <c r="GJ409" s="123"/>
      <c r="GT409" s="123"/>
      <c r="HD409" s="123"/>
      <c r="HN409" s="123"/>
      <c r="HX409" s="123"/>
      <c r="IH409" s="123"/>
    </row>
    <row xmlns:x14ac="http://schemas.microsoft.com/office/spreadsheetml/2009/9/ac" r="410" s="3" customFormat="true" x14ac:dyDescent="0.25">
      <c r="A410" s="381"/>
      <c r="B410" s="123"/>
      <c r="L410" s="123"/>
      <c r="V410" s="123"/>
      <c r="AF410" s="123"/>
      <c r="AP410" s="123"/>
      <c r="AZ410" s="123"/>
      <c r="BJ410" s="123"/>
      <c r="BK410" s="123"/>
      <c r="BT410" s="123"/>
      <c r="CD410" s="123"/>
      <c r="CN410" s="123"/>
      <c r="CX410" s="123"/>
      <c r="DH410" s="123"/>
      <c r="DR410" s="123"/>
      <c r="EB410" s="123"/>
      <c r="EL410" s="123"/>
      <c r="EV410" s="123"/>
      <c r="FF410" s="123"/>
      <c r="FP410" s="123"/>
      <c r="FZ410" s="123"/>
      <c r="GJ410" s="123"/>
      <c r="GT410" s="123"/>
      <c r="HD410" s="123"/>
      <c r="HN410" s="123"/>
      <c r="HX410" s="123"/>
      <c r="IH410" s="123"/>
    </row>
    <row xmlns:x14ac="http://schemas.microsoft.com/office/spreadsheetml/2009/9/ac" r="411" s="3" customFormat="true" x14ac:dyDescent="0.25">
      <c r="A411" s="381"/>
      <c r="B411" s="123"/>
      <c r="L411" s="123"/>
      <c r="V411" s="123"/>
      <c r="AF411" s="123"/>
      <c r="AP411" s="123"/>
      <c r="AZ411" s="123"/>
      <c r="BJ411" s="123"/>
      <c r="BK411" s="123"/>
      <c r="BT411" s="123"/>
      <c r="CD411" s="123"/>
      <c r="CN411" s="123"/>
      <c r="CX411" s="123"/>
      <c r="DH411" s="123"/>
      <c r="DR411" s="123"/>
      <c r="EB411" s="123"/>
      <c r="EL411" s="123"/>
      <c r="EV411" s="123"/>
      <c r="FF411" s="123"/>
      <c r="FP411" s="123"/>
      <c r="FZ411" s="123"/>
      <c r="GJ411" s="123"/>
      <c r="GT411" s="123"/>
      <c r="HD411" s="123"/>
      <c r="HN411" s="123"/>
      <c r="HX411" s="123"/>
      <c r="IH411" s="123"/>
    </row>
    <row xmlns:x14ac="http://schemas.microsoft.com/office/spreadsheetml/2009/9/ac" r="412" s="3" customFormat="true" x14ac:dyDescent="0.25">
      <c r="A412" s="381"/>
      <c r="B412" s="123"/>
      <c r="L412" s="123"/>
      <c r="V412" s="123"/>
      <c r="AF412" s="123"/>
      <c r="AP412" s="123"/>
      <c r="AZ412" s="123"/>
      <c r="BJ412" s="123"/>
      <c r="BK412" s="123"/>
      <c r="BT412" s="123"/>
      <c r="CD412" s="123"/>
      <c r="CN412" s="123"/>
      <c r="CX412" s="123"/>
      <c r="DH412" s="123"/>
      <c r="DR412" s="123"/>
      <c r="EB412" s="123"/>
      <c r="EL412" s="123"/>
      <c r="EV412" s="123"/>
      <c r="FF412" s="123"/>
      <c r="FP412" s="123"/>
      <c r="FZ412" s="123"/>
      <c r="GJ412" s="123"/>
      <c r="GT412" s="123"/>
      <c r="HD412" s="123"/>
      <c r="HN412" s="123"/>
      <c r="HX412" s="123"/>
      <c r="IH412" s="123"/>
    </row>
    <row xmlns:x14ac="http://schemas.microsoft.com/office/spreadsheetml/2009/9/ac" r="413" s="3" customFormat="true" x14ac:dyDescent="0.25">
      <c r="A413" s="381"/>
      <c r="B413" s="123"/>
      <c r="L413" s="123"/>
      <c r="V413" s="123"/>
      <c r="AF413" s="123"/>
      <c r="AP413" s="123"/>
      <c r="AZ413" s="123"/>
      <c r="BJ413" s="123"/>
      <c r="BK413" s="123"/>
      <c r="BT413" s="123"/>
      <c r="CD413" s="123"/>
      <c r="CN413" s="123"/>
      <c r="CX413" s="123"/>
      <c r="DH413" s="123"/>
      <c r="DR413" s="123"/>
      <c r="EB413" s="123"/>
      <c r="EL413" s="123"/>
      <c r="EV413" s="123"/>
      <c r="FF413" s="123"/>
      <c r="FP413" s="123"/>
      <c r="FZ413" s="123"/>
      <c r="GJ413" s="123"/>
      <c r="GT413" s="123"/>
      <c r="HD413" s="123"/>
      <c r="HN413" s="123"/>
      <c r="HX413" s="123"/>
      <c r="IH413" s="123"/>
    </row>
    <row xmlns:x14ac="http://schemas.microsoft.com/office/spreadsheetml/2009/9/ac" r="414" s="3" customFormat="true" x14ac:dyDescent="0.25">
      <c r="A414" s="381"/>
      <c r="B414" s="123"/>
      <c r="L414" s="123"/>
      <c r="V414" s="123"/>
      <c r="AF414" s="123"/>
      <c r="AP414" s="123"/>
      <c r="AZ414" s="123"/>
      <c r="BJ414" s="123"/>
      <c r="BK414" s="123"/>
      <c r="BT414" s="123"/>
      <c r="CD414" s="123"/>
      <c r="CN414" s="123"/>
      <c r="CX414" s="123"/>
      <c r="DH414" s="123"/>
      <c r="DR414" s="123"/>
      <c r="EB414" s="123"/>
      <c r="EL414" s="123"/>
      <c r="EV414" s="123"/>
      <c r="FF414" s="123"/>
      <c r="FP414" s="123"/>
      <c r="FZ414" s="123"/>
      <c r="GJ414" s="123"/>
      <c r="GT414" s="123"/>
      <c r="HD414" s="123"/>
      <c r="HN414" s="123"/>
      <c r="HX414" s="123"/>
      <c r="IH414" s="123"/>
    </row>
    <row xmlns:x14ac="http://schemas.microsoft.com/office/spreadsheetml/2009/9/ac" r="415" s="3" customFormat="true" x14ac:dyDescent="0.25">
      <c r="A415" s="381"/>
      <c r="B415" s="123"/>
      <c r="L415" s="123"/>
      <c r="V415" s="123"/>
      <c r="AF415" s="123"/>
      <c r="AP415" s="123"/>
      <c r="AZ415" s="123"/>
      <c r="BJ415" s="123"/>
      <c r="BK415" s="123"/>
      <c r="BT415" s="123"/>
      <c r="CD415" s="123"/>
      <c r="CN415" s="123"/>
      <c r="CX415" s="123"/>
      <c r="DH415" s="123"/>
      <c r="DR415" s="123"/>
      <c r="EB415" s="123"/>
      <c r="EL415" s="123"/>
      <c r="EV415" s="123"/>
      <c r="FF415" s="123"/>
      <c r="FP415" s="123"/>
      <c r="FZ415" s="123"/>
      <c r="GJ415" s="123"/>
      <c r="GT415" s="123"/>
      <c r="HD415" s="123"/>
      <c r="HN415" s="123"/>
      <c r="HX415" s="123"/>
      <c r="IH415" s="123"/>
    </row>
    <row xmlns:x14ac="http://schemas.microsoft.com/office/spreadsheetml/2009/9/ac" r="416" s="3" customFormat="true" x14ac:dyDescent="0.25">
      <c r="A416" s="381"/>
      <c r="B416" s="123"/>
      <c r="L416" s="123"/>
      <c r="V416" s="123"/>
      <c r="AF416" s="123"/>
      <c r="AP416" s="123"/>
      <c r="AZ416" s="123"/>
      <c r="BJ416" s="123"/>
      <c r="BK416" s="123"/>
      <c r="BT416" s="123"/>
      <c r="CD416" s="123"/>
      <c r="CN416" s="123"/>
      <c r="CX416" s="123"/>
      <c r="DH416" s="123"/>
      <c r="DR416" s="123"/>
      <c r="EB416" s="123"/>
      <c r="EL416" s="123"/>
      <c r="EV416" s="123"/>
      <c r="FF416" s="123"/>
      <c r="FP416" s="123"/>
      <c r="FZ416" s="123"/>
      <c r="GJ416" s="123"/>
      <c r="GT416" s="123"/>
      <c r="HD416" s="123"/>
      <c r="HN416" s="123"/>
      <c r="HX416" s="123"/>
      <c r="IH416" s="123"/>
    </row>
    <row xmlns:x14ac="http://schemas.microsoft.com/office/spreadsheetml/2009/9/ac" r="417" s="3" customFormat="true" x14ac:dyDescent="0.25">
      <c r="A417" s="381"/>
      <c r="B417" s="123"/>
      <c r="L417" s="123"/>
      <c r="V417" s="123"/>
      <c r="AF417" s="123"/>
      <c r="AP417" s="123"/>
      <c r="AZ417" s="123"/>
      <c r="BJ417" s="123"/>
      <c r="BK417" s="123"/>
      <c r="BT417" s="123"/>
      <c r="CD417" s="123"/>
      <c r="CN417" s="123"/>
      <c r="CX417" s="123"/>
      <c r="DH417" s="123"/>
      <c r="DR417" s="123"/>
      <c r="EB417" s="123"/>
      <c r="EL417" s="123"/>
      <c r="EV417" s="123"/>
      <c r="FF417" s="123"/>
      <c r="FP417" s="123"/>
      <c r="FZ417" s="123"/>
      <c r="GJ417" s="123"/>
      <c r="GT417" s="123"/>
      <c r="HD417" s="123"/>
      <c r="HN417" s="123"/>
      <c r="HX417" s="123"/>
      <c r="IH417" s="123"/>
    </row>
    <row xmlns:x14ac="http://schemas.microsoft.com/office/spreadsheetml/2009/9/ac" r="418" s="3" customFormat="true" x14ac:dyDescent="0.25">
      <c r="A418" s="381"/>
      <c r="B418" s="123"/>
      <c r="L418" s="123"/>
      <c r="V418" s="123"/>
      <c r="AF418" s="123"/>
      <c r="AP418" s="123"/>
      <c r="AZ418" s="123"/>
      <c r="BJ418" s="123"/>
      <c r="BK418" s="123"/>
      <c r="BT418" s="123"/>
      <c r="CD418" s="123"/>
      <c r="CN418" s="123"/>
      <c r="CX418" s="123"/>
      <c r="DH418" s="123"/>
      <c r="DR418" s="123"/>
      <c r="EB418" s="123"/>
      <c r="EL418" s="123"/>
      <c r="EV418" s="123"/>
      <c r="FF418" s="123"/>
      <c r="FP418" s="123"/>
      <c r="FZ418" s="123"/>
      <c r="GJ418" s="123"/>
      <c r="GT418" s="123"/>
      <c r="HD418" s="123"/>
      <c r="HN418" s="123"/>
      <c r="HX418" s="123"/>
      <c r="IH418" s="123"/>
    </row>
    <row xmlns:x14ac="http://schemas.microsoft.com/office/spreadsheetml/2009/9/ac" r="419" s="3" customFormat="true" x14ac:dyDescent="0.25">
      <c r="A419" s="381"/>
      <c r="B419" s="123"/>
      <c r="L419" s="123"/>
      <c r="V419" s="123"/>
      <c r="AF419" s="123"/>
      <c r="AP419" s="123"/>
      <c r="AZ419" s="123"/>
      <c r="BJ419" s="123"/>
      <c r="BK419" s="123"/>
      <c r="BT419" s="123"/>
      <c r="CD419" s="123"/>
      <c r="CN419" s="123"/>
      <c r="CX419" s="123"/>
      <c r="DH419" s="123"/>
      <c r="DR419" s="123"/>
      <c r="EB419" s="123"/>
      <c r="EL419" s="123"/>
      <c r="EV419" s="123"/>
      <c r="FF419" s="123"/>
      <c r="FP419" s="123"/>
      <c r="FZ419" s="123"/>
      <c r="GJ419" s="123"/>
      <c r="GT419" s="123"/>
      <c r="HD419" s="123"/>
      <c r="HN419" s="123"/>
      <c r="HX419" s="123"/>
      <c r="IH419" s="123"/>
    </row>
    <row xmlns:x14ac="http://schemas.microsoft.com/office/spreadsheetml/2009/9/ac" r="420" s="3" customFormat="true" x14ac:dyDescent="0.25">
      <c r="A420" s="381"/>
      <c r="B420" s="123"/>
      <c r="L420" s="123"/>
      <c r="V420" s="123"/>
      <c r="AF420" s="123"/>
      <c r="AP420" s="123"/>
      <c r="AZ420" s="123"/>
      <c r="BJ420" s="123"/>
      <c r="BK420" s="123"/>
      <c r="BT420" s="123"/>
      <c r="CD420" s="123"/>
      <c r="CN420" s="123"/>
      <c r="CX420" s="123"/>
      <c r="DH420" s="123"/>
      <c r="DR420" s="123"/>
      <c r="EB420" s="123"/>
      <c r="EL420" s="123"/>
      <c r="EV420" s="123"/>
      <c r="FF420" s="123"/>
      <c r="FP420" s="123"/>
      <c r="FZ420" s="123"/>
      <c r="GJ420" s="123"/>
      <c r="GT420" s="123"/>
      <c r="HD420" s="123"/>
      <c r="HN420" s="123"/>
      <c r="HX420" s="123"/>
      <c r="IH420" s="123"/>
    </row>
    <row xmlns:x14ac="http://schemas.microsoft.com/office/spreadsheetml/2009/9/ac" r="421" s="3" customFormat="true" x14ac:dyDescent="0.25">
      <c r="A421" s="381"/>
      <c r="B421" s="123"/>
      <c r="L421" s="123"/>
      <c r="V421" s="123"/>
      <c r="AF421" s="123"/>
      <c r="AP421" s="123"/>
      <c r="AZ421" s="123"/>
      <c r="BJ421" s="123"/>
      <c r="BK421" s="123"/>
      <c r="BT421" s="123"/>
      <c r="CD421" s="123"/>
      <c r="CN421" s="123"/>
      <c r="CX421" s="123"/>
      <c r="DH421" s="123"/>
      <c r="DR421" s="123"/>
      <c r="EB421" s="123"/>
      <c r="EL421" s="123"/>
      <c r="EV421" s="123"/>
      <c r="FF421" s="123"/>
      <c r="FP421" s="123"/>
      <c r="FZ421" s="123"/>
      <c r="GJ421" s="123"/>
      <c r="GT421" s="123"/>
      <c r="HD421" s="123"/>
      <c r="HN421" s="123"/>
      <c r="HX421" s="123"/>
      <c r="IH421" s="123"/>
    </row>
    <row xmlns:x14ac="http://schemas.microsoft.com/office/spreadsheetml/2009/9/ac" r="422" s="3" customFormat="true" x14ac:dyDescent="0.25">
      <c r="A422" s="381"/>
      <c r="B422" s="123"/>
      <c r="L422" s="123"/>
      <c r="V422" s="123"/>
      <c r="AF422" s="123"/>
      <c r="AP422" s="123"/>
      <c r="AZ422" s="123"/>
      <c r="BJ422" s="123"/>
      <c r="BK422" s="123"/>
      <c r="BT422" s="123"/>
      <c r="CD422" s="123"/>
      <c r="CN422" s="123"/>
      <c r="CX422" s="123"/>
      <c r="DH422" s="123"/>
      <c r="DR422" s="123"/>
      <c r="EB422" s="123"/>
      <c r="EL422" s="123"/>
      <c r="EV422" s="123"/>
      <c r="FF422" s="123"/>
      <c r="FP422" s="123"/>
      <c r="FZ422" s="123"/>
      <c r="GJ422" s="123"/>
      <c r="GT422" s="123"/>
      <c r="HD422" s="123"/>
      <c r="HN422" s="123"/>
      <c r="HX422" s="123"/>
      <c r="IH422" s="123"/>
    </row>
    <row xmlns:x14ac="http://schemas.microsoft.com/office/spreadsheetml/2009/9/ac" r="423" s="3" customFormat="true" x14ac:dyDescent="0.25">
      <c r="A423" s="381"/>
      <c r="B423" s="123"/>
      <c r="L423" s="123"/>
      <c r="V423" s="123"/>
      <c r="AF423" s="123"/>
      <c r="AP423" s="123"/>
      <c r="AZ423" s="123"/>
      <c r="BJ423" s="123"/>
      <c r="BK423" s="123"/>
      <c r="BT423" s="123"/>
      <c r="CD423" s="123"/>
      <c r="CN423" s="123"/>
      <c r="CX423" s="123"/>
      <c r="DH423" s="123"/>
      <c r="DR423" s="123"/>
      <c r="EB423" s="123"/>
      <c r="EL423" s="123"/>
      <c r="EV423" s="123"/>
      <c r="FF423" s="123"/>
      <c r="FP423" s="123"/>
      <c r="FZ423" s="123"/>
      <c r="GJ423" s="123"/>
      <c r="GT423" s="123"/>
      <c r="HD423" s="123"/>
      <c r="HN423" s="123"/>
      <c r="HX423" s="123"/>
      <c r="IH423" s="123"/>
    </row>
    <row xmlns:x14ac="http://schemas.microsoft.com/office/spreadsheetml/2009/9/ac" r="424" s="3" customFormat="true" x14ac:dyDescent="0.25">
      <c r="A424" s="381"/>
      <c r="B424" s="123"/>
      <c r="L424" s="123"/>
      <c r="V424" s="123"/>
      <c r="AF424" s="123"/>
      <c r="AP424" s="123"/>
      <c r="AZ424" s="123"/>
      <c r="BJ424" s="123"/>
      <c r="BK424" s="123"/>
      <c r="BT424" s="123"/>
      <c r="CD424" s="123"/>
      <c r="CN424" s="123"/>
      <c r="CX424" s="123"/>
      <c r="DH424" s="123"/>
      <c r="DR424" s="123"/>
      <c r="EB424" s="123"/>
      <c r="EL424" s="123"/>
      <c r="EV424" s="123"/>
      <c r="FF424" s="123"/>
      <c r="FP424" s="123"/>
      <c r="FZ424" s="123"/>
      <c r="GJ424" s="123"/>
      <c r="GT424" s="123"/>
      <c r="HD424" s="123"/>
      <c r="HN424" s="123"/>
      <c r="HX424" s="123"/>
      <c r="IH424" s="123"/>
    </row>
    <row xmlns:x14ac="http://schemas.microsoft.com/office/spreadsheetml/2009/9/ac" r="425" s="3" customFormat="true" x14ac:dyDescent="0.25">
      <c r="A425" s="381"/>
      <c r="B425" s="123"/>
      <c r="L425" s="123"/>
      <c r="V425" s="123"/>
      <c r="AF425" s="123"/>
      <c r="AP425" s="123"/>
      <c r="AZ425" s="123"/>
      <c r="BJ425" s="123"/>
      <c r="BK425" s="123"/>
      <c r="BT425" s="123"/>
      <c r="CD425" s="123"/>
      <c r="CN425" s="123"/>
      <c r="CX425" s="123"/>
      <c r="DH425" s="123"/>
      <c r="DR425" s="123"/>
      <c r="EB425" s="123"/>
      <c r="EL425" s="123"/>
      <c r="EV425" s="123"/>
      <c r="FF425" s="123"/>
      <c r="FP425" s="123"/>
      <c r="FZ425" s="123"/>
      <c r="GJ425" s="123"/>
      <c r="GT425" s="123"/>
      <c r="HD425" s="123"/>
      <c r="HN425" s="123"/>
      <c r="HX425" s="123"/>
      <c r="IH425" s="123"/>
    </row>
    <row xmlns:x14ac="http://schemas.microsoft.com/office/spreadsheetml/2009/9/ac" r="426" s="3" customFormat="true" x14ac:dyDescent="0.25">
      <c r="A426" s="381"/>
      <c r="B426" s="123"/>
      <c r="L426" s="123"/>
      <c r="V426" s="123"/>
      <c r="AF426" s="123"/>
      <c r="AP426" s="123"/>
      <c r="AZ426" s="123"/>
      <c r="BJ426" s="123"/>
      <c r="BK426" s="123"/>
      <c r="BT426" s="123"/>
      <c r="CD426" s="123"/>
      <c r="CN426" s="123"/>
      <c r="CX426" s="123"/>
      <c r="DH426" s="123"/>
      <c r="DR426" s="123"/>
      <c r="EB426" s="123"/>
      <c r="EL426" s="123"/>
      <c r="EV426" s="123"/>
      <c r="FF426" s="123"/>
      <c r="FP426" s="123"/>
      <c r="FZ426" s="123"/>
      <c r="GJ426" s="123"/>
      <c r="GT426" s="123"/>
      <c r="HD426" s="123"/>
      <c r="HN426" s="123"/>
      <c r="HX426" s="123"/>
      <c r="IH426" s="123"/>
    </row>
    <row xmlns:x14ac="http://schemas.microsoft.com/office/spreadsheetml/2009/9/ac" r="427" s="3" customFormat="true" x14ac:dyDescent="0.25">
      <c r="A427" s="381"/>
      <c r="B427" s="123"/>
      <c r="L427" s="123"/>
      <c r="V427" s="123"/>
      <c r="AF427" s="123"/>
      <c r="AP427" s="123"/>
      <c r="AZ427" s="123"/>
      <c r="BJ427" s="123"/>
      <c r="BK427" s="123"/>
      <c r="BT427" s="123"/>
      <c r="CD427" s="123"/>
      <c r="CN427" s="123"/>
      <c r="CX427" s="123"/>
      <c r="DH427" s="123"/>
      <c r="DR427" s="123"/>
      <c r="EB427" s="123"/>
      <c r="EL427" s="123"/>
      <c r="EV427" s="123"/>
      <c r="FF427" s="123"/>
      <c r="FP427" s="123"/>
      <c r="FZ427" s="123"/>
      <c r="GJ427" s="123"/>
      <c r="GT427" s="123"/>
      <c r="HD427" s="123"/>
      <c r="HN427" s="123"/>
      <c r="HX427" s="123"/>
      <c r="IH427" s="123"/>
    </row>
    <row xmlns:x14ac="http://schemas.microsoft.com/office/spreadsheetml/2009/9/ac" r="428" s="3" customFormat="true" x14ac:dyDescent="0.25">
      <c r="A428" s="381"/>
      <c r="B428" s="123"/>
      <c r="L428" s="123"/>
      <c r="V428" s="123"/>
      <c r="AF428" s="123"/>
      <c r="AP428" s="123"/>
      <c r="AZ428" s="123"/>
      <c r="BJ428" s="123"/>
      <c r="BK428" s="123"/>
      <c r="BT428" s="123"/>
      <c r="CD428" s="123"/>
      <c r="CN428" s="123"/>
      <c r="CX428" s="123"/>
      <c r="DH428" s="123"/>
      <c r="DR428" s="123"/>
      <c r="EB428" s="123"/>
      <c r="EL428" s="123"/>
      <c r="EV428" s="123"/>
      <c r="FF428" s="123"/>
      <c r="FP428" s="123"/>
      <c r="FZ428" s="123"/>
      <c r="GJ428" s="123"/>
      <c r="GT428" s="123"/>
      <c r="HD428" s="123"/>
      <c r="HN428" s="123"/>
      <c r="HX428" s="123"/>
      <c r="IH428" s="123"/>
    </row>
    <row xmlns:x14ac="http://schemas.microsoft.com/office/spreadsheetml/2009/9/ac" r="429" s="3" customFormat="true" x14ac:dyDescent="0.25">
      <c r="A429" s="381"/>
      <c r="B429" s="123"/>
      <c r="L429" s="123"/>
      <c r="V429" s="123"/>
      <c r="AF429" s="123"/>
      <c r="AP429" s="123"/>
      <c r="AZ429" s="123"/>
      <c r="BJ429" s="123"/>
      <c r="BK429" s="123"/>
      <c r="BT429" s="123"/>
      <c r="CD429" s="123"/>
      <c r="CN429" s="123"/>
      <c r="CX429" s="123"/>
      <c r="DH429" s="123"/>
      <c r="DR429" s="123"/>
      <c r="EB429" s="123"/>
      <c r="EL429" s="123"/>
      <c r="EV429" s="123"/>
      <c r="FF429" s="123"/>
      <c r="FP429" s="123"/>
      <c r="FZ429" s="123"/>
      <c r="GJ429" s="123"/>
      <c r="GT429" s="123"/>
      <c r="HD429" s="123"/>
      <c r="HN429" s="123"/>
      <c r="HX429" s="123"/>
      <c r="IH429" s="123"/>
    </row>
    <row xmlns:x14ac="http://schemas.microsoft.com/office/spreadsheetml/2009/9/ac" r="430" s="3" customFormat="true" x14ac:dyDescent="0.25">
      <c r="A430" s="381"/>
      <c r="B430" s="123"/>
      <c r="L430" s="123"/>
      <c r="V430" s="123"/>
      <c r="AF430" s="123"/>
      <c r="AP430" s="123"/>
      <c r="AZ430" s="123"/>
      <c r="BJ430" s="123"/>
      <c r="BK430" s="123"/>
      <c r="BT430" s="123"/>
      <c r="CD430" s="123"/>
      <c r="CN430" s="123"/>
      <c r="CX430" s="123"/>
      <c r="DH430" s="123"/>
      <c r="DR430" s="123"/>
      <c r="EB430" s="123"/>
      <c r="EL430" s="123"/>
      <c r="EV430" s="123"/>
      <c r="FF430" s="123"/>
      <c r="FP430" s="123"/>
      <c r="FZ430" s="123"/>
      <c r="GJ430" s="123"/>
      <c r="GT430" s="123"/>
      <c r="HD430" s="123"/>
      <c r="HN430" s="123"/>
      <c r="HX430" s="123"/>
      <c r="IH430" s="123"/>
    </row>
    <row xmlns:x14ac="http://schemas.microsoft.com/office/spreadsheetml/2009/9/ac" r="431" s="3" customFormat="true" x14ac:dyDescent="0.25">
      <c r="A431" s="381"/>
      <c r="B431" s="123"/>
      <c r="L431" s="123"/>
      <c r="V431" s="123"/>
      <c r="AF431" s="123"/>
      <c r="AP431" s="123"/>
      <c r="AZ431" s="123"/>
      <c r="BJ431" s="123"/>
      <c r="BK431" s="123"/>
      <c r="BT431" s="123"/>
      <c r="CD431" s="123"/>
      <c r="CN431" s="123"/>
      <c r="CX431" s="123"/>
      <c r="DH431" s="123"/>
      <c r="DR431" s="123"/>
      <c r="EB431" s="123"/>
      <c r="EL431" s="123"/>
      <c r="EV431" s="123"/>
      <c r="FF431" s="123"/>
      <c r="FP431" s="123"/>
      <c r="FZ431" s="123"/>
      <c r="GJ431" s="123"/>
      <c r="GT431" s="123"/>
      <c r="HD431" s="123"/>
      <c r="HN431" s="123"/>
      <c r="HX431" s="123"/>
      <c r="IH431" s="123"/>
    </row>
    <row xmlns:x14ac="http://schemas.microsoft.com/office/spreadsheetml/2009/9/ac" r="432" s="3" customFormat="true" x14ac:dyDescent="0.25">
      <c r="A432" s="381"/>
      <c r="B432" s="123"/>
      <c r="L432" s="123"/>
      <c r="V432" s="123"/>
      <c r="AF432" s="123"/>
      <c r="AP432" s="123"/>
      <c r="AZ432" s="123"/>
      <c r="BJ432" s="123"/>
      <c r="BK432" s="123"/>
      <c r="BT432" s="123"/>
      <c r="CD432" s="123"/>
      <c r="CN432" s="123"/>
      <c r="CX432" s="123"/>
      <c r="DH432" s="123"/>
      <c r="DR432" s="123"/>
      <c r="EB432" s="123"/>
      <c r="EL432" s="123"/>
      <c r="EV432" s="123"/>
      <c r="FF432" s="123"/>
      <c r="FP432" s="123"/>
      <c r="FZ432" s="123"/>
      <c r="GJ432" s="123"/>
      <c r="GT432" s="123"/>
      <c r="HD432" s="123"/>
      <c r="HN432" s="123"/>
      <c r="HX432" s="123"/>
      <c r="IH432" s="123"/>
    </row>
    <row xmlns:x14ac="http://schemas.microsoft.com/office/spreadsheetml/2009/9/ac" r="433" s="3" customFormat="true" x14ac:dyDescent="0.25">
      <c r="A433" s="381"/>
      <c r="B433" s="123"/>
      <c r="L433" s="123"/>
      <c r="V433" s="123"/>
      <c r="AF433" s="123"/>
      <c r="AP433" s="123"/>
      <c r="AZ433" s="123"/>
      <c r="BJ433" s="123"/>
      <c r="BK433" s="123"/>
      <c r="BT433" s="123"/>
      <c r="CD433" s="123"/>
      <c r="CN433" s="123"/>
      <c r="CX433" s="123"/>
      <c r="DH433" s="123"/>
      <c r="DR433" s="123"/>
      <c r="EB433" s="123"/>
      <c r="EL433" s="123"/>
      <c r="EV433" s="123"/>
      <c r="FF433" s="123"/>
      <c r="FP433" s="123"/>
      <c r="FZ433" s="123"/>
      <c r="GJ433" s="123"/>
      <c r="GT433" s="123"/>
      <c r="HD433" s="123"/>
      <c r="HN433" s="123"/>
      <c r="HX433" s="123"/>
      <c r="IH433" s="123"/>
    </row>
    <row xmlns:x14ac="http://schemas.microsoft.com/office/spreadsheetml/2009/9/ac" r="434" s="3" customFormat="true" x14ac:dyDescent="0.25">
      <c r="A434" s="381"/>
      <c r="B434" s="123"/>
      <c r="L434" s="123"/>
      <c r="V434" s="123"/>
      <c r="AF434" s="123"/>
      <c r="AP434" s="123"/>
      <c r="AZ434" s="123"/>
      <c r="BJ434" s="123"/>
      <c r="BK434" s="123"/>
      <c r="BT434" s="123"/>
      <c r="CD434" s="123"/>
      <c r="CN434" s="123"/>
      <c r="CX434" s="123"/>
      <c r="DH434" s="123"/>
      <c r="DR434" s="123"/>
      <c r="EB434" s="123"/>
      <c r="EL434" s="123"/>
      <c r="EV434" s="123"/>
      <c r="FF434" s="123"/>
      <c r="FP434" s="123"/>
      <c r="FZ434" s="123"/>
      <c r="GJ434" s="123"/>
      <c r="GT434" s="123"/>
      <c r="HD434" s="123"/>
      <c r="HN434" s="123"/>
      <c r="HX434" s="123"/>
      <c r="IH434" s="123"/>
    </row>
    <row xmlns:x14ac="http://schemas.microsoft.com/office/spreadsheetml/2009/9/ac" r="435" s="3" customFormat="true" x14ac:dyDescent="0.25">
      <c r="A435" s="381"/>
      <c r="B435" s="123"/>
      <c r="L435" s="123"/>
      <c r="V435" s="123"/>
      <c r="AF435" s="123"/>
      <c r="AP435" s="123"/>
      <c r="AZ435" s="123"/>
      <c r="BJ435" s="123"/>
      <c r="BK435" s="123"/>
      <c r="BT435" s="123"/>
      <c r="CD435" s="123"/>
      <c r="CN435" s="123"/>
      <c r="CX435" s="123"/>
      <c r="DH435" s="123"/>
      <c r="DR435" s="123"/>
      <c r="EB435" s="123"/>
      <c r="EL435" s="123"/>
      <c r="EV435" s="123"/>
      <c r="FF435" s="123"/>
      <c r="FP435" s="123"/>
      <c r="FZ435" s="123"/>
      <c r="GJ435" s="123"/>
      <c r="GT435" s="123"/>
      <c r="HD435" s="123"/>
      <c r="HN435" s="123"/>
      <c r="HX435" s="123"/>
      <c r="IH435" s="123"/>
    </row>
    <row xmlns:x14ac="http://schemas.microsoft.com/office/spreadsheetml/2009/9/ac" r="436" s="3" customFormat="true" x14ac:dyDescent="0.25">
      <c r="A436" s="381"/>
      <c r="B436" s="123"/>
      <c r="L436" s="123"/>
      <c r="V436" s="123"/>
      <c r="AF436" s="123"/>
      <c r="AP436" s="123"/>
      <c r="AZ436" s="123"/>
      <c r="BJ436" s="123"/>
      <c r="BK436" s="123"/>
      <c r="BT436" s="123"/>
      <c r="CD436" s="123"/>
      <c r="CN436" s="123"/>
      <c r="CX436" s="123"/>
      <c r="DH436" s="123"/>
      <c r="DR436" s="123"/>
      <c r="EB436" s="123"/>
      <c r="EL436" s="123"/>
      <c r="EV436" s="123"/>
      <c r="FF436" s="123"/>
      <c r="FP436" s="123"/>
      <c r="FZ436" s="123"/>
      <c r="GJ436" s="123"/>
      <c r="GT436" s="123"/>
      <c r="HD436" s="123"/>
      <c r="HN436" s="123"/>
      <c r="HX436" s="123"/>
      <c r="IH436" s="123"/>
    </row>
    <row xmlns:x14ac="http://schemas.microsoft.com/office/spreadsheetml/2009/9/ac" r="437" s="3" customFormat="true" x14ac:dyDescent="0.25">
      <c r="A437" s="381"/>
      <c r="B437" s="123"/>
      <c r="L437" s="123"/>
      <c r="V437" s="123"/>
      <c r="AF437" s="123"/>
      <c r="AP437" s="123"/>
      <c r="AZ437" s="123"/>
      <c r="BJ437" s="123"/>
      <c r="BK437" s="123"/>
      <c r="BT437" s="123"/>
      <c r="CD437" s="123"/>
      <c r="CN437" s="123"/>
      <c r="CX437" s="123"/>
      <c r="DH437" s="123"/>
      <c r="DR437" s="123"/>
      <c r="EB437" s="123"/>
      <c r="EL437" s="123"/>
      <c r="EV437" s="123"/>
      <c r="FF437" s="123"/>
      <c r="FP437" s="123"/>
      <c r="FZ437" s="123"/>
      <c r="GJ437" s="123"/>
      <c r="GT437" s="123"/>
      <c r="HD437" s="123"/>
      <c r="HN437" s="123"/>
      <c r="HX437" s="123"/>
      <c r="IH437" s="123"/>
    </row>
    <row xmlns:x14ac="http://schemas.microsoft.com/office/spreadsheetml/2009/9/ac" r="438" s="3" customFormat="true" x14ac:dyDescent="0.25">
      <c r="A438" s="381"/>
      <c r="B438" s="123"/>
      <c r="L438" s="123"/>
      <c r="V438" s="123"/>
      <c r="AF438" s="123"/>
      <c r="AP438" s="123"/>
      <c r="AZ438" s="123"/>
      <c r="BJ438" s="123"/>
      <c r="BK438" s="123"/>
      <c r="BT438" s="123"/>
      <c r="CD438" s="123"/>
      <c r="CN438" s="123"/>
      <c r="CX438" s="123"/>
      <c r="DH438" s="123"/>
      <c r="DR438" s="123"/>
      <c r="EB438" s="123"/>
      <c r="EL438" s="123"/>
      <c r="EV438" s="123"/>
      <c r="FF438" s="123"/>
      <c r="FP438" s="123"/>
      <c r="FZ438" s="123"/>
      <c r="GJ438" s="123"/>
      <c r="GT438" s="123"/>
      <c r="HD438" s="123"/>
      <c r="HN438" s="123"/>
      <c r="HX438" s="123"/>
      <c r="IH438" s="123"/>
    </row>
    <row xmlns:x14ac="http://schemas.microsoft.com/office/spreadsheetml/2009/9/ac" r="439" s="3" customFormat="true" x14ac:dyDescent="0.25">
      <c r="A439" s="381"/>
      <c r="B439" s="123"/>
      <c r="L439" s="123"/>
      <c r="V439" s="123"/>
      <c r="AF439" s="123"/>
      <c r="AP439" s="123"/>
      <c r="AZ439" s="123"/>
      <c r="BJ439" s="123"/>
      <c r="BK439" s="123"/>
      <c r="BT439" s="123"/>
      <c r="CD439" s="123"/>
      <c r="CN439" s="123"/>
      <c r="CX439" s="123"/>
      <c r="DH439" s="123"/>
      <c r="DR439" s="123"/>
      <c r="EB439" s="123"/>
      <c r="EL439" s="123"/>
      <c r="EV439" s="123"/>
      <c r="FF439" s="123"/>
      <c r="FP439" s="123"/>
      <c r="FZ439" s="123"/>
      <c r="GJ439" s="123"/>
      <c r="GT439" s="123"/>
      <c r="HD439" s="123"/>
      <c r="HN439" s="123"/>
      <c r="HX439" s="123"/>
      <c r="IH439" s="123"/>
    </row>
    <row xmlns:x14ac="http://schemas.microsoft.com/office/spreadsheetml/2009/9/ac" r="440" s="3" customFormat="true" x14ac:dyDescent="0.25">
      <c r="A440" s="381"/>
      <c r="B440" s="123"/>
      <c r="L440" s="123"/>
      <c r="V440" s="123"/>
      <c r="AF440" s="123"/>
      <c r="AP440" s="123"/>
      <c r="AZ440" s="123"/>
      <c r="BJ440" s="123"/>
      <c r="BK440" s="123"/>
      <c r="BT440" s="123"/>
      <c r="CD440" s="123"/>
      <c r="CN440" s="123"/>
      <c r="CX440" s="123"/>
      <c r="DH440" s="123"/>
      <c r="DR440" s="123"/>
      <c r="EB440" s="123"/>
      <c r="EL440" s="123"/>
      <c r="EV440" s="123"/>
      <c r="FF440" s="123"/>
      <c r="FP440" s="123"/>
      <c r="FZ440" s="123"/>
      <c r="GJ440" s="123"/>
      <c r="GT440" s="123"/>
      <c r="HD440" s="123"/>
      <c r="HN440" s="123"/>
      <c r="HX440" s="123"/>
      <c r="IH440" s="123"/>
    </row>
    <row xmlns:x14ac="http://schemas.microsoft.com/office/spreadsheetml/2009/9/ac" r="441" s="3" customFormat="true" x14ac:dyDescent="0.25">
      <c r="A441" s="381"/>
      <c r="B441" s="123"/>
      <c r="L441" s="123"/>
      <c r="V441" s="123"/>
      <c r="AF441" s="123"/>
      <c r="AP441" s="123"/>
      <c r="AZ441" s="123"/>
      <c r="BJ441" s="123"/>
      <c r="BK441" s="123"/>
      <c r="BT441" s="123"/>
      <c r="CD441" s="123"/>
      <c r="CN441" s="123"/>
      <c r="CX441" s="123"/>
      <c r="DH441" s="123"/>
      <c r="DR441" s="123"/>
      <c r="EB441" s="123"/>
      <c r="EL441" s="123"/>
      <c r="EV441" s="123"/>
      <c r="FF441" s="123"/>
      <c r="FP441" s="123"/>
      <c r="FZ441" s="123"/>
      <c r="GJ441" s="123"/>
      <c r="GT441" s="123"/>
      <c r="HD441" s="123"/>
      <c r="HN441" s="123"/>
      <c r="HX441" s="123"/>
      <c r="IH441" s="123"/>
    </row>
    <row xmlns:x14ac="http://schemas.microsoft.com/office/spreadsheetml/2009/9/ac" r="442" s="3" customFormat="true" x14ac:dyDescent="0.25">
      <c r="A442" s="381"/>
      <c r="B442" s="123"/>
      <c r="L442" s="123"/>
      <c r="V442" s="123"/>
      <c r="AF442" s="123"/>
      <c r="AP442" s="123"/>
      <c r="AZ442" s="123"/>
      <c r="BJ442" s="123"/>
      <c r="BK442" s="123"/>
      <c r="BT442" s="123"/>
      <c r="CD442" s="123"/>
      <c r="CN442" s="123"/>
      <c r="CX442" s="123"/>
      <c r="DH442" s="123"/>
      <c r="DR442" s="123"/>
      <c r="EB442" s="123"/>
      <c r="EL442" s="123"/>
      <c r="EV442" s="123"/>
      <c r="FF442" s="123"/>
      <c r="FP442" s="123"/>
      <c r="FZ442" s="123"/>
      <c r="GJ442" s="123"/>
      <c r="GT442" s="123"/>
      <c r="HD442" s="123"/>
      <c r="HN442" s="123"/>
      <c r="HX442" s="123"/>
      <c r="IH442" s="123"/>
    </row>
    <row xmlns:x14ac="http://schemas.microsoft.com/office/spreadsheetml/2009/9/ac" r="443" s="3" customFormat="true" x14ac:dyDescent="0.25">
      <c r="A443" s="381"/>
      <c r="B443" s="123"/>
      <c r="L443" s="123"/>
      <c r="V443" s="123"/>
      <c r="AF443" s="123"/>
      <c r="AP443" s="123"/>
      <c r="AZ443" s="123"/>
      <c r="BJ443" s="123"/>
      <c r="BK443" s="123"/>
      <c r="BT443" s="123"/>
      <c r="CD443" s="123"/>
      <c r="CN443" s="123"/>
      <c r="CX443" s="123"/>
      <c r="DH443" s="123"/>
      <c r="DR443" s="123"/>
      <c r="EB443" s="123"/>
      <c r="EL443" s="123"/>
      <c r="EV443" s="123"/>
      <c r="FF443" s="123"/>
      <c r="FP443" s="123"/>
      <c r="FZ443" s="123"/>
      <c r="GJ443" s="123"/>
      <c r="GT443" s="123"/>
      <c r="HD443" s="123"/>
      <c r="HN443" s="123"/>
      <c r="HX443" s="123"/>
      <c r="IH443" s="123"/>
    </row>
    <row xmlns:x14ac="http://schemas.microsoft.com/office/spreadsheetml/2009/9/ac" r="444" s="3" customFormat="true" x14ac:dyDescent="0.25">
      <c r="A444" s="381"/>
      <c r="B444" s="123"/>
      <c r="L444" s="123"/>
      <c r="V444" s="123"/>
      <c r="AF444" s="123"/>
      <c r="AP444" s="123"/>
      <c r="AZ444" s="123"/>
      <c r="BJ444" s="123"/>
      <c r="BK444" s="123"/>
      <c r="BT444" s="123"/>
      <c r="CD444" s="123"/>
      <c r="CN444" s="123"/>
      <c r="CX444" s="123"/>
      <c r="DH444" s="123"/>
      <c r="DR444" s="123"/>
      <c r="EB444" s="123"/>
      <c r="EL444" s="123"/>
      <c r="EV444" s="123"/>
      <c r="FF444" s="123"/>
      <c r="FP444" s="123"/>
      <c r="FZ444" s="123"/>
      <c r="GJ444" s="123"/>
      <c r="GT444" s="123"/>
      <c r="HD444" s="123"/>
      <c r="HN444" s="123"/>
      <c r="HX444" s="123"/>
      <c r="IH444" s="123"/>
    </row>
    <row xmlns:x14ac="http://schemas.microsoft.com/office/spreadsheetml/2009/9/ac" r="445" s="3" customFormat="true" x14ac:dyDescent="0.25">
      <c r="A445" s="381"/>
      <c r="B445" s="123"/>
      <c r="L445" s="123"/>
      <c r="V445" s="123"/>
      <c r="AF445" s="123"/>
      <c r="AP445" s="123"/>
      <c r="AZ445" s="123"/>
      <c r="BJ445" s="123"/>
      <c r="BK445" s="123"/>
      <c r="BT445" s="123"/>
      <c r="CD445" s="123"/>
      <c r="CN445" s="123"/>
      <c r="CX445" s="123"/>
      <c r="DH445" s="123"/>
      <c r="DR445" s="123"/>
      <c r="EB445" s="123"/>
      <c r="EL445" s="123"/>
      <c r="EV445" s="123"/>
      <c r="FF445" s="123"/>
      <c r="FP445" s="123"/>
      <c r="FZ445" s="123"/>
      <c r="GJ445" s="123"/>
      <c r="GT445" s="123"/>
      <c r="HD445" s="123"/>
      <c r="HN445" s="123"/>
      <c r="HX445" s="123"/>
      <c r="IH445" s="123"/>
    </row>
    <row xmlns:x14ac="http://schemas.microsoft.com/office/spreadsheetml/2009/9/ac" r="446" s="3" customFormat="true" x14ac:dyDescent="0.25">
      <c r="A446" s="381"/>
      <c r="B446" s="123"/>
      <c r="L446" s="123"/>
      <c r="V446" s="123"/>
      <c r="AF446" s="123"/>
      <c r="AP446" s="123"/>
      <c r="AZ446" s="123"/>
      <c r="BJ446" s="123"/>
      <c r="BK446" s="123"/>
      <c r="BT446" s="123"/>
      <c r="CD446" s="123"/>
      <c r="CN446" s="123"/>
      <c r="CX446" s="123"/>
      <c r="DH446" s="123"/>
      <c r="DR446" s="123"/>
      <c r="EB446" s="123"/>
      <c r="EL446" s="123"/>
      <c r="EV446" s="123"/>
      <c r="FF446" s="123"/>
      <c r="FP446" s="123"/>
      <c r="FZ446" s="123"/>
      <c r="GJ446" s="123"/>
      <c r="GT446" s="123"/>
      <c r="HD446" s="123"/>
      <c r="HN446" s="123"/>
      <c r="HX446" s="123"/>
      <c r="IH446" s="123"/>
    </row>
    <row xmlns:x14ac="http://schemas.microsoft.com/office/spreadsheetml/2009/9/ac" r="447" s="3" customFormat="true" x14ac:dyDescent="0.25">
      <c r="A447" s="381"/>
      <c r="B447" s="123"/>
      <c r="L447" s="123"/>
      <c r="V447" s="123"/>
      <c r="AF447" s="123"/>
      <c r="AP447" s="123"/>
      <c r="AZ447" s="123"/>
      <c r="BJ447" s="123"/>
      <c r="BK447" s="123"/>
      <c r="BT447" s="123"/>
      <c r="CD447" s="123"/>
      <c r="CN447" s="123"/>
      <c r="CX447" s="123"/>
      <c r="DH447" s="123"/>
      <c r="DR447" s="123"/>
      <c r="EB447" s="123"/>
      <c r="EL447" s="123"/>
      <c r="EV447" s="123"/>
      <c r="FF447" s="123"/>
      <c r="FP447" s="123"/>
      <c r="FZ447" s="123"/>
      <c r="GJ447" s="123"/>
      <c r="GT447" s="123"/>
      <c r="HD447" s="123"/>
      <c r="HN447" s="123"/>
      <c r="HX447" s="123"/>
      <c r="IH447" s="123"/>
    </row>
    <row xmlns:x14ac="http://schemas.microsoft.com/office/spreadsheetml/2009/9/ac" r="448" s="3" customFormat="true" x14ac:dyDescent="0.25">
      <c r="A448" s="381"/>
      <c r="B448" s="123"/>
      <c r="L448" s="123"/>
      <c r="V448" s="123"/>
      <c r="AF448" s="123"/>
      <c r="AP448" s="123"/>
      <c r="AZ448" s="123"/>
      <c r="BJ448" s="123"/>
      <c r="BK448" s="123"/>
      <c r="BT448" s="123"/>
      <c r="CD448" s="123"/>
      <c r="CN448" s="123"/>
      <c r="CX448" s="123"/>
      <c r="DH448" s="123"/>
      <c r="DR448" s="123"/>
      <c r="EB448" s="123"/>
      <c r="EL448" s="123"/>
      <c r="EV448" s="123"/>
      <c r="FF448" s="123"/>
      <c r="FP448" s="123"/>
      <c r="FZ448" s="123"/>
      <c r="GJ448" s="123"/>
      <c r="GT448" s="123"/>
      <c r="HD448" s="123"/>
      <c r="HN448" s="123"/>
      <c r="HX448" s="123"/>
      <c r="IH448" s="123"/>
    </row>
    <row xmlns:x14ac="http://schemas.microsoft.com/office/spreadsheetml/2009/9/ac" r="449" s="3" customFormat="true" x14ac:dyDescent="0.25">
      <c r="A449" s="381"/>
      <c r="B449" s="123"/>
      <c r="L449" s="123"/>
      <c r="V449" s="123"/>
      <c r="AF449" s="123"/>
      <c r="AP449" s="123"/>
      <c r="AZ449" s="123"/>
      <c r="BJ449" s="123"/>
      <c r="BK449" s="123"/>
      <c r="BT449" s="123"/>
      <c r="CD449" s="123"/>
      <c r="CN449" s="123"/>
      <c r="CX449" s="123"/>
      <c r="DH449" s="123"/>
      <c r="DR449" s="123"/>
      <c r="EB449" s="123"/>
      <c r="EL449" s="123"/>
      <c r="EV449" s="123"/>
      <c r="FF449" s="123"/>
      <c r="FP449" s="123"/>
      <c r="FZ449" s="123"/>
      <c r="GJ449" s="123"/>
      <c r="GT449" s="123"/>
      <c r="HD449" s="123"/>
      <c r="HN449" s="123"/>
      <c r="HX449" s="123"/>
      <c r="IH449" s="123"/>
    </row>
    <row xmlns:x14ac="http://schemas.microsoft.com/office/spreadsheetml/2009/9/ac" r="450" s="3" customFormat="true" x14ac:dyDescent="0.25">
      <c r="A450" s="381"/>
      <c r="B450" s="123"/>
      <c r="L450" s="123"/>
      <c r="V450" s="123"/>
      <c r="AF450" s="123"/>
      <c r="AP450" s="123"/>
      <c r="AZ450" s="123"/>
      <c r="BJ450" s="123"/>
      <c r="BK450" s="123"/>
      <c r="BT450" s="123"/>
      <c r="CD450" s="123"/>
      <c r="CN450" s="123"/>
      <c r="CX450" s="123"/>
      <c r="DH450" s="123"/>
      <c r="DR450" s="123"/>
      <c r="EB450" s="123"/>
      <c r="EL450" s="123"/>
      <c r="EV450" s="123"/>
      <c r="FF450" s="123"/>
      <c r="FP450" s="123"/>
      <c r="FZ450" s="123"/>
      <c r="GJ450" s="123"/>
      <c r="GT450" s="123"/>
      <c r="HD450" s="123"/>
      <c r="HN450" s="123"/>
      <c r="HX450" s="123"/>
      <c r="IH450" s="123"/>
    </row>
    <row xmlns:x14ac="http://schemas.microsoft.com/office/spreadsheetml/2009/9/ac" r="451" s="3" customFormat="true" x14ac:dyDescent="0.25">
      <c r="A451" s="381"/>
      <c r="B451" s="123"/>
      <c r="L451" s="123"/>
      <c r="V451" s="123"/>
      <c r="AF451" s="123"/>
      <c r="AP451" s="123"/>
      <c r="AZ451" s="123"/>
      <c r="BJ451" s="123"/>
      <c r="BK451" s="123"/>
      <c r="BT451" s="123"/>
      <c r="CD451" s="123"/>
      <c r="CN451" s="123"/>
      <c r="CX451" s="123"/>
      <c r="DH451" s="123"/>
      <c r="DR451" s="123"/>
      <c r="EB451" s="123"/>
      <c r="EL451" s="123"/>
      <c r="EV451" s="123"/>
      <c r="FF451" s="123"/>
      <c r="FP451" s="123"/>
      <c r="FZ451" s="123"/>
      <c r="GJ451" s="123"/>
      <c r="GT451" s="123"/>
      <c r="HD451" s="123"/>
      <c r="HN451" s="123"/>
      <c r="HX451" s="123"/>
      <c r="IH451" s="123"/>
    </row>
    <row xmlns:x14ac="http://schemas.microsoft.com/office/spreadsheetml/2009/9/ac" r="452" s="3" customFormat="true" x14ac:dyDescent="0.25">
      <c r="A452" s="381"/>
      <c r="B452" s="123"/>
      <c r="L452" s="123"/>
      <c r="V452" s="123"/>
      <c r="AF452" s="123"/>
      <c r="AP452" s="123"/>
      <c r="AZ452" s="123"/>
      <c r="BJ452" s="123"/>
      <c r="BK452" s="123"/>
      <c r="BT452" s="123"/>
      <c r="CD452" s="123"/>
      <c r="CN452" s="123"/>
      <c r="CX452" s="123"/>
      <c r="DH452" s="123"/>
      <c r="DR452" s="123"/>
      <c r="EB452" s="123"/>
      <c r="EL452" s="123"/>
      <c r="EV452" s="123"/>
      <c r="FF452" s="123"/>
      <c r="FP452" s="123"/>
      <c r="FZ452" s="123"/>
      <c r="GJ452" s="123"/>
      <c r="GT452" s="123"/>
      <c r="HD452" s="123"/>
      <c r="HN452" s="123"/>
      <c r="HX452" s="123"/>
      <c r="IH452" s="123"/>
    </row>
    <row xmlns:x14ac="http://schemas.microsoft.com/office/spreadsheetml/2009/9/ac" r="453" s="3" customFormat="true" x14ac:dyDescent="0.25">
      <c r="A453" s="381"/>
      <c r="B453" s="123"/>
      <c r="L453" s="123"/>
      <c r="V453" s="123"/>
      <c r="AF453" s="123"/>
      <c r="AP453" s="123"/>
      <c r="AZ453" s="123"/>
      <c r="BJ453" s="123"/>
      <c r="BK453" s="123"/>
      <c r="BT453" s="123"/>
      <c r="CD453" s="123"/>
      <c r="CN453" s="123"/>
      <c r="CX453" s="123"/>
      <c r="DH453" s="123"/>
      <c r="DR453" s="123"/>
      <c r="EB453" s="123"/>
      <c r="EL453" s="123"/>
      <c r="EV453" s="123"/>
      <c r="FF453" s="123"/>
      <c r="FP453" s="123"/>
      <c r="FZ453" s="123"/>
      <c r="GJ453" s="123"/>
      <c r="GT453" s="123"/>
      <c r="HD453" s="123"/>
      <c r="HN453" s="123"/>
      <c r="HX453" s="123"/>
      <c r="IH453" s="123"/>
    </row>
    <row xmlns:x14ac="http://schemas.microsoft.com/office/spreadsheetml/2009/9/ac" r="454" s="3" customFormat="true" x14ac:dyDescent="0.25">
      <c r="A454" s="381"/>
      <c r="B454" s="123"/>
      <c r="L454" s="123"/>
      <c r="V454" s="123"/>
      <c r="AF454" s="123"/>
      <c r="AP454" s="123"/>
      <c r="AZ454" s="123"/>
      <c r="BJ454" s="123"/>
      <c r="BK454" s="123"/>
      <c r="BT454" s="123"/>
      <c r="CD454" s="123"/>
      <c r="CN454" s="123"/>
      <c r="CX454" s="123"/>
      <c r="DH454" s="123"/>
      <c r="DR454" s="123"/>
      <c r="EB454" s="123"/>
      <c r="EL454" s="123"/>
      <c r="EV454" s="123"/>
      <c r="FF454" s="123"/>
      <c r="FP454" s="123"/>
      <c r="FZ454" s="123"/>
      <c r="GJ454" s="123"/>
      <c r="GT454" s="123"/>
      <c r="HD454" s="123"/>
      <c r="HN454" s="123"/>
      <c r="HX454" s="123"/>
      <c r="IH454" s="123"/>
    </row>
    <row xmlns:x14ac="http://schemas.microsoft.com/office/spreadsheetml/2009/9/ac" r="455" s="3" customFormat="true" x14ac:dyDescent="0.25">
      <c r="A455" s="381"/>
      <c r="B455" s="123"/>
      <c r="L455" s="123"/>
      <c r="V455" s="123"/>
      <c r="AF455" s="123"/>
      <c r="AP455" s="123"/>
      <c r="AZ455" s="123"/>
      <c r="BJ455" s="123"/>
      <c r="BK455" s="123"/>
      <c r="BT455" s="123"/>
      <c r="CD455" s="123"/>
      <c r="CN455" s="123"/>
      <c r="CX455" s="123"/>
      <c r="DH455" s="123"/>
      <c r="DR455" s="123"/>
      <c r="EB455" s="123"/>
      <c r="EL455" s="123"/>
      <c r="EV455" s="123"/>
      <c r="FF455" s="123"/>
      <c r="FP455" s="123"/>
      <c r="FZ455" s="123"/>
      <c r="GJ455" s="123"/>
      <c r="GT455" s="123"/>
      <c r="HD455" s="123"/>
      <c r="HN455" s="123"/>
      <c r="HX455" s="123"/>
      <c r="IH455" s="123"/>
    </row>
    <row xmlns:x14ac="http://schemas.microsoft.com/office/spreadsheetml/2009/9/ac" r="456" s="3" customFormat="true" x14ac:dyDescent="0.25">
      <c r="A456" s="381"/>
      <c r="B456" s="123"/>
      <c r="L456" s="123"/>
      <c r="V456" s="123"/>
      <c r="AF456" s="123"/>
      <c r="AP456" s="123"/>
      <c r="AZ456" s="123"/>
      <c r="BJ456" s="123"/>
      <c r="BK456" s="123"/>
      <c r="BT456" s="123"/>
      <c r="CD456" s="123"/>
      <c r="CN456" s="123"/>
      <c r="CX456" s="123"/>
      <c r="DH456" s="123"/>
      <c r="DR456" s="123"/>
      <c r="EB456" s="123"/>
      <c r="EL456" s="123"/>
      <c r="EV456" s="123"/>
      <c r="FF456" s="123"/>
      <c r="FP456" s="123"/>
      <c r="FZ456" s="123"/>
      <c r="GJ456" s="123"/>
      <c r="GT456" s="123"/>
      <c r="HD456" s="123"/>
      <c r="HN456" s="123"/>
      <c r="HX456" s="123"/>
      <c r="IH456" s="123"/>
    </row>
    <row xmlns:x14ac="http://schemas.microsoft.com/office/spreadsheetml/2009/9/ac" r="457" s="3" customFormat="true" x14ac:dyDescent="0.25">
      <c r="A457" s="381"/>
      <c r="B457" s="123"/>
      <c r="L457" s="123"/>
      <c r="V457" s="123"/>
      <c r="AF457" s="123"/>
      <c r="AP457" s="123"/>
      <c r="AZ457" s="123"/>
      <c r="BJ457" s="123"/>
      <c r="BK457" s="123"/>
      <c r="BT457" s="123"/>
      <c r="CD457" s="123"/>
      <c r="CN457" s="123"/>
      <c r="CX457" s="123"/>
      <c r="DH457" s="123"/>
      <c r="DR457" s="123"/>
      <c r="EB457" s="123"/>
      <c r="EL457" s="123"/>
      <c r="EV457" s="123"/>
      <c r="FF457" s="123"/>
      <c r="FP457" s="123"/>
      <c r="FZ457" s="123"/>
      <c r="GJ457" s="123"/>
      <c r="GT457" s="123"/>
      <c r="HD457" s="123"/>
      <c r="HN457" s="123"/>
      <c r="HX457" s="123"/>
      <c r="IH457" s="123"/>
    </row>
    <row xmlns:x14ac="http://schemas.microsoft.com/office/spreadsheetml/2009/9/ac" r="458" s="3" customFormat="true" x14ac:dyDescent="0.25">
      <c r="A458" s="381"/>
      <c r="B458" s="123"/>
      <c r="L458" s="123"/>
      <c r="V458" s="123"/>
      <c r="AF458" s="123"/>
      <c r="AP458" s="123"/>
      <c r="AZ458" s="123"/>
      <c r="BJ458" s="123"/>
      <c r="BK458" s="123"/>
      <c r="BT458" s="123"/>
      <c r="CD458" s="123"/>
      <c r="CN458" s="123"/>
      <c r="CX458" s="123"/>
      <c r="DH458" s="123"/>
      <c r="DR458" s="123"/>
      <c r="EB458" s="123"/>
      <c r="EL458" s="123"/>
      <c r="EV458" s="123"/>
      <c r="FF458" s="123"/>
      <c r="FP458" s="123"/>
      <c r="FZ458" s="123"/>
      <c r="GJ458" s="123"/>
      <c r="GT458" s="123"/>
      <c r="HD458" s="123"/>
      <c r="HN458" s="123"/>
      <c r="HX458" s="123"/>
      <c r="IH458" s="123"/>
    </row>
    <row xmlns:x14ac="http://schemas.microsoft.com/office/spreadsheetml/2009/9/ac" r="459" s="3" customFormat="true" x14ac:dyDescent="0.25">
      <c r="A459" s="381"/>
      <c r="B459" s="123"/>
      <c r="L459" s="123"/>
      <c r="V459" s="123"/>
      <c r="AF459" s="123"/>
      <c r="AP459" s="123"/>
      <c r="AZ459" s="123"/>
      <c r="BJ459" s="123"/>
      <c r="BK459" s="123"/>
      <c r="BT459" s="123"/>
      <c r="CD459" s="123"/>
      <c r="CN459" s="123"/>
      <c r="CX459" s="123"/>
      <c r="DH459" s="123"/>
      <c r="DR459" s="123"/>
      <c r="EB459" s="123"/>
      <c r="EL459" s="123"/>
      <c r="EV459" s="123"/>
      <c r="FF459" s="123"/>
      <c r="FP459" s="123"/>
      <c r="FZ459" s="123"/>
      <c r="GJ459" s="123"/>
      <c r="GT459" s="123"/>
      <c r="HD459" s="123"/>
      <c r="HN459" s="123"/>
      <c r="HX459" s="123"/>
      <c r="IH459" s="123"/>
    </row>
    <row xmlns:x14ac="http://schemas.microsoft.com/office/spreadsheetml/2009/9/ac" r="460" s="3" customFormat="true" x14ac:dyDescent="0.25">
      <c r="A460" s="381"/>
      <c r="B460" s="123"/>
      <c r="L460" s="123"/>
      <c r="V460" s="123"/>
      <c r="AF460" s="123"/>
      <c r="AP460" s="123"/>
      <c r="AZ460" s="123"/>
      <c r="BJ460" s="123"/>
      <c r="BK460" s="123"/>
      <c r="BT460" s="123"/>
      <c r="CD460" s="123"/>
      <c r="CN460" s="123"/>
      <c r="CX460" s="123"/>
      <c r="DH460" s="123"/>
      <c r="DR460" s="123"/>
      <c r="EB460" s="123"/>
      <c r="EL460" s="123"/>
      <c r="EV460" s="123"/>
      <c r="FF460" s="123"/>
      <c r="FP460" s="123"/>
      <c r="FZ460" s="123"/>
      <c r="GJ460" s="123"/>
      <c r="GT460" s="123"/>
      <c r="HD460" s="123"/>
      <c r="HN460" s="123"/>
      <c r="HX460" s="123"/>
      <c r="IH460" s="123"/>
    </row>
    <row xmlns:x14ac="http://schemas.microsoft.com/office/spreadsheetml/2009/9/ac" r="461" s="3" customFormat="true" x14ac:dyDescent="0.25">
      <c r="A461" s="381"/>
      <c r="B461" s="123"/>
      <c r="L461" s="123"/>
      <c r="V461" s="123"/>
      <c r="AF461" s="123"/>
      <c r="AP461" s="123"/>
      <c r="AZ461" s="123"/>
      <c r="BJ461" s="123"/>
      <c r="BK461" s="123"/>
      <c r="BT461" s="123"/>
      <c r="CD461" s="123"/>
      <c r="CN461" s="123"/>
      <c r="CX461" s="123"/>
      <c r="DH461" s="123"/>
      <c r="DR461" s="123"/>
      <c r="EB461" s="123"/>
      <c r="EL461" s="123"/>
      <c r="EV461" s="123"/>
      <c r="FF461" s="123"/>
      <c r="FP461" s="123"/>
      <c r="FZ461" s="123"/>
      <c r="GJ461" s="123"/>
      <c r="GT461" s="123"/>
      <c r="HD461" s="123"/>
      <c r="HN461" s="123"/>
      <c r="HX461" s="123"/>
      <c r="IH461" s="123"/>
    </row>
    <row xmlns:x14ac="http://schemas.microsoft.com/office/spreadsheetml/2009/9/ac" r="462" s="3" customFormat="true" x14ac:dyDescent="0.25">
      <c r="A462" s="381"/>
      <c r="B462" s="123"/>
      <c r="L462" s="123"/>
      <c r="V462" s="123"/>
      <c r="AF462" s="123"/>
      <c r="AP462" s="123"/>
      <c r="AZ462" s="123"/>
      <c r="BJ462" s="123"/>
      <c r="BK462" s="123"/>
      <c r="BT462" s="123"/>
      <c r="CD462" s="123"/>
      <c r="CN462" s="123"/>
      <c r="CX462" s="123"/>
      <c r="DH462" s="123"/>
      <c r="DR462" s="123"/>
      <c r="EB462" s="123"/>
      <c r="EL462" s="123"/>
      <c r="EV462" s="123"/>
      <c r="FF462" s="123"/>
      <c r="FP462" s="123"/>
      <c r="FZ462" s="123"/>
      <c r="GJ462" s="123"/>
      <c r="GT462" s="123"/>
      <c r="HD462" s="123"/>
      <c r="HN462" s="123"/>
      <c r="HX462" s="123"/>
      <c r="IH462" s="123"/>
    </row>
    <row xmlns:x14ac="http://schemas.microsoft.com/office/spreadsheetml/2009/9/ac" r="463" s="3" customFormat="true" x14ac:dyDescent="0.25">
      <c r="A463" s="381"/>
      <c r="B463" s="123"/>
      <c r="L463" s="123"/>
      <c r="V463" s="123"/>
      <c r="AF463" s="123"/>
      <c r="AP463" s="123"/>
      <c r="AZ463" s="123"/>
      <c r="BJ463" s="123"/>
      <c r="BK463" s="123"/>
      <c r="BT463" s="123"/>
      <c r="CD463" s="123"/>
      <c r="CN463" s="123"/>
      <c r="CX463" s="123"/>
      <c r="DH463" s="123"/>
      <c r="DR463" s="123"/>
      <c r="EB463" s="123"/>
      <c r="EL463" s="123"/>
      <c r="EV463" s="123"/>
      <c r="FF463" s="123"/>
      <c r="FP463" s="123"/>
      <c r="FZ463" s="123"/>
      <c r="GJ463" s="123"/>
      <c r="GT463" s="123"/>
      <c r="HD463" s="123"/>
      <c r="HN463" s="123"/>
      <c r="HX463" s="123"/>
      <c r="IH463" s="123"/>
    </row>
    <row xmlns:x14ac="http://schemas.microsoft.com/office/spreadsheetml/2009/9/ac" r="464" s="3" customFormat="true" x14ac:dyDescent="0.25">
      <c r="A464" s="381"/>
      <c r="B464" s="123"/>
      <c r="L464" s="123"/>
      <c r="V464" s="123"/>
      <c r="AF464" s="123"/>
      <c r="AP464" s="123"/>
      <c r="AZ464" s="123"/>
      <c r="BJ464" s="123"/>
      <c r="BK464" s="123"/>
      <c r="BT464" s="123"/>
      <c r="CD464" s="123"/>
      <c r="CN464" s="123"/>
      <c r="CX464" s="123"/>
      <c r="DH464" s="123"/>
      <c r="DR464" s="123"/>
      <c r="EB464" s="123"/>
      <c r="EL464" s="123"/>
      <c r="EV464" s="123"/>
      <c r="FF464" s="123"/>
      <c r="FP464" s="123"/>
      <c r="FZ464" s="123"/>
      <c r="GJ464" s="123"/>
      <c r="GT464" s="123"/>
      <c r="HD464" s="123"/>
      <c r="HN464" s="123"/>
      <c r="HX464" s="123"/>
      <c r="IH464" s="123"/>
    </row>
    <row xmlns:x14ac="http://schemas.microsoft.com/office/spreadsheetml/2009/9/ac" r="465" s="3" customFormat="true" x14ac:dyDescent="0.25">
      <c r="A465" s="381"/>
      <c r="B465" s="123"/>
      <c r="L465" s="123"/>
      <c r="V465" s="123"/>
      <c r="AF465" s="123"/>
      <c r="AP465" s="123"/>
      <c r="AZ465" s="123"/>
      <c r="BJ465" s="123"/>
      <c r="BK465" s="123"/>
      <c r="BT465" s="123"/>
      <c r="CD465" s="123"/>
      <c r="CN465" s="123"/>
      <c r="CX465" s="123"/>
      <c r="DH465" s="123"/>
      <c r="DR465" s="123"/>
      <c r="EB465" s="123"/>
      <c r="EL465" s="123"/>
      <c r="EV465" s="123"/>
      <c r="FF465" s="123"/>
      <c r="FP465" s="123"/>
      <c r="FZ465" s="123"/>
      <c r="GJ465" s="123"/>
      <c r="GT465" s="123"/>
      <c r="HD465" s="123"/>
      <c r="HN465" s="123"/>
      <c r="HX465" s="123"/>
      <c r="IH465" s="123"/>
    </row>
    <row xmlns:x14ac="http://schemas.microsoft.com/office/spreadsheetml/2009/9/ac" r="466" s="3" customFormat="true" x14ac:dyDescent="0.25">
      <c r="A466" s="381"/>
      <c r="B466" s="123"/>
      <c r="L466" s="123"/>
      <c r="V466" s="123"/>
      <c r="AF466" s="123"/>
      <c r="AP466" s="123"/>
      <c r="AZ466" s="123"/>
      <c r="BJ466" s="123"/>
      <c r="BK466" s="123"/>
      <c r="BT466" s="123"/>
      <c r="CD466" s="123"/>
      <c r="CN466" s="123"/>
      <c r="CX466" s="123"/>
      <c r="DH466" s="123"/>
      <c r="DR466" s="123"/>
      <c r="EB466" s="123"/>
      <c r="EL466" s="123"/>
      <c r="EV466" s="123"/>
      <c r="FF466" s="123"/>
      <c r="FP466" s="123"/>
      <c r="FZ466" s="123"/>
      <c r="GJ466" s="123"/>
      <c r="GT466" s="123"/>
      <c r="HD466" s="123"/>
      <c r="HN466" s="123"/>
      <c r="HX466" s="123"/>
      <c r="IH466" s="123"/>
    </row>
    <row xmlns:x14ac="http://schemas.microsoft.com/office/spreadsheetml/2009/9/ac" r="467" s="3" customFormat="true" x14ac:dyDescent="0.25">
      <c r="A467" s="381"/>
      <c r="B467" s="123"/>
      <c r="L467" s="123"/>
      <c r="V467" s="123"/>
      <c r="AF467" s="123"/>
      <c r="AP467" s="123"/>
      <c r="AZ467" s="123"/>
      <c r="BJ467" s="123"/>
      <c r="BK467" s="123"/>
      <c r="BT467" s="123"/>
      <c r="CD467" s="123"/>
      <c r="CN467" s="123"/>
      <c r="CX467" s="123"/>
      <c r="DH467" s="123"/>
      <c r="DR467" s="123"/>
      <c r="EB467" s="123"/>
      <c r="EL467" s="123"/>
      <c r="EV467" s="123"/>
      <c r="FF467" s="123"/>
      <c r="FP467" s="123"/>
      <c r="FZ467" s="123"/>
      <c r="GJ467" s="123"/>
      <c r="GT467" s="123"/>
      <c r="HD467" s="123"/>
      <c r="HN467" s="123"/>
      <c r="HX467" s="123"/>
      <c r="IH467" s="123"/>
    </row>
    <row xmlns:x14ac="http://schemas.microsoft.com/office/spreadsheetml/2009/9/ac" r="468" s="3" customFormat="true" x14ac:dyDescent="0.25">
      <c r="A468" s="381"/>
      <c r="B468" s="123"/>
      <c r="L468" s="123"/>
      <c r="V468" s="123"/>
      <c r="AF468" s="123"/>
      <c r="AP468" s="123"/>
      <c r="AZ468" s="123"/>
      <c r="BJ468" s="123"/>
      <c r="BK468" s="123"/>
      <c r="BT468" s="123"/>
      <c r="CD468" s="123"/>
      <c r="CN468" s="123"/>
      <c r="CX468" s="123"/>
      <c r="DH468" s="123"/>
      <c r="DR468" s="123"/>
      <c r="EB468" s="123"/>
      <c r="EL468" s="123"/>
      <c r="EV468" s="123"/>
      <c r="FF468" s="123"/>
      <c r="FP468" s="123"/>
      <c r="FZ468" s="123"/>
      <c r="GJ468" s="123"/>
      <c r="GT468" s="123"/>
      <c r="HD468" s="123"/>
      <c r="HN468" s="123"/>
      <c r="HX468" s="123"/>
      <c r="IH468" s="123"/>
    </row>
    <row xmlns:x14ac="http://schemas.microsoft.com/office/spreadsheetml/2009/9/ac" r="469" s="3" customFormat="true" x14ac:dyDescent="0.25">
      <c r="A469" s="381"/>
      <c r="B469" s="123"/>
      <c r="L469" s="123"/>
      <c r="V469" s="123"/>
      <c r="AF469" s="123"/>
      <c r="AP469" s="123"/>
      <c r="AZ469" s="123"/>
      <c r="BJ469" s="123"/>
      <c r="BK469" s="123"/>
      <c r="BT469" s="123"/>
      <c r="CD469" s="123"/>
      <c r="CN469" s="123"/>
      <c r="CX469" s="123"/>
      <c r="DH469" s="123"/>
      <c r="DR469" s="123"/>
      <c r="EB469" s="123"/>
      <c r="EL469" s="123"/>
      <c r="EV469" s="123"/>
      <c r="FF469" s="123"/>
      <c r="FP469" s="123"/>
      <c r="FZ469" s="123"/>
      <c r="GJ469" s="123"/>
      <c r="GT469" s="123"/>
      <c r="HD469" s="123"/>
      <c r="HN469" s="123"/>
      <c r="HX469" s="123"/>
      <c r="IH469" s="123"/>
    </row>
    <row xmlns:x14ac="http://schemas.microsoft.com/office/spreadsheetml/2009/9/ac" r="470" s="3" customFormat="true" x14ac:dyDescent="0.25">
      <c r="A470" s="381"/>
      <c r="B470" s="123"/>
      <c r="L470" s="123"/>
      <c r="V470" s="123"/>
      <c r="AF470" s="123"/>
      <c r="AP470" s="123"/>
      <c r="AZ470" s="123"/>
      <c r="BJ470" s="123"/>
      <c r="BK470" s="123"/>
      <c r="BT470" s="123"/>
      <c r="CD470" s="123"/>
      <c r="CN470" s="123"/>
      <c r="CX470" s="123"/>
      <c r="DH470" s="123"/>
      <c r="DR470" s="123"/>
      <c r="EB470" s="123"/>
      <c r="EL470" s="123"/>
      <c r="EV470" s="123"/>
      <c r="FF470" s="123"/>
      <c r="FP470" s="123"/>
      <c r="FZ470" s="123"/>
      <c r="GJ470" s="123"/>
      <c r="GT470" s="123"/>
      <c r="HD470" s="123"/>
      <c r="HN470" s="123"/>
      <c r="HX470" s="123"/>
      <c r="IH470" s="123"/>
    </row>
    <row xmlns:x14ac="http://schemas.microsoft.com/office/spreadsheetml/2009/9/ac" r="471" s="3" customFormat="true" x14ac:dyDescent="0.25">
      <c r="A471" s="381"/>
      <c r="B471" s="123"/>
      <c r="L471" s="123"/>
      <c r="V471" s="123"/>
      <c r="AF471" s="123"/>
      <c r="AP471" s="123"/>
      <c r="AZ471" s="123"/>
      <c r="BJ471" s="123"/>
      <c r="BK471" s="123"/>
      <c r="BT471" s="123"/>
      <c r="CD471" s="123"/>
      <c r="CN471" s="123"/>
      <c r="CX471" s="123"/>
      <c r="DH471" s="123"/>
      <c r="DR471" s="123"/>
      <c r="EB471" s="123"/>
      <c r="EL471" s="123"/>
      <c r="EV471" s="123"/>
      <c r="FF471" s="123"/>
      <c r="FP471" s="123"/>
      <c r="FZ471" s="123"/>
      <c r="GJ471" s="123"/>
      <c r="GT471" s="123"/>
      <c r="HD471" s="123"/>
      <c r="HN471" s="123"/>
      <c r="HX471" s="123"/>
      <c r="IH471" s="123"/>
    </row>
    <row xmlns:x14ac="http://schemas.microsoft.com/office/spreadsheetml/2009/9/ac" r="472" s="3" customFormat="true" x14ac:dyDescent="0.25">
      <c r="A472" s="381"/>
      <c r="B472" s="123"/>
      <c r="L472" s="123"/>
      <c r="V472" s="123"/>
      <c r="AF472" s="123"/>
      <c r="AP472" s="123"/>
      <c r="AZ472" s="123"/>
      <c r="BJ472" s="123"/>
      <c r="BK472" s="123"/>
      <c r="BT472" s="123"/>
      <c r="CD472" s="123"/>
      <c r="CN472" s="123"/>
      <c r="CX472" s="123"/>
      <c r="DH472" s="123"/>
      <c r="DR472" s="123"/>
      <c r="EB472" s="123"/>
      <c r="EL472" s="123"/>
      <c r="EV472" s="123"/>
      <c r="FF472" s="123"/>
      <c r="FP472" s="123"/>
      <c r="FZ472" s="123"/>
      <c r="GJ472" s="123"/>
      <c r="GT472" s="123"/>
      <c r="HD472" s="123"/>
      <c r="HN472" s="123"/>
      <c r="HX472" s="123"/>
      <c r="IH472" s="123"/>
    </row>
    <row xmlns:x14ac="http://schemas.microsoft.com/office/spreadsheetml/2009/9/ac" r="473" s="3" customFormat="true" x14ac:dyDescent="0.25">
      <c r="A473" s="381"/>
      <c r="B473" s="123"/>
      <c r="L473" s="123"/>
      <c r="V473" s="123"/>
      <c r="AF473" s="123"/>
      <c r="AP473" s="123"/>
      <c r="AZ473" s="123"/>
      <c r="BJ473" s="123"/>
      <c r="BK473" s="123"/>
      <c r="BT473" s="123"/>
      <c r="CD473" s="123"/>
      <c r="CN473" s="123"/>
      <c r="CX473" s="123"/>
      <c r="DH473" s="123"/>
      <c r="DR473" s="123"/>
      <c r="EB473" s="123"/>
      <c r="EL473" s="123"/>
      <c r="EV473" s="123"/>
      <c r="FF473" s="123"/>
      <c r="FP473" s="123"/>
      <c r="FZ473" s="123"/>
      <c r="GJ473" s="123"/>
      <c r="GT473" s="123"/>
      <c r="HD473" s="123"/>
      <c r="HN473" s="123"/>
      <c r="HX473" s="123"/>
      <c r="IH473" s="123"/>
    </row>
    <row xmlns:x14ac="http://schemas.microsoft.com/office/spreadsheetml/2009/9/ac" r="474" s="3" customFormat="true" x14ac:dyDescent="0.25">
      <c r="A474" s="381"/>
      <c r="B474" s="123"/>
      <c r="L474" s="123"/>
      <c r="V474" s="123"/>
      <c r="AF474" s="123"/>
      <c r="AP474" s="123"/>
      <c r="AZ474" s="123"/>
      <c r="BJ474" s="123"/>
      <c r="BK474" s="123"/>
      <c r="BT474" s="123"/>
      <c r="CD474" s="123"/>
      <c r="CN474" s="123"/>
      <c r="CX474" s="123"/>
      <c r="DH474" s="123"/>
      <c r="DR474" s="123"/>
      <c r="EB474" s="123"/>
      <c r="EL474" s="123"/>
      <c r="EV474" s="123"/>
      <c r="FF474" s="123"/>
      <c r="FP474" s="123"/>
      <c r="FZ474" s="123"/>
      <c r="GJ474" s="123"/>
      <c r="GT474" s="123"/>
      <c r="HD474" s="123"/>
      <c r="HN474" s="123"/>
      <c r="HX474" s="123"/>
      <c r="IH474" s="123"/>
    </row>
    <row xmlns:x14ac="http://schemas.microsoft.com/office/spreadsheetml/2009/9/ac" r="475" s="3" customFormat="true" x14ac:dyDescent="0.25">
      <c r="A475" s="381"/>
      <c r="B475" s="123"/>
      <c r="L475" s="123"/>
      <c r="V475" s="123"/>
      <c r="AF475" s="123"/>
      <c r="AP475" s="123"/>
      <c r="AZ475" s="123"/>
      <c r="BJ475" s="123"/>
      <c r="BK475" s="123"/>
      <c r="BT475" s="123"/>
      <c r="CD475" s="123"/>
      <c r="CN475" s="123"/>
      <c r="CX475" s="123"/>
      <c r="DH475" s="123"/>
      <c r="DR475" s="123"/>
      <c r="EB475" s="123"/>
      <c r="EL475" s="123"/>
      <c r="EV475" s="123"/>
      <c r="FF475" s="123"/>
      <c r="FP475" s="123"/>
      <c r="FZ475" s="123"/>
      <c r="GJ475" s="123"/>
      <c r="GT475" s="123"/>
      <c r="HD475" s="123"/>
      <c r="HN475" s="123"/>
      <c r="HX475" s="123"/>
      <c r="IH475" s="123"/>
    </row>
    <row xmlns:x14ac="http://schemas.microsoft.com/office/spreadsheetml/2009/9/ac" r="476" s="3" customFormat="true" x14ac:dyDescent="0.25">
      <c r="A476" s="381"/>
      <c r="B476" s="123"/>
      <c r="L476" s="123"/>
      <c r="V476" s="123"/>
      <c r="AF476" s="123"/>
      <c r="AP476" s="123"/>
      <c r="AZ476" s="123"/>
      <c r="BJ476" s="123"/>
      <c r="BK476" s="123"/>
      <c r="BT476" s="123"/>
      <c r="CD476" s="123"/>
      <c r="CN476" s="123"/>
      <c r="CX476" s="123"/>
      <c r="DH476" s="123"/>
      <c r="DR476" s="123"/>
      <c r="EB476" s="123"/>
      <c r="EL476" s="123"/>
      <c r="EV476" s="123"/>
      <c r="FF476" s="123"/>
      <c r="FP476" s="123"/>
      <c r="FZ476" s="123"/>
      <c r="GJ476" s="123"/>
      <c r="GT476" s="123"/>
      <c r="HD476" s="123"/>
      <c r="HN476" s="123"/>
      <c r="HX476" s="123"/>
      <c r="IH476" s="123"/>
    </row>
    <row xmlns:x14ac="http://schemas.microsoft.com/office/spreadsheetml/2009/9/ac" r="477" s="3" customFormat="true" x14ac:dyDescent="0.25">
      <c r="A477" s="381"/>
      <c r="B477" s="123"/>
      <c r="L477" s="123"/>
      <c r="V477" s="123"/>
      <c r="AF477" s="123"/>
      <c r="AP477" s="123"/>
      <c r="AZ477" s="123"/>
      <c r="BJ477" s="123"/>
      <c r="BK477" s="123"/>
      <c r="BT477" s="123"/>
      <c r="CD477" s="123"/>
      <c r="CN477" s="123"/>
      <c r="CX477" s="123"/>
      <c r="DH477" s="123"/>
      <c r="DR477" s="123"/>
      <c r="EB477" s="123"/>
      <c r="EL477" s="123"/>
      <c r="EV477" s="123"/>
      <c r="FF477" s="123"/>
      <c r="FP477" s="123"/>
      <c r="FZ477" s="123"/>
      <c r="GJ477" s="123"/>
      <c r="GT477" s="123"/>
      <c r="HD477" s="123"/>
      <c r="HN477" s="123"/>
      <c r="HX477" s="123"/>
      <c r="IH477" s="123"/>
    </row>
    <row xmlns:x14ac="http://schemas.microsoft.com/office/spreadsheetml/2009/9/ac" r="478" s="3" customFormat="true" x14ac:dyDescent="0.25">
      <c r="A478" s="381"/>
      <c r="B478" s="123"/>
      <c r="L478" s="123"/>
      <c r="V478" s="123"/>
      <c r="AF478" s="123"/>
      <c r="AP478" s="123"/>
      <c r="AZ478" s="123"/>
      <c r="BJ478" s="123"/>
      <c r="BK478" s="123"/>
      <c r="BT478" s="123"/>
      <c r="CD478" s="123"/>
      <c r="CN478" s="123"/>
      <c r="CX478" s="123"/>
      <c r="DH478" s="123"/>
      <c r="DR478" s="123"/>
      <c r="EB478" s="123"/>
      <c r="EL478" s="123"/>
      <c r="EV478" s="123"/>
      <c r="FF478" s="123"/>
      <c r="FP478" s="123"/>
      <c r="FZ478" s="123"/>
      <c r="GJ478" s="123"/>
      <c r="GT478" s="123"/>
      <c r="HD478" s="123"/>
      <c r="HN478" s="123"/>
      <c r="HX478" s="123"/>
      <c r="IH478" s="123"/>
    </row>
    <row xmlns:x14ac="http://schemas.microsoft.com/office/spreadsheetml/2009/9/ac" r="479" s="3" customFormat="true" x14ac:dyDescent="0.25">
      <c r="A479" s="381"/>
      <c r="B479" s="123"/>
      <c r="L479" s="123"/>
      <c r="V479" s="123"/>
      <c r="AF479" s="123"/>
      <c r="AP479" s="123"/>
      <c r="AZ479" s="123"/>
      <c r="BJ479" s="123"/>
      <c r="BK479" s="123"/>
      <c r="BT479" s="123"/>
      <c r="CD479" s="123"/>
      <c r="CN479" s="123"/>
      <c r="CX479" s="123"/>
      <c r="DH479" s="123"/>
      <c r="DR479" s="123"/>
      <c r="EB479" s="123"/>
      <c r="EL479" s="123"/>
      <c r="EV479" s="123"/>
      <c r="FF479" s="123"/>
      <c r="FP479" s="123"/>
      <c r="FZ479" s="123"/>
      <c r="GJ479" s="123"/>
      <c r="GT479" s="123"/>
      <c r="HD479" s="123"/>
      <c r="HN479" s="123"/>
      <c r="HX479" s="123"/>
      <c r="IH479" s="123"/>
    </row>
    <row xmlns:x14ac="http://schemas.microsoft.com/office/spreadsheetml/2009/9/ac" r="480" s="3" customFormat="true" x14ac:dyDescent="0.25">
      <c r="A480" s="381"/>
      <c r="B480" s="123"/>
      <c r="L480" s="123"/>
      <c r="V480" s="123"/>
      <c r="AF480" s="123"/>
      <c r="AP480" s="123"/>
      <c r="AZ480" s="123"/>
      <c r="BJ480" s="123"/>
      <c r="BK480" s="123"/>
      <c r="BT480" s="123"/>
      <c r="CD480" s="123"/>
      <c r="CN480" s="123"/>
      <c r="CX480" s="123"/>
      <c r="DH480" s="123"/>
      <c r="DR480" s="123"/>
      <c r="EB480" s="123"/>
      <c r="EL480" s="123"/>
      <c r="EV480" s="123"/>
      <c r="FF480" s="123"/>
      <c r="FP480" s="123"/>
      <c r="FZ480" s="123"/>
      <c r="GJ480" s="123"/>
      <c r="GT480" s="123"/>
      <c r="HD480" s="123"/>
      <c r="HN480" s="123"/>
      <c r="HX480" s="123"/>
      <c r="IH480" s="123"/>
    </row>
    <row xmlns:x14ac="http://schemas.microsoft.com/office/spreadsheetml/2009/9/ac" r="481" s="3" customFormat="true" x14ac:dyDescent="0.25">
      <c r="A481" s="381"/>
      <c r="B481" s="123"/>
      <c r="L481" s="123"/>
      <c r="V481" s="123"/>
      <c r="AF481" s="123"/>
      <c r="AP481" s="123"/>
      <c r="AZ481" s="123"/>
      <c r="BJ481" s="123"/>
      <c r="BK481" s="123"/>
      <c r="BT481" s="123"/>
      <c r="CD481" s="123"/>
      <c r="CN481" s="123"/>
      <c r="CX481" s="123"/>
      <c r="DH481" s="123"/>
      <c r="DR481" s="123"/>
      <c r="EB481" s="123"/>
      <c r="EL481" s="123"/>
      <c r="EV481" s="123"/>
      <c r="FF481" s="123"/>
      <c r="FP481" s="123"/>
      <c r="FZ481" s="123"/>
      <c r="GJ481" s="123"/>
      <c r="GT481" s="123"/>
      <c r="HD481" s="123"/>
      <c r="HN481" s="123"/>
      <c r="HX481" s="123"/>
      <c r="IH481" s="123"/>
    </row>
    <row xmlns:x14ac="http://schemas.microsoft.com/office/spreadsheetml/2009/9/ac" r="482" s="3" customFormat="true" x14ac:dyDescent="0.25">
      <c r="A482" s="381"/>
      <c r="B482" s="123"/>
      <c r="L482" s="123"/>
      <c r="V482" s="123"/>
      <c r="AF482" s="123"/>
      <c r="AP482" s="123"/>
      <c r="AZ482" s="123"/>
      <c r="BJ482" s="123"/>
      <c r="BK482" s="123"/>
      <c r="BT482" s="123"/>
      <c r="CD482" s="123"/>
      <c r="CN482" s="123"/>
      <c r="CX482" s="123"/>
      <c r="DH482" s="123"/>
      <c r="DR482" s="123"/>
      <c r="EB482" s="123"/>
      <c r="EL482" s="123"/>
      <c r="EV482" s="123"/>
      <c r="FF482" s="123"/>
      <c r="FP482" s="123"/>
      <c r="FZ482" s="123"/>
      <c r="GJ482" s="123"/>
      <c r="GT482" s="123"/>
      <c r="HD482" s="123"/>
      <c r="HN482" s="123"/>
      <c r="HX482" s="123"/>
      <c r="IH482" s="123"/>
    </row>
    <row xmlns:x14ac="http://schemas.microsoft.com/office/spreadsheetml/2009/9/ac" r="483" s="3" customFormat="true" x14ac:dyDescent="0.25">
      <c r="A483" s="381"/>
      <c r="B483" s="123"/>
      <c r="L483" s="123"/>
      <c r="V483" s="123"/>
      <c r="AF483" s="123"/>
      <c r="AP483" s="123"/>
      <c r="AZ483" s="123"/>
      <c r="BJ483" s="123"/>
      <c r="BK483" s="123"/>
      <c r="BT483" s="123"/>
      <c r="CD483" s="123"/>
      <c r="CN483" s="123"/>
      <c r="CX483" s="123"/>
      <c r="DH483" s="123"/>
      <c r="DR483" s="123"/>
      <c r="EB483" s="123"/>
      <c r="EL483" s="123"/>
      <c r="EV483" s="123"/>
      <c r="FF483" s="123"/>
      <c r="FP483" s="123"/>
      <c r="FZ483" s="123"/>
      <c r="GJ483" s="123"/>
      <c r="GT483" s="123"/>
      <c r="HD483" s="123"/>
      <c r="HN483" s="123"/>
      <c r="HX483" s="123"/>
      <c r="IH483" s="123"/>
    </row>
    <row xmlns:x14ac="http://schemas.microsoft.com/office/spreadsheetml/2009/9/ac" r="484" s="3" customFormat="true" x14ac:dyDescent="0.25">
      <c r="A484" s="381"/>
      <c r="B484" s="123"/>
      <c r="L484" s="123"/>
      <c r="V484" s="123"/>
      <c r="AF484" s="123"/>
      <c r="AP484" s="123"/>
      <c r="AZ484" s="123"/>
      <c r="BJ484" s="123"/>
      <c r="BK484" s="123"/>
      <c r="BT484" s="123"/>
      <c r="CD484" s="123"/>
      <c r="CN484" s="123"/>
      <c r="CX484" s="123"/>
      <c r="DH484" s="123"/>
      <c r="DR484" s="123"/>
      <c r="EB484" s="123"/>
      <c r="EL484" s="123"/>
      <c r="EV484" s="123"/>
      <c r="FF484" s="123"/>
      <c r="FP484" s="123"/>
      <c r="FZ484" s="123"/>
      <c r="GJ484" s="123"/>
      <c r="GT484" s="123"/>
      <c r="HD484" s="123"/>
      <c r="HN484" s="123"/>
      <c r="HX484" s="123"/>
      <c r="IH484" s="123"/>
    </row>
    <row xmlns:x14ac="http://schemas.microsoft.com/office/spreadsheetml/2009/9/ac" r="485" s="3" customFormat="true" x14ac:dyDescent="0.25">
      <c r="A485" s="381"/>
      <c r="B485" s="123"/>
      <c r="L485" s="123"/>
      <c r="V485" s="123"/>
      <c r="AF485" s="123"/>
      <c r="AP485" s="123"/>
      <c r="AZ485" s="123"/>
      <c r="BJ485" s="123"/>
      <c r="BK485" s="123"/>
      <c r="BT485" s="123"/>
      <c r="CD485" s="123"/>
      <c r="CN485" s="123"/>
      <c r="CX485" s="123"/>
      <c r="DH485" s="123"/>
      <c r="DR485" s="123"/>
      <c r="EB485" s="123"/>
      <c r="EL485" s="123"/>
      <c r="EV485" s="123"/>
      <c r="FF485" s="123"/>
      <c r="FP485" s="123"/>
      <c r="FZ485" s="123"/>
      <c r="GJ485" s="123"/>
      <c r="GT485" s="123"/>
      <c r="HD485" s="123"/>
      <c r="HN485" s="123"/>
      <c r="HX485" s="123"/>
      <c r="IH485" s="123"/>
    </row>
    <row xmlns:x14ac="http://schemas.microsoft.com/office/spreadsheetml/2009/9/ac" r="486" s="3" customFormat="true" x14ac:dyDescent="0.25">
      <c r="A486" s="381"/>
      <c r="B486" s="123"/>
      <c r="L486" s="123"/>
      <c r="V486" s="123"/>
      <c r="AF486" s="123"/>
      <c r="AP486" s="123"/>
      <c r="AZ486" s="123"/>
      <c r="BJ486" s="123"/>
      <c r="BK486" s="123"/>
      <c r="BT486" s="123"/>
      <c r="CD486" s="123"/>
      <c r="CN486" s="123"/>
      <c r="CX486" s="123"/>
      <c r="DH486" s="123"/>
      <c r="DR486" s="123"/>
      <c r="EB486" s="123"/>
      <c r="EL486" s="123"/>
      <c r="EV486" s="123"/>
      <c r="FF486" s="123"/>
      <c r="FP486" s="123"/>
      <c r="FZ486" s="123"/>
      <c r="GJ486" s="123"/>
      <c r="GT486" s="123"/>
      <c r="HD486" s="123"/>
      <c r="HN486" s="123"/>
      <c r="HX486" s="123"/>
      <c r="IH486" s="123"/>
    </row>
    <row xmlns:x14ac="http://schemas.microsoft.com/office/spreadsheetml/2009/9/ac" r="487" s="3" customFormat="true" x14ac:dyDescent="0.25">
      <c r="A487" s="381"/>
      <c r="B487" s="123"/>
      <c r="L487" s="123"/>
      <c r="V487" s="123"/>
      <c r="AF487" s="123"/>
      <c r="AP487" s="123"/>
      <c r="AZ487" s="123"/>
      <c r="BJ487" s="123"/>
      <c r="BK487" s="123"/>
      <c r="BT487" s="123"/>
      <c r="CD487" s="123"/>
      <c r="CN487" s="123"/>
      <c r="CX487" s="123"/>
      <c r="DH487" s="123"/>
      <c r="DR487" s="123"/>
      <c r="EB487" s="123"/>
      <c r="EL487" s="123"/>
      <c r="EV487" s="123"/>
      <c r="FF487" s="123"/>
      <c r="FP487" s="123"/>
      <c r="FZ487" s="123"/>
      <c r="GJ487" s="123"/>
      <c r="GT487" s="123"/>
      <c r="HD487" s="123"/>
      <c r="HN487" s="123"/>
      <c r="HX487" s="123"/>
      <c r="IH487" s="123"/>
    </row>
    <row xmlns:x14ac="http://schemas.microsoft.com/office/spreadsheetml/2009/9/ac" r="488" s="3" customFormat="true" x14ac:dyDescent="0.25">
      <c r="A488" s="381"/>
      <c r="B488" s="123"/>
      <c r="L488" s="123"/>
      <c r="V488" s="123"/>
      <c r="AF488" s="123"/>
      <c r="AP488" s="123"/>
      <c r="AZ488" s="123"/>
      <c r="BJ488" s="123"/>
      <c r="BK488" s="123"/>
      <c r="BT488" s="123"/>
      <c r="CD488" s="123"/>
      <c r="CN488" s="123"/>
      <c r="CX488" s="123"/>
      <c r="DH488" s="123"/>
      <c r="DR488" s="123"/>
      <c r="EB488" s="123"/>
      <c r="EL488" s="123"/>
      <c r="EV488" s="123"/>
      <c r="FF488" s="123"/>
      <c r="FP488" s="123"/>
      <c r="FZ488" s="123"/>
      <c r="GJ488" s="123"/>
      <c r="GT488" s="123"/>
      <c r="HD488" s="123"/>
      <c r="HN488" s="123"/>
      <c r="HX488" s="123"/>
      <c r="IH488" s="123"/>
    </row>
    <row xmlns:x14ac="http://schemas.microsoft.com/office/spreadsheetml/2009/9/ac" r="489" s="3" customFormat="true" x14ac:dyDescent="0.25">
      <c r="A489" s="381"/>
      <c r="B489" s="123"/>
      <c r="L489" s="123"/>
      <c r="V489" s="123"/>
      <c r="AF489" s="123"/>
      <c r="AP489" s="123"/>
      <c r="AZ489" s="123"/>
      <c r="BJ489" s="123"/>
      <c r="BK489" s="123"/>
      <c r="BT489" s="123"/>
      <c r="CD489" s="123"/>
      <c r="CN489" s="123"/>
      <c r="CX489" s="123"/>
      <c r="DH489" s="123"/>
      <c r="DR489" s="123"/>
      <c r="EB489" s="123"/>
      <c r="EL489" s="123"/>
      <c r="EV489" s="123"/>
      <c r="FF489" s="123"/>
      <c r="FP489" s="123"/>
      <c r="FZ489" s="123"/>
      <c r="GJ489" s="123"/>
      <c r="GT489" s="123"/>
      <c r="HD489" s="123"/>
      <c r="HN489" s="123"/>
      <c r="HX489" s="123"/>
      <c r="IH489" s="123"/>
    </row>
    <row xmlns:x14ac="http://schemas.microsoft.com/office/spreadsheetml/2009/9/ac" r="490" s="3" customFormat="true" x14ac:dyDescent="0.25">
      <c r="A490" s="381"/>
      <c r="B490" s="123"/>
      <c r="L490" s="123"/>
      <c r="V490" s="123"/>
      <c r="AF490" s="123"/>
      <c r="AP490" s="123"/>
      <c r="AZ490" s="123"/>
      <c r="BJ490" s="123"/>
      <c r="BK490" s="123"/>
      <c r="BT490" s="123"/>
      <c r="CD490" s="123"/>
      <c r="CN490" s="123"/>
      <c r="CX490" s="123"/>
      <c r="DH490" s="123"/>
      <c r="DR490" s="123"/>
      <c r="EB490" s="123"/>
      <c r="EL490" s="123"/>
      <c r="EV490" s="123"/>
      <c r="FF490" s="123"/>
      <c r="FP490" s="123"/>
      <c r="FZ490" s="123"/>
      <c r="GJ490" s="123"/>
      <c r="GT490" s="123"/>
      <c r="HD490" s="123"/>
      <c r="HN490" s="123"/>
      <c r="HX490" s="123"/>
      <c r="IH490" s="123"/>
    </row>
    <row xmlns:x14ac="http://schemas.microsoft.com/office/spreadsheetml/2009/9/ac" r="491" s="3" customFormat="true" x14ac:dyDescent="0.25">
      <c r="A491" s="381"/>
      <c r="B491" s="123"/>
      <c r="L491" s="123"/>
      <c r="V491" s="123"/>
      <c r="AF491" s="123"/>
      <c r="AP491" s="123"/>
      <c r="AZ491" s="123"/>
      <c r="BJ491" s="123"/>
      <c r="BK491" s="123"/>
      <c r="BT491" s="123"/>
      <c r="CD491" s="123"/>
      <c r="CN491" s="123"/>
      <c r="CX491" s="123"/>
      <c r="DH491" s="123"/>
      <c r="DR491" s="123"/>
      <c r="EB491" s="123"/>
      <c r="EL491" s="123"/>
      <c r="EV491" s="123"/>
      <c r="FF491" s="123"/>
      <c r="FP491" s="123"/>
      <c r="FZ491" s="123"/>
      <c r="GJ491" s="123"/>
      <c r="GT491" s="123"/>
      <c r="HD491" s="123"/>
      <c r="HN491" s="123"/>
      <c r="HX491" s="123"/>
      <c r="IH491" s="123"/>
    </row>
    <row xmlns:x14ac="http://schemas.microsoft.com/office/spreadsheetml/2009/9/ac" r="492" s="3" customFormat="true" x14ac:dyDescent="0.25">
      <c r="A492" s="381"/>
      <c r="B492" s="123"/>
      <c r="L492" s="123"/>
      <c r="V492" s="123"/>
      <c r="AF492" s="123"/>
      <c r="AP492" s="123"/>
      <c r="AZ492" s="123"/>
      <c r="BJ492" s="123"/>
      <c r="BK492" s="123"/>
      <c r="BT492" s="123"/>
      <c r="CD492" s="123"/>
      <c r="CN492" s="123"/>
      <c r="CX492" s="123"/>
      <c r="DH492" s="123"/>
      <c r="DR492" s="123"/>
      <c r="EB492" s="123"/>
      <c r="EL492" s="123"/>
      <c r="EV492" s="123"/>
      <c r="FF492" s="123"/>
      <c r="FP492" s="123"/>
      <c r="FZ492" s="123"/>
      <c r="GJ492" s="123"/>
      <c r="GT492" s="123"/>
      <c r="HD492" s="123"/>
      <c r="HN492" s="123"/>
      <c r="HX492" s="123"/>
      <c r="IH492" s="123"/>
    </row>
    <row xmlns:x14ac="http://schemas.microsoft.com/office/spreadsheetml/2009/9/ac" r="493" s="3" customFormat="true" x14ac:dyDescent="0.25">
      <c r="A493" s="381"/>
      <c r="B493" s="123"/>
      <c r="L493" s="123"/>
      <c r="V493" s="123"/>
      <c r="AF493" s="123"/>
      <c r="AP493" s="123"/>
      <c r="AZ493" s="123"/>
      <c r="BJ493" s="123"/>
      <c r="BK493" s="123"/>
      <c r="BT493" s="123"/>
      <c r="CD493" s="123"/>
      <c r="CN493" s="123"/>
      <c r="CX493" s="123"/>
      <c r="DH493" s="123"/>
      <c r="DR493" s="123"/>
      <c r="EB493" s="123"/>
      <c r="EL493" s="123"/>
      <c r="EV493" s="123"/>
      <c r="FF493" s="123"/>
      <c r="FP493" s="123"/>
      <c r="FZ493" s="123"/>
      <c r="GJ493" s="123"/>
      <c r="GT493" s="123"/>
      <c r="HD493" s="123"/>
      <c r="HN493" s="123"/>
      <c r="HX493" s="123"/>
      <c r="IH493" s="123"/>
    </row>
    <row xmlns:x14ac="http://schemas.microsoft.com/office/spreadsheetml/2009/9/ac" r="494" s="3" customFormat="true" x14ac:dyDescent="0.25">
      <c r="A494" s="381"/>
      <c r="B494" s="123"/>
      <c r="L494" s="123"/>
      <c r="V494" s="123"/>
      <c r="AF494" s="123"/>
      <c r="AP494" s="123"/>
      <c r="AZ494" s="123"/>
      <c r="BJ494" s="123"/>
      <c r="BK494" s="123"/>
      <c r="BT494" s="123"/>
      <c r="CD494" s="123"/>
      <c r="CN494" s="123"/>
      <c r="CX494" s="123"/>
      <c r="DH494" s="123"/>
      <c r="DR494" s="123"/>
      <c r="EB494" s="123"/>
      <c r="EL494" s="123"/>
      <c r="EV494" s="123"/>
      <c r="FF494" s="123"/>
      <c r="FP494" s="123"/>
      <c r="FZ494" s="123"/>
      <c r="GJ494" s="123"/>
      <c r="GT494" s="123"/>
      <c r="HD494" s="123"/>
      <c r="HN494" s="123"/>
      <c r="HX494" s="123"/>
      <c r="IH494" s="123"/>
    </row>
    <row xmlns:x14ac="http://schemas.microsoft.com/office/spreadsheetml/2009/9/ac" r="495" s="3" customFormat="true" x14ac:dyDescent="0.25">
      <c r="A495" s="381"/>
      <c r="B495" s="123"/>
      <c r="L495" s="123"/>
      <c r="V495" s="123"/>
      <c r="AF495" s="123"/>
      <c r="AP495" s="123"/>
      <c r="AZ495" s="123"/>
      <c r="BJ495" s="123"/>
      <c r="BK495" s="123"/>
      <c r="BT495" s="123"/>
      <c r="CD495" s="123"/>
      <c r="CN495" s="123"/>
      <c r="CX495" s="123"/>
      <c r="DH495" s="123"/>
      <c r="DR495" s="123"/>
      <c r="EB495" s="123"/>
      <c r="EL495" s="123"/>
      <c r="EV495" s="123"/>
      <c r="FF495" s="123"/>
      <c r="FP495" s="123"/>
      <c r="FZ495" s="123"/>
      <c r="GJ495" s="123"/>
      <c r="GT495" s="123"/>
      <c r="HD495" s="123"/>
      <c r="HN495" s="123"/>
      <c r="HX495" s="123"/>
      <c r="IH495" s="123"/>
    </row>
    <row xmlns:x14ac="http://schemas.microsoft.com/office/spreadsheetml/2009/9/ac" r="496" s="3" customFormat="true" x14ac:dyDescent="0.25">
      <c r="A496" s="381"/>
      <c r="B496" s="123"/>
      <c r="L496" s="123"/>
      <c r="V496" s="123"/>
      <c r="AF496" s="123"/>
      <c r="AP496" s="123"/>
      <c r="AZ496" s="123"/>
      <c r="BJ496" s="123"/>
      <c r="BK496" s="123"/>
      <c r="BT496" s="123"/>
      <c r="CD496" s="123"/>
      <c r="CN496" s="123"/>
      <c r="CX496" s="123"/>
      <c r="DH496" s="123"/>
      <c r="DR496" s="123"/>
      <c r="EB496" s="123"/>
      <c r="EL496" s="123"/>
      <c r="EV496" s="123"/>
      <c r="FF496" s="123"/>
      <c r="FP496" s="123"/>
      <c r="FZ496" s="123"/>
      <c r="GJ496" s="123"/>
      <c r="GT496" s="123"/>
      <c r="HD496" s="123"/>
      <c r="HN496" s="123"/>
      <c r="HX496" s="123"/>
      <c r="IH496" s="123"/>
    </row>
    <row xmlns:x14ac="http://schemas.microsoft.com/office/spreadsheetml/2009/9/ac" r="497" s="3" customFormat="true" x14ac:dyDescent="0.25">
      <c r="A497" s="381"/>
      <c r="B497" s="123"/>
      <c r="L497" s="123"/>
      <c r="V497" s="123"/>
      <c r="AF497" s="123"/>
      <c r="AP497" s="123"/>
      <c r="AZ497" s="123"/>
      <c r="BJ497" s="123"/>
      <c r="BK497" s="123"/>
      <c r="BT497" s="123"/>
      <c r="CD497" s="123"/>
      <c r="CN497" s="123"/>
      <c r="CX497" s="123"/>
      <c r="DH497" s="123"/>
      <c r="DR497" s="123"/>
      <c r="EB497" s="123"/>
      <c r="EL497" s="123"/>
      <c r="EV497" s="123"/>
      <c r="FF497" s="123"/>
      <c r="FP497" s="123"/>
      <c r="FZ497" s="123"/>
      <c r="GJ497" s="123"/>
      <c r="GT497" s="123"/>
      <c r="HD497" s="123"/>
      <c r="HN497" s="123"/>
      <c r="HX497" s="123"/>
      <c r="IH497" s="123"/>
    </row>
    <row xmlns:x14ac="http://schemas.microsoft.com/office/spreadsheetml/2009/9/ac" r="498" s="3" customFormat="true" x14ac:dyDescent="0.25">
      <c r="A498" s="381"/>
      <c r="B498" s="123"/>
      <c r="L498" s="123"/>
      <c r="V498" s="123"/>
      <c r="AF498" s="123"/>
      <c r="AP498" s="123"/>
      <c r="AZ498" s="123"/>
      <c r="BJ498" s="123"/>
      <c r="BK498" s="123"/>
      <c r="BT498" s="123"/>
      <c r="CD498" s="123"/>
      <c r="CN498" s="123"/>
      <c r="CX498" s="123"/>
      <c r="DH498" s="123"/>
      <c r="DR498" s="123"/>
      <c r="EB498" s="123"/>
      <c r="EL498" s="123"/>
      <c r="EV498" s="123"/>
      <c r="FF498" s="123"/>
      <c r="FP498" s="123"/>
      <c r="FZ498" s="123"/>
      <c r="GJ498" s="123"/>
      <c r="GT498" s="123"/>
      <c r="HD498" s="123"/>
      <c r="HN498" s="123"/>
      <c r="HX498" s="123"/>
      <c r="IH498" s="123"/>
    </row>
    <row xmlns:x14ac="http://schemas.microsoft.com/office/spreadsheetml/2009/9/ac" r="499" s="3" customFormat="true" x14ac:dyDescent="0.25">
      <c r="A499" s="381"/>
      <c r="B499" s="123"/>
      <c r="L499" s="123"/>
      <c r="V499" s="123"/>
      <c r="AF499" s="123"/>
      <c r="AP499" s="123"/>
      <c r="AZ499" s="123"/>
      <c r="BJ499" s="123"/>
      <c r="BK499" s="123"/>
      <c r="BT499" s="123"/>
      <c r="CD499" s="123"/>
      <c r="CN499" s="123"/>
      <c r="CX499" s="123"/>
      <c r="DH499" s="123"/>
      <c r="DR499" s="123"/>
      <c r="EB499" s="123"/>
      <c r="EL499" s="123"/>
      <c r="EV499" s="123"/>
      <c r="FF499" s="123"/>
      <c r="FP499" s="123"/>
      <c r="FZ499" s="123"/>
      <c r="GJ499" s="123"/>
      <c r="GT499" s="123"/>
      <c r="HD499" s="123"/>
      <c r="HN499" s="123"/>
      <c r="HX499" s="123"/>
      <c r="IH499" s="123"/>
    </row>
    <row xmlns:x14ac="http://schemas.microsoft.com/office/spreadsheetml/2009/9/ac" r="500" s="3" customFormat="true" x14ac:dyDescent="0.25">
      <c r="A500" s="381"/>
      <c r="B500" s="123"/>
      <c r="L500" s="123"/>
      <c r="V500" s="123"/>
      <c r="AF500" s="123"/>
      <c r="AP500" s="123"/>
      <c r="AZ500" s="123"/>
      <c r="BJ500" s="123"/>
      <c r="BK500" s="123"/>
      <c r="BT500" s="123"/>
      <c r="CD500" s="123"/>
      <c r="CN500" s="123"/>
      <c r="CX500" s="123"/>
      <c r="DH500" s="123"/>
      <c r="DR500" s="123"/>
      <c r="EB500" s="123"/>
      <c r="EL500" s="123"/>
      <c r="EV500" s="123"/>
      <c r="FF500" s="123"/>
      <c r="FP500" s="123"/>
      <c r="FZ500" s="123"/>
      <c r="GJ500" s="123"/>
      <c r="GT500" s="123"/>
      <c r="HD500" s="123"/>
      <c r="HN500" s="123"/>
      <c r="HX500" s="123"/>
      <c r="IH500" s="123"/>
    </row>
    <row xmlns:x14ac="http://schemas.microsoft.com/office/spreadsheetml/2009/9/ac" r="501" s="3" customFormat="true" x14ac:dyDescent="0.25">
      <c r="A501" s="381"/>
      <c r="B501" s="123"/>
      <c r="L501" s="123"/>
      <c r="V501" s="123"/>
      <c r="AF501" s="123"/>
      <c r="AP501" s="123"/>
      <c r="AZ501" s="123"/>
      <c r="BJ501" s="123"/>
      <c r="BK501" s="123"/>
      <c r="BT501" s="123"/>
      <c r="CD501" s="123"/>
      <c r="CN501" s="123"/>
      <c r="CX501" s="123"/>
      <c r="DH501" s="123"/>
      <c r="DR501" s="123"/>
      <c r="EB501" s="123"/>
      <c r="EL501" s="123"/>
      <c r="EV501" s="123"/>
      <c r="FF501" s="123"/>
      <c r="FP501" s="123"/>
      <c r="FZ501" s="123"/>
      <c r="GJ501" s="123"/>
      <c r="GT501" s="123"/>
      <c r="HD501" s="123"/>
      <c r="HN501" s="123"/>
      <c r="HX501" s="123"/>
      <c r="IH501" s="123"/>
    </row>
    <row xmlns:x14ac="http://schemas.microsoft.com/office/spreadsheetml/2009/9/ac" r="502" s="3" customFormat="true" x14ac:dyDescent="0.25">
      <c r="A502" s="381"/>
      <c r="B502" s="123"/>
      <c r="L502" s="123"/>
      <c r="V502" s="123"/>
      <c r="AF502" s="123"/>
      <c r="AP502" s="123"/>
      <c r="AZ502" s="123"/>
      <c r="BJ502" s="123"/>
      <c r="BK502" s="123"/>
      <c r="BT502" s="123"/>
      <c r="CD502" s="123"/>
      <c r="CN502" s="123"/>
      <c r="CX502" s="123"/>
      <c r="DH502" s="123"/>
      <c r="DR502" s="123"/>
      <c r="EB502" s="123"/>
      <c r="EL502" s="123"/>
      <c r="EV502" s="123"/>
      <c r="FF502" s="123"/>
      <c r="FP502" s="123"/>
      <c r="FZ502" s="123"/>
      <c r="GJ502" s="123"/>
      <c r="GT502" s="123"/>
      <c r="HD502" s="123"/>
      <c r="HN502" s="123"/>
      <c r="HX502" s="123"/>
      <c r="IH502" s="123"/>
    </row>
    <row xmlns:x14ac="http://schemas.microsoft.com/office/spreadsheetml/2009/9/ac" r="503" s="3" customFormat="true" x14ac:dyDescent="0.25">
      <c r="A503" s="381"/>
      <c r="B503" s="123"/>
      <c r="L503" s="123"/>
      <c r="V503" s="123"/>
      <c r="AF503" s="123"/>
      <c r="AP503" s="123"/>
      <c r="AZ503" s="123"/>
      <c r="BJ503" s="123"/>
      <c r="BK503" s="123"/>
      <c r="BT503" s="123"/>
      <c r="CD503" s="123"/>
      <c r="CN503" s="123"/>
      <c r="CX503" s="123"/>
      <c r="DH503" s="123"/>
      <c r="DR503" s="123"/>
      <c r="EB503" s="123"/>
      <c r="EL503" s="123"/>
      <c r="EV503" s="123"/>
      <c r="FF503" s="123"/>
      <c r="FP503" s="123"/>
      <c r="FZ503" s="123"/>
      <c r="GJ503" s="123"/>
      <c r="GT503" s="123"/>
      <c r="HD503" s="123"/>
      <c r="HN503" s="123"/>
      <c r="HX503" s="123"/>
      <c r="IH503" s="123"/>
    </row>
    <row xmlns:x14ac="http://schemas.microsoft.com/office/spreadsheetml/2009/9/ac" r="504" s="3" customFormat="true" x14ac:dyDescent="0.25">
      <c r="A504" s="381"/>
      <c r="B504" s="123"/>
      <c r="L504" s="123"/>
      <c r="V504" s="123"/>
      <c r="AF504" s="123"/>
      <c r="AP504" s="123"/>
      <c r="AZ504" s="123"/>
      <c r="BJ504" s="123"/>
      <c r="BK504" s="123"/>
      <c r="BT504" s="123"/>
      <c r="CD504" s="123"/>
      <c r="CN504" s="123"/>
      <c r="CX504" s="123"/>
      <c r="DH504" s="123"/>
      <c r="DR504" s="123"/>
      <c r="EB504" s="123"/>
      <c r="EL504" s="123"/>
      <c r="EV504" s="123"/>
      <c r="FF504" s="123"/>
      <c r="FP504" s="123"/>
      <c r="FZ504" s="123"/>
      <c r="GJ504" s="123"/>
      <c r="GT504" s="123"/>
      <c r="HD504" s="123"/>
      <c r="HN504" s="123"/>
      <c r="HX504" s="123"/>
      <c r="IH504" s="123"/>
    </row>
    <row xmlns:x14ac="http://schemas.microsoft.com/office/spreadsheetml/2009/9/ac" r="505" s="3" customFormat="true" x14ac:dyDescent="0.25">
      <c r="A505" s="381"/>
      <c r="B505" s="123"/>
      <c r="L505" s="123"/>
      <c r="V505" s="123"/>
      <c r="AF505" s="123"/>
      <c r="AP505" s="123"/>
      <c r="AZ505" s="123"/>
      <c r="BJ505" s="123"/>
      <c r="BK505" s="123"/>
      <c r="BT505" s="123"/>
      <c r="CD505" s="123"/>
      <c r="CN505" s="123"/>
      <c r="CX505" s="123"/>
      <c r="DH505" s="123"/>
      <c r="DR505" s="123"/>
      <c r="EB505" s="123"/>
      <c r="EL505" s="123"/>
      <c r="EV505" s="123"/>
      <c r="FF505" s="123"/>
      <c r="FP505" s="123"/>
      <c r="FZ505" s="123"/>
      <c r="GJ505" s="123"/>
      <c r="GT505" s="123"/>
      <c r="HD505" s="123"/>
      <c r="HN505" s="123"/>
      <c r="HX505" s="123"/>
      <c r="IH505" s="123"/>
    </row>
    <row xmlns:x14ac="http://schemas.microsoft.com/office/spreadsheetml/2009/9/ac" r="506" s="3" customFormat="true" x14ac:dyDescent="0.25">
      <c r="A506" s="381"/>
      <c r="B506" s="123"/>
      <c r="L506" s="123"/>
      <c r="V506" s="123"/>
      <c r="AF506" s="123"/>
      <c r="AP506" s="123"/>
      <c r="AZ506" s="123"/>
      <c r="BJ506" s="123"/>
      <c r="BK506" s="123"/>
      <c r="BT506" s="123"/>
      <c r="CD506" s="123"/>
      <c r="CN506" s="123"/>
      <c r="CX506" s="123"/>
      <c r="DH506" s="123"/>
      <c r="DR506" s="123"/>
      <c r="EB506" s="123"/>
      <c r="EL506" s="123"/>
      <c r="EV506" s="123"/>
      <c r="FF506" s="123"/>
      <c r="FP506" s="123"/>
      <c r="FZ506" s="123"/>
      <c r="GJ506" s="123"/>
      <c r="GT506" s="123"/>
      <c r="HD506" s="123"/>
      <c r="HN506" s="123"/>
      <c r="HX506" s="123"/>
      <c r="IH506" s="123"/>
    </row>
    <row xmlns:x14ac="http://schemas.microsoft.com/office/spreadsheetml/2009/9/ac" r="507" s="3" customFormat="true" x14ac:dyDescent="0.25">
      <c r="A507" s="381"/>
      <c r="B507" s="123"/>
      <c r="L507" s="123"/>
      <c r="V507" s="123"/>
      <c r="AF507" s="123"/>
      <c r="AP507" s="123"/>
      <c r="AZ507" s="123"/>
      <c r="BJ507" s="123"/>
      <c r="BK507" s="123"/>
      <c r="BT507" s="123"/>
      <c r="CD507" s="123"/>
      <c r="CN507" s="123"/>
      <c r="CX507" s="123"/>
      <c r="DH507" s="123"/>
      <c r="DR507" s="123"/>
      <c r="EB507" s="123"/>
      <c r="EL507" s="123"/>
      <c r="EV507" s="123"/>
      <c r="FF507" s="123"/>
      <c r="FP507" s="123"/>
      <c r="FZ507" s="123"/>
      <c r="GJ507" s="123"/>
      <c r="GT507" s="123"/>
      <c r="HD507" s="123"/>
      <c r="HN507" s="123"/>
      <c r="HX507" s="123"/>
      <c r="IH507" s="123"/>
    </row>
    <row xmlns:x14ac="http://schemas.microsoft.com/office/spreadsheetml/2009/9/ac" r="508" s="3" customFormat="true" x14ac:dyDescent="0.25">
      <c r="A508" s="381"/>
      <c r="B508" s="123"/>
      <c r="L508" s="123"/>
      <c r="V508" s="123"/>
      <c r="AF508" s="123"/>
      <c r="AP508" s="123"/>
      <c r="AZ508" s="123"/>
      <c r="BJ508" s="123"/>
      <c r="BK508" s="123"/>
      <c r="BT508" s="123"/>
      <c r="CD508" s="123"/>
      <c r="CN508" s="123"/>
      <c r="CX508" s="123"/>
      <c r="DH508" s="123"/>
      <c r="DR508" s="123"/>
      <c r="EB508" s="123"/>
      <c r="EL508" s="123"/>
      <c r="EV508" s="123"/>
      <c r="FF508" s="123"/>
      <c r="FP508" s="123"/>
      <c r="FZ508" s="123"/>
      <c r="GJ508" s="123"/>
      <c r="GT508" s="123"/>
      <c r="HD508" s="123"/>
      <c r="HN508" s="123"/>
      <c r="HX508" s="123"/>
      <c r="IH508" s="123"/>
    </row>
    <row xmlns:x14ac="http://schemas.microsoft.com/office/spreadsheetml/2009/9/ac" r="509" s="3" customFormat="true" x14ac:dyDescent="0.25">
      <c r="A509" s="381"/>
      <c r="B509" s="123"/>
      <c r="L509" s="123"/>
      <c r="V509" s="123"/>
      <c r="AF509" s="123"/>
      <c r="AP509" s="123"/>
      <c r="AZ509" s="123"/>
      <c r="BJ509" s="123"/>
      <c r="BK509" s="123"/>
      <c r="BT509" s="123"/>
      <c r="CD509" s="123"/>
      <c r="CN509" s="123"/>
      <c r="CX509" s="123"/>
      <c r="DH509" s="123"/>
      <c r="DR509" s="123"/>
      <c r="EB509" s="123"/>
      <c r="EL509" s="123"/>
      <c r="EV509" s="123"/>
      <c r="FF509" s="123"/>
      <c r="FP509" s="123"/>
      <c r="FZ509" s="123"/>
      <c r="GJ509" s="123"/>
      <c r="GT509" s="123"/>
      <c r="HD509" s="123"/>
      <c r="HN509" s="123"/>
      <c r="HX509" s="123"/>
      <c r="IH509" s="123"/>
    </row>
    <row xmlns:x14ac="http://schemas.microsoft.com/office/spreadsheetml/2009/9/ac" r="510" s="3" customFormat="true" x14ac:dyDescent="0.25">
      <c r="A510" s="381"/>
      <c r="B510" s="123"/>
      <c r="L510" s="123"/>
      <c r="V510" s="123"/>
      <c r="AF510" s="123"/>
      <c r="AP510" s="123"/>
      <c r="AZ510" s="123"/>
      <c r="BJ510" s="123"/>
      <c r="BK510" s="123"/>
      <c r="BT510" s="123"/>
      <c r="CD510" s="123"/>
      <c r="CN510" s="123"/>
      <c r="CX510" s="123"/>
      <c r="DH510" s="123"/>
      <c r="DR510" s="123"/>
      <c r="EB510" s="123"/>
      <c r="EL510" s="123"/>
      <c r="EV510" s="123"/>
      <c r="FF510" s="123"/>
      <c r="FP510" s="123"/>
      <c r="FZ510" s="123"/>
      <c r="GJ510" s="123"/>
      <c r="GT510" s="123"/>
      <c r="HD510" s="123"/>
      <c r="HN510" s="123"/>
      <c r="HX510" s="123"/>
      <c r="IH510" s="123"/>
    </row>
    <row xmlns:x14ac="http://schemas.microsoft.com/office/spreadsheetml/2009/9/ac" r="511" s="3" customFormat="true" x14ac:dyDescent="0.25">
      <c r="A511" s="381"/>
      <c r="B511" s="123"/>
      <c r="L511" s="123"/>
      <c r="V511" s="123"/>
      <c r="AF511" s="123"/>
      <c r="AP511" s="123"/>
      <c r="AZ511" s="123"/>
      <c r="BJ511" s="123"/>
      <c r="BK511" s="123"/>
      <c r="BT511" s="123"/>
      <c r="CD511" s="123"/>
      <c r="CN511" s="123"/>
      <c r="CX511" s="123"/>
      <c r="DH511" s="123"/>
      <c r="DR511" s="123"/>
      <c r="EB511" s="123"/>
      <c r="EL511" s="123"/>
      <c r="EV511" s="123"/>
      <c r="FF511" s="123"/>
      <c r="FP511" s="123"/>
      <c r="FZ511" s="123"/>
      <c r="GJ511" s="123"/>
      <c r="GT511" s="123"/>
      <c r="HD511" s="123"/>
      <c r="HN511" s="123"/>
      <c r="HX511" s="123"/>
      <c r="IH511" s="123"/>
    </row>
    <row xmlns:x14ac="http://schemas.microsoft.com/office/spreadsheetml/2009/9/ac" r="512" s="3" customFormat="true" x14ac:dyDescent="0.25">
      <c r="A512" s="381"/>
      <c r="B512" s="123"/>
      <c r="L512" s="123"/>
      <c r="V512" s="123"/>
      <c r="AF512" s="123"/>
      <c r="AP512" s="123"/>
      <c r="AZ512" s="123"/>
      <c r="BJ512" s="123"/>
      <c r="BK512" s="123"/>
      <c r="BT512" s="123"/>
      <c r="CD512" s="123"/>
      <c r="CN512" s="123"/>
      <c r="CX512" s="123"/>
      <c r="DH512" s="123"/>
      <c r="DR512" s="123"/>
      <c r="EB512" s="123"/>
      <c r="EL512" s="123"/>
      <c r="EV512" s="123"/>
      <c r="FF512" s="123"/>
      <c r="FP512" s="123"/>
      <c r="FZ512" s="123"/>
      <c r="GJ512" s="123"/>
      <c r="GT512" s="123"/>
      <c r="HD512" s="123"/>
      <c r="HN512" s="123"/>
      <c r="HX512" s="123"/>
      <c r="IH512" s="123"/>
    </row>
    <row xmlns:x14ac="http://schemas.microsoft.com/office/spreadsheetml/2009/9/ac" r="513" s="3" customFormat="true" x14ac:dyDescent="0.25">
      <c r="A513" s="381"/>
      <c r="B513" s="123"/>
      <c r="L513" s="123"/>
      <c r="V513" s="123"/>
      <c r="AF513" s="123"/>
      <c r="AP513" s="123"/>
      <c r="AZ513" s="123"/>
      <c r="BJ513" s="123"/>
      <c r="BK513" s="123"/>
      <c r="BT513" s="123"/>
      <c r="CD513" s="123"/>
      <c r="CN513" s="123"/>
      <c r="CX513" s="123"/>
      <c r="DH513" s="123"/>
      <c r="DR513" s="123"/>
      <c r="EB513" s="123"/>
      <c r="EL513" s="123"/>
      <c r="EV513" s="123"/>
      <c r="FF513" s="123"/>
      <c r="FP513" s="123"/>
      <c r="FZ513" s="123"/>
      <c r="GJ513" s="123"/>
      <c r="GT513" s="123"/>
      <c r="HD513" s="123"/>
      <c r="HN513" s="123"/>
      <c r="HX513" s="123"/>
      <c r="IH513" s="123"/>
    </row>
    <row xmlns:x14ac="http://schemas.microsoft.com/office/spreadsheetml/2009/9/ac" r="514" s="3" customFormat="true" x14ac:dyDescent="0.25">
      <c r="A514" s="381"/>
      <c r="B514" s="123"/>
      <c r="L514" s="123"/>
      <c r="V514" s="123"/>
      <c r="AF514" s="123"/>
      <c r="AP514" s="123"/>
      <c r="AZ514" s="123"/>
      <c r="BJ514" s="123"/>
      <c r="BK514" s="123"/>
      <c r="BT514" s="123"/>
      <c r="CD514" s="123"/>
      <c r="CN514" s="123"/>
      <c r="CX514" s="123"/>
      <c r="DH514" s="123"/>
      <c r="DR514" s="123"/>
      <c r="EB514" s="123"/>
      <c r="EL514" s="123"/>
      <c r="EV514" s="123"/>
      <c r="FF514" s="123"/>
      <c r="FP514" s="123"/>
      <c r="FZ514" s="123"/>
      <c r="GJ514" s="123"/>
      <c r="GT514" s="123"/>
      <c r="HD514" s="123"/>
      <c r="HN514" s="123"/>
      <c r="HX514" s="123"/>
      <c r="IH514" s="123"/>
    </row>
    <row xmlns:x14ac="http://schemas.microsoft.com/office/spreadsheetml/2009/9/ac" r="515" s="3" customFormat="true" x14ac:dyDescent="0.25">
      <c r="A515" s="381"/>
      <c r="B515" s="123"/>
      <c r="L515" s="123"/>
      <c r="V515" s="123"/>
      <c r="AF515" s="123"/>
      <c r="AP515" s="123"/>
      <c r="AZ515" s="123"/>
      <c r="BJ515" s="123"/>
      <c r="BK515" s="123"/>
      <c r="BT515" s="123"/>
      <c r="CD515" s="123"/>
      <c r="CN515" s="123"/>
      <c r="CX515" s="123"/>
      <c r="DH515" s="123"/>
      <c r="DR515" s="123"/>
      <c r="EB515" s="123"/>
      <c r="EL515" s="123"/>
      <c r="EV515" s="123"/>
      <c r="FF515" s="123"/>
      <c r="FP515" s="123"/>
      <c r="FZ515" s="123"/>
      <c r="GJ515" s="123"/>
      <c r="GT515" s="123"/>
      <c r="HD515" s="123"/>
      <c r="HN515" s="123"/>
      <c r="HX515" s="123"/>
      <c r="IH515" s="123"/>
    </row>
    <row xmlns:x14ac="http://schemas.microsoft.com/office/spreadsheetml/2009/9/ac" r="516" s="3" customFormat="true" x14ac:dyDescent="0.25">
      <c r="A516" s="381"/>
      <c r="B516" s="123"/>
      <c r="L516" s="123"/>
      <c r="V516" s="123"/>
      <c r="AF516" s="123"/>
      <c r="AP516" s="123"/>
      <c r="AZ516" s="123"/>
      <c r="BJ516" s="123"/>
      <c r="BK516" s="123"/>
      <c r="BT516" s="123"/>
      <c r="CD516" s="123"/>
      <c r="CN516" s="123"/>
      <c r="CX516" s="123"/>
      <c r="DH516" s="123"/>
      <c r="DR516" s="123"/>
      <c r="EB516" s="123"/>
      <c r="EL516" s="123"/>
      <c r="EV516" s="123"/>
      <c r="FF516" s="123"/>
      <c r="FP516" s="123"/>
      <c r="FZ516" s="123"/>
      <c r="GJ516" s="123"/>
      <c r="GT516" s="123"/>
      <c r="HD516" s="123"/>
      <c r="HN516" s="123"/>
      <c r="HX516" s="123"/>
      <c r="IH516" s="123"/>
    </row>
    <row xmlns:x14ac="http://schemas.microsoft.com/office/spreadsheetml/2009/9/ac" r="517" s="3" customFormat="true" x14ac:dyDescent="0.25">
      <c r="A517" s="381"/>
      <c r="B517" s="123"/>
      <c r="L517" s="123"/>
      <c r="V517" s="123"/>
      <c r="AF517" s="123"/>
      <c r="AP517" s="123"/>
      <c r="AZ517" s="123"/>
      <c r="BJ517" s="123"/>
      <c r="BK517" s="123"/>
      <c r="BT517" s="123"/>
      <c r="CD517" s="123"/>
      <c r="CN517" s="123"/>
      <c r="CX517" s="123"/>
      <c r="DH517" s="123"/>
      <c r="DR517" s="123"/>
      <c r="EB517" s="123"/>
      <c r="EL517" s="123"/>
      <c r="EV517" s="123"/>
      <c r="FF517" s="123"/>
      <c r="FP517" s="123"/>
      <c r="FZ517" s="123"/>
      <c r="GJ517" s="123"/>
      <c r="GT517" s="123"/>
      <c r="HD517" s="123"/>
      <c r="HN517" s="123"/>
      <c r="HX517" s="123"/>
      <c r="IH517" s="123"/>
    </row>
    <row xmlns:x14ac="http://schemas.microsoft.com/office/spreadsheetml/2009/9/ac" r="518" s="3" customFormat="true" x14ac:dyDescent="0.25">
      <c r="A518" s="381"/>
      <c r="B518" s="123"/>
      <c r="L518" s="123"/>
      <c r="V518" s="123"/>
      <c r="AF518" s="123"/>
      <c r="AP518" s="123"/>
      <c r="AZ518" s="123"/>
      <c r="BJ518" s="123"/>
      <c r="BK518" s="123"/>
      <c r="BT518" s="123"/>
      <c r="CD518" s="123"/>
      <c r="CN518" s="123"/>
      <c r="CX518" s="123"/>
      <c r="DH518" s="123"/>
      <c r="DR518" s="123"/>
      <c r="EB518" s="123"/>
      <c r="EL518" s="123"/>
      <c r="EV518" s="123"/>
      <c r="FF518" s="123"/>
      <c r="FP518" s="123"/>
      <c r="FZ518" s="123"/>
      <c r="GJ518" s="123"/>
      <c r="GT518" s="123"/>
      <c r="HD518" s="123"/>
      <c r="HN518" s="123"/>
      <c r="HX518" s="123"/>
      <c r="IH518" s="123"/>
    </row>
    <row xmlns:x14ac="http://schemas.microsoft.com/office/spreadsheetml/2009/9/ac" r="519" s="3" customFormat="true" x14ac:dyDescent="0.25">
      <c r="A519" s="381"/>
      <c r="B519" s="123"/>
      <c r="L519" s="123"/>
      <c r="V519" s="123"/>
      <c r="AF519" s="123"/>
      <c r="AP519" s="123"/>
      <c r="AZ519" s="123"/>
      <c r="BJ519" s="123"/>
      <c r="BK519" s="123"/>
      <c r="BT519" s="123"/>
      <c r="CD519" s="123"/>
      <c r="CN519" s="123"/>
      <c r="CX519" s="123"/>
      <c r="DH519" s="123"/>
      <c r="DR519" s="123"/>
      <c r="EB519" s="123"/>
      <c r="EL519" s="123"/>
      <c r="EV519" s="123"/>
      <c r="FF519" s="123"/>
      <c r="FP519" s="123"/>
      <c r="FZ519" s="123"/>
      <c r="GJ519" s="123"/>
      <c r="GT519" s="123"/>
      <c r="HD519" s="123"/>
      <c r="HN519" s="123"/>
      <c r="HX519" s="123"/>
      <c r="IH519" s="123"/>
    </row>
    <row xmlns:x14ac="http://schemas.microsoft.com/office/spreadsheetml/2009/9/ac" r="520" s="3" customFormat="true" x14ac:dyDescent="0.25">
      <c r="A520" s="381"/>
      <c r="B520" s="123"/>
      <c r="L520" s="123"/>
      <c r="V520" s="123"/>
      <c r="AF520" s="123"/>
      <c r="AP520" s="123"/>
      <c r="AZ520" s="123"/>
      <c r="BJ520" s="123"/>
      <c r="BK520" s="123"/>
      <c r="BT520" s="123"/>
      <c r="CD520" s="123"/>
      <c r="CN520" s="123"/>
      <c r="CX520" s="123"/>
      <c r="DH520" s="123"/>
      <c r="DR520" s="123"/>
      <c r="EB520" s="123"/>
      <c r="EL520" s="123"/>
      <c r="EV520" s="123"/>
      <c r="FF520" s="123"/>
      <c r="FP520" s="123"/>
      <c r="FZ520" s="123"/>
      <c r="GJ520" s="123"/>
      <c r="GT520" s="123"/>
      <c r="HD520" s="123"/>
      <c r="HN520" s="123"/>
      <c r="HX520" s="123"/>
      <c r="IH520" s="123"/>
    </row>
    <row xmlns:x14ac="http://schemas.microsoft.com/office/spreadsheetml/2009/9/ac" r="521" s="3" customFormat="true" x14ac:dyDescent="0.25">
      <c r="A521" s="381"/>
      <c r="B521" s="123"/>
      <c r="L521" s="123"/>
      <c r="V521" s="123"/>
      <c r="AF521" s="123"/>
      <c r="AP521" s="123"/>
      <c r="AZ521" s="123"/>
      <c r="BJ521" s="123"/>
      <c r="BK521" s="123"/>
      <c r="BT521" s="123"/>
      <c r="CD521" s="123"/>
      <c r="CN521" s="123"/>
      <c r="CX521" s="123"/>
      <c r="DH521" s="123"/>
      <c r="DR521" s="123"/>
      <c r="EB521" s="123"/>
      <c r="EL521" s="123"/>
      <c r="EV521" s="123"/>
      <c r="FF521" s="123"/>
      <c r="FP521" s="123"/>
      <c r="FZ521" s="123"/>
      <c r="GJ521" s="123"/>
      <c r="GT521" s="123"/>
      <c r="HD521" s="123"/>
      <c r="HN521" s="123"/>
      <c r="HX521" s="123"/>
      <c r="IH521" s="123"/>
    </row>
    <row xmlns:x14ac="http://schemas.microsoft.com/office/spreadsheetml/2009/9/ac" r="522" s="3" customFormat="true" x14ac:dyDescent="0.25">
      <c r="A522" s="381"/>
      <c r="B522" s="123"/>
      <c r="L522" s="123"/>
      <c r="V522" s="123"/>
      <c r="AF522" s="123"/>
      <c r="AP522" s="123"/>
      <c r="AZ522" s="123"/>
      <c r="BJ522" s="123"/>
      <c r="BK522" s="123"/>
      <c r="BT522" s="123"/>
      <c r="CD522" s="123"/>
      <c r="CN522" s="123"/>
      <c r="CX522" s="123"/>
      <c r="DH522" s="123"/>
      <c r="DR522" s="123"/>
      <c r="EB522" s="123"/>
      <c r="EL522" s="123"/>
      <c r="EV522" s="123"/>
      <c r="FF522" s="123"/>
      <c r="FP522" s="123"/>
      <c r="FZ522" s="123"/>
      <c r="GJ522" s="123"/>
      <c r="GT522" s="123"/>
      <c r="HD522" s="123"/>
      <c r="HN522" s="123"/>
      <c r="HX522" s="123"/>
      <c r="IH522" s="123"/>
    </row>
    <row xmlns:x14ac="http://schemas.microsoft.com/office/spreadsheetml/2009/9/ac" r="523" s="3" customFormat="true" x14ac:dyDescent="0.25">
      <c r="A523" s="381"/>
      <c r="B523" s="123"/>
      <c r="L523" s="123"/>
      <c r="V523" s="123"/>
      <c r="AF523" s="123"/>
      <c r="AP523" s="123"/>
      <c r="AZ523" s="123"/>
      <c r="BJ523" s="123"/>
      <c r="BK523" s="123"/>
      <c r="BT523" s="123"/>
      <c r="CD523" s="123"/>
      <c r="CN523" s="123"/>
      <c r="CX523" s="123"/>
      <c r="DH523" s="123"/>
      <c r="DR523" s="123"/>
      <c r="EB523" s="123"/>
      <c r="EL523" s="123"/>
      <c r="EV523" s="123"/>
      <c r="FF523" s="123"/>
      <c r="FP523" s="123"/>
      <c r="FZ523" s="123"/>
      <c r="GJ523" s="123"/>
      <c r="GT523" s="123"/>
      <c r="HD523" s="123"/>
      <c r="HN523" s="123"/>
      <c r="HX523" s="123"/>
      <c r="IH523" s="123"/>
    </row>
    <row xmlns:x14ac="http://schemas.microsoft.com/office/spreadsheetml/2009/9/ac" r="524" s="3" customFormat="true" x14ac:dyDescent="0.25">
      <c r="A524" s="381"/>
      <c r="B524" s="123"/>
      <c r="L524" s="123"/>
      <c r="V524" s="123"/>
      <c r="AF524" s="123"/>
      <c r="AP524" s="123"/>
      <c r="AZ524" s="123"/>
      <c r="BJ524" s="123"/>
      <c r="BK524" s="123"/>
      <c r="BT524" s="123"/>
      <c r="CD524" s="123"/>
      <c r="CN524" s="123"/>
      <c r="CX524" s="123"/>
      <c r="DH524" s="123"/>
      <c r="DR524" s="123"/>
      <c r="EB524" s="123"/>
      <c r="EL524" s="123"/>
      <c r="EV524" s="123"/>
      <c r="FF524" s="123"/>
      <c r="FP524" s="123"/>
      <c r="FZ524" s="123"/>
      <c r="GJ524" s="123"/>
      <c r="GT524" s="123"/>
      <c r="HD524" s="123"/>
      <c r="HN524" s="123"/>
      <c r="HX524" s="123"/>
      <c r="IH524" s="123"/>
    </row>
    <row xmlns:x14ac="http://schemas.microsoft.com/office/spreadsheetml/2009/9/ac" r="525" s="3" customFormat="true" x14ac:dyDescent="0.25">
      <c r="A525" s="381"/>
      <c r="B525" s="123"/>
      <c r="L525" s="123"/>
      <c r="V525" s="123"/>
      <c r="AF525" s="123"/>
      <c r="AP525" s="123"/>
      <c r="AZ525" s="123"/>
      <c r="BJ525" s="123"/>
      <c r="BK525" s="123"/>
      <c r="BT525" s="123"/>
      <c r="CD525" s="123"/>
      <c r="CN525" s="123"/>
      <c r="CX525" s="123"/>
      <c r="DH525" s="123"/>
      <c r="DR525" s="123"/>
      <c r="EB525" s="123"/>
      <c r="EL525" s="123"/>
      <c r="EV525" s="123"/>
      <c r="FF525" s="123"/>
      <c r="FP525" s="123"/>
      <c r="FZ525" s="123"/>
      <c r="GJ525" s="123"/>
      <c r="GT525" s="123"/>
      <c r="HD525" s="123"/>
      <c r="HN525" s="123"/>
      <c r="HX525" s="123"/>
      <c r="IH525" s="123"/>
    </row>
    <row xmlns:x14ac="http://schemas.microsoft.com/office/spreadsheetml/2009/9/ac" r="526" s="3" customFormat="true" x14ac:dyDescent="0.25">
      <c r="A526" s="381"/>
      <c r="B526" s="123"/>
      <c r="L526" s="123"/>
      <c r="V526" s="123"/>
      <c r="AF526" s="123"/>
      <c r="AP526" s="123"/>
      <c r="AZ526" s="123"/>
      <c r="BJ526" s="123"/>
      <c r="BK526" s="123"/>
      <c r="BT526" s="123"/>
      <c r="CD526" s="123"/>
      <c r="CN526" s="123"/>
      <c r="CX526" s="123"/>
      <c r="DH526" s="123"/>
      <c r="DR526" s="123"/>
      <c r="EB526" s="123"/>
      <c r="EL526" s="123"/>
      <c r="EV526" s="123"/>
      <c r="FF526" s="123"/>
      <c r="FP526" s="123"/>
      <c r="FZ526" s="123"/>
      <c r="GJ526" s="123"/>
      <c r="GT526" s="123"/>
      <c r="HD526" s="123"/>
      <c r="HN526" s="123"/>
      <c r="HX526" s="123"/>
      <c r="IH526" s="123"/>
    </row>
    <row xmlns:x14ac="http://schemas.microsoft.com/office/spreadsheetml/2009/9/ac" r="527" s="3" customFormat="true" x14ac:dyDescent="0.25">
      <c r="A527" s="381"/>
      <c r="B527" s="123"/>
      <c r="L527" s="123"/>
      <c r="V527" s="123"/>
      <c r="AF527" s="123"/>
      <c r="AP527" s="123"/>
      <c r="AZ527" s="123"/>
      <c r="BJ527" s="123"/>
      <c r="BK527" s="123"/>
      <c r="BT527" s="123"/>
      <c r="CD527" s="123"/>
      <c r="CN527" s="123"/>
      <c r="CX527" s="123"/>
      <c r="DH527" s="123"/>
      <c r="DR527" s="123"/>
      <c r="EB527" s="123"/>
      <c r="EL527" s="123"/>
      <c r="EV527" s="123"/>
      <c r="FF527" s="123"/>
      <c r="FP527" s="123"/>
      <c r="FZ527" s="123"/>
      <c r="GJ527" s="123"/>
      <c r="GT527" s="123"/>
      <c r="HD527" s="123"/>
      <c r="HN527" s="123"/>
      <c r="HX527" s="123"/>
      <c r="IH527" s="123"/>
    </row>
    <row xmlns:x14ac="http://schemas.microsoft.com/office/spreadsheetml/2009/9/ac" r="528" s="3" customFormat="true" x14ac:dyDescent="0.25">
      <c r="A528" s="381"/>
      <c r="B528" s="123"/>
      <c r="L528" s="123"/>
      <c r="V528" s="123"/>
      <c r="AF528" s="123"/>
      <c r="AP528" s="123"/>
      <c r="AZ528" s="123"/>
      <c r="BJ528" s="123"/>
      <c r="BK528" s="123"/>
      <c r="BT528" s="123"/>
      <c r="CD528" s="123"/>
      <c r="CN528" s="123"/>
      <c r="CX528" s="123"/>
      <c r="DH528" s="123"/>
      <c r="DR528" s="123"/>
      <c r="EB528" s="123"/>
      <c r="EL528" s="123"/>
      <c r="EV528" s="123"/>
      <c r="FF528" s="123"/>
      <c r="FP528" s="123"/>
      <c r="FZ528" s="123"/>
      <c r="GJ528" s="123"/>
      <c r="GT528" s="123"/>
      <c r="HD528" s="123"/>
      <c r="HN528" s="123"/>
      <c r="HX528" s="123"/>
      <c r="IH528" s="123"/>
    </row>
    <row xmlns:x14ac="http://schemas.microsoft.com/office/spreadsheetml/2009/9/ac" r="529" s="3" customFormat="true" x14ac:dyDescent="0.25">
      <c r="A529" s="381"/>
      <c r="B529" s="123"/>
      <c r="L529" s="123"/>
      <c r="V529" s="123"/>
      <c r="AF529" s="123"/>
      <c r="AP529" s="123"/>
      <c r="AZ529" s="123"/>
      <c r="BJ529" s="123"/>
      <c r="BK529" s="123"/>
      <c r="BT529" s="123"/>
      <c r="CD529" s="123"/>
      <c r="CN529" s="123"/>
      <c r="CX529" s="123"/>
      <c r="DH529" s="123"/>
      <c r="DR529" s="123"/>
      <c r="EB529" s="123"/>
      <c r="EL529" s="123"/>
      <c r="EV529" s="123"/>
      <c r="FF529" s="123"/>
      <c r="FP529" s="123"/>
      <c r="FZ529" s="123"/>
      <c r="GJ529" s="123"/>
      <c r="GT529" s="123"/>
      <c r="HD529" s="123"/>
      <c r="HN529" s="123"/>
      <c r="HX529" s="123"/>
      <c r="IH529" s="123"/>
    </row>
    <row xmlns:x14ac="http://schemas.microsoft.com/office/spreadsheetml/2009/9/ac" r="530" s="3" customFormat="true" x14ac:dyDescent="0.25">
      <c r="A530" s="381"/>
      <c r="B530" s="123"/>
      <c r="L530" s="123"/>
      <c r="V530" s="123"/>
      <c r="AF530" s="123"/>
      <c r="AP530" s="123"/>
      <c r="AZ530" s="123"/>
      <c r="BJ530" s="123"/>
      <c r="BK530" s="123"/>
      <c r="BT530" s="123"/>
      <c r="CD530" s="123"/>
      <c r="CN530" s="123"/>
      <c r="CX530" s="123"/>
      <c r="DH530" s="123"/>
      <c r="DR530" s="123"/>
      <c r="EB530" s="123"/>
      <c r="EL530" s="123"/>
      <c r="EV530" s="123"/>
      <c r="FF530" s="123"/>
      <c r="FP530" s="123"/>
      <c r="FZ530" s="123"/>
      <c r="GJ530" s="123"/>
      <c r="GT530" s="123"/>
      <c r="HD530" s="123"/>
      <c r="HN530" s="123"/>
      <c r="HX530" s="123"/>
      <c r="IH530" s="123"/>
    </row>
    <row xmlns:x14ac="http://schemas.microsoft.com/office/spreadsheetml/2009/9/ac" r="531" s="3" customFormat="true" x14ac:dyDescent="0.25">
      <c r="A531" s="381"/>
      <c r="B531" s="123"/>
      <c r="L531" s="123"/>
      <c r="V531" s="123"/>
      <c r="AF531" s="123"/>
      <c r="AP531" s="123"/>
      <c r="AZ531" s="123"/>
      <c r="BJ531" s="123"/>
      <c r="BK531" s="123"/>
      <c r="BT531" s="123"/>
      <c r="CD531" s="123"/>
      <c r="CN531" s="123"/>
      <c r="CX531" s="123"/>
      <c r="DH531" s="123"/>
      <c r="DR531" s="123"/>
      <c r="EB531" s="123"/>
      <c r="EL531" s="123"/>
      <c r="EV531" s="123"/>
      <c r="FF531" s="123"/>
      <c r="FP531" s="123"/>
      <c r="FZ531" s="123"/>
      <c r="GJ531" s="123"/>
      <c r="GT531" s="123"/>
      <c r="HD531" s="123"/>
      <c r="HN531" s="123"/>
      <c r="HX531" s="123"/>
      <c r="IH531" s="123"/>
    </row>
    <row xmlns:x14ac="http://schemas.microsoft.com/office/spreadsheetml/2009/9/ac" r="532" s="3" customFormat="true" x14ac:dyDescent="0.25">
      <c r="A532" s="381"/>
      <c r="B532" s="123"/>
      <c r="L532" s="123"/>
      <c r="V532" s="123"/>
      <c r="AF532" s="123"/>
      <c r="AP532" s="123"/>
      <c r="AZ532" s="123"/>
      <c r="BJ532" s="123"/>
      <c r="BK532" s="123"/>
      <c r="BT532" s="123"/>
      <c r="CD532" s="123"/>
      <c r="CN532" s="123"/>
      <c r="CX532" s="123"/>
      <c r="DH532" s="123"/>
      <c r="DR532" s="123"/>
      <c r="EB532" s="123"/>
      <c r="EL532" s="123"/>
      <c r="EV532" s="123"/>
      <c r="FF532" s="123"/>
      <c r="FP532" s="123"/>
      <c r="FZ532" s="123"/>
      <c r="GJ532" s="123"/>
      <c r="GT532" s="123"/>
      <c r="HD532" s="123"/>
      <c r="HN532" s="123"/>
      <c r="HX532" s="123"/>
      <c r="IH532" s="123"/>
    </row>
    <row xmlns:x14ac="http://schemas.microsoft.com/office/spreadsheetml/2009/9/ac" r="533" s="3" customFormat="true" x14ac:dyDescent="0.25">
      <c r="A533" s="381"/>
      <c r="B533" s="123"/>
      <c r="L533" s="123"/>
      <c r="V533" s="123"/>
      <c r="AF533" s="123"/>
      <c r="AP533" s="123"/>
      <c r="AZ533" s="123"/>
      <c r="BJ533" s="123"/>
      <c r="BK533" s="123"/>
      <c r="BT533" s="123"/>
      <c r="CD533" s="123"/>
      <c r="CN533" s="123"/>
      <c r="CX533" s="123"/>
      <c r="DH533" s="123"/>
      <c r="DR533" s="123"/>
      <c r="EB533" s="123"/>
      <c r="EL533" s="123"/>
      <c r="EV533" s="123"/>
      <c r="FF533" s="123"/>
      <c r="FP533" s="123"/>
      <c r="FZ533" s="123"/>
      <c r="GJ533" s="123"/>
      <c r="GT533" s="123"/>
      <c r="HD533" s="123"/>
      <c r="HN533" s="123"/>
      <c r="HX533" s="123"/>
      <c r="IH533" s="123"/>
    </row>
    <row xmlns:x14ac="http://schemas.microsoft.com/office/spreadsheetml/2009/9/ac" r="534" s="3" customFormat="true" x14ac:dyDescent="0.25">
      <c r="A534" s="381"/>
      <c r="B534" s="123"/>
      <c r="L534" s="123"/>
      <c r="V534" s="123"/>
      <c r="AF534" s="123"/>
      <c r="AP534" s="123"/>
      <c r="AZ534" s="123"/>
      <c r="BJ534" s="123"/>
      <c r="BK534" s="123"/>
      <c r="BT534" s="123"/>
      <c r="CD534" s="123"/>
      <c r="CN534" s="123"/>
      <c r="CX534" s="123"/>
      <c r="DH534" s="123"/>
      <c r="DR534" s="123"/>
      <c r="EB534" s="123"/>
      <c r="EL534" s="123"/>
      <c r="EV534" s="123"/>
      <c r="FF534" s="123"/>
      <c r="FP534" s="123"/>
      <c r="FZ534" s="123"/>
      <c r="GJ534" s="123"/>
      <c r="GT534" s="123"/>
      <c r="HD534" s="123"/>
      <c r="HN534" s="123"/>
      <c r="HX534" s="123"/>
      <c r="IH534" s="123"/>
    </row>
    <row xmlns:x14ac="http://schemas.microsoft.com/office/spreadsheetml/2009/9/ac" r="535" s="3" customFormat="true" x14ac:dyDescent="0.25">
      <c r="A535" s="381"/>
      <c r="B535" s="123"/>
      <c r="L535" s="123"/>
      <c r="V535" s="123"/>
      <c r="AF535" s="123"/>
      <c r="AP535" s="123"/>
      <c r="AZ535" s="123"/>
      <c r="BJ535" s="123"/>
      <c r="BK535" s="123"/>
      <c r="BT535" s="123"/>
      <c r="CD535" s="123"/>
      <c r="CN535" s="123"/>
      <c r="CX535" s="123"/>
      <c r="DH535" s="123"/>
      <c r="DR535" s="123"/>
      <c r="EB535" s="123"/>
      <c r="EL535" s="123"/>
      <c r="EV535" s="123"/>
      <c r="FF535" s="123"/>
      <c r="FP535" s="123"/>
      <c r="FZ535" s="123"/>
      <c r="GJ535" s="123"/>
      <c r="GT535" s="123"/>
      <c r="HD535" s="123"/>
      <c r="HN535" s="123"/>
      <c r="HX535" s="123"/>
      <c r="IH535" s="123"/>
    </row>
    <row xmlns:x14ac="http://schemas.microsoft.com/office/spreadsheetml/2009/9/ac" r="536" s="3" customFormat="true" x14ac:dyDescent="0.25">
      <c r="A536" s="381"/>
      <c r="B536" s="123"/>
      <c r="L536" s="123"/>
      <c r="V536" s="123"/>
      <c r="AF536" s="123"/>
      <c r="AP536" s="123"/>
      <c r="AZ536" s="123"/>
      <c r="BJ536" s="123"/>
      <c r="BK536" s="123"/>
      <c r="BT536" s="123"/>
      <c r="CD536" s="123"/>
      <c r="CN536" s="123"/>
      <c r="CX536" s="123"/>
      <c r="DH536" s="123"/>
      <c r="DR536" s="123"/>
      <c r="EB536" s="123"/>
      <c r="EL536" s="123"/>
      <c r="EV536" s="123"/>
      <c r="FF536" s="123"/>
      <c r="FP536" s="123"/>
      <c r="FZ536" s="123"/>
      <c r="GJ536" s="123"/>
      <c r="GT536" s="123"/>
      <c r="HD536" s="123"/>
      <c r="HN536" s="123"/>
      <c r="HX536" s="123"/>
      <c r="IH536" s="123"/>
    </row>
    <row xmlns:x14ac="http://schemas.microsoft.com/office/spreadsheetml/2009/9/ac" r="537" s="3" customFormat="true" x14ac:dyDescent="0.25">
      <c r="A537" s="381"/>
      <c r="B537" s="123"/>
      <c r="L537" s="123"/>
      <c r="V537" s="123"/>
      <c r="AF537" s="123"/>
      <c r="AP537" s="123"/>
      <c r="AZ537" s="123"/>
      <c r="BJ537" s="123"/>
      <c r="BK537" s="123"/>
      <c r="BT537" s="123"/>
      <c r="CD537" s="123"/>
      <c r="CN537" s="123"/>
      <c r="CX537" s="123"/>
      <c r="DH537" s="123"/>
      <c r="DR537" s="123"/>
      <c r="EB537" s="123"/>
      <c r="EL537" s="123"/>
      <c r="EV537" s="123"/>
      <c r="FF537" s="123"/>
      <c r="FP537" s="123"/>
      <c r="FZ537" s="123"/>
      <c r="GJ537" s="123"/>
      <c r="GT537" s="123"/>
      <c r="HD537" s="123"/>
      <c r="HN537" s="123"/>
      <c r="HX537" s="123"/>
      <c r="IH537" s="123"/>
    </row>
    <row xmlns:x14ac="http://schemas.microsoft.com/office/spreadsheetml/2009/9/ac" r="538" s="3" customFormat="true" x14ac:dyDescent="0.25">
      <c r="A538" s="381"/>
      <c r="B538" s="123"/>
      <c r="L538" s="123"/>
      <c r="V538" s="123"/>
      <c r="AF538" s="123"/>
      <c r="AP538" s="123"/>
      <c r="AZ538" s="123"/>
      <c r="BJ538" s="123"/>
      <c r="BK538" s="123"/>
      <c r="BT538" s="123"/>
      <c r="CD538" s="123"/>
      <c r="CN538" s="123"/>
      <c r="CX538" s="123"/>
      <c r="DH538" s="123"/>
      <c r="DR538" s="123"/>
      <c r="EB538" s="123"/>
      <c r="EL538" s="123"/>
      <c r="EV538" s="123"/>
      <c r="FF538" s="123"/>
      <c r="FP538" s="123"/>
      <c r="FZ538" s="123"/>
      <c r="GJ538" s="123"/>
      <c r="GT538" s="123"/>
      <c r="HD538" s="123"/>
      <c r="HN538" s="123"/>
      <c r="HX538" s="123"/>
      <c r="IH538" s="123"/>
    </row>
    <row xmlns:x14ac="http://schemas.microsoft.com/office/spreadsheetml/2009/9/ac" r="539" s="3" customFormat="true" x14ac:dyDescent="0.25">
      <c r="A539" s="381"/>
      <c r="B539" s="123"/>
      <c r="L539" s="123"/>
      <c r="V539" s="123"/>
      <c r="AF539" s="123"/>
      <c r="AP539" s="123"/>
      <c r="AZ539" s="123"/>
      <c r="BJ539" s="123"/>
      <c r="BK539" s="123"/>
      <c r="BT539" s="123"/>
      <c r="CD539" s="123"/>
      <c r="CN539" s="123"/>
      <c r="CX539" s="123"/>
      <c r="DH539" s="123"/>
      <c r="DR539" s="123"/>
      <c r="EB539" s="123"/>
      <c r="EL539" s="123"/>
      <c r="EV539" s="123"/>
      <c r="FF539" s="123"/>
      <c r="FP539" s="123"/>
      <c r="FZ539" s="123"/>
      <c r="GJ539" s="123"/>
      <c r="GT539" s="123"/>
      <c r="HD539" s="123"/>
      <c r="HN539" s="123"/>
      <c r="HX539" s="123"/>
      <c r="IH539" s="123"/>
    </row>
    <row xmlns:x14ac="http://schemas.microsoft.com/office/spreadsheetml/2009/9/ac" r="540" s="3" customFormat="true" x14ac:dyDescent="0.25">
      <c r="A540" s="381"/>
      <c r="B540" s="123"/>
      <c r="L540" s="123"/>
      <c r="V540" s="123"/>
      <c r="AF540" s="123"/>
      <c r="AP540" s="123"/>
      <c r="AZ540" s="123"/>
      <c r="BJ540" s="123"/>
      <c r="BK540" s="123"/>
      <c r="BT540" s="123"/>
      <c r="CD540" s="123"/>
      <c r="CN540" s="123"/>
      <c r="CX540" s="123"/>
      <c r="DH540" s="123"/>
      <c r="DR540" s="123"/>
      <c r="EB540" s="123"/>
      <c r="EL540" s="123"/>
      <c r="EV540" s="123"/>
      <c r="FF540" s="123"/>
      <c r="FP540" s="123"/>
      <c r="FZ540" s="123"/>
      <c r="GJ540" s="123"/>
      <c r="GT540" s="123"/>
      <c r="HD540" s="123"/>
      <c r="HN540" s="123"/>
      <c r="HX540" s="123"/>
      <c r="IH540" s="123"/>
    </row>
    <row xmlns:x14ac="http://schemas.microsoft.com/office/spreadsheetml/2009/9/ac" r="541" s="3" customFormat="true" x14ac:dyDescent="0.25">
      <c r="A541" s="381"/>
      <c r="B541" s="123"/>
      <c r="L541" s="123"/>
      <c r="V541" s="123"/>
      <c r="AF541" s="123"/>
      <c r="AP541" s="123"/>
      <c r="AZ541" s="123"/>
      <c r="BJ541" s="123"/>
      <c r="BK541" s="123"/>
      <c r="BT541" s="123"/>
      <c r="CD541" s="123"/>
      <c r="CN541" s="123"/>
      <c r="CX541" s="123"/>
      <c r="DH541" s="123"/>
      <c r="DR541" s="123"/>
      <c r="EB541" s="123"/>
      <c r="EL541" s="123"/>
      <c r="EV541" s="123"/>
      <c r="FF541" s="123"/>
      <c r="FP541" s="123"/>
      <c r="FZ541" s="123"/>
      <c r="GJ541" s="123"/>
      <c r="GT541" s="123"/>
      <c r="HD541" s="123"/>
      <c r="HN541" s="123"/>
      <c r="HX541" s="123"/>
      <c r="IH541" s="123"/>
    </row>
    <row xmlns:x14ac="http://schemas.microsoft.com/office/spreadsheetml/2009/9/ac" r="542" s="3" customFormat="true" x14ac:dyDescent="0.25">
      <c r="A542" s="381"/>
      <c r="B542" s="123"/>
      <c r="L542" s="123"/>
      <c r="V542" s="123"/>
      <c r="AF542" s="123"/>
      <c r="AP542" s="123"/>
      <c r="AZ542" s="123"/>
      <c r="BJ542" s="123"/>
      <c r="BK542" s="123"/>
      <c r="BT542" s="123"/>
      <c r="CD542" s="123"/>
      <c r="CN542" s="123"/>
      <c r="CX542" s="123"/>
      <c r="DH542" s="123"/>
      <c r="DR542" s="123"/>
      <c r="EB542" s="123"/>
      <c r="EL542" s="123"/>
      <c r="EV542" s="123"/>
      <c r="FF542" s="123"/>
      <c r="FP542" s="123"/>
      <c r="FZ542" s="123"/>
      <c r="GJ542" s="123"/>
      <c r="GT542" s="123"/>
      <c r="HD542" s="123"/>
      <c r="HN542" s="123"/>
      <c r="HX542" s="123"/>
      <c r="IH542" s="123"/>
    </row>
    <row xmlns:x14ac="http://schemas.microsoft.com/office/spreadsheetml/2009/9/ac" r="543" s="3" customFormat="true" x14ac:dyDescent="0.25">
      <c r="A543" s="381"/>
      <c r="B543" s="123"/>
      <c r="L543" s="123"/>
      <c r="V543" s="123"/>
      <c r="AF543" s="123"/>
      <c r="AP543" s="123"/>
      <c r="AZ543" s="123"/>
      <c r="BJ543" s="123"/>
      <c r="BK543" s="123"/>
      <c r="BT543" s="123"/>
      <c r="CD543" s="123"/>
      <c r="CN543" s="123"/>
      <c r="CX543" s="123"/>
      <c r="DH543" s="123"/>
      <c r="DR543" s="123"/>
      <c r="EB543" s="123"/>
      <c r="EL543" s="123"/>
      <c r="EV543" s="123"/>
      <c r="FF543" s="123"/>
      <c r="FP543" s="123"/>
      <c r="FZ543" s="123"/>
      <c r="GJ543" s="123"/>
      <c r="GT543" s="123"/>
      <c r="HD543" s="123"/>
      <c r="HN543" s="123"/>
      <c r="HX543" s="123"/>
      <c r="IH543" s="123"/>
    </row>
    <row xmlns:x14ac="http://schemas.microsoft.com/office/spreadsheetml/2009/9/ac" r="544" s="3" customFormat="true" x14ac:dyDescent="0.25">
      <c r="A544" s="381"/>
      <c r="B544" s="123"/>
      <c r="L544" s="123"/>
      <c r="V544" s="123"/>
      <c r="AF544" s="123"/>
      <c r="AP544" s="123"/>
      <c r="AZ544" s="123"/>
      <c r="BJ544" s="123"/>
      <c r="BK544" s="123"/>
      <c r="BT544" s="123"/>
      <c r="CD544" s="123"/>
      <c r="CN544" s="123"/>
      <c r="CX544" s="123"/>
      <c r="DH544" s="123"/>
      <c r="DR544" s="123"/>
      <c r="EB544" s="123"/>
      <c r="EL544" s="123"/>
      <c r="EV544" s="123"/>
      <c r="FF544" s="123"/>
      <c r="FP544" s="123"/>
      <c r="FZ544" s="123"/>
      <c r="GJ544" s="123"/>
      <c r="GT544" s="123"/>
      <c r="HD544" s="123"/>
      <c r="HN544" s="123"/>
      <c r="HX544" s="123"/>
      <c r="IH544" s="123"/>
    </row>
    <row xmlns:x14ac="http://schemas.microsoft.com/office/spreadsheetml/2009/9/ac" r="545" s="3" customFormat="true" x14ac:dyDescent="0.25">
      <c r="A545" s="381"/>
      <c r="B545" s="123"/>
      <c r="L545" s="123"/>
      <c r="V545" s="123"/>
      <c r="AF545" s="123"/>
      <c r="AP545" s="123"/>
      <c r="AZ545" s="123"/>
      <c r="BJ545" s="123"/>
      <c r="BK545" s="123"/>
      <c r="BT545" s="123"/>
      <c r="CD545" s="123"/>
      <c r="CN545" s="123"/>
      <c r="CX545" s="123"/>
      <c r="DH545" s="123"/>
      <c r="DR545" s="123"/>
      <c r="EB545" s="123"/>
      <c r="EL545" s="123"/>
      <c r="EV545" s="123"/>
      <c r="FF545" s="123"/>
      <c r="FP545" s="123"/>
      <c r="FZ545" s="123"/>
      <c r="GJ545" s="123"/>
      <c r="GT545" s="123"/>
      <c r="HD545" s="123"/>
      <c r="HN545" s="123"/>
      <c r="HX545" s="123"/>
      <c r="IH545" s="123"/>
    </row>
    <row xmlns:x14ac="http://schemas.microsoft.com/office/spreadsheetml/2009/9/ac" r="546" s="3" customFormat="true" x14ac:dyDescent="0.25">
      <c r="A546" s="381"/>
      <c r="B546" s="123"/>
      <c r="L546" s="123"/>
      <c r="V546" s="123"/>
      <c r="AF546" s="123"/>
      <c r="AP546" s="123"/>
      <c r="AZ546" s="123"/>
      <c r="BJ546" s="123"/>
      <c r="BK546" s="123"/>
      <c r="BT546" s="123"/>
      <c r="CD546" s="123"/>
      <c r="CN546" s="123"/>
      <c r="CX546" s="123"/>
      <c r="DH546" s="123"/>
      <c r="DR546" s="123"/>
      <c r="EB546" s="123"/>
      <c r="EL546" s="123"/>
      <c r="EV546" s="123"/>
      <c r="FF546" s="123"/>
      <c r="FP546" s="123"/>
      <c r="FZ546" s="123"/>
      <c r="GJ546" s="123"/>
      <c r="GT546" s="123"/>
      <c r="HD546" s="123"/>
      <c r="HN546" s="123"/>
      <c r="HX546" s="123"/>
      <c r="IH546" s="123"/>
    </row>
    <row xmlns:x14ac="http://schemas.microsoft.com/office/spreadsheetml/2009/9/ac" r="547" s="3" customFormat="true" x14ac:dyDescent="0.25">
      <c r="A547" s="381"/>
      <c r="B547" s="123"/>
      <c r="L547" s="123"/>
      <c r="V547" s="123"/>
      <c r="AF547" s="123"/>
      <c r="AP547" s="123"/>
      <c r="AZ547" s="123"/>
      <c r="BJ547" s="123"/>
      <c r="BK547" s="123"/>
      <c r="BT547" s="123"/>
      <c r="CD547" s="123"/>
      <c r="CN547" s="123"/>
      <c r="CX547" s="123"/>
      <c r="DH547" s="123"/>
      <c r="DR547" s="123"/>
      <c r="EB547" s="123"/>
      <c r="EL547" s="123"/>
      <c r="EV547" s="123"/>
      <c r="FF547" s="123"/>
      <c r="FP547" s="123"/>
      <c r="FZ547" s="123"/>
      <c r="GJ547" s="123"/>
      <c r="GT547" s="123"/>
      <c r="HD547" s="123"/>
      <c r="HN547" s="123"/>
      <c r="HX547" s="123"/>
      <c r="IH547" s="123"/>
    </row>
    <row xmlns:x14ac="http://schemas.microsoft.com/office/spreadsheetml/2009/9/ac" r="548" s="3" customFormat="true" x14ac:dyDescent="0.25">
      <c r="A548" s="381"/>
      <c r="B548" s="123"/>
      <c r="L548" s="123"/>
      <c r="V548" s="123"/>
      <c r="AF548" s="123"/>
      <c r="AP548" s="123"/>
      <c r="AZ548" s="123"/>
      <c r="BJ548" s="123"/>
      <c r="BK548" s="123"/>
      <c r="BT548" s="123"/>
      <c r="CD548" s="123"/>
      <c r="CN548" s="123"/>
      <c r="CX548" s="123"/>
      <c r="DH548" s="123"/>
      <c r="DR548" s="123"/>
      <c r="EB548" s="123"/>
      <c r="EL548" s="123"/>
      <c r="EV548" s="123"/>
      <c r="FF548" s="123"/>
      <c r="FP548" s="123"/>
      <c r="FZ548" s="123"/>
      <c r="GJ548" s="123"/>
      <c r="GT548" s="123"/>
      <c r="HD548" s="123"/>
      <c r="HN548" s="123"/>
      <c r="HX548" s="123"/>
      <c r="IH548" s="123"/>
    </row>
    <row xmlns:x14ac="http://schemas.microsoft.com/office/spreadsheetml/2009/9/ac" r="549" s="3" customFormat="true" x14ac:dyDescent="0.25">
      <c r="A549" s="381"/>
      <c r="B549" s="123"/>
      <c r="L549" s="123"/>
      <c r="V549" s="123"/>
      <c r="AF549" s="123"/>
      <c r="AP549" s="123"/>
      <c r="AZ549" s="123"/>
      <c r="BJ549" s="123"/>
      <c r="BK549" s="123"/>
      <c r="BT549" s="123"/>
      <c r="CD549" s="123"/>
      <c r="CN549" s="123"/>
      <c r="CX549" s="123"/>
      <c r="DH549" s="123"/>
      <c r="DR549" s="123"/>
      <c r="EB549" s="123"/>
      <c r="EL549" s="123"/>
      <c r="EV549" s="123"/>
      <c r="FF549" s="123"/>
      <c r="FP549" s="123"/>
      <c r="FZ549" s="123"/>
      <c r="GJ549" s="123"/>
      <c r="GT549" s="123"/>
      <c r="HD549" s="123"/>
      <c r="HN549" s="123"/>
      <c r="HX549" s="123"/>
      <c r="IH549" s="123"/>
    </row>
    <row xmlns:x14ac="http://schemas.microsoft.com/office/spreadsheetml/2009/9/ac" r="550" s="3" customFormat="true" x14ac:dyDescent="0.25">
      <c r="A550" s="381"/>
      <c r="B550" s="123"/>
      <c r="L550" s="123"/>
      <c r="V550" s="123"/>
      <c r="AF550" s="123"/>
      <c r="AP550" s="123"/>
      <c r="AZ550" s="123"/>
      <c r="BJ550" s="123"/>
      <c r="BK550" s="123"/>
      <c r="BT550" s="123"/>
      <c r="CD550" s="123"/>
      <c r="CN550" s="123"/>
      <c r="CX550" s="123"/>
      <c r="DH550" s="123"/>
      <c r="DR550" s="123"/>
      <c r="EB550" s="123"/>
      <c r="EL550" s="123"/>
      <c r="EV550" s="123"/>
      <c r="FF550" s="123"/>
      <c r="FP550" s="123"/>
      <c r="FZ550" s="123"/>
      <c r="GJ550" s="123"/>
      <c r="GT550" s="123"/>
      <c r="HD550" s="123"/>
      <c r="HN550" s="123"/>
      <c r="HX550" s="123"/>
      <c r="IH550" s="123"/>
    </row>
    <row xmlns:x14ac="http://schemas.microsoft.com/office/spreadsheetml/2009/9/ac" r="551" s="3" customFormat="true" x14ac:dyDescent="0.25">
      <c r="A551" s="381"/>
      <c r="B551" s="123"/>
      <c r="L551" s="123"/>
      <c r="V551" s="123"/>
      <c r="AF551" s="123"/>
      <c r="AP551" s="123"/>
      <c r="AZ551" s="123"/>
      <c r="BJ551" s="123"/>
      <c r="BK551" s="123"/>
      <c r="BT551" s="123"/>
      <c r="CD551" s="123"/>
      <c r="CN551" s="123"/>
      <c r="CX551" s="123"/>
      <c r="DH551" s="123"/>
      <c r="DR551" s="123"/>
      <c r="EB551" s="123"/>
      <c r="EL551" s="123"/>
      <c r="EV551" s="123"/>
      <c r="FF551" s="123"/>
      <c r="FP551" s="123"/>
      <c r="FZ551" s="123"/>
      <c r="GJ551" s="123"/>
      <c r="GT551" s="123"/>
      <c r="HD551" s="123"/>
      <c r="HN551" s="123"/>
      <c r="HX551" s="123"/>
      <c r="IH551" s="123"/>
    </row>
    <row xmlns:x14ac="http://schemas.microsoft.com/office/spreadsheetml/2009/9/ac" r="552" s="3" customFormat="true" x14ac:dyDescent="0.25">
      <c r="A552" s="381"/>
      <c r="B552" s="123"/>
      <c r="L552" s="123"/>
      <c r="V552" s="123"/>
      <c r="AF552" s="123"/>
      <c r="AP552" s="123"/>
      <c r="AZ552" s="123"/>
      <c r="BJ552" s="123"/>
      <c r="BK552" s="123"/>
      <c r="BT552" s="123"/>
      <c r="CD552" s="123"/>
      <c r="CN552" s="123"/>
      <c r="CX552" s="123"/>
      <c r="DH552" s="123"/>
      <c r="DR552" s="123"/>
      <c r="EB552" s="123"/>
      <c r="EL552" s="123"/>
      <c r="EV552" s="123"/>
      <c r="FF552" s="123"/>
      <c r="FP552" s="123"/>
      <c r="FZ552" s="123"/>
      <c r="GJ552" s="123"/>
      <c r="GT552" s="123"/>
      <c r="HD552" s="123"/>
      <c r="HN552" s="123"/>
      <c r="HX552" s="123"/>
      <c r="IH552" s="123"/>
    </row>
    <row xmlns:x14ac="http://schemas.microsoft.com/office/spreadsheetml/2009/9/ac" r="553" s="3" customFormat="true" x14ac:dyDescent="0.25">
      <c r="A553" s="381"/>
      <c r="B553" s="123"/>
      <c r="L553" s="123"/>
      <c r="V553" s="123"/>
      <c r="AF553" s="123"/>
      <c r="AP553" s="123"/>
      <c r="AZ553" s="123"/>
      <c r="BJ553" s="123"/>
      <c r="BK553" s="123"/>
      <c r="BT553" s="123"/>
      <c r="CD553" s="123"/>
      <c r="CN553" s="123"/>
      <c r="CX553" s="123"/>
      <c r="DH553" s="123"/>
      <c r="DR553" s="123"/>
      <c r="EB553" s="123"/>
      <c r="EL553" s="123"/>
      <c r="EV553" s="123"/>
      <c r="FF553" s="123"/>
      <c r="FP553" s="123"/>
      <c r="FZ553" s="123"/>
      <c r="GJ553" s="123"/>
      <c r="GT553" s="123"/>
      <c r="HD553" s="123"/>
      <c r="HN553" s="123"/>
      <c r="HX553" s="123"/>
      <c r="IH553" s="123"/>
    </row>
    <row xmlns:x14ac="http://schemas.microsoft.com/office/spreadsheetml/2009/9/ac" r="554" s="3" customFormat="true" x14ac:dyDescent="0.25">
      <c r="A554" s="381"/>
      <c r="B554" s="123"/>
      <c r="L554" s="123"/>
      <c r="V554" s="123"/>
      <c r="AF554" s="123"/>
      <c r="AP554" s="123"/>
      <c r="AZ554" s="123"/>
      <c r="BJ554" s="123"/>
      <c r="BK554" s="123"/>
      <c r="BT554" s="123"/>
      <c r="CD554" s="123"/>
      <c r="CN554" s="123"/>
      <c r="CX554" s="123"/>
      <c r="DH554" s="123"/>
      <c r="DR554" s="123"/>
      <c r="EB554" s="123"/>
      <c r="EL554" s="123"/>
      <c r="EV554" s="123"/>
      <c r="FF554" s="123"/>
      <c r="FP554" s="123"/>
      <c r="FZ554" s="123"/>
      <c r="GJ554" s="123"/>
      <c r="GT554" s="123"/>
      <c r="HD554" s="123"/>
      <c r="HN554" s="123"/>
      <c r="HX554" s="123"/>
      <c r="IH554" s="123"/>
    </row>
    <row xmlns:x14ac="http://schemas.microsoft.com/office/spreadsheetml/2009/9/ac" r="555" s="3" customFormat="true" x14ac:dyDescent="0.25">
      <c r="A555" s="381"/>
      <c r="B555" s="123"/>
      <c r="L555" s="123"/>
      <c r="V555" s="123"/>
      <c r="AF555" s="123"/>
      <c r="AP555" s="123"/>
      <c r="AZ555" s="123"/>
      <c r="BJ555" s="123"/>
      <c r="BK555" s="123"/>
      <c r="BT555" s="123"/>
      <c r="CD555" s="123"/>
      <c r="CN555" s="123"/>
      <c r="CX555" s="123"/>
      <c r="DH555" s="123"/>
      <c r="DR555" s="123"/>
      <c r="EB555" s="123"/>
      <c r="EL555" s="123"/>
      <c r="EV555" s="123"/>
      <c r="FF555" s="123"/>
      <c r="FP555" s="123"/>
      <c r="FZ555" s="123"/>
      <c r="GJ555" s="123"/>
      <c r="GT555" s="123"/>
      <c r="HD555" s="123"/>
      <c r="HN555" s="123"/>
      <c r="HX555" s="123"/>
      <c r="IH555" s="123"/>
    </row>
    <row xmlns:x14ac="http://schemas.microsoft.com/office/spreadsheetml/2009/9/ac" r="556" s="3" customFormat="true" x14ac:dyDescent="0.25">
      <c r="A556" s="381"/>
      <c r="B556" s="123"/>
      <c r="L556" s="123"/>
      <c r="V556" s="123"/>
      <c r="AF556" s="123"/>
      <c r="AP556" s="123"/>
      <c r="AZ556" s="123"/>
      <c r="BJ556" s="123"/>
      <c r="BK556" s="123"/>
      <c r="BT556" s="123"/>
      <c r="CD556" s="123"/>
      <c r="CN556" s="123"/>
      <c r="CX556" s="123"/>
      <c r="DH556" s="123"/>
      <c r="DR556" s="123"/>
      <c r="EB556" s="123"/>
      <c r="EL556" s="123"/>
      <c r="EV556" s="123"/>
      <c r="FF556" s="123"/>
      <c r="FP556" s="123"/>
      <c r="FZ556" s="123"/>
      <c r="GJ556" s="123"/>
      <c r="GT556" s="123"/>
      <c r="HD556" s="123"/>
      <c r="HN556" s="123"/>
      <c r="HX556" s="123"/>
      <c r="IH556" s="123"/>
    </row>
    <row xmlns:x14ac="http://schemas.microsoft.com/office/spreadsheetml/2009/9/ac" r="557" s="3" customFormat="true" x14ac:dyDescent="0.25">
      <c r="A557" s="381"/>
      <c r="B557" s="123"/>
      <c r="L557" s="123"/>
      <c r="V557" s="123"/>
      <c r="AF557" s="123"/>
      <c r="AP557" s="123"/>
      <c r="AZ557" s="123"/>
      <c r="BJ557" s="123"/>
      <c r="BK557" s="123"/>
      <c r="BT557" s="123"/>
      <c r="CD557" s="123"/>
      <c r="CN557" s="123"/>
      <c r="CX557" s="123"/>
      <c r="DH557" s="123"/>
      <c r="DR557" s="123"/>
      <c r="EB557" s="123"/>
      <c r="EL557" s="123"/>
      <c r="EV557" s="123"/>
      <c r="FF557" s="123"/>
      <c r="FP557" s="123"/>
      <c r="FZ557" s="123"/>
      <c r="GJ557" s="123"/>
      <c r="GT557" s="123"/>
      <c r="HD557" s="123"/>
      <c r="HN557" s="123"/>
      <c r="HX557" s="123"/>
      <c r="IH557" s="123"/>
    </row>
    <row xmlns:x14ac="http://schemas.microsoft.com/office/spreadsheetml/2009/9/ac" r="558" s="3" customFormat="true" x14ac:dyDescent="0.25">
      <c r="A558" s="381"/>
      <c r="B558" s="123"/>
      <c r="L558" s="123"/>
      <c r="V558" s="123"/>
      <c r="AF558" s="123"/>
      <c r="AP558" s="123"/>
      <c r="AZ558" s="123"/>
      <c r="BJ558" s="123"/>
      <c r="BK558" s="123"/>
      <c r="BT558" s="123"/>
      <c r="CD558" s="123"/>
      <c r="CN558" s="123"/>
      <c r="CX558" s="123"/>
      <c r="DH558" s="123"/>
      <c r="DR558" s="123"/>
      <c r="EB558" s="123"/>
      <c r="EL558" s="123"/>
      <c r="EV558" s="123"/>
      <c r="FF558" s="123"/>
      <c r="FP558" s="123"/>
      <c r="FZ558" s="123"/>
      <c r="GJ558" s="123"/>
      <c r="GT558" s="123"/>
      <c r="HD558" s="123"/>
      <c r="HN558" s="123"/>
      <c r="HX558" s="123"/>
      <c r="IH558" s="123"/>
    </row>
    <row xmlns:x14ac="http://schemas.microsoft.com/office/spreadsheetml/2009/9/ac" r="559" s="3" customFormat="true" x14ac:dyDescent="0.25">
      <c r="A559" s="381"/>
      <c r="B559" s="123"/>
      <c r="L559" s="123"/>
      <c r="V559" s="123"/>
      <c r="AF559" s="123"/>
      <c r="AP559" s="123"/>
      <c r="AZ559" s="123"/>
      <c r="BJ559" s="123"/>
      <c r="BK559" s="123"/>
      <c r="BT559" s="123"/>
      <c r="CD559" s="123"/>
      <c r="CN559" s="123"/>
      <c r="CX559" s="123"/>
      <c r="DH559" s="123"/>
      <c r="DR559" s="123"/>
      <c r="EB559" s="123"/>
      <c r="EL559" s="123"/>
      <c r="EV559" s="123"/>
      <c r="FF559" s="123"/>
      <c r="FP559" s="123"/>
      <c r="FZ559" s="123"/>
      <c r="GJ559" s="123"/>
      <c r="GT559" s="123"/>
      <c r="HD559" s="123"/>
      <c r="HN559" s="123"/>
      <c r="HX559" s="123"/>
      <c r="IH559" s="123"/>
    </row>
    <row xmlns:x14ac="http://schemas.microsoft.com/office/spreadsheetml/2009/9/ac" r="560" s="3" customFormat="true" x14ac:dyDescent="0.25">
      <c r="A560" s="381"/>
      <c r="B560" s="123"/>
      <c r="L560" s="123"/>
      <c r="V560" s="123"/>
      <c r="AF560" s="123"/>
      <c r="AP560" s="123"/>
      <c r="AZ560" s="123"/>
      <c r="BJ560" s="123"/>
      <c r="BK560" s="123"/>
      <c r="BT560" s="123"/>
      <c r="CD560" s="123"/>
      <c r="CN560" s="123"/>
      <c r="CX560" s="123"/>
      <c r="DH560" s="123"/>
      <c r="DR560" s="123"/>
      <c r="EB560" s="123"/>
      <c r="EL560" s="123"/>
      <c r="EV560" s="123"/>
      <c r="FF560" s="123"/>
      <c r="FP560" s="123"/>
      <c r="FZ560" s="123"/>
      <c r="GJ560" s="123"/>
      <c r="GT560" s="123"/>
      <c r="HD560" s="123"/>
      <c r="HN560" s="123"/>
      <c r="HX560" s="123"/>
      <c r="IH560" s="123"/>
    </row>
    <row xmlns:x14ac="http://schemas.microsoft.com/office/spreadsheetml/2009/9/ac" r="561" s="3" customFormat="true" x14ac:dyDescent="0.25">
      <c r="A561" s="381"/>
      <c r="B561" s="123"/>
      <c r="L561" s="123"/>
      <c r="V561" s="123"/>
      <c r="AF561" s="123"/>
      <c r="AP561" s="123"/>
      <c r="AZ561" s="123"/>
      <c r="BJ561" s="123"/>
      <c r="BK561" s="123"/>
      <c r="BT561" s="123"/>
      <c r="CD561" s="123"/>
      <c r="CN561" s="123"/>
      <c r="CX561" s="123"/>
      <c r="DH561" s="123"/>
      <c r="DR561" s="123"/>
      <c r="EB561" s="123"/>
      <c r="EL561" s="123"/>
      <c r="EV561" s="123"/>
      <c r="FF561" s="123"/>
      <c r="FP561" s="123"/>
      <c r="FZ561" s="123"/>
      <c r="GJ561" s="123"/>
      <c r="GT561" s="123"/>
      <c r="HD561" s="123"/>
      <c r="HN561" s="123"/>
      <c r="HX561" s="123"/>
      <c r="IH561" s="123"/>
    </row>
    <row xmlns:x14ac="http://schemas.microsoft.com/office/spreadsheetml/2009/9/ac" r="562" s="3" customFormat="true" x14ac:dyDescent="0.25">
      <c r="A562" s="381"/>
      <c r="B562" s="123"/>
      <c r="L562" s="123"/>
      <c r="V562" s="123"/>
      <c r="AF562" s="123"/>
      <c r="AP562" s="123"/>
      <c r="AZ562" s="123"/>
      <c r="BJ562" s="123"/>
      <c r="BK562" s="123"/>
      <c r="BT562" s="123"/>
      <c r="CD562" s="123"/>
      <c r="CN562" s="123"/>
      <c r="CX562" s="123"/>
      <c r="DH562" s="123"/>
      <c r="DR562" s="123"/>
      <c r="EB562" s="123"/>
      <c r="EL562" s="123"/>
      <c r="EV562" s="123"/>
      <c r="FF562" s="123"/>
      <c r="FP562" s="123"/>
      <c r="FZ562" s="123"/>
      <c r="GJ562" s="123"/>
      <c r="GT562" s="123"/>
      <c r="HD562" s="123"/>
      <c r="HN562" s="123"/>
      <c r="HX562" s="123"/>
      <c r="IH562" s="123"/>
    </row>
    <row xmlns:x14ac="http://schemas.microsoft.com/office/spreadsheetml/2009/9/ac" r="563" s="3" customFormat="true" x14ac:dyDescent="0.25">
      <c r="A563" s="381"/>
      <c r="B563" s="123"/>
      <c r="L563" s="123"/>
      <c r="V563" s="123"/>
      <c r="AF563" s="123"/>
      <c r="AP563" s="123"/>
      <c r="AZ563" s="123"/>
      <c r="BJ563" s="123"/>
      <c r="BK563" s="123"/>
      <c r="BT563" s="123"/>
      <c r="CD563" s="123"/>
      <c r="CN563" s="123"/>
      <c r="CX563" s="123"/>
      <c r="DH563" s="123"/>
      <c r="DR563" s="123"/>
      <c r="EB563" s="123"/>
      <c r="EL563" s="123"/>
      <c r="EV563" s="123"/>
      <c r="FF563" s="123"/>
      <c r="FP563" s="123"/>
      <c r="FZ563" s="123"/>
      <c r="GJ563" s="123"/>
      <c r="GT563" s="123"/>
      <c r="HD563" s="123"/>
      <c r="HN563" s="123"/>
      <c r="HX563" s="123"/>
      <c r="IH563" s="123"/>
    </row>
    <row xmlns:x14ac="http://schemas.microsoft.com/office/spreadsheetml/2009/9/ac" r="564" s="3" customFormat="true" x14ac:dyDescent="0.25">
      <c r="A564" s="381"/>
      <c r="B564" s="123"/>
      <c r="L564" s="123"/>
      <c r="V564" s="123"/>
      <c r="AF564" s="123"/>
      <c r="AP564" s="123"/>
      <c r="AZ564" s="123"/>
      <c r="BJ564" s="123"/>
      <c r="BK564" s="123"/>
      <c r="BT564" s="123"/>
      <c r="CD564" s="123"/>
      <c r="CN564" s="123"/>
      <c r="CX564" s="123"/>
      <c r="DH564" s="123"/>
      <c r="DR564" s="123"/>
      <c r="EB564" s="123"/>
      <c r="EL564" s="123"/>
      <c r="EV564" s="123"/>
      <c r="FF564" s="123"/>
      <c r="FP564" s="123"/>
      <c r="FZ564" s="123"/>
      <c r="GJ564" s="123"/>
      <c r="GT564" s="123"/>
      <c r="HD564" s="123"/>
      <c r="HN564" s="123"/>
      <c r="HX564" s="123"/>
      <c r="IH564" s="123"/>
    </row>
    <row xmlns:x14ac="http://schemas.microsoft.com/office/spreadsheetml/2009/9/ac" r="565" s="3" customFormat="true" x14ac:dyDescent="0.25">
      <c r="A565" s="381"/>
      <c r="B565" s="123"/>
      <c r="L565" s="123"/>
      <c r="V565" s="123"/>
      <c r="AF565" s="123"/>
      <c r="AP565" s="123"/>
      <c r="AZ565" s="123"/>
      <c r="BJ565" s="123"/>
      <c r="BK565" s="123"/>
      <c r="BT565" s="123"/>
      <c r="CD565" s="123"/>
      <c r="CN565" s="123"/>
      <c r="CX565" s="123"/>
      <c r="DH565" s="123"/>
      <c r="DR565" s="123"/>
      <c r="EB565" s="123"/>
      <c r="EL565" s="123"/>
      <c r="EV565" s="123"/>
      <c r="FF565" s="123"/>
      <c r="FP565" s="123"/>
      <c r="FZ565" s="123"/>
      <c r="GJ565" s="123"/>
      <c r="GT565" s="123"/>
      <c r="HD565" s="123"/>
      <c r="HN565" s="123"/>
      <c r="HX565" s="123"/>
      <c r="IH565" s="123"/>
    </row>
    <row xmlns:x14ac="http://schemas.microsoft.com/office/spreadsheetml/2009/9/ac" r="566" s="3" customFormat="true" x14ac:dyDescent="0.25">
      <c r="A566" s="381"/>
      <c r="B566" s="123"/>
      <c r="L566" s="123"/>
      <c r="V566" s="123"/>
      <c r="AF566" s="123"/>
      <c r="AP566" s="123"/>
      <c r="AZ566" s="123"/>
      <c r="BJ566" s="123"/>
      <c r="BK566" s="123"/>
      <c r="BT566" s="123"/>
      <c r="CD566" s="123"/>
      <c r="CN566" s="123"/>
      <c r="CX566" s="123"/>
      <c r="DH566" s="123"/>
      <c r="DR566" s="123"/>
      <c r="EB566" s="123"/>
      <c r="EL566" s="123"/>
      <c r="EV566" s="123"/>
      <c r="FF566" s="123"/>
      <c r="FP566" s="123"/>
      <c r="FZ566" s="123"/>
      <c r="GJ566" s="123"/>
      <c r="GT566" s="123"/>
      <c r="HD566" s="123"/>
      <c r="HN566" s="123"/>
      <c r="HX566" s="123"/>
      <c r="IH566" s="123"/>
    </row>
    <row xmlns:x14ac="http://schemas.microsoft.com/office/spreadsheetml/2009/9/ac" r="567" s="3" customFormat="true" x14ac:dyDescent="0.25">
      <c r="A567" s="381"/>
      <c r="B567" s="123"/>
      <c r="L567" s="123"/>
      <c r="V567" s="123"/>
      <c r="AF567" s="123"/>
      <c r="AP567" s="123"/>
      <c r="AZ567" s="123"/>
      <c r="BJ567" s="123"/>
      <c r="BK567" s="123"/>
      <c r="BT567" s="123"/>
      <c r="CD567" s="123"/>
      <c r="CN567" s="123"/>
      <c r="CX567" s="123"/>
      <c r="DH567" s="123"/>
      <c r="DR567" s="123"/>
      <c r="EB567" s="123"/>
      <c r="EL567" s="123"/>
      <c r="EV567" s="123"/>
      <c r="FF567" s="123"/>
      <c r="FP567" s="123"/>
      <c r="FZ567" s="123"/>
      <c r="GJ567" s="123"/>
      <c r="GT567" s="123"/>
      <c r="HD567" s="123"/>
      <c r="HN567" s="123"/>
      <c r="HX567" s="123"/>
      <c r="IH567" s="123"/>
    </row>
    <row xmlns:x14ac="http://schemas.microsoft.com/office/spreadsheetml/2009/9/ac" r="568" s="3" customFormat="true" x14ac:dyDescent="0.25">
      <c r="A568" s="381"/>
      <c r="B568" s="123"/>
      <c r="L568" s="123"/>
      <c r="V568" s="123"/>
      <c r="AF568" s="123"/>
      <c r="AP568" s="123"/>
      <c r="AZ568" s="123"/>
      <c r="BJ568" s="123"/>
      <c r="BK568" s="123"/>
      <c r="BT568" s="123"/>
      <c r="CD568" s="123"/>
      <c r="CN568" s="123"/>
      <c r="CX568" s="123"/>
      <c r="DH568" s="123"/>
      <c r="DR568" s="123"/>
      <c r="EB568" s="123"/>
      <c r="EL568" s="123"/>
      <c r="EV568" s="123"/>
      <c r="FF568" s="123"/>
      <c r="FP568" s="123"/>
      <c r="FZ568" s="123"/>
      <c r="GJ568" s="123"/>
      <c r="GT568" s="123"/>
      <c r="HD568" s="123"/>
      <c r="HN568" s="123"/>
      <c r="HX568" s="123"/>
      <c r="IH568" s="123"/>
    </row>
    <row xmlns:x14ac="http://schemas.microsoft.com/office/spreadsheetml/2009/9/ac" r="569" s="3" customFormat="true" x14ac:dyDescent="0.25">
      <c r="A569" s="381"/>
      <c r="B569" s="123"/>
      <c r="L569" s="123"/>
      <c r="V569" s="123"/>
      <c r="AF569" s="123"/>
      <c r="AP569" s="123"/>
      <c r="AZ569" s="123"/>
      <c r="BJ569" s="123"/>
      <c r="BK569" s="123"/>
      <c r="BT569" s="123"/>
      <c r="CD569" s="123"/>
      <c r="CN569" s="123"/>
      <c r="CX569" s="123"/>
      <c r="DH569" s="123"/>
      <c r="DR569" s="123"/>
      <c r="EB569" s="123"/>
      <c r="EL569" s="123"/>
      <c r="EV569" s="123"/>
      <c r="FF569" s="123"/>
      <c r="FP569" s="123"/>
      <c r="FZ569" s="123"/>
      <c r="GJ569" s="123"/>
      <c r="GT569" s="123"/>
      <c r="HD569" s="123"/>
      <c r="HN569" s="123"/>
      <c r="HX569" s="123"/>
      <c r="IH569" s="123"/>
    </row>
    <row xmlns:x14ac="http://schemas.microsoft.com/office/spreadsheetml/2009/9/ac" r="570" s="3" customFormat="true" x14ac:dyDescent="0.25">
      <c r="A570" s="381"/>
      <c r="B570" s="123"/>
      <c r="L570" s="123"/>
      <c r="V570" s="123"/>
      <c r="AF570" s="123"/>
      <c r="AP570" s="123"/>
      <c r="AZ570" s="123"/>
      <c r="BJ570" s="123"/>
      <c r="BK570" s="123"/>
      <c r="BT570" s="123"/>
      <c r="CD570" s="123"/>
      <c r="CN570" s="123"/>
      <c r="CX570" s="123"/>
      <c r="DH570" s="123"/>
      <c r="DR570" s="123"/>
      <c r="EB570" s="123"/>
      <c r="EL570" s="123"/>
      <c r="EV570" s="123"/>
      <c r="FF570" s="123"/>
      <c r="FP570" s="123"/>
      <c r="FZ570" s="123"/>
      <c r="GJ570" s="123"/>
      <c r="GT570" s="123"/>
      <c r="HD570" s="123"/>
      <c r="HN570" s="123"/>
      <c r="HX570" s="123"/>
      <c r="IH570" s="123"/>
    </row>
    <row xmlns:x14ac="http://schemas.microsoft.com/office/spreadsheetml/2009/9/ac" r="571" s="3" customFormat="true" x14ac:dyDescent="0.25">
      <c r="A571" s="381"/>
      <c r="B571" s="123"/>
      <c r="L571" s="123"/>
      <c r="V571" s="123"/>
      <c r="AF571" s="123"/>
      <c r="AP571" s="123"/>
      <c r="AZ571" s="123"/>
      <c r="BJ571" s="123"/>
      <c r="BK571" s="123"/>
      <c r="BT571" s="123"/>
      <c r="CD571" s="123"/>
      <c r="CN571" s="123"/>
      <c r="CX571" s="123"/>
      <c r="DH571" s="123"/>
      <c r="DR571" s="123"/>
      <c r="EB571" s="123"/>
      <c r="EL571" s="123"/>
      <c r="EV571" s="123"/>
      <c r="FF571" s="123"/>
      <c r="FP571" s="123"/>
      <c r="FZ571" s="123"/>
      <c r="GJ571" s="123"/>
      <c r="GT571" s="123"/>
      <c r="HD571" s="123"/>
      <c r="HN571" s="123"/>
      <c r="HX571" s="123"/>
      <c r="IH571" s="123"/>
    </row>
    <row xmlns:x14ac="http://schemas.microsoft.com/office/spreadsheetml/2009/9/ac" r="572" s="3" customFormat="true" x14ac:dyDescent="0.25">
      <c r="A572" s="381"/>
      <c r="B572" s="123"/>
      <c r="L572" s="123"/>
      <c r="V572" s="123"/>
      <c r="AF572" s="123"/>
      <c r="AP572" s="123"/>
      <c r="AZ572" s="123"/>
      <c r="BJ572" s="123"/>
      <c r="BK572" s="123"/>
      <c r="BT572" s="123"/>
      <c r="CD572" s="123"/>
      <c r="CN572" s="123"/>
      <c r="CX572" s="123"/>
      <c r="DH572" s="123"/>
      <c r="DR572" s="123"/>
      <c r="EB572" s="123"/>
      <c r="EL572" s="123"/>
      <c r="EV572" s="123"/>
      <c r="FF572" s="123"/>
      <c r="FP572" s="123"/>
      <c r="FZ572" s="123"/>
      <c r="GJ572" s="123"/>
      <c r="GT572" s="123"/>
      <c r="HD572" s="123"/>
      <c r="HN572" s="123"/>
      <c r="HX572" s="123"/>
      <c r="IH572" s="123"/>
    </row>
    <row xmlns:x14ac="http://schemas.microsoft.com/office/spreadsheetml/2009/9/ac" r="573" s="3" customFormat="true" x14ac:dyDescent="0.25">
      <c r="A573" s="381"/>
      <c r="B573" s="123"/>
      <c r="L573" s="123"/>
      <c r="V573" s="123"/>
      <c r="AF573" s="123"/>
      <c r="AP573" s="123"/>
      <c r="AZ573" s="123"/>
      <c r="BJ573" s="123"/>
      <c r="BK573" s="123"/>
      <c r="BT573" s="123"/>
      <c r="CD573" s="123"/>
      <c r="CN573" s="123"/>
      <c r="CX573" s="123"/>
      <c r="DH573" s="123"/>
      <c r="DR573" s="123"/>
      <c r="EB573" s="123"/>
      <c r="EL573" s="123"/>
      <c r="EV573" s="123"/>
      <c r="FF573" s="123"/>
      <c r="FP573" s="123"/>
      <c r="FZ573" s="123"/>
      <c r="GJ573" s="123"/>
      <c r="GT573" s="123"/>
      <c r="HD573" s="123"/>
      <c r="HN573" s="123"/>
      <c r="HX573" s="123"/>
      <c r="IH573" s="123"/>
    </row>
    <row xmlns:x14ac="http://schemas.microsoft.com/office/spreadsheetml/2009/9/ac" r="574" s="3" customFormat="true" x14ac:dyDescent="0.25">
      <c r="A574" s="381"/>
      <c r="B574" s="123"/>
      <c r="L574" s="123"/>
      <c r="V574" s="123"/>
      <c r="AF574" s="123"/>
      <c r="AP574" s="123"/>
      <c r="AZ574" s="123"/>
      <c r="BJ574" s="123"/>
      <c r="BK574" s="123"/>
      <c r="BT574" s="123"/>
      <c r="CD574" s="123"/>
      <c r="CN574" s="123"/>
      <c r="CX574" s="123"/>
      <c r="DH574" s="123"/>
      <c r="DR574" s="123"/>
      <c r="EB574" s="123"/>
      <c r="EL574" s="123"/>
      <c r="EV574" s="123"/>
      <c r="FF574" s="123"/>
      <c r="FP574" s="123"/>
      <c r="FZ574" s="123"/>
      <c r="GJ574" s="123"/>
      <c r="GT574" s="123"/>
      <c r="HD574" s="123"/>
      <c r="HN574" s="123"/>
      <c r="HX574" s="123"/>
      <c r="IH574" s="123"/>
    </row>
    <row xmlns:x14ac="http://schemas.microsoft.com/office/spreadsheetml/2009/9/ac" r="575" s="3" customFormat="true" x14ac:dyDescent="0.25">
      <c r="A575" s="381"/>
      <c r="B575" s="123"/>
      <c r="L575" s="123"/>
      <c r="V575" s="123"/>
      <c r="AF575" s="123"/>
      <c r="AP575" s="123"/>
      <c r="AZ575" s="123"/>
      <c r="BJ575" s="123"/>
      <c r="BK575" s="123"/>
      <c r="BT575" s="123"/>
      <c r="CD575" s="123"/>
      <c r="CN575" s="123"/>
      <c r="CX575" s="123"/>
      <c r="DH575" s="123"/>
      <c r="DR575" s="123"/>
      <c r="EB575" s="123"/>
      <c r="EL575" s="123"/>
      <c r="EV575" s="123"/>
      <c r="FF575" s="123"/>
      <c r="FP575" s="123"/>
      <c r="FZ575" s="123"/>
      <c r="GJ575" s="123"/>
      <c r="GT575" s="123"/>
      <c r="HD575" s="123"/>
      <c r="HN575" s="123"/>
      <c r="HX575" s="123"/>
      <c r="IH575" s="123"/>
    </row>
    <row xmlns:x14ac="http://schemas.microsoft.com/office/spreadsheetml/2009/9/ac" r="576" s="3" customFormat="true" x14ac:dyDescent="0.25">
      <c r="A576" s="381"/>
      <c r="B576" s="123"/>
      <c r="L576" s="123"/>
      <c r="V576" s="123"/>
      <c r="AF576" s="123"/>
      <c r="AP576" s="123"/>
      <c r="AZ576" s="123"/>
      <c r="BJ576" s="123"/>
      <c r="BK576" s="123"/>
      <c r="BT576" s="123"/>
      <c r="CD576" s="123"/>
      <c r="CN576" s="123"/>
      <c r="CX576" s="123"/>
      <c r="DH576" s="123"/>
      <c r="DR576" s="123"/>
      <c r="EB576" s="123"/>
      <c r="EL576" s="123"/>
      <c r="EV576" s="123"/>
      <c r="FF576" s="123"/>
      <c r="FP576" s="123"/>
      <c r="FZ576" s="123"/>
      <c r="GJ576" s="123"/>
      <c r="GT576" s="123"/>
      <c r="HD576" s="123"/>
      <c r="HN576" s="123"/>
      <c r="HX576" s="123"/>
      <c r="IH576" s="123"/>
    </row>
    <row xmlns:x14ac="http://schemas.microsoft.com/office/spreadsheetml/2009/9/ac" r="577" s="3" customFormat="true" x14ac:dyDescent="0.25">
      <c r="A577" s="381"/>
      <c r="B577" s="123"/>
      <c r="L577" s="123"/>
      <c r="V577" s="123"/>
      <c r="AF577" s="123"/>
      <c r="AP577" s="123"/>
      <c r="AZ577" s="123"/>
      <c r="BJ577" s="123"/>
      <c r="BK577" s="123"/>
      <c r="BT577" s="123"/>
      <c r="CD577" s="123"/>
      <c r="CN577" s="123"/>
      <c r="CX577" s="123"/>
      <c r="DH577" s="123"/>
      <c r="DR577" s="123"/>
      <c r="EB577" s="123"/>
      <c r="EL577" s="123"/>
      <c r="EV577" s="123"/>
      <c r="FF577" s="123"/>
      <c r="FP577" s="123"/>
      <c r="FZ577" s="123"/>
      <c r="GJ577" s="123"/>
      <c r="GT577" s="123"/>
      <c r="HD577" s="123"/>
      <c r="HN577" s="123"/>
      <c r="HX577" s="123"/>
      <c r="IH577" s="123"/>
    </row>
    <row xmlns:x14ac="http://schemas.microsoft.com/office/spreadsheetml/2009/9/ac" r="578" s="3" customFormat="true" x14ac:dyDescent="0.25">
      <c r="A578" s="381"/>
      <c r="B578" s="123"/>
      <c r="L578" s="123"/>
      <c r="V578" s="123"/>
      <c r="AF578" s="123"/>
      <c r="AP578" s="123"/>
      <c r="AZ578" s="123"/>
      <c r="BJ578" s="123"/>
      <c r="BK578" s="123"/>
      <c r="BT578" s="123"/>
      <c r="CD578" s="123"/>
      <c r="CN578" s="123"/>
      <c r="CX578" s="123"/>
      <c r="DH578" s="123"/>
      <c r="DR578" s="123"/>
      <c r="EB578" s="123"/>
      <c r="EL578" s="123"/>
      <c r="EV578" s="123"/>
      <c r="FF578" s="123"/>
      <c r="FP578" s="123"/>
      <c r="FZ578" s="123"/>
      <c r="GJ578" s="123"/>
      <c r="GT578" s="123"/>
      <c r="HD578" s="123"/>
      <c r="HN578" s="123"/>
      <c r="HX578" s="123"/>
      <c r="IH578" s="123"/>
    </row>
    <row xmlns:x14ac="http://schemas.microsoft.com/office/spreadsheetml/2009/9/ac" r="579" s="3" customFormat="true" x14ac:dyDescent="0.25">
      <c r="A579" s="381"/>
      <c r="B579" s="123"/>
      <c r="L579" s="123"/>
      <c r="V579" s="123"/>
      <c r="AF579" s="123"/>
      <c r="AP579" s="123"/>
      <c r="AZ579" s="123"/>
      <c r="BJ579" s="123"/>
      <c r="BK579" s="123"/>
      <c r="BT579" s="123"/>
      <c r="CD579" s="123"/>
      <c r="CN579" s="123"/>
      <c r="CX579" s="123"/>
      <c r="DH579" s="123"/>
      <c r="DR579" s="123"/>
      <c r="EB579" s="123"/>
      <c r="EL579" s="123"/>
      <c r="EV579" s="123"/>
      <c r="FF579" s="123"/>
      <c r="FP579" s="123"/>
      <c r="FZ579" s="123"/>
      <c r="GJ579" s="123"/>
      <c r="GT579" s="123"/>
      <c r="HD579" s="123"/>
      <c r="HN579" s="123"/>
      <c r="HX579" s="123"/>
      <c r="IH579" s="123"/>
    </row>
    <row xmlns:x14ac="http://schemas.microsoft.com/office/spreadsheetml/2009/9/ac" r="580" s="3" customFormat="true" x14ac:dyDescent="0.25">
      <c r="A580" s="381"/>
      <c r="B580" s="123"/>
      <c r="L580" s="123"/>
      <c r="V580" s="123"/>
      <c r="AF580" s="123"/>
      <c r="AP580" s="123"/>
      <c r="AZ580" s="123"/>
      <c r="BJ580" s="123"/>
      <c r="BK580" s="123"/>
      <c r="BT580" s="123"/>
      <c r="CD580" s="123"/>
      <c r="CN580" s="123"/>
      <c r="CX580" s="123"/>
      <c r="DH580" s="123"/>
      <c r="DR580" s="123"/>
      <c r="EB580" s="123"/>
      <c r="EL580" s="123"/>
      <c r="EV580" s="123"/>
      <c r="FF580" s="123"/>
      <c r="FP580" s="123"/>
      <c r="FZ580" s="123"/>
      <c r="GJ580" s="123"/>
      <c r="GT580" s="123"/>
      <c r="HD580" s="123"/>
      <c r="HN580" s="123"/>
      <c r="HX580" s="123"/>
      <c r="IH580" s="123"/>
    </row>
    <row xmlns:x14ac="http://schemas.microsoft.com/office/spreadsheetml/2009/9/ac" r="581" s="3" customFormat="true" x14ac:dyDescent="0.25">
      <c r="A581" s="381"/>
      <c r="B581" s="123"/>
      <c r="L581" s="123"/>
      <c r="V581" s="123"/>
      <c r="AF581" s="123"/>
      <c r="AP581" s="123"/>
      <c r="AZ581" s="123"/>
      <c r="BJ581" s="123"/>
      <c r="BK581" s="123"/>
      <c r="BT581" s="123"/>
      <c r="CD581" s="123"/>
      <c r="CN581" s="123"/>
      <c r="CX581" s="123"/>
      <c r="DH581" s="123"/>
      <c r="DR581" s="123"/>
      <c r="EB581" s="123"/>
      <c r="EL581" s="123"/>
      <c r="EV581" s="123"/>
      <c r="FF581" s="123"/>
      <c r="FP581" s="123"/>
      <c r="FZ581" s="123"/>
      <c r="GJ581" s="123"/>
      <c r="GT581" s="123"/>
      <c r="HD581" s="123"/>
      <c r="HN581" s="123"/>
      <c r="HX581" s="123"/>
      <c r="IH581" s="123"/>
    </row>
    <row xmlns:x14ac="http://schemas.microsoft.com/office/spreadsheetml/2009/9/ac" r="582" s="3" customFormat="true" x14ac:dyDescent="0.25">
      <c r="A582" s="381"/>
      <c r="B582" s="123"/>
      <c r="L582" s="123"/>
      <c r="V582" s="123"/>
      <c r="AF582" s="123"/>
      <c r="AP582" s="123"/>
      <c r="AZ582" s="123"/>
      <c r="BJ582" s="123"/>
      <c r="BK582" s="123"/>
      <c r="BT582" s="123"/>
      <c r="CD582" s="123"/>
      <c r="CN582" s="123"/>
      <c r="CX582" s="123"/>
      <c r="DH582" s="123"/>
      <c r="DR582" s="123"/>
      <c r="EB582" s="123"/>
      <c r="EL582" s="123"/>
      <c r="EV582" s="123"/>
      <c r="FF582" s="123"/>
      <c r="FP582" s="123"/>
      <c r="FZ582" s="123"/>
      <c r="GJ582" s="123"/>
      <c r="GT582" s="123"/>
      <c r="HD582" s="123"/>
      <c r="HN582" s="123"/>
      <c r="HX582" s="123"/>
      <c r="IH582" s="123"/>
    </row>
    <row xmlns:x14ac="http://schemas.microsoft.com/office/spreadsheetml/2009/9/ac" r="583" s="3" customFormat="true" x14ac:dyDescent="0.25">
      <c r="A583" s="381"/>
      <c r="B583" s="123"/>
      <c r="L583" s="123"/>
      <c r="V583" s="123"/>
      <c r="AF583" s="123"/>
      <c r="AP583" s="123"/>
      <c r="AZ583" s="123"/>
      <c r="BJ583" s="123"/>
      <c r="BK583" s="123"/>
      <c r="BT583" s="123"/>
      <c r="CD583" s="123"/>
      <c r="CN583" s="123"/>
      <c r="CX583" s="123"/>
      <c r="DH583" s="123"/>
      <c r="DR583" s="123"/>
      <c r="EB583" s="123"/>
      <c r="EL583" s="123"/>
      <c r="EV583" s="123"/>
      <c r="FF583" s="123"/>
      <c r="FP583" s="123"/>
      <c r="FZ583" s="123"/>
      <c r="GJ583" s="123"/>
      <c r="GT583" s="123"/>
      <c r="HD583" s="123"/>
      <c r="HN583" s="123"/>
      <c r="HX583" s="123"/>
      <c r="IH583" s="123"/>
    </row>
    <row xmlns:x14ac="http://schemas.microsoft.com/office/spreadsheetml/2009/9/ac" r="584" s="3" customFormat="true" x14ac:dyDescent="0.25">
      <c r="A584" s="381"/>
      <c r="B584" s="123"/>
      <c r="L584" s="123"/>
      <c r="V584" s="123"/>
      <c r="AF584" s="123"/>
      <c r="AP584" s="123"/>
      <c r="AZ584" s="123"/>
      <c r="BJ584" s="123"/>
      <c r="BK584" s="123"/>
      <c r="BT584" s="123"/>
      <c r="CD584" s="123"/>
      <c r="CN584" s="123"/>
      <c r="CX584" s="123"/>
      <c r="DH584" s="123"/>
      <c r="DR584" s="123"/>
      <c r="EB584" s="123"/>
      <c r="EL584" s="123"/>
      <c r="EV584" s="123"/>
      <c r="FF584" s="123"/>
      <c r="FP584" s="123"/>
      <c r="FZ584" s="123"/>
      <c r="GJ584" s="123"/>
      <c r="GT584" s="123"/>
      <c r="HD584" s="123"/>
      <c r="HN584" s="123"/>
      <c r="HX584" s="123"/>
      <c r="IH584" s="123"/>
    </row>
    <row xmlns:x14ac="http://schemas.microsoft.com/office/spreadsheetml/2009/9/ac" r="585" s="3" customFormat="true" x14ac:dyDescent="0.25">
      <c r="A585" s="381"/>
      <c r="B585" s="123"/>
      <c r="L585" s="123"/>
      <c r="V585" s="123"/>
      <c r="AF585" s="123"/>
      <c r="AP585" s="123"/>
      <c r="AZ585" s="123"/>
      <c r="BJ585" s="123"/>
      <c r="BK585" s="123"/>
      <c r="BT585" s="123"/>
      <c r="CD585" s="123"/>
      <c r="CN585" s="123"/>
      <c r="CX585" s="123"/>
      <c r="DH585" s="123"/>
      <c r="DR585" s="123"/>
      <c r="EB585" s="123"/>
      <c r="EL585" s="123"/>
      <c r="EV585" s="123"/>
      <c r="FF585" s="123"/>
      <c r="FP585" s="123"/>
      <c r="FZ585" s="123"/>
      <c r="GJ585" s="123"/>
      <c r="GT585" s="123"/>
      <c r="HD585" s="123"/>
      <c r="HN585" s="123"/>
      <c r="HX585" s="123"/>
      <c r="IH585" s="123"/>
    </row>
    <row xmlns:x14ac="http://schemas.microsoft.com/office/spreadsheetml/2009/9/ac" r="586" s="3" customFormat="true" x14ac:dyDescent="0.25">
      <c r="A586" s="381"/>
      <c r="B586" s="123"/>
      <c r="L586" s="123"/>
      <c r="V586" s="123"/>
      <c r="AF586" s="123"/>
      <c r="AP586" s="123"/>
      <c r="AZ586" s="123"/>
      <c r="BJ586" s="123"/>
      <c r="BK586" s="123"/>
      <c r="BT586" s="123"/>
      <c r="CD586" s="123"/>
      <c r="CN586" s="123"/>
      <c r="CX586" s="123"/>
      <c r="DH586" s="123"/>
      <c r="DR586" s="123"/>
      <c r="EB586" s="123"/>
      <c r="EL586" s="123"/>
      <c r="EV586" s="123"/>
      <c r="FF586" s="123"/>
      <c r="FP586" s="123"/>
      <c r="FZ586" s="123"/>
      <c r="GJ586" s="123"/>
      <c r="GT586" s="123"/>
      <c r="HD586" s="123"/>
      <c r="HN586" s="123"/>
      <c r="HX586" s="123"/>
      <c r="IH586" s="123"/>
    </row>
    <row xmlns:x14ac="http://schemas.microsoft.com/office/spreadsheetml/2009/9/ac" r="587" s="3" customFormat="true" x14ac:dyDescent="0.25">
      <c r="A587" s="381"/>
      <c r="B587" s="123"/>
      <c r="L587" s="123"/>
      <c r="V587" s="123"/>
      <c r="AF587" s="123"/>
      <c r="AP587" s="123"/>
      <c r="AZ587" s="123"/>
      <c r="BJ587" s="123"/>
      <c r="BK587" s="123"/>
      <c r="BT587" s="123"/>
      <c r="CD587" s="123"/>
      <c r="CN587" s="123"/>
      <c r="CX587" s="123"/>
      <c r="DH587" s="123"/>
      <c r="DR587" s="123"/>
      <c r="EB587" s="123"/>
      <c r="EL587" s="123"/>
      <c r="EV587" s="123"/>
      <c r="FF587" s="123"/>
      <c r="FP587" s="123"/>
      <c r="FZ587" s="123"/>
      <c r="GJ587" s="123"/>
      <c r="GT587" s="123"/>
      <c r="HD587" s="123"/>
      <c r="HN587" s="123"/>
      <c r="HX587" s="123"/>
      <c r="IH587" s="123"/>
    </row>
    <row xmlns:x14ac="http://schemas.microsoft.com/office/spreadsheetml/2009/9/ac" r="588" s="3" customFormat="true" x14ac:dyDescent="0.25">
      <c r="A588" s="381"/>
      <c r="B588" s="123"/>
      <c r="L588" s="123"/>
      <c r="V588" s="123"/>
      <c r="AF588" s="123"/>
      <c r="AP588" s="123"/>
      <c r="AZ588" s="123"/>
      <c r="BJ588" s="123"/>
      <c r="BK588" s="123"/>
      <c r="BT588" s="123"/>
      <c r="CD588" s="123"/>
      <c r="CN588" s="123"/>
      <c r="CX588" s="123"/>
      <c r="DH588" s="123"/>
      <c r="DR588" s="123"/>
      <c r="EB588" s="123"/>
      <c r="EL588" s="123"/>
      <c r="EV588" s="123"/>
      <c r="FF588" s="123"/>
      <c r="FP588" s="123"/>
      <c r="FZ588" s="123"/>
      <c r="GJ588" s="123"/>
      <c r="GT588" s="123"/>
      <c r="HD588" s="123"/>
      <c r="HN588" s="123"/>
      <c r="HX588" s="123"/>
      <c r="IH588" s="123"/>
    </row>
    <row xmlns:x14ac="http://schemas.microsoft.com/office/spreadsheetml/2009/9/ac" r="589" s="3" customFormat="true" x14ac:dyDescent="0.25">
      <c r="A589" s="381"/>
      <c r="B589" s="123"/>
      <c r="L589" s="123"/>
      <c r="V589" s="123"/>
      <c r="AF589" s="123"/>
      <c r="AP589" s="123"/>
      <c r="AZ589" s="123"/>
      <c r="BJ589" s="123"/>
      <c r="BK589" s="123"/>
      <c r="BT589" s="123"/>
      <c r="CD589" s="123"/>
      <c r="CN589" s="123"/>
      <c r="CX589" s="123"/>
      <c r="DH589" s="123"/>
      <c r="DR589" s="123"/>
      <c r="EB589" s="123"/>
      <c r="EL589" s="123"/>
      <c r="EV589" s="123"/>
      <c r="FF589" s="123"/>
      <c r="FP589" s="123"/>
      <c r="FZ589" s="123"/>
      <c r="GJ589" s="123"/>
      <c r="GT589" s="123"/>
      <c r="HD589" s="123"/>
      <c r="HN589" s="123"/>
      <c r="HX589" s="123"/>
      <c r="IH589" s="123"/>
    </row>
    <row xmlns:x14ac="http://schemas.microsoft.com/office/spreadsheetml/2009/9/ac" r="590" s="3" customFormat="true" x14ac:dyDescent="0.25">
      <c r="A590" s="381"/>
      <c r="B590" s="123"/>
      <c r="L590" s="123"/>
      <c r="V590" s="123"/>
      <c r="AF590" s="123"/>
      <c r="AP590" s="123"/>
      <c r="AZ590" s="123"/>
      <c r="BJ590" s="123"/>
      <c r="BK590" s="123"/>
      <c r="BT590" s="123"/>
      <c r="CD590" s="123"/>
      <c r="CN590" s="123"/>
      <c r="CX590" s="123"/>
      <c r="DH590" s="123"/>
      <c r="DR590" s="123"/>
      <c r="EB590" s="123"/>
      <c r="EL590" s="123"/>
      <c r="EV590" s="123"/>
      <c r="FF590" s="123"/>
      <c r="FP590" s="123"/>
      <c r="FZ590" s="123"/>
      <c r="GJ590" s="123"/>
      <c r="GT590" s="123"/>
      <c r="HD590" s="123"/>
      <c r="HN590" s="123"/>
      <c r="HX590" s="123"/>
      <c r="IH590" s="123"/>
    </row>
    <row xmlns:x14ac="http://schemas.microsoft.com/office/spreadsheetml/2009/9/ac" r="591" s="3" customFormat="true" x14ac:dyDescent="0.25">
      <c r="A591" s="381"/>
      <c r="B591" s="123"/>
      <c r="L591" s="123"/>
      <c r="V591" s="123"/>
      <c r="AF591" s="123"/>
      <c r="AP591" s="123"/>
      <c r="AZ591" s="123"/>
      <c r="BJ591" s="123"/>
      <c r="BK591" s="123"/>
      <c r="BT591" s="123"/>
      <c r="CD591" s="123"/>
      <c r="CN591" s="123"/>
      <c r="CX591" s="123"/>
      <c r="DH591" s="123"/>
      <c r="DR591" s="123"/>
      <c r="EB591" s="123"/>
      <c r="EL591" s="123"/>
      <c r="EV591" s="123"/>
      <c r="FF591" s="123"/>
      <c r="FP591" s="123"/>
      <c r="FZ591" s="123"/>
      <c r="GJ591" s="123"/>
      <c r="GT591" s="123"/>
      <c r="HD591" s="123"/>
      <c r="HN591" s="123"/>
      <c r="HX591" s="123"/>
      <c r="IH591" s="123"/>
    </row>
    <row xmlns:x14ac="http://schemas.microsoft.com/office/spreadsheetml/2009/9/ac" r="592" s="3" customFormat="true" x14ac:dyDescent="0.25">
      <c r="A592" s="381"/>
      <c r="B592" s="123"/>
      <c r="L592" s="123"/>
      <c r="V592" s="123"/>
      <c r="AF592" s="123"/>
      <c r="AP592" s="123"/>
      <c r="AZ592" s="123"/>
      <c r="BJ592" s="123"/>
      <c r="BK592" s="123"/>
      <c r="BT592" s="123"/>
      <c r="CD592" s="123"/>
      <c r="CN592" s="123"/>
      <c r="CX592" s="123"/>
      <c r="DH592" s="123"/>
      <c r="DR592" s="123"/>
      <c r="EB592" s="123"/>
      <c r="EL592" s="123"/>
      <c r="EV592" s="123"/>
      <c r="FF592" s="123"/>
      <c r="FP592" s="123"/>
      <c r="FZ592" s="123"/>
      <c r="GJ592" s="123"/>
      <c r="GT592" s="123"/>
      <c r="HD592" s="123"/>
      <c r="HN592" s="123"/>
      <c r="HX592" s="123"/>
      <c r="IH592" s="123"/>
    </row>
    <row xmlns:x14ac="http://schemas.microsoft.com/office/spreadsheetml/2009/9/ac" r="593" s="3" customFormat="true" x14ac:dyDescent="0.25">
      <c r="A593" s="381"/>
      <c r="B593" s="123"/>
      <c r="L593" s="123"/>
      <c r="V593" s="123"/>
      <c r="AF593" s="123"/>
      <c r="AP593" s="123"/>
      <c r="AZ593" s="123"/>
      <c r="BJ593" s="123"/>
      <c r="BK593" s="123"/>
      <c r="BT593" s="123"/>
      <c r="CD593" s="123"/>
      <c r="CN593" s="123"/>
      <c r="CX593" s="123"/>
      <c r="DH593" s="123"/>
      <c r="DR593" s="123"/>
      <c r="EB593" s="123"/>
      <c r="EL593" s="123"/>
      <c r="EV593" s="123"/>
      <c r="FF593" s="123"/>
      <c r="FP593" s="123"/>
      <c r="FZ593" s="123"/>
      <c r="GJ593" s="123"/>
      <c r="GT593" s="123"/>
      <c r="HD593" s="123"/>
      <c r="HN593" s="123"/>
      <c r="HX593" s="123"/>
      <c r="IH593" s="123"/>
    </row>
    <row xmlns:x14ac="http://schemas.microsoft.com/office/spreadsheetml/2009/9/ac" r="594" s="3" customFormat="true" x14ac:dyDescent="0.25">
      <c r="A594" s="381"/>
      <c r="B594" s="123"/>
      <c r="L594" s="123"/>
      <c r="V594" s="123"/>
      <c r="AF594" s="123"/>
      <c r="AP594" s="123"/>
      <c r="AZ594" s="123"/>
      <c r="BJ594" s="123"/>
      <c r="BK594" s="123"/>
      <c r="BT594" s="123"/>
      <c r="CD594" s="123"/>
      <c r="CN594" s="123"/>
      <c r="CX594" s="123"/>
      <c r="DH594" s="123"/>
      <c r="DR594" s="123"/>
      <c r="EB594" s="123"/>
      <c r="EL594" s="123"/>
      <c r="EV594" s="123"/>
      <c r="FF594" s="123"/>
      <c r="FP594" s="123"/>
      <c r="FZ594" s="123"/>
      <c r="GJ594" s="123"/>
      <c r="GT594" s="123"/>
      <c r="HD594" s="123"/>
      <c r="HN594" s="123"/>
      <c r="HX594" s="123"/>
      <c r="IH594" s="123"/>
    </row>
    <row xmlns:x14ac="http://schemas.microsoft.com/office/spreadsheetml/2009/9/ac" r="595" s="3" customFormat="true" x14ac:dyDescent="0.25">
      <c r="A595" s="381"/>
      <c r="B595" s="123"/>
      <c r="L595" s="123"/>
      <c r="V595" s="123"/>
      <c r="AF595" s="123"/>
      <c r="AP595" s="123"/>
      <c r="AZ595" s="123"/>
      <c r="BJ595" s="123"/>
      <c r="BK595" s="123"/>
      <c r="BT595" s="123"/>
      <c r="CD595" s="123"/>
      <c r="CN595" s="123"/>
      <c r="CX595" s="123"/>
      <c r="DH595" s="123"/>
      <c r="DR595" s="123"/>
      <c r="EB595" s="123"/>
      <c r="EL595" s="123"/>
      <c r="EV595" s="123"/>
      <c r="FF595" s="123"/>
      <c r="FP595" s="123"/>
      <c r="FZ595" s="123"/>
      <c r="GJ595" s="123"/>
      <c r="GT595" s="123"/>
      <c r="HD595" s="123"/>
      <c r="HN595" s="123"/>
      <c r="HX595" s="123"/>
      <c r="IH595" s="123"/>
    </row>
    <row xmlns:x14ac="http://schemas.microsoft.com/office/spreadsheetml/2009/9/ac" r="596" s="3" customFormat="true" x14ac:dyDescent="0.25">
      <c r="A596" s="381"/>
      <c r="B596" s="123"/>
      <c r="L596" s="123"/>
      <c r="V596" s="123"/>
      <c r="AF596" s="123"/>
      <c r="AP596" s="123"/>
      <c r="AZ596" s="123"/>
      <c r="BJ596" s="123"/>
      <c r="BK596" s="123"/>
      <c r="BT596" s="123"/>
      <c r="CD596" s="123"/>
      <c r="CN596" s="123"/>
      <c r="CX596" s="123"/>
      <c r="DH596" s="123"/>
      <c r="DR596" s="123"/>
      <c r="EB596" s="123"/>
      <c r="EL596" s="123"/>
      <c r="EV596" s="123"/>
      <c r="FF596" s="123"/>
      <c r="FP596" s="123"/>
      <c r="FZ596" s="123"/>
      <c r="GJ596" s="123"/>
      <c r="GT596" s="123"/>
      <c r="HD596" s="123"/>
      <c r="HN596" s="123"/>
      <c r="HX596" s="123"/>
      <c r="IH596" s="123"/>
    </row>
    <row xmlns:x14ac="http://schemas.microsoft.com/office/spreadsheetml/2009/9/ac" r="597" s="3" customFormat="true" x14ac:dyDescent="0.25">
      <c r="A597" s="381"/>
      <c r="B597" s="123"/>
      <c r="L597" s="123"/>
      <c r="V597" s="123"/>
      <c r="AF597" s="123"/>
      <c r="AP597" s="123"/>
      <c r="AZ597" s="123"/>
      <c r="BJ597" s="123"/>
      <c r="BK597" s="123"/>
      <c r="BT597" s="123"/>
      <c r="CD597" s="123"/>
      <c r="CN597" s="123"/>
      <c r="CX597" s="123"/>
      <c r="DH597" s="123"/>
      <c r="DR597" s="123"/>
      <c r="EB597" s="123"/>
      <c r="EL597" s="123"/>
      <c r="EV597" s="123"/>
      <c r="FF597" s="123"/>
      <c r="FP597" s="123"/>
      <c r="FZ597" s="123"/>
      <c r="GJ597" s="123"/>
      <c r="GT597" s="123"/>
      <c r="HD597" s="123"/>
      <c r="HN597" s="123"/>
      <c r="HX597" s="123"/>
      <c r="IH597" s="123"/>
    </row>
    <row xmlns:x14ac="http://schemas.microsoft.com/office/spreadsheetml/2009/9/ac" r="598" s="3" customFormat="true" x14ac:dyDescent="0.25">
      <c r="A598" s="381"/>
      <c r="B598" s="123"/>
      <c r="L598" s="123"/>
      <c r="V598" s="123"/>
      <c r="AF598" s="123"/>
      <c r="AP598" s="123"/>
      <c r="AZ598" s="123"/>
      <c r="BJ598" s="123"/>
      <c r="BK598" s="123"/>
      <c r="BT598" s="123"/>
      <c r="CD598" s="123"/>
      <c r="CN598" s="123"/>
      <c r="CX598" s="123"/>
      <c r="DH598" s="123"/>
      <c r="DR598" s="123"/>
      <c r="EB598" s="123"/>
      <c r="EL598" s="123"/>
      <c r="EV598" s="123"/>
      <c r="FF598" s="123"/>
      <c r="FP598" s="123"/>
      <c r="FZ598" s="123"/>
      <c r="GJ598" s="123"/>
      <c r="GT598" s="123"/>
      <c r="HD598" s="123"/>
      <c r="HN598" s="123"/>
      <c r="HX598" s="123"/>
      <c r="IH598" s="123"/>
    </row>
    <row xmlns:x14ac="http://schemas.microsoft.com/office/spreadsheetml/2009/9/ac" r="599" s="3" customFormat="true" x14ac:dyDescent="0.25">
      <c r="A599" s="381"/>
      <c r="B599" s="123"/>
      <c r="L599" s="123"/>
      <c r="V599" s="123"/>
      <c r="AF599" s="123"/>
      <c r="AP599" s="123"/>
      <c r="AZ599" s="123"/>
      <c r="BJ599" s="123"/>
      <c r="BK599" s="123"/>
      <c r="BT599" s="123"/>
      <c r="CD599" s="123"/>
      <c r="CN599" s="123"/>
      <c r="CX599" s="123"/>
      <c r="DH599" s="123"/>
      <c r="DR599" s="123"/>
      <c r="EB599" s="123"/>
      <c r="EL599" s="123"/>
      <c r="EV599" s="123"/>
      <c r="FF599" s="123"/>
      <c r="FP599" s="123"/>
      <c r="FZ599" s="123"/>
      <c r="GJ599" s="123"/>
      <c r="GT599" s="123"/>
      <c r="HD599" s="123"/>
      <c r="HN599" s="123"/>
      <c r="HX599" s="123"/>
      <c r="IH599" s="123"/>
    </row>
    <row xmlns:x14ac="http://schemas.microsoft.com/office/spreadsheetml/2009/9/ac" r="600" s="3" customFormat="true" x14ac:dyDescent="0.25">
      <c r="A600" s="381"/>
      <c r="B600" s="123"/>
      <c r="L600" s="123"/>
      <c r="V600" s="123"/>
      <c r="AF600" s="123"/>
      <c r="AP600" s="123"/>
      <c r="AZ600" s="123"/>
      <c r="BJ600" s="123"/>
      <c r="BK600" s="123"/>
      <c r="BT600" s="123"/>
      <c r="CD600" s="123"/>
      <c r="CN600" s="123"/>
      <c r="CX600" s="123"/>
      <c r="DH600" s="123"/>
      <c r="DR600" s="123"/>
      <c r="EB600" s="123"/>
      <c r="EL600" s="123"/>
      <c r="EV600" s="123"/>
      <c r="FF600" s="123"/>
      <c r="FP600" s="123"/>
      <c r="FZ600" s="123"/>
      <c r="GJ600" s="123"/>
      <c r="GT600" s="123"/>
      <c r="HD600" s="123"/>
      <c r="HN600" s="123"/>
      <c r="HX600" s="123"/>
      <c r="IH600" s="123"/>
    </row>
    <row xmlns:x14ac="http://schemas.microsoft.com/office/spreadsheetml/2009/9/ac" r="601" s="3" customFormat="true" x14ac:dyDescent="0.25">
      <c r="A601" s="381"/>
      <c r="B601" s="123"/>
      <c r="L601" s="123"/>
      <c r="V601" s="123"/>
      <c r="AF601" s="123"/>
      <c r="AP601" s="123"/>
      <c r="AZ601" s="123"/>
      <c r="BJ601" s="123"/>
      <c r="BK601" s="123"/>
      <c r="BT601" s="123"/>
      <c r="CD601" s="123"/>
      <c r="CN601" s="123"/>
      <c r="CX601" s="123"/>
      <c r="DH601" s="123"/>
      <c r="DR601" s="123"/>
      <c r="EB601" s="123"/>
      <c r="EL601" s="123"/>
      <c r="EV601" s="123"/>
      <c r="FF601" s="123"/>
      <c r="FP601" s="123"/>
      <c r="FZ601" s="123"/>
      <c r="GJ601" s="123"/>
      <c r="GT601" s="123"/>
      <c r="HD601" s="123"/>
      <c r="HN601" s="123"/>
      <c r="HX601" s="123"/>
      <c r="IH601" s="123"/>
    </row>
    <row xmlns:x14ac="http://schemas.microsoft.com/office/spreadsheetml/2009/9/ac" r="602" s="3" customFormat="true" x14ac:dyDescent="0.25">
      <c r="A602" s="381"/>
      <c r="B602" s="123"/>
      <c r="L602" s="123"/>
      <c r="V602" s="123"/>
      <c r="AF602" s="123"/>
      <c r="AP602" s="123"/>
      <c r="AZ602" s="123"/>
      <c r="BJ602" s="123"/>
      <c r="BK602" s="123"/>
      <c r="BT602" s="123"/>
      <c r="CD602" s="123"/>
      <c r="CN602" s="123"/>
      <c r="CX602" s="123"/>
      <c r="DH602" s="123"/>
      <c r="DR602" s="123"/>
      <c r="EB602" s="123"/>
      <c r="EL602" s="123"/>
      <c r="EV602" s="123"/>
      <c r="FF602" s="123"/>
      <c r="FP602" s="123"/>
      <c r="FZ602" s="123"/>
      <c r="GJ602" s="123"/>
      <c r="GT602" s="123"/>
      <c r="HD602" s="123"/>
      <c r="HN602" s="123"/>
      <c r="HX602" s="123"/>
      <c r="IH602" s="123"/>
    </row>
    <row xmlns:x14ac="http://schemas.microsoft.com/office/spreadsheetml/2009/9/ac" r="603" s="3" customFormat="true" x14ac:dyDescent="0.25">
      <c r="A603" s="381"/>
      <c r="B603" s="123"/>
      <c r="L603" s="123"/>
      <c r="V603" s="123"/>
      <c r="AF603" s="123"/>
      <c r="AP603" s="123"/>
      <c r="AZ603" s="123"/>
      <c r="BJ603" s="123"/>
      <c r="BK603" s="123"/>
      <c r="BT603" s="123"/>
      <c r="CD603" s="123"/>
      <c r="CN603" s="123"/>
      <c r="CX603" s="123"/>
      <c r="DH603" s="123"/>
      <c r="DR603" s="123"/>
      <c r="EB603" s="123"/>
      <c r="EL603" s="123"/>
      <c r="EV603" s="123"/>
      <c r="FF603" s="123"/>
      <c r="FP603" s="123"/>
      <c r="FZ603" s="123"/>
      <c r="GJ603" s="123"/>
      <c r="GT603" s="123"/>
      <c r="HD603" s="123"/>
      <c r="HN603" s="123"/>
      <c r="HX603" s="123"/>
      <c r="IH603" s="123"/>
    </row>
    <row xmlns:x14ac="http://schemas.microsoft.com/office/spreadsheetml/2009/9/ac" r="604" s="3" customFormat="true" x14ac:dyDescent="0.25">
      <c r="A604" s="381"/>
      <c r="B604" s="123"/>
      <c r="L604" s="123"/>
      <c r="V604" s="123"/>
      <c r="AF604" s="123"/>
      <c r="AP604" s="123"/>
      <c r="AZ604" s="123"/>
      <c r="BJ604" s="123"/>
      <c r="BK604" s="123"/>
      <c r="BT604" s="123"/>
      <c r="CD604" s="123"/>
      <c r="CN604" s="123"/>
      <c r="CX604" s="123"/>
      <c r="DH604" s="123"/>
      <c r="DR604" s="123"/>
      <c r="EB604" s="123"/>
      <c r="EL604" s="123"/>
      <c r="EV604" s="123"/>
      <c r="FF604" s="123"/>
      <c r="FP604" s="123"/>
      <c r="FZ604" s="123"/>
      <c r="GJ604" s="123"/>
      <c r="GT604" s="123"/>
      <c r="HD604" s="123"/>
      <c r="HN604" s="123"/>
      <c r="HX604" s="123"/>
      <c r="IH604" s="123"/>
    </row>
    <row xmlns:x14ac="http://schemas.microsoft.com/office/spreadsheetml/2009/9/ac" r="605" s="3" customFormat="true" x14ac:dyDescent="0.25">
      <c r="A605" s="381"/>
      <c r="B605" s="123"/>
      <c r="L605" s="123"/>
      <c r="V605" s="123"/>
      <c r="AF605" s="123"/>
      <c r="AP605" s="123"/>
      <c r="AZ605" s="123"/>
      <c r="BJ605" s="123"/>
      <c r="BK605" s="123"/>
      <c r="BT605" s="123"/>
      <c r="CD605" s="123"/>
      <c r="CN605" s="123"/>
      <c r="CX605" s="123"/>
      <c r="DH605" s="123"/>
      <c r="DR605" s="123"/>
      <c r="EB605" s="123"/>
      <c r="EL605" s="123"/>
      <c r="EV605" s="123"/>
      <c r="FF605" s="123"/>
      <c r="FP605" s="123"/>
      <c r="FZ605" s="123"/>
      <c r="GJ605" s="123"/>
      <c r="GT605" s="123"/>
      <c r="HD605" s="123"/>
      <c r="HN605" s="123"/>
      <c r="HX605" s="123"/>
      <c r="IH605" s="123"/>
    </row>
    <row xmlns:x14ac="http://schemas.microsoft.com/office/spreadsheetml/2009/9/ac" r="606" s="3" customFormat="true" x14ac:dyDescent="0.25">
      <c r="A606" s="381"/>
      <c r="B606" s="123"/>
      <c r="L606" s="123"/>
      <c r="V606" s="123"/>
      <c r="AF606" s="123"/>
      <c r="AP606" s="123"/>
      <c r="AZ606" s="123"/>
      <c r="BJ606" s="123"/>
      <c r="BK606" s="123"/>
      <c r="BT606" s="123"/>
      <c r="CD606" s="123"/>
      <c r="CN606" s="123"/>
      <c r="CX606" s="123"/>
      <c r="DH606" s="123"/>
      <c r="DR606" s="123"/>
      <c r="EB606" s="123"/>
      <c r="EL606" s="123"/>
      <c r="EV606" s="123"/>
      <c r="FF606" s="123"/>
      <c r="FP606" s="123"/>
      <c r="FZ606" s="123"/>
      <c r="GJ606" s="123"/>
      <c r="GT606" s="123"/>
      <c r="HD606" s="123"/>
      <c r="HN606" s="123"/>
      <c r="HX606" s="123"/>
      <c r="IH606" s="123"/>
    </row>
    <row xmlns:x14ac="http://schemas.microsoft.com/office/spreadsheetml/2009/9/ac" r="607" s="3" customFormat="true" x14ac:dyDescent="0.25">
      <c r="A607" s="381"/>
      <c r="B607" s="123"/>
      <c r="L607" s="123"/>
      <c r="V607" s="123"/>
      <c r="AF607" s="123"/>
      <c r="AP607" s="123"/>
      <c r="AZ607" s="123"/>
      <c r="BJ607" s="123"/>
      <c r="BK607" s="123"/>
      <c r="BT607" s="123"/>
      <c r="CD607" s="123"/>
      <c r="CN607" s="123"/>
      <c r="CX607" s="123"/>
      <c r="DH607" s="123"/>
      <c r="DR607" s="123"/>
      <c r="EB607" s="123"/>
      <c r="EL607" s="123"/>
      <c r="EV607" s="123"/>
      <c r="FF607" s="123"/>
      <c r="FP607" s="123"/>
      <c r="FZ607" s="123"/>
      <c r="GJ607" s="123"/>
      <c r="GT607" s="123"/>
      <c r="HD607" s="123"/>
      <c r="HN607" s="123"/>
      <c r="HX607" s="123"/>
      <c r="IH607" s="123"/>
    </row>
    <row xmlns:x14ac="http://schemas.microsoft.com/office/spreadsheetml/2009/9/ac" r="608" s="3" customFormat="true" x14ac:dyDescent="0.25">
      <c r="A608" s="381"/>
      <c r="B608" s="123"/>
      <c r="L608" s="123"/>
      <c r="V608" s="123"/>
      <c r="AF608" s="123"/>
      <c r="AP608" s="123"/>
      <c r="AZ608" s="123"/>
      <c r="BJ608" s="123"/>
      <c r="BK608" s="123"/>
      <c r="BT608" s="123"/>
      <c r="CD608" s="123"/>
      <c r="CN608" s="123"/>
      <c r="CX608" s="123"/>
      <c r="DH608" s="123"/>
      <c r="DR608" s="123"/>
      <c r="EB608" s="123"/>
      <c r="EL608" s="123"/>
      <c r="EV608" s="123"/>
      <c r="FF608" s="123"/>
      <c r="FP608" s="123"/>
      <c r="FZ608" s="123"/>
      <c r="GJ608" s="123"/>
      <c r="GT608" s="123"/>
      <c r="HD608" s="123"/>
      <c r="HN608" s="123"/>
      <c r="HX608" s="123"/>
      <c r="IH608" s="123"/>
    </row>
    <row xmlns:x14ac="http://schemas.microsoft.com/office/spreadsheetml/2009/9/ac" r="609" s="3" customFormat="true" x14ac:dyDescent="0.25">
      <c r="A609" s="381"/>
      <c r="B609" s="123"/>
      <c r="L609" s="123"/>
      <c r="V609" s="123"/>
      <c r="AF609" s="123"/>
      <c r="AP609" s="123"/>
      <c r="AZ609" s="123"/>
      <c r="BJ609" s="123"/>
      <c r="BK609" s="123"/>
      <c r="BT609" s="123"/>
      <c r="CD609" s="123"/>
      <c r="CN609" s="123"/>
      <c r="CX609" s="123"/>
      <c r="DH609" s="123"/>
      <c r="DR609" s="123"/>
      <c r="EB609" s="123"/>
      <c r="EL609" s="123"/>
      <c r="EV609" s="123"/>
      <c r="FF609" s="123"/>
      <c r="FP609" s="123"/>
      <c r="FZ609" s="123"/>
      <c r="GJ609" s="123"/>
      <c r="GT609" s="123"/>
      <c r="HD609" s="123"/>
      <c r="HN609" s="123"/>
      <c r="HX609" s="123"/>
      <c r="IH609" s="123"/>
    </row>
    <row xmlns:x14ac="http://schemas.microsoft.com/office/spreadsheetml/2009/9/ac" r="610" s="3" customFormat="true" x14ac:dyDescent="0.25">
      <c r="A610" s="381"/>
      <c r="B610" s="123"/>
      <c r="L610" s="123"/>
      <c r="V610" s="123"/>
      <c r="AF610" s="123"/>
      <c r="AP610" s="123"/>
      <c r="AZ610" s="123"/>
      <c r="BJ610" s="123"/>
      <c r="BK610" s="123"/>
      <c r="BT610" s="123"/>
      <c r="CD610" s="123"/>
      <c r="CN610" s="123"/>
      <c r="CX610" s="123"/>
      <c r="DH610" s="123"/>
      <c r="DR610" s="123"/>
      <c r="EB610" s="123"/>
      <c r="EL610" s="123"/>
      <c r="EV610" s="123"/>
      <c r="FF610" s="123"/>
      <c r="FP610" s="123"/>
      <c r="FZ610" s="123"/>
      <c r="GJ610" s="123"/>
      <c r="GT610" s="123"/>
      <c r="HD610" s="123"/>
      <c r="HN610" s="123"/>
      <c r="HX610" s="123"/>
      <c r="IH610" s="123"/>
    </row>
    <row xmlns:x14ac="http://schemas.microsoft.com/office/spreadsheetml/2009/9/ac" r="611" s="3" customFormat="true" x14ac:dyDescent="0.25">
      <c r="A611" s="381"/>
      <c r="B611" s="123"/>
      <c r="L611" s="123"/>
      <c r="V611" s="123"/>
      <c r="AF611" s="123"/>
      <c r="AP611" s="123"/>
      <c r="AZ611" s="123"/>
      <c r="BJ611" s="123"/>
      <c r="BK611" s="123"/>
      <c r="BT611" s="123"/>
      <c r="CD611" s="123"/>
      <c r="CN611" s="123"/>
      <c r="CX611" s="123"/>
      <c r="DH611" s="123"/>
      <c r="DR611" s="123"/>
      <c r="EB611" s="123"/>
      <c r="EL611" s="123"/>
      <c r="EV611" s="123"/>
      <c r="FF611" s="123"/>
      <c r="FP611" s="123"/>
      <c r="FZ611" s="123"/>
      <c r="GJ611" s="123"/>
      <c r="GT611" s="123"/>
      <c r="HD611" s="123"/>
      <c r="HN611" s="123"/>
      <c r="HX611" s="123"/>
      <c r="IH611" s="123"/>
    </row>
    <row xmlns:x14ac="http://schemas.microsoft.com/office/spreadsheetml/2009/9/ac" r="612" s="3" customFormat="true" x14ac:dyDescent="0.25">
      <c r="A612" s="381"/>
      <c r="B612" s="123"/>
      <c r="L612" s="123"/>
      <c r="V612" s="123"/>
      <c r="AF612" s="123"/>
      <c r="AP612" s="123"/>
      <c r="AZ612" s="123"/>
      <c r="BJ612" s="123"/>
      <c r="BK612" s="123"/>
      <c r="BT612" s="123"/>
      <c r="CD612" s="123"/>
      <c r="CN612" s="123"/>
      <c r="CX612" s="123"/>
      <c r="DH612" s="123"/>
      <c r="DR612" s="123"/>
      <c r="EB612" s="123"/>
      <c r="EL612" s="123"/>
      <c r="EV612" s="123"/>
      <c r="FF612" s="123"/>
      <c r="FP612" s="123"/>
      <c r="FZ612" s="123"/>
      <c r="GJ612" s="123"/>
      <c r="GT612" s="123"/>
      <c r="HD612" s="123"/>
      <c r="HN612" s="123"/>
      <c r="HX612" s="123"/>
      <c r="IH612" s="123"/>
    </row>
    <row xmlns:x14ac="http://schemas.microsoft.com/office/spreadsheetml/2009/9/ac" r="613" s="3" customFormat="true" x14ac:dyDescent="0.25">
      <c r="A613" s="381"/>
      <c r="B613" s="123"/>
      <c r="L613" s="123"/>
      <c r="V613" s="123"/>
      <c r="AF613" s="123"/>
      <c r="AP613" s="123"/>
      <c r="AZ613" s="123"/>
      <c r="BJ613" s="123"/>
      <c r="BK613" s="123"/>
      <c r="BT613" s="123"/>
      <c r="CD613" s="123"/>
      <c r="CN613" s="123"/>
      <c r="CX613" s="123"/>
      <c r="DH613" s="123"/>
      <c r="DR613" s="123"/>
      <c r="EB613" s="123"/>
      <c r="EL613" s="123"/>
      <c r="EV613" s="123"/>
      <c r="FF613" s="123"/>
      <c r="FP613" s="123"/>
      <c r="FZ613" s="123"/>
      <c r="GJ613" s="123"/>
      <c r="GT613" s="123"/>
      <c r="HD613" s="123"/>
      <c r="HN613" s="123"/>
      <c r="HX613" s="123"/>
      <c r="IH613" s="123"/>
    </row>
    <row xmlns:x14ac="http://schemas.microsoft.com/office/spreadsheetml/2009/9/ac" r="614" s="3" customFormat="true" x14ac:dyDescent="0.25">
      <c r="A614" s="381"/>
      <c r="B614" s="123"/>
      <c r="L614" s="123"/>
      <c r="V614" s="123"/>
      <c r="AF614" s="123"/>
      <c r="AP614" s="123"/>
      <c r="AZ614" s="123"/>
      <c r="BJ614" s="123"/>
      <c r="BK614" s="123"/>
      <c r="BT614" s="123"/>
      <c r="CD614" s="123"/>
      <c r="CN614" s="123"/>
      <c r="CX614" s="123"/>
      <c r="DH614" s="123"/>
      <c r="DR614" s="123"/>
      <c r="EB614" s="123"/>
      <c r="EL614" s="123"/>
      <c r="EV614" s="123"/>
      <c r="FF614" s="123"/>
      <c r="FP614" s="123"/>
      <c r="FZ614" s="123"/>
      <c r="GJ614" s="123"/>
      <c r="GT614" s="123"/>
      <c r="HD614" s="123"/>
      <c r="HN614" s="123"/>
      <c r="HX614" s="123"/>
      <c r="IH614" s="123"/>
    </row>
    <row xmlns:x14ac="http://schemas.microsoft.com/office/spreadsheetml/2009/9/ac" r="615" s="3" customFormat="true" x14ac:dyDescent="0.25">
      <c r="A615" s="381"/>
      <c r="B615" s="123"/>
      <c r="L615" s="123"/>
      <c r="V615" s="123"/>
      <c r="AF615" s="123"/>
      <c r="AP615" s="123"/>
      <c r="AZ615" s="123"/>
      <c r="BJ615" s="123"/>
      <c r="BK615" s="123"/>
      <c r="BT615" s="123"/>
      <c r="CD615" s="123"/>
      <c r="CN615" s="123"/>
      <c r="CX615" s="123"/>
      <c r="DH615" s="123"/>
      <c r="DR615" s="123"/>
      <c r="EB615" s="123"/>
      <c r="EL615" s="123"/>
      <c r="EV615" s="123"/>
      <c r="FF615" s="123"/>
      <c r="FP615" s="123"/>
      <c r="FZ615" s="123"/>
      <c r="GJ615" s="123"/>
      <c r="GT615" s="123"/>
      <c r="HD615" s="123"/>
      <c r="HN615" s="123"/>
      <c r="HX615" s="123"/>
      <c r="IH615" s="123"/>
    </row>
    <row xmlns:x14ac="http://schemas.microsoft.com/office/spreadsheetml/2009/9/ac" r="616" s="3" customFormat="true" x14ac:dyDescent="0.25">
      <c r="A616" s="381"/>
      <c r="B616" s="123"/>
      <c r="L616" s="123"/>
      <c r="V616" s="123"/>
      <c r="AF616" s="123"/>
      <c r="AP616" s="123"/>
      <c r="AZ616" s="123"/>
      <c r="BJ616" s="123"/>
      <c r="BK616" s="123"/>
      <c r="BT616" s="123"/>
      <c r="CD616" s="123"/>
      <c r="CN616" s="123"/>
      <c r="CX616" s="123"/>
      <c r="DH616" s="123"/>
      <c r="DR616" s="123"/>
      <c r="EB616" s="123"/>
      <c r="EL616" s="123"/>
      <c r="EV616" s="123"/>
      <c r="FF616" s="123"/>
      <c r="FP616" s="123"/>
      <c r="FZ616" s="123"/>
      <c r="GJ616" s="123"/>
      <c r="GT616" s="123"/>
      <c r="HD616" s="123"/>
      <c r="HN616" s="123"/>
      <c r="HX616" s="123"/>
      <c r="IH616" s="123"/>
    </row>
    <row xmlns:x14ac="http://schemas.microsoft.com/office/spreadsheetml/2009/9/ac" r="617" s="3" customFormat="true" x14ac:dyDescent="0.25">
      <c r="A617" s="381"/>
      <c r="B617" s="123"/>
      <c r="L617" s="123"/>
      <c r="V617" s="123"/>
      <c r="AF617" s="123"/>
      <c r="AP617" s="123"/>
      <c r="AZ617" s="123"/>
      <c r="BJ617" s="123"/>
      <c r="BK617" s="123"/>
      <c r="BT617" s="123"/>
      <c r="CD617" s="123"/>
      <c r="CN617" s="123"/>
      <c r="CX617" s="123"/>
      <c r="DH617" s="123"/>
      <c r="DR617" s="123"/>
      <c r="EB617" s="123"/>
      <c r="EL617" s="123"/>
      <c r="EV617" s="123"/>
      <c r="FF617" s="123"/>
      <c r="FP617" s="123"/>
      <c r="FZ617" s="123"/>
      <c r="GJ617" s="123"/>
      <c r="GT617" s="123"/>
      <c r="HD617" s="123"/>
      <c r="HN617" s="123"/>
      <c r="HX617" s="123"/>
      <c r="IH617" s="123"/>
    </row>
    <row xmlns:x14ac="http://schemas.microsoft.com/office/spreadsheetml/2009/9/ac" r="618" s="3" customFormat="true" x14ac:dyDescent="0.25">
      <c r="A618" s="381"/>
      <c r="B618" s="123"/>
      <c r="L618" s="123"/>
      <c r="V618" s="123"/>
      <c r="AF618" s="123"/>
      <c r="AP618" s="123"/>
      <c r="AZ618" s="123"/>
      <c r="BJ618" s="123"/>
      <c r="BK618" s="123"/>
      <c r="BT618" s="123"/>
      <c r="CD618" s="123"/>
      <c r="CN618" s="123"/>
      <c r="CX618" s="123"/>
      <c r="DH618" s="123"/>
      <c r="DR618" s="123"/>
      <c r="EB618" s="123"/>
      <c r="EL618" s="123"/>
      <c r="EV618" s="123"/>
      <c r="FF618" s="123"/>
      <c r="FP618" s="123"/>
      <c r="FZ618" s="123"/>
      <c r="GJ618" s="123"/>
      <c r="GT618" s="123"/>
      <c r="HD618" s="123"/>
      <c r="HN618" s="123"/>
      <c r="HX618" s="123"/>
      <c r="IH618" s="123"/>
    </row>
    <row xmlns:x14ac="http://schemas.microsoft.com/office/spreadsheetml/2009/9/ac" r="619" s="3" customFormat="true" x14ac:dyDescent="0.25">
      <c r="A619" s="381"/>
      <c r="B619" s="123"/>
      <c r="L619" s="123"/>
      <c r="V619" s="123"/>
      <c r="AF619" s="123"/>
      <c r="AP619" s="123"/>
      <c r="AZ619" s="123"/>
      <c r="BJ619" s="123"/>
      <c r="BK619" s="123"/>
      <c r="BT619" s="123"/>
      <c r="CD619" s="123"/>
      <c r="CN619" s="123"/>
      <c r="CX619" s="123"/>
      <c r="DH619" s="123"/>
      <c r="DR619" s="123"/>
      <c r="EB619" s="123"/>
      <c r="EL619" s="123"/>
      <c r="EV619" s="123"/>
      <c r="FF619" s="123"/>
      <c r="FP619" s="123"/>
      <c r="FZ619" s="123"/>
      <c r="GJ619" s="123"/>
      <c r="GT619" s="123"/>
      <c r="HD619" s="123"/>
      <c r="HN619" s="123"/>
      <c r="HX619" s="123"/>
      <c r="IH619" s="123"/>
    </row>
    <row xmlns:x14ac="http://schemas.microsoft.com/office/spreadsheetml/2009/9/ac" r="620" s="3" customFormat="true" x14ac:dyDescent="0.25">
      <c r="A620" s="381"/>
      <c r="B620" s="123"/>
      <c r="L620" s="123"/>
      <c r="V620" s="123"/>
      <c r="AF620" s="123"/>
      <c r="AP620" s="123"/>
      <c r="AZ620" s="123"/>
      <c r="BJ620" s="123"/>
      <c r="BK620" s="123"/>
      <c r="BT620" s="123"/>
      <c r="CD620" s="123"/>
      <c r="CN620" s="123"/>
      <c r="CX620" s="123"/>
      <c r="DH620" s="123"/>
      <c r="DR620" s="123"/>
      <c r="EB620" s="123"/>
      <c r="EL620" s="123"/>
      <c r="EV620" s="123"/>
      <c r="FF620" s="123"/>
      <c r="FP620" s="123"/>
      <c r="FZ620" s="123"/>
      <c r="GJ620" s="123"/>
      <c r="GT620" s="123"/>
      <c r="HD620" s="123"/>
      <c r="HN620" s="123"/>
      <c r="HX620" s="123"/>
      <c r="IH620" s="123"/>
    </row>
    <row xmlns:x14ac="http://schemas.microsoft.com/office/spreadsheetml/2009/9/ac" r="621" s="3" customFormat="true" x14ac:dyDescent="0.25">
      <c r="A621" s="381"/>
      <c r="B621" s="123"/>
      <c r="L621" s="123"/>
      <c r="V621" s="123"/>
      <c r="AF621" s="123"/>
      <c r="AP621" s="123"/>
      <c r="AZ621" s="123"/>
      <c r="BJ621" s="123"/>
      <c r="BK621" s="123"/>
      <c r="BT621" s="123"/>
      <c r="CD621" s="123"/>
      <c r="CN621" s="123"/>
      <c r="CX621" s="123"/>
      <c r="DH621" s="123"/>
      <c r="DR621" s="123"/>
      <c r="EB621" s="123"/>
      <c r="EL621" s="123"/>
      <c r="EV621" s="123"/>
      <c r="FF621" s="123"/>
      <c r="FP621" s="123"/>
      <c r="FZ621" s="123"/>
      <c r="GJ621" s="123"/>
      <c r="GT621" s="123"/>
      <c r="HD621" s="123"/>
      <c r="HN621" s="123"/>
      <c r="HX621" s="123"/>
      <c r="IH621" s="123"/>
    </row>
    <row xmlns:x14ac="http://schemas.microsoft.com/office/spreadsheetml/2009/9/ac" r="622" s="3" customFormat="true" x14ac:dyDescent="0.25">
      <c r="A622" s="381"/>
      <c r="B622" s="123"/>
      <c r="L622" s="123"/>
      <c r="V622" s="123"/>
      <c r="AF622" s="123"/>
      <c r="AP622" s="123"/>
      <c r="AZ622" s="123"/>
      <c r="BJ622" s="123"/>
      <c r="BK622" s="123"/>
      <c r="BT622" s="123"/>
      <c r="CD622" s="123"/>
      <c r="CN622" s="123"/>
      <c r="CX622" s="123"/>
      <c r="DH622" s="123"/>
      <c r="DR622" s="123"/>
      <c r="EB622" s="123"/>
      <c r="EL622" s="123"/>
      <c r="EV622" s="123"/>
      <c r="FF622" s="123"/>
      <c r="FP622" s="123"/>
      <c r="FZ622" s="123"/>
      <c r="GJ622" s="123"/>
      <c r="GT622" s="123"/>
      <c r="HD622" s="123"/>
      <c r="HN622" s="123"/>
      <c r="HX622" s="123"/>
      <c r="IH622" s="123"/>
    </row>
    <row xmlns:x14ac="http://schemas.microsoft.com/office/spreadsheetml/2009/9/ac" r="623" s="3" customFormat="true" x14ac:dyDescent="0.25">
      <c r="A623" s="381"/>
      <c r="B623" s="123"/>
      <c r="L623" s="123"/>
      <c r="V623" s="123"/>
      <c r="AF623" s="123"/>
      <c r="AP623" s="123"/>
      <c r="AZ623" s="123"/>
      <c r="BJ623" s="123"/>
      <c r="BK623" s="123"/>
      <c r="BT623" s="123"/>
      <c r="CD623" s="123"/>
      <c r="CN623" s="123"/>
      <c r="CX623" s="123"/>
      <c r="DH623" s="123"/>
      <c r="DR623" s="123"/>
      <c r="EB623" s="123"/>
      <c r="EL623" s="123"/>
      <c r="EV623" s="123"/>
      <c r="FF623" s="123"/>
      <c r="FP623" s="123"/>
      <c r="FZ623" s="123"/>
      <c r="GJ623" s="123"/>
      <c r="GT623" s="123"/>
      <c r="HD623" s="123"/>
      <c r="HN623" s="123"/>
      <c r="HX623" s="123"/>
      <c r="IH623" s="123"/>
    </row>
    <row xmlns:x14ac="http://schemas.microsoft.com/office/spreadsheetml/2009/9/ac" r="624" s="3" customFormat="true" x14ac:dyDescent="0.25">
      <c r="A624" s="381"/>
      <c r="B624" s="123"/>
      <c r="L624" s="123"/>
      <c r="V624" s="123"/>
      <c r="AF624" s="123"/>
      <c r="AP624" s="123"/>
      <c r="AZ624" s="123"/>
      <c r="BJ624" s="123"/>
      <c r="BK624" s="123"/>
      <c r="BT624" s="123"/>
      <c r="CD624" s="123"/>
      <c r="CN624" s="123"/>
      <c r="CX624" s="123"/>
      <c r="DH624" s="123"/>
      <c r="DR624" s="123"/>
      <c r="EB624" s="123"/>
      <c r="EL624" s="123"/>
      <c r="EV624" s="123"/>
      <c r="FF624" s="123"/>
      <c r="FP624" s="123"/>
      <c r="FZ624" s="123"/>
      <c r="GJ624" s="123"/>
      <c r="GT624" s="123"/>
      <c r="HD624" s="123"/>
      <c r="HN624" s="123"/>
      <c r="HX624" s="123"/>
      <c r="IH624" s="123"/>
    </row>
    <row xmlns:x14ac="http://schemas.microsoft.com/office/spreadsheetml/2009/9/ac" r="625" s="3" customFormat="true" x14ac:dyDescent="0.25">
      <c r="A625" s="381"/>
      <c r="B625" s="123"/>
      <c r="L625" s="123"/>
      <c r="V625" s="123"/>
      <c r="AF625" s="123"/>
      <c r="AP625" s="123"/>
      <c r="AZ625" s="123"/>
      <c r="BJ625" s="123"/>
      <c r="BK625" s="123"/>
      <c r="BT625" s="123"/>
      <c r="CD625" s="123"/>
      <c r="CN625" s="123"/>
      <c r="CX625" s="123"/>
      <c r="DH625" s="123"/>
      <c r="DR625" s="123"/>
      <c r="EB625" s="123"/>
      <c r="EL625" s="123"/>
      <c r="EV625" s="123"/>
      <c r="FF625" s="123"/>
      <c r="FP625" s="123"/>
      <c r="FZ625" s="123"/>
      <c r="GJ625" s="123"/>
      <c r="GT625" s="123"/>
      <c r="HD625" s="123"/>
      <c r="HN625" s="123"/>
      <c r="HX625" s="123"/>
      <c r="IH625" s="123"/>
    </row>
    <row xmlns:x14ac="http://schemas.microsoft.com/office/spreadsheetml/2009/9/ac" r="626" s="3" customFormat="true" x14ac:dyDescent="0.25">
      <c r="A626" s="381"/>
      <c r="B626" s="123"/>
      <c r="L626" s="123"/>
      <c r="V626" s="123"/>
      <c r="AF626" s="123"/>
      <c r="AP626" s="123"/>
      <c r="AZ626" s="123"/>
      <c r="BJ626" s="123"/>
      <c r="BK626" s="123"/>
      <c r="BT626" s="123"/>
      <c r="CD626" s="123"/>
      <c r="CN626" s="123"/>
      <c r="CX626" s="123"/>
      <c r="DH626" s="123"/>
      <c r="DR626" s="123"/>
      <c r="EB626" s="123"/>
      <c r="EL626" s="123"/>
      <c r="EV626" s="123"/>
      <c r="FF626" s="123"/>
      <c r="FP626" s="123"/>
      <c r="FZ626" s="123"/>
      <c r="GJ626" s="123"/>
      <c r="GT626" s="123"/>
      <c r="HD626" s="123"/>
      <c r="HN626" s="123"/>
      <c r="HX626" s="123"/>
      <c r="IH626" s="123"/>
    </row>
    <row xmlns:x14ac="http://schemas.microsoft.com/office/spreadsheetml/2009/9/ac" r="627" s="3" customFormat="true" x14ac:dyDescent="0.25">
      <c r="A627" s="381"/>
      <c r="B627" s="123"/>
      <c r="L627" s="123"/>
      <c r="V627" s="123"/>
      <c r="AF627" s="123"/>
      <c r="AP627" s="123"/>
      <c r="AZ627" s="123"/>
      <c r="BJ627" s="123"/>
      <c r="BK627" s="123"/>
      <c r="BT627" s="123"/>
      <c r="CD627" s="123"/>
      <c r="CN627" s="123"/>
      <c r="CX627" s="123"/>
      <c r="DH627" s="123"/>
      <c r="DR627" s="123"/>
      <c r="EB627" s="123"/>
      <c r="EL627" s="123"/>
      <c r="EV627" s="123"/>
      <c r="FF627" s="123"/>
      <c r="FP627" s="123"/>
      <c r="FZ627" s="123"/>
      <c r="GJ627" s="123"/>
      <c r="GT627" s="123"/>
      <c r="HD627" s="123"/>
      <c r="HN627" s="123"/>
      <c r="HX627" s="123"/>
      <c r="IH627" s="123"/>
    </row>
    <row xmlns:x14ac="http://schemas.microsoft.com/office/spreadsheetml/2009/9/ac" r="628" s="3" customFormat="true" x14ac:dyDescent="0.25">
      <c r="A628" s="381"/>
      <c r="B628" s="123"/>
      <c r="L628" s="123"/>
      <c r="V628" s="123"/>
      <c r="AF628" s="123"/>
      <c r="AP628" s="123"/>
      <c r="AZ628" s="123"/>
      <c r="BJ628" s="123"/>
      <c r="BK628" s="123"/>
      <c r="BT628" s="123"/>
      <c r="CD628" s="123"/>
      <c r="CN628" s="123"/>
      <c r="CX628" s="123"/>
      <c r="DH628" s="123"/>
      <c r="DR628" s="123"/>
      <c r="EB628" s="123"/>
      <c r="EL628" s="123"/>
      <c r="EV628" s="123"/>
      <c r="FF628" s="123"/>
      <c r="FP628" s="123"/>
      <c r="FZ628" s="123"/>
      <c r="GJ628" s="123"/>
      <c r="GT628" s="123"/>
      <c r="HD628" s="123"/>
      <c r="HN628" s="123"/>
      <c r="HX628" s="123"/>
      <c r="IH628" s="123"/>
    </row>
    <row xmlns:x14ac="http://schemas.microsoft.com/office/spreadsheetml/2009/9/ac" r="629" s="3" customFormat="true" x14ac:dyDescent="0.25">
      <c r="A629" s="381"/>
      <c r="B629" s="123"/>
      <c r="L629" s="123"/>
      <c r="V629" s="123"/>
      <c r="AF629" s="123"/>
      <c r="AP629" s="123"/>
      <c r="AZ629" s="123"/>
      <c r="BJ629" s="123"/>
      <c r="BK629" s="123"/>
      <c r="BT629" s="123"/>
      <c r="CD629" s="123"/>
      <c r="CN629" s="123"/>
      <c r="CX629" s="123"/>
      <c r="DH629" s="123"/>
      <c r="DR629" s="123"/>
      <c r="EB629" s="123"/>
      <c r="EL629" s="123"/>
      <c r="EV629" s="123"/>
      <c r="FF629" s="123"/>
      <c r="FP629" s="123"/>
      <c r="FZ629" s="123"/>
      <c r="GJ629" s="123"/>
      <c r="GT629" s="123"/>
      <c r="HD629" s="123"/>
      <c r="HN629" s="123"/>
      <c r="HX629" s="123"/>
      <c r="IH629" s="123"/>
    </row>
    <row xmlns:x14ac="http://schemas.microsoft.com/office/spreadsheetml/2009/9/ac" r="630" s="3" customFormat="true" x14ac:dyDescent="0.25">
      <c r="A630" s="381"/>
      <c r="B630" s="123"/>
      <c r="L630" s="123"/>
      <c r="V630" s="123"/>
      <c r="AF630" s="123"/>
      <c r="AP630" s="123"/>
      <c r="AZ630" s="123"/>
      <c r="BJ630" s="123"/>
      <c r="BK630" s="123"/>
      <c r="BT630" s="123"/>
      <c r="CD630" s="123"/>
      <c r="CN630" s="123"/>
      <c r="CX630" s="123"/>
      <c r="DH630" s="123"/>
      <c r="DR630" s="123"/>
      <c r="EB630" s="123"/>
      <c r="EL630" s="123"/>
      <c r="EV630" s="123"/>
      <c r="FF630" s="123"/>
      <c r="FP630" s="123"/>
      <c r="FZ630" s="123"/>
      <c r="GJ630" s="123"/>
      <c r="GT630" s="123"/>
      <c r="HD630" s="123"/>
      <c r="HN630" s="123"/>
      <c r="HX630" s="123"/>
      <c r="IH630" s="123"/>
    </row>
    <row xmlns:x14ac="http://schemas.microsoft.com/office/spreadsheetml/2009/9/ac" r="631" s="3" customFormat="true" x14ac:dyDescent="0.25">
      <c r="A631" s="381"/>
      <c r="B631" s="123"/>
      <c r="L631" s="123"/>
      <c r="V631" s="123"/>
      <c r="AF631" s="123"/>
      <c r="AP631" s="123"/>
      <c r="AZ631" s="123"/>
      <c r="BJ631" s="123"/>
      <c r="BK631" s="123"/>
      <c r="BT631" s="123"/>
      <c r="CD631" s="123"/>
      <c r="CN631" s="123"/>
      <c r="CX631" s="123"/>
      <c r="DH631" s="123"/>
      <c r="DR631" s="123"/>
      <c r="EB631" s="123"/>
      <c r="EL631" s="123"/>
      <c r="EV631" s="123"/>
      <c r="FF631" s="123"/>
      <c r="FP631" s="123"/>
      <c r="FZ631" s="123"/>
      <c r="GJ631" s="123"/>
      <c r="GT631" s="123"/>
      <c r="HD631" s="123"/>
      <c r="HN631" s="123"/>
      <c r="HX631" s="123"/>
      <c r="IH631" s="123"/>
    </row>
    <row xmlns:x14ac="http://schemas.microsoft.com/office/spreadsheetml/2009/9/ac" r="632" s="3" customFormat="true" x14ac:dyDescent="0.25">
      <c r="A632" s="381"/>
      <c r="B632" s="123"/>
      <c r="L632" s="123"/>
      <c r="V632" s="123"/>
      <c r="AF632" s="123"/>
      <c r="AP632" s="123"/>
      <c r="AZ632" s="123"/>
      <c r="BJ632" s="123"/>
      <c r="BK632" s="123"/>
      <c r="BT632" s="123"/>
      <c r="CD632" s="123"/>
      <c r="CN632" s="123"/>
      <c r="CX632" s="123"/>
      <c r="DH632" s="123"/>
      <c r="DR632" s="123"/>
      <c r="EB632" s="123"/>
      <c r="EL632" s="123"/>
      <c r="EV632" s="123"/>
      <c r="FF632" s="123"/>
      <c r="FP632" s="123"/>
      <c r="FZ632" s="123"/>
      <c r="GJ632" s="123"/>
      <c r="GT632" s="123"/>
      <c r="HD632" s="123"/>
      <c r="HN632" s="123"/>
      <c r="HX632" s="123"/>
      <c r="IH632" s="123"/>
    </row>
    <row xmlns:x14ac="http://schemas.microsoft.com/office/spreadsheetml/2009/9/ac" r="633" s="3" customFormat="true" x14ac:dyDescent="0.25">
      <c r="A633" s="381"/>
      <c r="B633" s="123"/>
      <c r="L633" s="123"/>
      <c r="V633" s="123"/>
      <c r="AF633" s="123"/>
      <c r="AP633" s="123"/>
      <c r="AZ633" s="123"/>
      <c r="BJ633" s="123"/>
      <c r="BK633" s="123"/>
      <c r="BT633" s="123"/>
      <c r="CD633" s="123"/>
      <c r="CN633" s="123"/>
      <c r="CX633" s="123"/>
      <c r="DH633" s="123"/>
      <c r="DR633" s="123"/>
      <c r="EB633" s="123"/>
      <c r="EL633" s="123"/>
      <c r="EV633" s="123"/>
      <c r="FF633" s="123"/>
      <c r="FP633" s="123"/>
      <c r="FZ633" s="123"/>
      <c r="GJ633" s="123"/>
      <c r="GT633" s="123"/>
      <c r="HD633" s="123"/>
      <c r="HN633" s="123"/>
      <c r="HX633" s="123"/>
      <c r="IH633" s="123"/>
    </row>
    <row xmlns:x14ac="http://schemas.microsoft.com/office/spreadsheetml/2009/9/ac" r="634" s="3" customFormat="true" x14ac:dyDescent="0.25">
      <c r="A634" s="381"/>
      <c r="B634" s="123"/>
      <c r="L634" s="123"/>
      <c r="V634" s="123"/>
      <c r="AF634" s="123"/>
      <c r="AP634" s="123"/>
      <c r="AZ634" s="123"/>
      <c r="BJ634" s="123"/>
      <c r="BK634" s="123"/>
      <c r="BT634" s="123"/>
      <c r="CD634" s="123"/>
      <c r="CN634" s="123"/>
      <c r="CX634" s="123"/>
      <c r="DH634" s="123"/>
      <c r="DR634" s="123"/>
      <c r="EB634" s="123"/>
      <c r="EL634" s="123"/>
      <c r="EV634" s="123"/>
      <c r="FF634" s="123"/>
      <c r="FP634" s="123"/>
      <c r="FZ634" s="123"/>
      <c r="GJ634" s="123"/>
      <c r="GT634" s="123"/>
      <c r="HD634" s="123"/>
      <c r="HN634" s="123"/>
      <c r="HX634" s="123"/>
      <c r="IH634" s="123"/>
    </row>
    <row xmlns:x14ac="http://schemas.microsoft.com/office/spreadsheetml/2009/9/ac" r="635" s="3" customFormat="true" x14ac:dyDescent="0.25">
      <c r="A635" s="381"/>
      <c r="B635" s="123"/>
      <c r="L635" s="123"/>
      <c r="V635" s="123"/>
      <c r="AF635" s="123"/>
      <c r="AP635" s="123"/>
      <c r="AZ635" s="123"/>
      <c r="BJ635" s="123"/>
      <c r="BK635" s="123"/>
      <c r="BT635" s="123"/>
      <c r="CD635" s="123"/>
      <c r="CN635" s="123"/>
      <c r="CX635" s="123"/>
      <c r="DH635" s="123"/>
      <c r="DR635" s="123"/>
      <c r="EB635" s="123"/>
      <c r="EL635" s="123"/>
      <c r="EV635" s="123"/>
      <c r="FF635" s="123"/>
      <c r="FP635" s="123"/>
      <c r="FZ635" s="123"/>
      <c r="GJ635" s="123"/>
      <c r="GT635" s="123"/>
      <c r="HD635" s="123"/>
      <c r="HN635" s="123"/>
      <c r="HX635" s="123"/>
      <c r="IH635" s="123"/>
    </row>
    <row xmlns:x14ac="http://schemas.microsoft.com/office/spreadsheetml/2009/9/ac" r="636" s="3" customFormat="true" x14ac:dyDescent="0.25">
      <c r="A636" s="381"/>
      <c r="B636" s="123"/>
      <c r="L636" s="123"/>
      <c r="V636" s="123"/>
      <c r="AF636" s="123"/>
      <c r="AP636" s="123"/>
      <c r="AZ636" s="123"/>
      <c r="BJ636" s="123"/>
      <c r="BK636" s="123"/>
      <c r="BT636" s="123"/>
      <c r="CD636" s="123"/>
      <c r="CN636" s="123"/>
      <c r="CX636" s="123"/>
      <c r="DH636" s="123"/>
      <c r="DR636" s="123"/>
      <c r="EB636" s="123"/>
      <c r="EL636" s="123"/>
      <c r="EV636" s="123"/>
      <c r="FF636" s="123"/>
      <c r="FP636" s="123"/>
      <c r="FZ636" s="123"/>
      <c r="GJ636" s="123"/>
      <c r="GT636" s="123"/>
      <c r="HD636" s="123"/>
      <c r="HN636" s="123"/>
      <c r="HX636" s="123"/>
      <c r="IH636" s="123"/>
    </row>
    <row xmlns:x14ac="http://schemas.microsoft.com/office/spreadsheetml/2009/9/ac" r="637" s="3" customFormat="true" x14ac:dyDescent="0.25">
      <c r="A637" s="381"/>
      <c r="B637" s="123"/>
      <c r="L637" s="123"/>
      <c r="V637" s="123"/>
      <c r="AF637" s="123"/>
      <c r="AP637" s="123"/>
      <c r="AZ637" s="123"/>
      <c r="BJ637" s="123"/>
      <c r="BK637" s="123"/>
      <c r="BT637" s="123"/>
      <c r="CD637" s="123"/>
      <c r="CN637" s="123"/>
      <c r="CX637" s="123"/>
      <c r="DH637" s="123"/>
      <c r="DR637" s="123"/>
      <c r="EB637" s="123"/>
      <c r="EL637" s="123"/>
      <c r="EV637" s="123"/>
      <c r="FF637" s="123"/>
      <c r="FP637" s="123"/>
      <c r="FZ637" s="123"/>
      <c r="GJ637" s="123"/>
      <c r="GT637" s="123"/>
      <c r="HD637" s="123"/>
      <c r="HN637" s="123"/>
      <c r="HX637" s="123"/>
      <c r="IH637" s="123"/>
    </row>
  </sheetData>
  <mergeCells count="6">
    <mergeCell ref="BK26:BQ26"/>
    <mergeCell ref="C26:I26"/>
    <mergeCell ref="W26:AC26"/>
    <mergeCell ref="AG26:AM26"/>
    <mergeCell ref="A2:A3"/>
    <mergeCell ref="M26:S26"/>
  </mergeCells>
  <hyperlinks>
    <hyperlink ref="A4" location="myrangeW0" display="myrangeW0"/>
    <hyperlink ref="A5" location="myrangeW1" display="myrangeW1"/>
    <hyperlink ref="A6" location="myrangeW2" display="myrangeW2"/>
    <hyperlink ref="A7" location="myrangeW3" display="myrangeW3"/>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IH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4" customWidth="true"/>
    <col min="3" max="3" width="29.75" customWidth="true"/>
    <col min="4" max="9" width="7.875" customWidth="true"/>
    <col min="10" max="11" width="1.125" customWidth="true"/>
    <col min="12" max="12" width="24.625" style="124" customWidth="true"/>
    <col min="13" max="13" width="29.75" customWidth="true"/>
    <col min="14" max="19" width="7.875" customWidth="true"/>
    <col min="20" max="21" width="1.125" customWidth="true"/>
    <col min="22" max="22" width="24.625" style="124" customWidth="true"/>
    <col min="23" max="23" width="29.75" customWidth="true"/>
    <col min="24" max="29" width="7.875" customWidth="true"/>
    <col min="30" max="31" width="1.125" customWidth="true"/>
    <col min="32" max="32" width="24.625" style="124" customWidth="true"/>
    <col min="33" max="33" width="29.75" customWidth="true"/>
    <col min="34" max="39" width="7.875" customWidth="true"/>
    <col min="40" max="41" width="1.125" customWidth="true"/>
    <col min="42" max="42" width="24.625" style="124" customWidth="true"/>
    <col min="43" max="43" width="29.75" customWidth="true"/>
    <col min="44" max="49" width="7.875" customWidth="true"/>
    <col min="50" max="51" width="1.125" customWidth="true"/>
    <col min="52" max="52" width="24.625" style="124" customWidth="true"/>
    <col min="53" max="53" width="29.75" customWidth="true"/>
    <col min="54" max="59" width="7.875" customWidth="true"/>
    <col min="60" max="61" width="1.125" customWidth="true"/>
    <col min="62" max="62" width="24.625" style="124" customWidth="true"/>
    <col min="63" max="63" width="29.75" style="124" customWidth="true"/>
    <col min="64" max="69" width="7.875" customWidth="true"/>
    <col min="70" max="71" width="1.125" customWidth="true"/>
    <col min="72" max="72" width="24.625" style="124" customWidth="true"/>
    <col min="73" max="73" width="29.75" customWidth="true"/>
    <col min="74" max="79" width="7.875" customWidth="true"/>
    <col min="80" max="81" width="1.125" customWidth="true"/>
    <col min="82" max="82" width="24.625" style="124" customWidth="true"/>
    <col min="83" max="83" width="29.75" customWidth="true"/>
    <col min="84" max="89" width="7.875" customWidth="true"/>
    <col min="90" max="91" width="1.125" customWidth="true"/>
    <col min="92" max="92" width="24.625" style="124" customWidth="true"/>
    <col min="93" max="93" width="29.75" customWidth="true"/>
    <col min="94" max="99" width="7.875" customWidth="true"/>
    <col min="100" max="101" width="1.125" customWidth="true"/>
    <col min="102" max="102" width="24.625" style="124" customWidth="true"/>
    <col min="103" max="103" width="29.75" customWidth="true"/>
    <col min="104" max="109" width="7.875" customWidth="true"/>
    <col min="110" max="111" width="1.125" customWidth="true"/>
    <col min="112" max="112" width="24.625" style="124" customWidth="true"/>
    <col min="113" max="113" width="29.75" customWidth="true"/>
    <col min="114" max="119" width="7.875" customWidth="true"/>
    <col min="120" max="121" width="1.125" customWidth="true"/>
    <col min="122" max="122" width="24.625" style="124" customWidth="true"/>
    <col min="123" max="123" width="29.75" customWidth="true"/>
    <col min="124" max="129" width="7.875" customWidth="true"/>
    <col min="130" max="131" width="1.125" customWidth="true"/>
    <col min="132" max="132" width="24.625" style="124" customWidth="true"/>
    <col min="133" max="133" width="29.75" customWidth="true"/>
    <col min="134" max="139" width="7.875" customWidth="true"/>
    <col min="140" max="141" width="1.125" customWidth="true"/>
    <col min="142" max="142" width="24.625" style="124" customWidth="true"/>
    <col min="143" max="143" width="29.75" customWidth="true"/>
    <col min="144" max="149" width="7.875" customWidth="true"/>
    <col min="150" max="151" width="1.125" customWidth="true"/>
    <col min="152" max="152" width="24.625" style="124" customWidth="true"/>
    <col min="153" max="153" width="29.75" customWidth="true"/>
    <col min="154" max="159" width="7.875" customWidth="true"/>
    <col min="160" max="161" width="1.125" customWidth="true"/>
    <col min="162" max="162" width="24.625" style="124" customWidth="true"/>
    <col min="163" max="163" width="29.75" customWidth="true"/>
    <col min="164" max="169" width="7.875" customWidth="true"/>
    <col min="170" max="171" width="1.125" customWidth="true"/>
    <col min="172" max="172" width="24.625" style="124" customWidth="true"/>
    <col min="173" max="173" width="29.75" customWidth="true"/>
    <col min="174" max="179" width="7.875" customWidth="true"/>
    <col min="180" max="181" width="1.125" customWidth="true"/>
    <col min="182" max="182" width="24.625" style="124" customWidth="true"/>
    <col min="183" max="183" width="29.75" customWidth="true"/>
    <col min="184" max="189" width="7.875" customWidth="true"/>
    <col min="190" max="191" width="1.125" customWidth="true"/>
    <col min="192" max="192" width="24.625" style="124" customWidth="true"/>
    <col min="193" max="193" width="29.75" customWidth="true"/>
    <col min="194" max="199" width="7.875" customWidth="true"/>
    <col min="200" max="201" width="1.125" customWidth="true"/>
    <col min="202" max="202" width="24.625" style="124" customWidth="true"/>
    <col min="203" max="203" width="29.75" customWidth="true"/>
    <col min="204" max="209" width="7.875" customWidth="true"/>
    <col min="210" max="211" width="1.125" customWidth="true"/>
    <col min="212" max="212" width="24.625" style="124" customWidth="true"/>
    <col min="213" max="213" width="29.75" customWidth="true"/>
    <col min="214" max="219" width="7.875" customWidth="true"/>
    <col min="220" max="221" width="1.125" customWidth="true"/>
    <col min="222" max="222" width="24.625" style="124" customWidth="true"/>
    <col min="223" max="223" width="29.75" customWidth="true"/>
    <col min="224" max="229" width="7.875" customWidth="true"/>
    <col min="230" max="231" width="1.125" customWidth="true"/>
    <col min="232" max="232" width="24.625" style="124" customWidth="true"/>
    <col min="233" max="233" width="29.75" customWidth="true"/>
    <col min="234" max="239" width="7.875" customWidth="true"/>
    <col min="240" max="241" width="1.125" customWidth="true"/>
    <col min="242" max="242" width="24.625" style="124" customWidth="true"/>
    <col min="243" max="243" width="29.75" customWidth="true"/>
    <col min="244" max="249" width="7.875" customWidth="true"/>
    <col min="250" max="251" width="1.125" customWidth="true"/>
  </cols>
  <sheetData>
    <row xmlns:x14ac="http://schemas.microsoft.com/office/spreadsheetml/2009/9/ac" r="1" s="314" customFormat="true" ht="30" customHeight="true" x14ac:dyDescent="0.25">
      <c r="B1" s="330" t="s">
        <v>22</v>
      </c>
      <c r="C1" s="553" t="s">
        <v>222</v>
      </c>
      <c r="D1" s="311" t="s">
        <v>159</v>
      </c>
      <c r="E1" s="311"/>
      <c r="F1" s="311"/>
      <c r="G1" s="311"/>
      <c r="H1" s="311"/>
      <c r="I1" s="329"/>
      <c r="J1" s="312"/>
      <c r="K1" s="313"/>
      <c r="L1" s="330" t="s">
        <v>22</v>
      </c>
      <c r="M1" s="553">
        <v>2013</v>
      </c>
      <c r="N1" s="311" t="s">
        <v>159</v>
      </c>
      <c r="O1" s="311"/>
      <c r="P1" s="311"/>
      <c r="Q1" s="311"/>
      <c r="R1" s="311"/>
      <c r="S1" s="329"/>
      <c r="T1" s="312"/>
      <c r="U1" s="313"/>
      <c r="V1" s="330" t="s">
        <v>22</v>
      </c>
      <c r="W1" s="553" t="s">
        <v>223</v>
      </c>
      <c r="X1" s="311" t="s">
        <v>159</v>
      </c>
      <c r="Y1" s="311"/>
      <c r="Z1" s="311"/>
      <c r="AA1" s="311"/>
      <c r="AB1" s="311"/>
      <c r="AC1" s="329"/>
      <c r="AD1" s="312"/>
      <c r="AE1" s="313"/>
      <c r="AF1" s="330" t="s">
        <v>22</v>
      </c>
      <c r="AG1" s="553" t="s">
        <v>224</v>
      </c>
      <c r="AH1" s="311" t="s">
        <v>159</v>
      </c>
      <c r="AI1" s="311"/>
      <c r="AJ1" s="311"/>
      <c r="AK1" s="311"/>
      <c r="AL1" s="311"/>
      <c r="AM1" s="329"/>
      <c r="AN1" s="312"/>
      <c r="AO1" s="313"/>
    </row>
    <row xmlns:x14ac="http://schemas.microsoft.com/office/spreadsheetml/2009/9/ac" r="2" s="314" customFormat="true" ht="30" customHeight="true" x14ac:dyDescent="0.25">
      <c r="A2" s="568" t="s">
        <v>242</v>
      </c>
      <c r="B2" s="317" t="s">
        <v>219</v>
      </c>
      <c r="C2" s="260" t="s">
        <v>184</v>
      </c>
      <c r="D2" s="260" t="s">
        <v>160</v>
      </c>
      <c r="E2" s="318"/>
      <c r="F2" s="318"/>
      <c r="G2" s="318"/>
      <c r="H2" s="318"/>
      <c r="I2" s="319"/>
      <c r="J2" s="315" t="s">
        <v>225</v>
      </c>
      <c r="K2" s="361"/>
      <c r="L2" s="317" t="s">
        <v>247</v>
      </c>
      <c r="M2" s="260" t="s">
        <v>248</v>
      </c>
      <c r="N2" s="260" t="s">
        <v>249</v>
      </c>
      <c r="O2" s="318"/>
      <c r="P2" s="318"/>
      <c r="Q2" s="318"/>
      <c r="R2" s="318"/>
      <c r="S2" s="319"/>
      <c r="T2" s="315" t="s">
        <v>225</v>
      </c>
      <c r="U2" s="361"/>
      <c r="V2" s="317" t="s">
        <v>220</v>
      </c>
      <c r="W2" s="260" t="s">
        <v>184</v>
      </c>
      <c r="X2" s="260" t="s">
        <v>160</v>
      </c>
      <c r="Y2" s="318"/>
      <c r="Z2" s="318"/>
      <c r="AA2" s="318"/>
      <c r="AB2" s="318"/>
      <c r="AC2" s="319"/>
      <c r="AD2" s="315" t="s">
        <v>225</v>
      </c>
      <c r="AE2" s="361"/>
      <c r="AF2" s="317" t="s">
        <v>221</v>
      </c>
      <c r="AG2" s="260" t="s">
        <v>185</v>
      </c>
      <c r="AH2" s="260" t="s">
        <v>161</v>
      </c>
      <c r="AI2" s="318"/>
      <c r="AJ2" s="318"/>
      <c r="AK2" s="318"/>
      <c r="AL2" s="318"/>
      <c r="AM2" s="319"/>
      <c r="AN2" s="315" t="s">
        <v>225</v>
      </c>
      <c r="AO2" s="316"/>
    </row>
    <row xmlns:x14ac="http://schemas.microsoft.com/office/spreadsheetml/2009/9/ac" r="3" s="253" customFormat="true" ht="18" customHeight="true" x14ac:dyDescent="0.25">
      <c r="A3" s="568"/>
      <c r="B3" s="360" t="s">
        <v>176</v>
      </c>
      <c r="C3" s="262" t="s">
        <v>56</v>
      </c>
      <c r="D3" s="263" t="s">
        <v>7</v>
      </c>
      <c r="E3" s="264" t="s">
        <v>1</v>
      </c>
      <c r="F3" s="264" t="s">
        <v>2</v>
      </c>
      <c r="G3" s="264" t="s">
        <v>16</v>
      </c>
      <c r="H3" s="264" t="s">
        <v>17</v>
      </c>
      <c r="I3" s="265" t="s">
        <v>18</v>
      </c>
      <c r="J3" s="251"/>
      <c r="K3" s="266"/>
      <c r="L3" s="360" t="s">
        <v>176</v>
      </c>
      <c r="M3" s="262" t="s">
        <v>56</v>
      </c>
      <c r="N3" s="263" t="s">
        <v>7</v>
      </c>
      <c r="O3" s="264" t="s">
        <v>1</v>
      </c>
      <c r="P3" s="264" t="s">
        <v>2</v>
      </c>
      <c r="Q3" s="264" t="s">
        <v>16</v>
      </c>
      <c r="R3" s="264" t="s">
        <v>17</v>
      </c>
      <c r="S3" s="265" t="s">
        <v>18</v>
      </c>
      <c r="T3" s="251"/>
      <c r="U3" s="266"/>
      <c r="V3" s="360" t="s">
        <v>176</v>
      </c>
      <c r="W3" s="262" t="s">
        <v>56</v>
      </c>
      <c r="X3" s="263" t="s">
        <v>7</v>
      </c>
      <c r="Y3" s="264" t="s">
        <v>1</v>
      </c>
      <c r="Z3" s="264" t="s">
        <v>2</v>
      </c>
      <c r="AA3" s="264" t="s">
        <v>16</v>
      </c>
      <c r="AB3" s="264" t="s">
        <v>17</v>
      </c>
      <c r="AC3" s="265" t="s">
        <v>18</v>
      </c>
      <c r="AD3" s="251"/>
      <c r="AE3" s="266"/>
      <c r="AF3" s="360" t="s">
        <v>176</v>
      </c>
      <c r="AG3" s="262" t="s">
        <v>56</v>
      </c>
      <c r="AH3" s="263" t="s">
        <v>7</v>
      </c>
      <c r="AI3" s="264" t="s">
        <v>1</v>
      </c>
      <c r="AJ3" s="264" t="s">
        <v>2</v>
      </c>
      <c r="AK3" s="264" t="s">
        <v>16</v>
      </c>
      <c r="AL3" s="264" t="s">
        <v>17</v>
      </c>
      <c r="AM3" s="265" t="s">
        <v>18</v>
      </c>
      <c r="AN3" s="251"/>
      <c r="AO3" s="266"/>
      <c r="AP3" s="252"/>
      <c r="AZ3" s="252"/>
      <c r="BJ3" s="252"/>
      <c r="BK3" s="252"/>
      <c r="BL3" s="244"/>
      <c r="BM3" s="244"/>
      <c r="BN3" s="244"/>
      <c r="BO3" s="244"/>
      <c r="BP3" s="244"/>
      <c r="BQ3" s="244"/>
      <c r="BT3" s="252"/>
      <c r="CD3" s="252"/>
      <c r="CN3" s="252"/>
      <c r="CX3" s="252"/>
      <c r="DH3" s="252"/>
      <c r="DR3" s="252"/>
      <c r="EB3" s="252"/>
      <c r="EL3" s="252"/>
      <c r="EV3" s="252"/>
      <c r="FF3" s="252"/>
      <c r="FP3" s="252"/>
      <c r="FZ3" s="252"/>
      <c r="GJ3" s="252"/>
      <c r="GT3" s="252"/>
      <c r="HD3" s="252"/>
      <c r="HN3" s="252"/>
      <c r="HX3" s="252"/>
      <c r="IH3" s="252"/>
    </row>
    <row xmlns:x14ac="http://schemas.microsoft.com/office/spreadsheetml/2009/9/ac" r="4" s="4" customFormat="true" x14ac:dyDescent="0.25">
      <c r="A4" s="384" t="str">
        <f>IF(ISBLANK('Data Summary'!A6),"",'Data Summary'!A6)</f>
        <v>LSO_2010_UIS</v>
      </c>
      <c r="B4" s="117"/>
      <c r="C4" s="15" t="s">
        <v>3</v>
      </c>
      <c r="D4" s="9" t="str">
        <f t="shared" ref="D4:I4" si="0">IF(COUNTA(D14)=0,"",D14)</f>
        <v/>
      </c>
      <c r="E4" s="9" t="str">
        <f t="shared" si="0"/>
        <v/>
      </c>
      <c r="F4" s="9" t="str">
        <f t="shared" si="0"/>
        <v/>
      </c>
      <c r="G4" s="9" t="str">
        <f t="shared" si="0"/>
        <v/>
      </c>
      <c r="H4" s="9">
        <f t="shared" si="0"/>
        <v>54.2</v>
      </c>
      <c r="I4" s="29">
        <f t="shared" si="0"/>
        <v>16</v>
      </c>
      <c r="J4" s="24"/>
      <c r="K4" s="17"/>
      <c r="L4" s="117"/>
      <c r="M4" s="15" t="s">
        <v>3</v>
      </c>
      <c r="N4" s="9" t="str">
        <f t="shared" ref="N4:S4" si="1">IF(COUNTA(N14)=0,"",N14)</f>
        <v/>
      </c>
      <c r="O4" s="9" t="str">
        <f t="shared" si="1"/>
        <v/>
      </c>
      <c r="P4" s="9" t="str">
        <f t="shared" si="1"/>
        <v/>
      </c>
      <c r="Q4" s="9" t="str">
        <f t="shared" si="1"/>
        <v/>
      </c>
      <c r="R4" s="9" t="str">
        <f t="shared" si="1"/>
        <v/>
      </c>
      <c r="S4" s="29" t="str">
        <f t="shared" si="1"/>
        <v/>
      </c>
      <c r="T4" s="24"/>
      <c r="U4" s="17"/>
      <c r="V4" s="117"/>
      <c r="W4" s="15" t="s">
        <v>3</v>
      </c>
      <c r="X4" s="9">
        <f t="shared" ref="X4:AC4" si="2">IF(COUNTA(X14)=0,"",X14)</f>
        <v>3.9000000000000057</v>
      </c>
      <c r="Y4" s="9" t="str">
        <f t="shared" si="2"/>
        <v/>
      </c>
      <c r="Z4" s="9" t="str">
        <f t="shared" si="2"/>
        <v/>
      </c>
      <c r="AA4" s="9" t="str">
        <f t="shared" si="2"/>
        <v/>
      </c>
      <c r="AB4" s="9">
        <f t="shared" si="2"/>
        <v>3.9000000000000057</v>
      </c>
      <c r="AC4" s="29" t="str">
        <f t="shared" si="2"/>
        <v/>
      </c>
      <c r="AD4" s="24"/>
      <c r="AE4" s="17"/>
      <c r="AF4" s="117"/>
      <c r="AG4" s="15" t="s">
        <v>3</v>
      </c>
      <c r="AH4" s="9" t="str">
        <f t="shared" ref="AH4:AM4" si="3">IF(COUNTA(AH14)=0,"",AH14)</f>
        <v/>
      </c>
      <c r="AI4" s="9" t="str">
        <f t="shared" si="3"/>
        <v/>
      </c>
      <c r="AJ4" s="9" t="str">
        <f t="shared" si="3"/>
        <v/>
      </c>
      <c r="AK4" s="9" t="str">
        <f t="shared" si="3"/>
        <v/>
      </c>
      <c r="AL4" s="9" t="str">
        <f t="shared" si="3"/>
        <v/>
      </c>
      <c r="AM4" s="29" t="str">
        <f t="shared" si="3"/>
        <v/>
      </c>
      <c r="AN4" s="24"/>
      <c r="AO4" s="17"/>
      <c r="AP4" s="125"/>
      <c r="AZ4" s="125"/>
      <c r="BJ4" s="125"/>
      <c r="BK4" s="125"/>
      <c r="BL4" s="142"/>
      <c r="BM4" s="142"/>
      <c r="BN4" s="142"/>
      <c r="BO4" s="142"/>
      <c r="BP4" s="142"/>
      <c r="BQ4" s="142"/>
      <c r="BT4" s="125"/>
      <c r="CD4" s="125"/>
      <c r="CN4" s="125"/>
      <c r="CX4" s="125"/>
      <c r="DH4" s="125"/>
      <c r="DR4" s="125"/>
      <c r="EB4" s="125"/>
      <c r="EL4" s="125"/>
      <c r="EV4" s="125"/>
      <c r="FF4" s="125"/>
      <c r="FP4" s="125"/>
      <c r="FZ4" s="125"/>
      <c r="GJ4" s="125"/>
      <c r="GT4" s="125"/>
      <c r="HD4" s="125"/>
      <c r="HN4" s="125"/>
      <c r="HX4" s="125"/>
      <c r="IH4" s="125"/>
    </row>
    <row xmlns:x14ac="http://schemas.microsoft.com/office/spreadsheetml/2009/9/ac" r="5" s="4" customFormat="true" x14ac:dyDescent="0.25">
      <c r="A5" s="384" t="str">
        <f ca="true">IF(ISBLANK('Data Summary'!A7),"",'Data Summary'!A7)</f>
        <v>LSO_2013_SACMEQ</v>
      </c>
      <c r="B5" s="117"/>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17"/>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17"/>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c r="AC5" s="29" t="str">
        <f>IF((COUNTA(AC15:AC26)=0)+(COUNTA(AC14)=0),"",100-AC14-SUMPRODUCT(W15:W26,AC15:AC26))</f>
        <v/>
      </c>
      <c r="AD5" s="24"/>
      <c r="AE5" s="17"/>
      <c r="AF5" s="117"/>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25"/>
      <c r="AZ5" s="125"/>
      <c r="BJ5" s="125"/>
      <c r="BK5" s="125"/>
      <c r="BL5" s="142"/>
      <c r="BM5" s="142"/>
      <c r="BN5" s="142"/>
      <c r="BO5" s="142"/>
      <c r="BP5" s="142"/>
      <c r="BQ5" s="142"/>
      <c r="BT5" s="125"/>
      <c r="CD5" s="125"/>
      <c r="CN5" s="125"/>
      <c r="CX5" s="125"/>
      <c r="DH5" s="125"/>
      <c r="DR5" s="125"/>
      <c r="EB5" s="125"/>
      <c r="EL5" s="125"/>
      <c r="EV5" s="125"/>
      <c r="FF5" s="125"/>
      <c r="FP5" s="125"/>
      <c r="FZ5" s="125"/>
      <c r="GJ5" s="125"/>
      <c r="GT5" s="125"/>
      <c r="HD5" s="125"/>
      <c r="HN5" s="125"/>
      <c r="HX5" s="125"/>
      <c r="IH5" s="125"/>
    </row>
    <row xmlns:x14ac="http://schemas.microsoft.com/office/spreadsheetml/2009/9/ac" r="6" s="4" customFormat="true" x14ac:dyDescent="0.25">
      <c r="A6" s="384" t="str">
        <f ca="true">IF(ISBLANK('Data Summary'!A8),"",'Data Summary'!A8)</f>
        <v>LSO_2015_UIS</v>
      </c>
      <c r="B6" s="117"/>
      <c r="C6" s="15" t="s">
        <v>19</v>
      </c>
      <c r="D6" s="9"/>
      <c r="E6" s="9" t="str">
        <f>IF(COUNTA(E15:E26)=0,"",SUMPRODUCT(E15:E26,C15:C26))</f>
        <v/>
      </c>
      <c r="F6" s="9" t="str">
        <f>IF(COUNTA(F15:F26)=0,"",SUMPRODUCT(F15:F26,C15:C26))</f>
        <v/>
      </c>
      <c r="G6" s="9" t="str">
        <f>IF(COUNTA(G15:G26)=0,"",SUMPRODUCT(G15:G26,C15:C26))</f>
        <v/>
      </c>
      <c r="H6" s="9"/>
      <c r="I6" s="29"/>
      <c r="J6" s="24"/>
      <c r="K6" s="17"/>
      <c r="L6" s="117"/>
      <c r="M6" s="15" t="s">
        <v>19</v>
      </c>
      <c r="N6" s="9"/>
      <c r="O6" s="9" t="str">
        <f>IF(COUNTA(O15:O26)=0,"",SUMPRODUCT(O15:O26,M15:M26))</f>
        <v/>
      </c>
      <c r="P6" s="9" t="str">
        <f>IF(COUNTA(P15:P26)=0,"",SUMPRODUCT(P15:P26,M15:M26))</f>
        <v/>
      </c>
      <c r="Q6" s="9" t="str">
        <f>IF(COUNTA(Q15:Q26)=0,"",SUMPRODUCT(Q15:Q26,M15:M26))</f>
        <v/>
      </c>
      <c r="R6" s="9"/>
      <c r="S6" s="29"/>
      <c r="T6" s="24"/>
      <c r="U6" s="17"/>
      <c r="V6" s="117"/>
      <c r="W6" s="15" t="s">
        <v>19</v>
      </c>
      <c r="X6" s="9" t="str">
        <f>IF(COUNTA(X15:X26)=0,"",SUMPRODUCT(X15:X26,W15:W26))</f>
        <v/>
      </c>
      <c r="Y6" s="9" t="str">
        <f>IF(COUNTA(Y15:Y26)=0,"",SUMPRODUCT(Y15:Y26,W15:W26))</f>
        <v/>
      </c>
      <c r="Z6" s="9" t="str">
        <f>IF(COUNTA(Z15:Z26)=0,"",SUMPRODUCT(Z15:Z26,W15:W26))</f>
        <v/>
      </c>
      <c r="AA6" s="9" t="str">
        <f>IF(COUNTA(AA15:AA26)=0,"",SUMPRODUCT(AA15:AA26,W15:W26))</f>
        <v/>
      </c>
      <c r="AB6" s="9"/>
      <c r="AC6" s="29" t="str">
        <f>IF(COUNTA(AC15:AC26)=0,"",SUMPRODUCT(AC15:AC26,W15:W26))</f>
        <v/>
      </c>
      <c r="AD6" s="24"/>
      <c r="AE6" s="17"/>
      <c r="AF6" s="117" t="s">
        <v>168</v>
      </c>
      <c r="AG6" s="15" t="s">
        <v>19</v>
      </c>
      <c r="AH6" s="9">
        <f>AH10</f>
        <v>81.7</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25"/>
      <c r="AZ6" s="125"/>
      <c r="BJ6" s="125"/>
      <c r="BK6" s="125"/>
      <c r="BL6" s="142"/>
      <c r="BM6" s="142"/>
      <c r="BN6" s="142"/>
      <c r="BO6" s="142"/>
      <c r="BP6" s="142"/>
      <c r="BQ6" s="142"/>
      <c r="BT6" s="125"/>
      <c r="CD6" s="125"/>
      <c r="CN6" s="125"/>
      <c r="CX6" s="125"/>
      <c r="DH6" s="125"/>
      <c r="DR6" s="125"/>
      <c r="EB6" s="125"/>
      <c r="EL6" s="125"/>
      <c r="EV6" s="125"/>
      <c r="FF6" s="125"/>
      <c r="FP6" s="125"/>
      <c r="FZ6" s="125"/>
      <c r="GJ6" s="125"/>
      <c r="GT6" s="125"/>
      <c r="HD6" s="125"/>
      <c r="HN6" s="125"/>
      <c r="HX6" s="125"/>
      <c r="IH6" s="125"/>
    </row>
    <row xmlns:x14ac="http://schemas.microsoft.com/office/spreadsheetml/2009/9/ac" r="7" s="4" customFormat="true" x14ac:dyDescent="0.25">
      <c r="A7" s="384" t="str">
        <f ca="true">IF(ISBLANK('Data Summary'!A9),"",'Data Summary'!A9)</f>
        <v>LSO_2016_EMIS</v>
      </c>
      <c r="B7" s="117"/>
      <c r="C7" s="46" t="s">
        <v>53</v>
      </c>
      <c r="D7" s="19"/>
      <c r="E7" s="19"/>
      <c r="F7" s="19"/>
      <c r="G7" s="19"/>
      <c r="H7" s="19"/>
      <c r="I7" s="78"/>
      <c r="J7" s="24"/>
      <c r="K7" s="17"/>
      <c r="L7" s="117"/>
      <c r="M7" s="46" t="s">
        <v>53</v>
      </c>
      <c r="N7" s="19"/>
      <c r="O7" s="19"/>
      <c r="P7" s="19"/>
      <c r="Q7" s="19"/>
      <c r="R7" s="19"/>
      <c r="S7" s="78"/>
      <c r="T7" s="24"/>
      <c r="U7" s="17"/>
      <c r="V7" s="117"/>
      <c r="W7" s="46" t="s">
        <v>53</v>
      </c>
      <c r="X7" s="19"/>
      <c r="Y7" s="19"/>
      <c r="Z7" s="19"/>
      <c r="AA7" s="19"/>
      <c r="AB7" s="19"/>
      <c r="AC7" s="78"/>
      <c r="AD7" s="24"/>
      <c r="AE7" s="17"/>
      <c r="AF7" s="117"/>
      <c r="AG7" s="46" t="s">
        <v>53</v>
      </c>
      <c r="AH7" s="19"/>
      <c r="AI7" s="19"/>
      <c r="AJ7" s="19"/>
      <c r="AK7" s="19"/>
      <c r="AL7" s="19"/>
      <c r="AM7" s="78"/>
      <c r="AN7" s="24"/>
      <c r="AO7" s="17"/>
      <c r="AP7" s="125"/>
      <c r="AZ7" s="125"/>
      <c r="BJ7" s="125"/>
      <c r="BK7" s="125"/>
      <c r="BL7" s="142"/>
      <c r="BM7" s="142"/>
      <c r="BN7" s="142"/>
      <c r="BO7" s="142"/>
      <c r="BP7" s="142"/>
      <c r="BQ7" s="142"/>
      <c r="BT7" s="125"/>
      <c r="CD7" s="125"/>
      <c r="CN7" s="125"/>
      <c r="CX7" s="125"/>
      <c r="DH7" s="125"/>
      <c r="DR7" s="125"/>
      <c r="EB7" s="125"/>
      <c r="EL7" s="125"/>
      <c r="EV7" s="125"/>
      <c r="FF7" s="125"/>
      <c r="FP7" s="125"/>
      <c r="FZ7" s="125"/>
      <c r="GJ7" s="125"/>
      <c r="GT7" s="125"/>
      <c r="HD7" s="125"/>
      <c r="HN7" s="125"/>
      <c r="HX7" s="125"/>
      <c r="IH7" s="125"/>
    </row>
    <row xmlns:x14ac="http://schemas.microsoft.com/office/spreadsheetml/2009/9/ac" r="8" s="4" customFormat="true" x14ac:dyDescent="0.25">
      <c r="A8" s="385" t="str">
        <f ca="true">IF(ISBLANK('Data Summary'!A10),"",'Data Summary'!A10)</f>
        <v/>
      </c>
      <c r="B8" s="117"/>
      <c r="C8" s="46" t="s">
        <v>58</v>
      </c>
      <c r="D8" s="19"/>
      <c r="E8" s="19"/>
      <c r="F8" s="19"/>
      <c r="G8" s="19"/>
      <c r="H8" s="19"/>
      <c r="I8" s="78"/>
      <c r="J8" s="24"/>
      <c r="K8" s="17"/>
      <c r="L8" s="117"/>
      <c r="M8" s="46" t="s">
        <v>58</v>
      </c>
      <c r="N8" s="19"/>
      <c r="O8" s="19"/>
      <c r="P8" s="19"/>
      <c r="Q8" s="19"/>
      <c r="R8" s="19"/>
      <c r="S8" s="78"/>
      <c r="T8" s="24"/>
      <c r="U8" s="17"/>
      <c r="V8" s="117" t="s">
        <v>58</v>
      </c>
      <c r="W8" s="46" t="s">
        <v>58</v>
      </c>
      <c r="X8" s="19">
        <f>AB8</f>
        <v>96.1</v>
      </c>
      <c r="Y8" s="19"/>
      <c r="Z8" s="19"/>
      <c r="AA8" s="19"/>
      <c r="AB8" s="19">
        <v>96.1</v>
      </c>
      <c r="AC8" s="78"/>
      <c r="AD8" s="24"/>
      <c r="AE8" s="17"/>
      <c r="AF8" s="117"/>
      <c r="AG8" s="46" t="s">
        <v>58</v>
      </c>
      <c r="AH8" s="19"/>
      <c r="AI8" s="19"/>
      <c r="AJ8" s="19"/>
      <c r="AK8" s="19"/>
      <c r="AL8" s="19"/>
      <c r="AM8" s="78"/>
      <c r="AN8" s="24"/>
      <c r="AO8" s="17"/>
      <c r="AP8" s="125"/>
      <c r="AZ8" s="125"/>
      <c r="BJ8" s="125"/>
      <c r="BK8" s="125"/>
      <c r="BL8" s="142"/>
      <c r="BM8" s="142"/>
      <c r="BN8" s="142"/>
      <c r="BO8" s="142"/>
      <c r="BP8" s="142"/>
      <c r="BQ8" s="142"/>
      <c r="BT8" s="125"/>
      <c r="CD8" s="125"/>
      <c r="CN8" s="125"/>
      <c r="CX8" s="125"/>
      <c r="DH8" s="125"/>
      <c r="DR8" s="125"/>
      <c r="EB8" s="125"/>
      <c r="EL8" s="125"/>
      <c r="EV8" s="125"/>
      <c r="FF8" s="125"/>
      <c r="FP8" s="125"/>
      <c r="FZ8" s="125"/>
      <c r="GJ8" s="125"/>
      <c r="GT8" s="125"/>
      <c r="HD8" s="125"/>
      <c r="HN8" s="125"/>
      <c r="HX8" s="125"/>
      <c r="IH8" s="125"/>
    </row>
    <row xmlns:x14ac="http://schemas.microsoft.com/office/spreadsheetml/2009/9/ac" r="9" s="4" customFormat="true" x14ac:dyDescent="0.25">
      <c r="A9" s="385" t="str">
        <f ca="true">IF(ISBLANK('Data Summary'!A11),"",'Data Summary'!A11)</f>
        <v/>
      </c>
      <c r="B9" s="117"/>
      <c r="C9" s="46" t="s">
        <v>109</v>
      </c>
      <c r="D9" s="19"/>
      <c r="E9" s="19"/>
      <c r="F9" s="19"/>
      <c r="G9" s="19"/>
      <c r="H9" s="19"/>
      <c r="I9" s="78"/>
      <c r="J9" s="24"/>
      <c r="K9" s="17"/>
      <c r="L9" s="117"/>
      <c r="M9" s="46" t="s">
        <v>109</v>
      </c>
      <c r="N9" s="19"/>
      <c r="O9" s="19"/>
      <c r="P9" s="19"/>
      <c r="Q9" s="19"/>
      <c r="R9" s="19"/>
      <c r="S9" s="78"/>
      <c r="T9" s="24"/>
      <c r="U9" s="17"/>
      <c r="V9" s="117"/>
      <c r="W9" s="46" t="s">
        <v>109</v>
      </c>
      <c r="X9" s="19"/>
      <c r="Y9" s="19"/>
      <c r="Z9" s="19"/>
      <c r="AA9" s="19"/>
      <c r="AB9" s="19"/>
      <c r="AC9" s="78"/>
      <c r="AD9" s="24"/>
      <c r="AE9" s="17"/>
      <c r="AF9" s="117"/>
      <c r="AG9" s="46" t="s">
        <v>109</v>
      </c>
      <c r="AH9" s="19"/>
      <c r="AI9" s="19"/>
      <c r="AJ9" s="19"/>
      <c r="AK9" s="19"/>
      <c r="AL9" s="19"/>
      <c r="AM9" s="78"/>
      <c r="AN9" s="24"/>
      <c r="AO9" s="17"/>
      <c r="AP9" s="125"/>
      <c r="AZ9" s="125"/>
      <c r="BJ9" s="125"/>
      <c r="BK9" s="125"/>
      <c r="BL9" s="142"/>
      <c r="BM9" s="142"/>
      <c r="BN9" s="142"/>
      <c r="BO9" s="142"/>
      <c r="BP9" s="142"/>
      <c r="BQ9" s="142"/>
      <c r="BT9" s="125"/>
      <c r="CD9" s="125"/>
      <c r="CN9" s="125"/>
      <c r="CX9" s="125"/>
      <c r="DH9" s="125"/>
      <c r="DR9" s="125"/>
      <c r="EB9" s="125"/>
      <c r="EL9" s="125"/>
      <c r="EV9" s="125"/>
      <c r="FF9" s="125"/>
      <c r="FP9" s="125"/>
      <c r="FZ9" s="125"/>
      <c r="GJ9" s="125"/>
      <c r="GT9" s="125"/>
      <c r="HD9" s="125"/>
      <c r="HN9" s="125"/>
      <c r="HX9" s="125"/>
      <c r="IH9" s="125"/>
    </row>
    <row xmlns:x14ac="http://schemas.microsoft.com/office/spreadsheetml/2009/9/ac" r="10" s="4" customFormat="true" x14ac:dyDescent="0.25">
      <c r="A10" s="385" t="str">
        <f ca="true">IF(ISBLANK('Data Summary'!A12),"",'Data Summary'!A12)</f>
        <v/>
      </c>
      <c r="B10" s="117"/>
      <c r="C10" s="65" t="s">
        <v>21</v>
      </c>
      <c r="D10" s="79"/>
      <c r="E10" s="19"/>
      <c r="F10" s="19"/>
      <c r="G10" s="19"/>
      <c r="H10" s="7"/>
      <c r="I10" s="26"/>
      <c r="J10" s="24"/>
      <c r="K10" s="17"/>
      <c r="L10" s="117"/>
      <c r="M10" s="65" t="s">
        <v>21</v>
      </c>
      <c r="N10" s="79"/>
      <c r="O10" s="19"/>
      <c r="P10" s="19"/>
      <c r="Q10" s="19"/>
      <c r="R10" s="7"/>
      <c r="S10" s="26"/>
      <c r="T10" s="24"/>
      <c r="U10" s="17"/>
      <c r="V10" s="117"/>
      <c r="W10" s="65" t="s">
        <v>21</v>
      </c>
      <c r="X10" s="79"/>
      <c r="Y10" s="19"/>
      <c r="Z10" s="19"/>
      <c r="AA10" s="19"/>
      <c r="AB10" s="19"/>
      <c r="AC10" s="78"/>
      <c r="AD10" s="24"/>
      <c r="AE10" s="17"/>
      <c r="AF10" s="117"/>
      <c r="AG10" s="65" t="s">
        <v>21</v>
      </c>
      <c r="AH10" s="79">
        <v>81.7</v>
      </c>
      <c r="AI10" s="19"/>
      <c r="AJ10" s="19"/>
      <c r="AK10" s="19"/>
      <c r="AL10" s="19"/>
      <c r="AM10" s="78"/>
      <c r="AN10" s="24"/>
      <c r="AO10" s="17"/>
      <c r="AP10" s="125"/>
      <c r="AZ10" s="125"/>
      <c r="BJ10" s="125"/>
      <c r="BK10" s="125"/>
      <c r="BL10" s="142"/>
      <c r="BM10" s="142"/>
      <c r="BN10" s="142"/>
      <c r="BO10" s="142"/>
      <c r="BP10" s="142"/>
      <c r="BQ10" s="142"/>
      <c r="BT10" s="125"/>
      <c r="CD10" s="125"/>
      <c r="CN10" s="125"/>
      <c r="CX10" s="125"/>
      <c r="DH10" s="125"/>
      <c r="DR10" s="125"/>
      <c r="EB10" s="125"/>
      <c r="EL10" s="125"/>
      <c r="EV10" s="125"/>
      <c r="FF10" s="125"/>
      <c r="FP10" s="125"/>
      <c r="FZ10" s="125"/>
      <c r="GJ10" s="125"/>
      <c r="GT10" s="125"/>
      <c r="HD10" s="125"/>
      <c r="HN10" s="125"/>
      <c r="HX10" s="125"/>
      <c r="IH10" s="125"/>
    </row>
    <row xmlns:x14ac="http://schemas.microsoft.com/office/spreadsheetml/2009/9/ac" r="11" s="4" customFormat="true" x14ac:dyDescent="0.25">
      <c r="A11" s="385" t="str">
        <f ca="true">IF(ISBLANK('Data Summary'!A13),"",'Data Summary'!A13)</f>
        <v/>
      </c>
      <c r="B11" s="117"/>
      <c r="C11" s="65" t="s">
        <v>29</v>
      </c>
      <c r="D11" s="19"/>
      <c r="E11" s="7"/>
      <c r="F11" s="7"/>
      <c r="G11" s="7"/>
      <c r="H11" s="7"/>
      <c r="I11" s="26"/>
      <c r="J11" s="24"/>
      <c r="K11" s="17"/>
      <c r="L11" s="117"/>
      <c r="M11" s="65" t="s">
        <v>29</v>
      </c>
      <c r="N11" s="19"/>
      <c r="O11" s="7"/>
      <c r="P11" s="7"/>
      <c r="Q11" s="7"/>
      <c r="R11" s="7"/>
      <c r="S11" s="26"/>
      <c r="T11" s="24"/>
      <c r="U11" s="17"/>
      <c r="V11" s="117"/>
      <c r="W11" s="65" t="s">
        <v>29</v>
      </c>
      <c r="X11" s="19"/>
      <c r="Y11" s="7"/>
      <c r="Z11" s="7"/>
      <c r="AA11" s="7"/>
      <c r="AB11" s="7"/>
      <c r="AC11" s="26"/>
      <c r="AD11" s="24"/>
      <c r="AE11" s="17"/>
      <c r="AF11" s="117"/>
      <c r="AG11" s="65" t="s">
        <v>29</v>
      </c>
      <c r="AH11" s="19"/>
      <c r="AI11" s="7"/>
      <c r="AJ11" s="7"/>
      <c r="AK11" s="7"/>
      <c r="AL11" s="7"/>
      <c r="AM11" s="26"/>
      <c r="AN11" s="24"/>
      <c r="AO11" s="17"/>
      <c r="AP11" s="125"/>
      <c r="AZ11" s="125"/>
      <c r="BJ11" s="125"/>
      <c r="BK11" s="125"/>
      <c r="BL11" s="142"/>
      <c r="BM11" s="142"/>
      <c r="BN11" s="142"/>
      <c r="BO11" s="142"/>
      <c r="BP11" s="142"/>
      <c r="BQ11" s="142"/>
      <c r="BT11" s="125"/>
      <c r="CD11" s="125"/>
      <c r="CN11" s="125"/>
      <c r="CX11" s="125"/>
      <c r="DH11" s="125"/>
      <c r="DR11" s="125"/>
      <c r="EB11" s="125"/>
      <c r="EL11" s="125"/>
      <c r="EV11" s="125"/>
      <c r="FF11" s="125"/>
      <c r="FP11" s="125"/>
      <c r="FZ11" s="125"/>
      <c r="GJ11" s="125"/>
      <c r="GT11" s="125"/>
      <c r="HD11" s="125"/>
      <c r="HN11" s="125"/>
      <c r="HX11" s="125"/>
      <c r="IH11" s="125"/>
    </row>
    <row xmlns:x14ac="http://schemas.microsoft.com/office/spreadsheetml/2009/9/ac" r="12" s="1" customFormat="true" ht="15.75" customHeight="true" x14ac:dyDescent="0.2">
      <c r="A12" s="385" t="str">
        <f ca="true">IF(ISBLANK('Data Summary'!A14),"",'Data Summary'!A14)</f>
        <v/>
      </c>
      <c r="B12" s="117"/>
      <c r="C12" s="65" t="s">
        <v>178</v>
      </c>
      <c r="D12" s="19"/>
      <c r="E12" s="19"/>
      <c r="F12" s="19"/>
      <c r="G12" s="19"/>
      <c r="H12" s="19"/>
      <c r="I12" s="78"/>
      <c r="J12" s="24"/>
      <c r="K12" s="17"/>
      <c r="L12" s="117"/>
      <c r="M12" s="65" t="s">
        <v>178</v>
      </c>
      <c r="N12" s="19"/>
      <c r="O12" s="19"/>
      <c r="P12" s="19"/>
      <c r="Q12" s="19"/>
      <c r="R12" s="19"/>
      <c r="S12" s="78"/>
      <c r="T12" s="24"/>
      <c r="U12" s="17"/>
      <c r="V12" s="117"/>
      <c r="W12" s="65" t="s">
        <v>178</v>
      </c>
      <c r="X12" s="19"/>
      <c r="Y12" s="19"/>
      <c r="Z12" s="19"/>
      <c r="AA12" s="19"/>
      <c r="AB12" s="19"/>
      <c r="AC12" s="78"/>
      <c r="AD12" s="24"/>
      <c r="AE12" s="17"/>
      <c r="AF12" s="117"/>
      <c r="AG12" s="65" t="s">
        <v>178</v>
      </c>
      <c r="AH12" s="19"/>
      <c r="AI12" s="19"/>
      <c r="AJ12" s="19"/>
      <c r="AK12" s="19"/>
      <c r="AL12" s="19"/>
      <c r="AM12" s="78"/>
      <c r="AN12" s="24"/>
      <c r="AO12" s="17"/>
      <c r="AP12" s="126"/>
      <c r="AZ12" s="126"/>
      <c r="BJ12" s="126"/>
      <c r="BK12" s="126"/>
      <c r="BL12" s="147"/>
      <c r="BM12" s="147"/>
      <c r="BN12" s="147"/>
      <c r="BO12" s="147"/>
      <c r="BP12" s="147"/>
      <c r="BQ12" s="147"/>
      <c r="BT12" s="126"/>
      <c r="CD12" s="126"/>
      <c r="CN12" s="126"/>
      <c r="CX12" s="126"/>
      <c r="DH12" s="126"/>
      <c r="DR12" s="126"/>
      <c r="EB12" s="126"/>
      <c r="EL12" s="126"/>
      <c r="EV12" s="126"/>
      <c r="FF12" s="126"/>
      <c r="FP12" s="126"/>
      <c r="FZ12" s="126"/>
      <c r="GJ12" s="126"/>
      <c r="GT12" s="126"/>
      <c r="HD12" s="126"/>
      <c r="HN12" s="126"/>
      <c r="HX12" s="126"/>
      <c r="IH12" s="126"/>
    </row>
    <row xmlns:x14ac="http://schemas.microsoft.com/office/spreadsheetml/2009/9/ac" r="13" s="272" customFormat="true" ht="18" customHeight="true" x14ac:dyDescent="0.25">
      <c r="A13" s="385" t="str">
        <f ca="true">IF(ISBLANK('Data Summary'!A15),"",'Data Summary'!A15)</f>
        <v/>
      </c>
      <c r="B13" s="261" t="s">
        <v>57</v>
      </c>
      <c r="C13" s="267" t="s">
        <v>27</v>
      </c>
      <c r="D13" s="268"/>
      <c r="E13" s="268"/>
      <c r="F13" s="268"/>
      <c r="G13" s="269"/>
      <c r="H13" s="269"/>
      <c r="I13" s="270"/>
      <c r="J13" s="251"/>
      <c r="K13" s="266"/>
      <c r="L13" s="261" t="s">
        <v>57</v>
      </c>
      <c r="M13" s="267" t="s">
        <v>27</v>
      </c>
      <c r="N13" s="268"/>
      <c r="O13" s="268"/>
      <c r="P13" s="268"/>
      <c r="Q13" s="269"/>
      <c r="R13" s="269"/>
      <c r="S13" s="270"/>
      <c r="T13" s="251"/>
      <c r="U13" s="266"/>
      <c r="V13" s="261" t="s">
        <v>57</v>
      </c>
      <c r="W13" s="267" t="s">
        <v>27</v>
      </c>
      <c r="X13" s="268"/>
      <c r="Y13" s="268"/>
      <c r="Z13" s="268"/>
      <c r="AA13" s="269"/>
      <c r="AB13" s="269"/>
      <c r="AC13" s="270"/>
      <c r="AD13" s="251"/>
      <c r="AE13" s="266"/>
      <c r="AF13" s="261" t="s">
        <v>57</v>
      </c>
      <c r="AG13" s="267" t="s">
        <v>27</v>
      </c>
      <c r="AH13" s="268"/>
      <c r="AI13" s="268"/>
      <c r="AJ13" s="268"/>
      <c r="AK13" s="269"/>
      <c r="AL13" s="269"/>
      <c r="AM13" s="270"/>
      <c r="AN13" s="251"/>
      <c r="AO13" s="266"/>
      <c r="AP13" s="271"/>
      <c r="AZ13" s="271"/>
      <c r="BJ13" s="271"/>
      <c r="BK13" s="271"/>
      <c r="BL13" s="273"/>
      <c r="BM13" s="273"/>
      <c r="BN13" s="273"/>
      <c r="BO13" s="273"/>
      <c r="BP13" s="273"/>
      <c r="BQ13" s="273"/>
      <c r="BT13" s="271"/>
      <c r="CD13" s="271"/>
      <c r="CN13" s="271"/>
      <c r="CX13" s="271"/>
      <c r="DH13" s="271"/>
      <c r="DR13" s="271"/>
      <c r="EB13" s="271"/>
      <c r="EL13" s="271"/>
      <c r="EV13" s="271"/>
      <c r="FF13" s="271"/>
      <c r="FP13" s="271"/>
      <c r="FZ13" s="271"/>
      <c r="GJ13" s="271"/>
      <c r="GT13" s="271"/>
      <c r="HD13" s="271"/>
      <c r="HN13" s="271"/>
      <c r="HX13" s="271"/>
      <c r="IH13" s="271"/>
    </row>
    <row xmlns:x14ac="http://schemas.microsoft.com/office/spreadsheetml/2009/9/ac" r="14" x14ac:dyDescent="0.25">
      <c r="A14" s="385" t="str">
        <f ca="true">IF(ISBLANK('Data Summary'!A16),"",'Data Summary'!A16)</f>
        <v/>
      </c>
      <c r="B14" s="118" t="s">
        <v>30</v>
      </c>
      <c r="C14" s="20">
        <v>0</v>
      </c>
      <c r="D14" s="45"/>
      <c r="E14" s="45"/>
      <c r="F14" s="45"/>
      <c r="G14" s="7"/>
      <c r="H14" s="7">
        <v>54.2</v>
      </c>
      <c r="I14" s="26">
        <v>16</v>
      </c>
      <c r="J14" s="11"/>
      <c r="K14" s="16"/>
      <c r="L14" s="118" t="s">
        <v>30</v>
      </c>
      <c r="M14" s="20">
        <v>0</v>
      </c>
      <c r="N14" s="45"/>
      <c r="O14" s="45"/>
      <c r="P14" s="45"/>
      <c r="Q14" s="7"/>
      <c r="R14" s="7"/>
      <c r="S14" s="26"/>
      <c r="T14" s="11"/>
      <c r="U14" s="16"/>
      <c r="V14" s="118" t="s">
        <v>30</v>
      </c>
      <c r="W14" s="20">
        <v>0</v>
      </c>
      <c r="X14" s="79">
        <f>AB14</f>
        <v>3.9000000000000057</v>
      </c>
      <c r="Y14" s="45"/>
      <c r="Z14" s="45"/>
      <c r="AA14" s="7"/>
      <c r="AB14" s="7">
        <f>100-96.1</f>
        <v>3.9000000000000057</v>
      </c>
      <c r="AC14" s="26"/>
      <c r="AD14" s="11"/>
      <c r="AE14" s="16"/>
      <c r="AF14" s="118" t="s">
        <v>30</v>
      </c>
      <c r="AG14" s="20">
        <v>0</v>
      </c>
      <c r="AH14" s="79"/>
      <c r="AI14" s="45"/>
      <c r="AJ14" s="45"/>
      <c r="AK14" s="7"/>
      <c r="AL14" s="7"/>
      <c r="AM14" s="26"/>
      <c r="AN14" s="11"/>
      <c r="AO14" s="16"/>
      <c r="BK14" s="144"/>
      <c r="BL14" s="142"/>
      <c r="BM14" s="142"/>
      <c r="BN14" s="142"/>
      <c r="BO14" s="142"/>
      <c r="BP14" s="142"/>
      <c r="BQ14" s="142"/>
    </row>
    <row xmlns:x14ac="http://schemas.microsoft.com/office/spreadsheetml/2009/9/ac" r="15" s="2" customFormat="true" x14ac:dyDescent="0.25">
      <c r="A15" s="385" t="str">
        <f ca="true">IF(ISBLANK('Data Summary'!A17),"",'Data Summary'!A17)</f>
        <v/>
      </c>
      <c r="B15" s="118" t="s">
        <v>105</v>
      </c>
      <c r="C15" s="80">
        <v>0</v>
      </c>
      <c r="D15" s="45"/>
      <c r="E15" s="45"/>
      <c r="F15" s="45"/>
      <c r="G15" s="7"/>
      <c r="H15" s="7"/>
      <c r="I15" s="26"/>
      <c r="J15" s="11"/>
      <c r="K15" s="16"/>
      <c r="L15" s="118" t="s">
        <v>105</v>
      </c>
      <c r="M15" s="80">
        <v>0</v>
      </c>
      <c r="N15" s="45"/>
      <c r="O15" s="45"/>
      <c r="P15" s="45"/>
      <c r="Q15" s="7"/>
      <c r="R15" s="7"/>
      <c r="S15" s="26"/>
      <c r="T15" s="11"/>
      <c r="U15" s="16"/>
      <c r="V15" s="118" t="s">
        <v>105</v>
      </c>
      <c r="W15" s="80">
        <v>0</v>
      </c>
      <c r="X15" s="45"/>
      <c r="Y15" s="45"/>
      <c r="Z15" s="45"/>
      <c r="AA15" s="7"/>
      <c r="AB15" s="7">
        <v>0</v>
      </c>
      <c r="AC15" s="26"/>
      <c r="AD15" s="11"/>
      <c r="AE15" s="16"/>
      <c r="AF15" s="118" t="s">
        <v>105</v>
      </c>
      <c r="AG15" s="80">
        <v>0</v>
      </c>
      <c r="AH15" s="45"/>
      <c r="AI15" s="45"/>
      <c r="AJ15" s="45"/>
      <c r="AK15" s="7"/>
      <c r="AL15" s="7"/>
      <c r="AM15" s="26"/>
      <c r="AN15" s="11"/>
      <c r="AO15" s="16"/>
      <c r="AP15" s="128"/>
      <c r="AZ15" s="128"/>
      <c r="BJ15" s="128"/>
      <c r="BK15" s="145"/>
      <c r="BL15" s="148"/>
      <c r="BM15" s="148"/>
      <c r="BN15" s="148"/>
      <c r="BO15" s="148"/>
      <c r="BP15" s="148"/>
      <c r="BQ15" s="148"/>
      <c r="BT15" s="128"/>
      <c r="CD15" s="128"/>
      <c r="CN15" s="128"/>
      <c r="CX15" s="128"/>
      <c r="DH15" s="128"/>
      <c r="DR15" s="128"/>
      <c r="EB15" s="128"/>
      <c r="EL15" s="128"/>
      <c r="EV15" s="128"/>
      <c r="FF15" s="128"/>
      <c r="FP15" s="128"/>
      <c r="FZ15" s="128"/>
      <c r="GJ15" s="128"/>
      <c r="GT15" s="128"/>
      <c r="HD15" s="128"/>
      <c r="HN15" s="128"/>
      <c r="HX15" s="128"/>
      <c r="IH15" s="128"/>
    </row>
    <row xmlns:x14ac="http://schemas.microsoft.com/office/spreadsheetml/2009/9/ac" r="16" s="2" customFormat="true" x14ac:dyDescent="0.25">
      <c r="A16" s="385" t="str">
        <f ca="true">IF(ISBLANK('Data Summary'!A18),"",'Data Summary'!A18)</f>
        <v/>
      </c>
      <c r="B16" s="119"/>
      <c r="C16" s="21"/>
      <c r="D16" s="79"/>
      <c r="E16" s="45"/>
      <c r="F16" s="7"/>
      <c r="G16" s="7"/>
      <c r="H16" s="7"/>
      <c r="I16" s="26"/>
      <c r="J16" s="11"/>
      <c r="K16" s="16"/>
      <c r="L16" s="119"/>
      <c r="M16" s="21"/>
      <c r="N16" s="79"/>
      <c r="O16" s="45"/>
      <c r="P16" s="7"/>
      <c r="Q16" s="7"/>
      <c r="R16" s="7"/>
      <c r="S16" s="26"/>
      <c r="T16" s="11"/>
      <c r="U16" s="16"/>
      <c r="V16" s="119"/>
      <c r="W16" s="21"/>
      <c r="X16" s="79"/>
      <c r="Y16" s="45"/>
      <c r="Z16" s="45"/>
      <c r="AA16" s="7"/>
      <c r="AB16" s="7"/>
      <c r="AC16" s="26"/>
      <c r="AD16" s="11"/>
      <c r="AE16" s="16"/>
      <c r="AF16" s="119"/>
      <c r="AG16" s="21"/>
      <c r="AH16" s="79"/>
      <c r="AI16" s="45"/>
      <c r="AJ16" s="7"/>
      <c r="AK16" s="7"/>
      <c r="AL16" s="7"/>
      <c r="AM16" s="26"/>
      <c r="AN16" s="11"/>
      <c r="AO16" s="16"/>
      <c r="AP16" s="128"/>
      <c r="AZ16" s="128"/>
      <c r="BJ16" s="128"/>
      <c r="BK16" s="145"/>
      <c r="BL16" s="148"/>
      <c r="BM16" s="148"/>
      <c r="BN16" s="148"/>
      <c r="BO16" s="148"/>
      <c r="BP16" s="148"/>
      <c r="BQ16" s="148"/>
      <c r="BT16" s="128"/>
      <c r="CD16" s="128"/>
      <c r="CN16" s="128"/>
      <c r="CX16" s="128"/>
      <c r="DH16" s="128"/>
      <c r="DR16" s="128"/>
      <c r="EB16" s="128"/>
      <c r="EL16" s="128"/>
      <c r="EV16" s="128"/>
      <c r="FF16" s="128"/>
      <c r="FP16" s="128"/>
      <c r="FZ16" s="128"/>
      <c r="GJ16" s="128"/>
      <c r="GT16" s="128"/>
      <c r="HD16" s="128"/>
      <c r="HN16" s="128"/>
      <c r="HX16" s="128"/>
      <c r="IH16" s="128"/>
    </row>
    <row xmlns:x14ac="http://schemas.microsoft.com/office/spreadsheetml/2009/9/ac" r="17" s="2" customFormat="true" x14ac:dyDescent="0.25">
      <c r="A17" s="385" t="str">
        <f ca="true">IF(ISBLANK('Data Summary'!A19),"",'Data Summary'!A19)</f>
        <v/>
      </c>
      <c r="B17" s="119"/>
      <c r="C17" s="22"/>
      <c r="D17" s="45"/>
      <c r="E17" s="7"/>
      <c r="F17" s="7"/>
      <c r="G17" s="7"/>
      <c r="H17" s="7"/>
      <c r="I17" s="26"/>
      <c r="J17" s="11"/>
      <c r="K17" s="16"/>
      <c r="L17" s="119"/>
      <c r="M17" s="22"/>
      <c r="N17" s="45"/>
      <c r="O17" s="7"/>
      <c r="P17" s="7"/>
      <c r="Q17" s="7"/>
      <c r="R17" s="7"/>
      <c r="S17" s="26"/>
      <c r="T17" s="11"/>
      <c r="U17" s="16"/>
      <c r="V17" s="119"/>
      <c r="W17" s="22"/>
      <c r="X17" s="45"/>
      <c r="Y17" s="7"/>
      <c r="Z17" s="7"/>
      <c r="AA17" s="7"/>
      <c r="AB17" s="7"/>
      <c r="AC17" s="26"/>
      <c r="AD17" s="11"/>
      <c r="AE17" s="16"/>
      <c r="AF17" s="119"/>
      <c r="AG17" s="22"/>
      <c r="AH17" s="45"/>
      <c r="AI17" s="7"/>
      <c r="AJ17" s="7"/>
      <c r="AK17" s="7"/>
      <c r="AL17" s="7"/>
      <c r="AM17" s="26"/>
      <c r="AN17" s="11"/>
      <c r="AO17" s="16"/>
      <c r="AP17" s="128"/>
      <c r="AZ17" s="128"/>
      <c r="BJ17" s="128"/>
      <c r="BK17" s="145"/>
      <c r="BL17" s="148"/>
      <c r="BM17" s="148"/>
      <c r="BN17" s="148"/>
      <c r="BO17" s="148"/>
      <c r="BP17" s="148"/>
      <c r="BQ17" s="148"/>
      <c r="BT17" s="128"/>
      <c r="CD17" s="128"/>
      <c r="CN17" s="128"/>
      <c r="CX17" s="128"/>
      <c r="DH17" s="128"/>
      <c r="DR17" s="128"/>
      <c r="EB17" s="128"/>
      <c r="EL17" s="128"/>
      <c r="EV17" s="128"/>
      <c r="FF17" s="128"/>
      <c r="FP17" s="128"/>
      <c r="FZ17" s="128"/>
      <c r="GJ17" s="128"/>
      <c r="GT17" s="128"/>
      <c r="HD17" s="128"/>
      <c r="HN17" s="128"/>
      <c r="HX17" s="128"/>
      <c r="IH17" s="128"/>
    </row>
    <row xmlns:x14ac="http://schemas.microsoft.com/office/spreadsheetml/2009/9/ac" r="18" s="2" customFormat="true" x14ac:dyDescent="0.25">
      <c r="A18" s="385" t="str">
        <f ca="true">IF(ISBLANK('Data Summary'!A20),"",'Data Summary'!A20)</f>
        <v/>
      </c>
      <c r="B18" s="119"/>
      <c r="C18" s="22"/>
      <c r="D18" s="7"/>
      <c r="E18" s="7"/>
      <c r="F18" s="7"/>
      <c r="G18" s="7"/>
      <c r="H18" s="7"/>
      <c r="I18" s="26"/>
      <c r="J18" s="11"/>
      <c r="K18" s="16"/>
      <c r="L18" s="119"/>
      <c r="M18" s="22"/>
      <c r="N18" s="7"/>
      <c r="O18" s="7"/>
      <c r="P18" s="7"/>
      <c r="Q18" s="7"/>
      <c r="R18" s="7"/>
      <c r="S18" s="26"/>
      <c r="T18" s="11"/>
      <c r="U18" s="16"/>
      <c r="V18" s="119"/>
      <c r="W18" s="22"/>
      <c r="X18" s="7"/>
      <c r="Y18" s="7"/>
      <c r="Z18" s="7"/>
      <c r="AA18" s="7"/>
      <c r="AB18" s="7"/>
      <c r="AC18" s="26"/>
      <c r="AD18" s="11"/>
      <c r="AE18" s="16"/>
      <c r="AF18" s="119"/>
      <c r="AG18" s="22"/>
      <c r="AH18" s="7"/>
      <c r="AI18" s="7"/>
      <c r="AJ18" s="7"/>
      <c r="AK18" s="7"/>
      <c r="AL18" s="7"/>
      <c r="AM18" s="26"/>
      <c r="AN18" s="11"/>
      <c r="AO18" s="16"/>
      <c r="AP18" s="128"/>
      <c r="AZ18" s="128"/>
      <c r="BJ18" s="128"/>
      <c r="BK18" s="145"/>
      <c r="BL18" s="148"/>
      <c r="BM18" s="148"/>
      <c r="BN18" s="148"/>
      <c r="BO18" s="148"/>
      <c r="BP18" s="148"/>
      <c r="BQ18" s="148"/>
      <c r="BT18" s="128"/>
      <c r="CD18" s="128"/>
      <c r="CN18" s="128"/>
      <c r="CX18" s="128"/>
      <c r="DH18" s="128"/>
      <c r="DR18" s="128"/>
      <c r="EB18" s="128"/>
      <c r="EL18" s="128"/>
      <c r="EV18" s="128"/>
      <c r="FF18" s="128"/>
      <c r="FP18" s="128"/>
      <c r="FZ18" s="128"/>
      <c r="GJ18" s="128"/>
      <c r="GT18" s="128"/>
      <c r="HD18" s="128"/>
      <c r="HN18" s="128"/>
      <c r="HX18" s="128"/>
      <c r="IH18" s="128"/>
    </row>
    <row xmlns:x14ac="http://schemas.microsoft.com/office/spreadsheetml/2009/9/ac" r="19" s="2" customFormat="true" x14ac:dyDescent="0.25">
      <c r="A19" s="385" t="str">
        <f ca="true">IF(ISBLANK('Data Summary'!A21),"",'Data Summary'!A21)</f>
        <v/>
      </c>
      <c r="B19" s="119"/>
      <c r="C19" s="22"/>
      <c r="D19" s="7"/>
      <c r="E19" s="7"/>
      <c r="F19" s="67"/>
      <c r="G19" s="7"/>
      <c r="H19" s="7"/>
      <c r="I19" s="26"/>
      <c r="J19" s="11"/>
      <c r="K19" s="16"/>
      <c r="L19" s="119"/>
      <c r="M19" s="22"/>
      <c r="N19" s="7"/>
      <c r="O19" s="7"/>
      <c r="P19" s="67"/>
      <c r="Q19" s="7"/>
      <c r="R19" s="7"/>
      <c r="S19" s="26"/>
      <c r="T19" s="11"/>
      <c r="U19" s="16"/>
      <c r="V19" s="119"/>
      <c r="W19" s="22"/>
      <c r="X19" s="7"/>
      <c r="Y19" s="7"/>
      <c r="Z19" s="7"/>
      <c r="AA19" s="7"/>
      <c r="AB19" s="7"/>
      <c r="AC19" s="26"/>
      <c r="AD19" s="11"/>
      <c r="AE19" s="16"/>
      <c r="AF19" s="119"/>
      <c r="AG19" s="22"/>
      <c r="AH19" s="7"/>
      <c r="AI19" s="7"/>
      <c r="AJ19" s="67"/>
      <c r="AK19" s="7"/>
      <c r="AL19" s="7"/>
      <c r="AM19" s="26"/>
      <c r="AN19" s="11"/>
      <c r="AO19" s="16"/>
      <c r="AP19" s="128"/>
      <c r="AZ19" s="128"/>
      <c r="BJ19" s="128"/>
      <c r="BK19" s="145"/>
      <c r="BL19" s="148"/>
      <c r="BM19" s="148"/>
      <c r="BN19" s="148"/>
      <c r="BO19" s="148"/>
      <c r="BP19" s="148"/>
      <c r="BQ19" s="148"/>
      <c r="BT19" s="128"/>
      <c r="CD19" s="128"/>
      <c r="CN19" s="128"/>
      <c r="CX19" s="128"/>
      <c r="DH19" s="128"/>
      <c r="DR19" s="128"/>
      <c r="EB19" s="128"/>
      <c r="EL19" s="128"/>
      <c r="EV19" s="128"/>
      <c r="FF19" s="128"/>
      <c r="FP19" s="128"/>
      <c r="FZ19" s="128"/>
      <c r="GJ19" s="128"/>
      <c r="GT19" s="128"/>
      <c r="HD19" s="128"/>
      <c r="HN19" s="128"/>
      <c r="HX19" s="128"/>
      <c r="IH19" s="128"/>
    </row>
    <row xmlns:x14ac="http://schemas.microsoft.com/office/spreadsheetml/2009/9/ac" r="20" s="2" customFormat="true" x14ac:dyDescent="0.25">
      <c r="A20" s="385" t="str">
        <f ca="true">IF(ISBLANK('Data Summary'!A22),"",'Data Summary'!A22)</f>
        <v/>
      </c>
      <c r="B20" s="119"/>
      <c r="C20" s="21"/>
      <c r="D20" s="7"/>
      <c r="E20" s="67"/>
      <c r="F20" s="67"/>
      <c r="G20" s="7"/>
      <c r="H20" s="7"/>
      <c r="I20" s="26"/>
      <c r="J20" s="11"/>
      <c r="K20" s="16"/>
      <c r="L20" s="119"/>
      <c r="M20" s="21"/>
      <c r="N20" s="7"/>
      <c r="O20" s="67"/>
      <c r="P20" s="67"/>
      <c r="Q20" s="7"/>
      <c r="R20" s="7"/>
      <c r="S20" s="26"/>
      <c r="T20" s="11"/>
      <c r="U20" s="16"/>
      <c r="V20" s="119"/>
      <c r="W20" s="21"/>
      <c r="X20" s="7"/>
      <c r="Y20" s="67"/>
      <c r="Z20" s="67"/>
      <c r="AA20" s="7"/>
      <c r="AB20" s="7"/>
      <c r="AC20" s="26"/>
      <c r="AD20" s="11"/>
      <c r="AE20" s="16"/>
      <c r="AF20" s="119"/>
      <c r="AG20" s="21"/>
      <c r="AH20" s="7"/>
      <c r="AI20" s="67"/>
      <c r="AJ20" s="67"/>
      <c r="AK20" s="7"/>
      <c r="AL20" s="7"/>
      <c r="AM20" s="26"/>
      <c r="AN20" s="11"/>
      <c r="AO20" s="16"/>
      <c r="AP20" s="128"/>
      <c r="AZ20" s="128"/>
      <c r="BJ20" s="128"/>
      <c r="BK20" s="145"/>
      <c r="BL20" s="148"/>
      <c r="BM20" s="148"/>
      <c r="BN20" s="148"/>
      <c r="BO20" s="148"/>
      <c r="BP20" s="148"/>
      <c r="BQ20" s="148"/>
      <c r="BT20" s="128"/>
      <c r="CD20" s="128"/>
      <c r="CN20" s="128"/>
      <c r="CX20" s="128"/>
      <c r="DH20" s="128"/>
      <c r="DR20" s="128"/>
      <c r="EB20" s="128"/>
      <c r="EL20" s="128"/>
      <c r="EV20" s="128"/>
      <c r="FF20" s="128"/>
      <c r="FP20" s="128"/>
      <c r="FZ20" s="128"/>
      <c r="GJ20" s="128"/>
      <c r="GT20" s="128"/>
      <c r="HD20" s="128"/>
      <c r="HN20" s="128"/>
      <c r="HX20" s="128"/>
      <c r="IH20" s="128"/>
    </row>
    <row xmlns:x14ac="http://schemas.microsoft.com/office/spreadsheetml/2009/9/ac" r="21" s="2" customFormat="true" x14ac:dyDescent="0.25">
      <c r="A21" s="385" t="str">
        <f ca="true">IF(ISBLANK('Data Summary'!A23),"",'Data Summary'!A23)</f>
        <v/>
      </c>
      <c r="B21" s="119"/>
      <c r="C21" s="21"/>
      <c r="D21" s="67"/>
      <c r="E21" s="67"/>
      <c r="F21" s="67"/>
      <c r="G21" s="67"/>
      <c r="H21" s="67"/>
      <c r="I21" s="68"/>
      <c r="J21" s="11"/>
      <c r="K21" s="16"/>
      <c r="L21" s="119"/>
      <c r="M21" s="21"/>
      <c r="N21" s="67"/>
      <c r="O21" s="67"/>
      <c r="P21" s="67"/>
      <c r="Q21" s="67"/>
      <c r="R21" s="67"/>
      <c r="S21" s="68"/>
      <c r="T21" s="11"/>
      <c r="U21" s="16"/>
      <c r="V21" s="119"/>
      <c r="W21" s="21"/>
      <c r="X21" s="67"/>
      <c r="Y21" s="67"/>
      <c r="Z21" s="67"/>
      <c r="AA21" s="67"/>
      <c r="AB21" s="67"/>
      <c r="AC21" s="68"/>
      <c r="AD21" s="11"/>
      <c r="AE21" s="16"/>
      <c r="AF21" s="119"/>
      <c r="AG21" s="21"/>
      <c r="AH21" s="67"/>
      <c r="AI21" s="67"/>
      <c r="AJ21" s="67"/>
      <c r="AK21" s="67"/>
      <c r="AL21" s="67"/>
      <c r="AM21" s="68"/>
      <c r="AN21" s="11"/>
      <c r="AO21" s="16"/>
      <c r="AP21" s="128"/>
      <c r="AZ21" s="128"/>
      <c r="BJ21" s="128"/>
      <c r="BK21" s="145"/>
      <c r="BL21" s="148"/>
      <c r="BM21" s="148"/>
      <c r="BN21" s="148"/>
      <c r="BO21" s="148"/>
      <c r="BP21" s="148"/>
      <c r="BQ21" s="148"/>
      <c r="BT21" s="128"/>
      <c r="CD21" s="128"/>
      <c r="CN21" s="128"/>
      <c r="CX21" s="128"/>
      <c r="DH21" s="128"/>
      <c r="DR21" s="128"/>
      <c r="EB21" s="128"/>
      <c r="EL21" s="128"/>
      <c r="EV21" s="128"/>
      <c r="FF21" s="128"/>
      <c r="FP21" s="128"/>
      <c r="FZ21" s="128"/>
      <c r="GJ21" s="128"/>
      <c r="GT21" s="128"/>
      <c r="HD21" s="128"/>
      <c r="HN21" s="128"/>
      <c r="HX21" s="128"/>
      <c r="IH21" s="128"/>
    </row>
    <row xmlns:x14ac="http://schemas.microsoft.com/office/spreadsheetml/2009/9/ac" r="22" s="2" customFormat="true" x14ac:dyDescent="0.25">
      <c r="A22" s="385" t="str">
        <f ca="true">IF(ISBLANK('Data Summary'!A24),"",'Data Summary'!A24)</f>
        <v/>
      </c>
      <c r="B22" s="119"/>
      <c r="C22" s="21"/>
      <c r="D22" s="67"/>
      <c r="E22" s="67"/>
      <c r="F22" s="67"/>
      <c r="G22" s="67"/>
      <c r="H22" s="67"/>
      <c r="I22" s="68"/>
      <c r="J22" s="11"/>
      <c r="K22" s="16"/>
      <c r="L22" s="119"/>
      <c r="M22" s="21"/>
      <c r="N22" s="67"/>
      <c r="O22" s="67"/>
      <c r="P22" s="67"/>
      <c r="Q22" s="67"/>
      <c r="R22" s="67"/>
      <c r="S22" s="68"/>
      <c r="T22" s="11"/>
      <c r="U22" s="16"/>
      <c r="V22" s="119"/>
      <c r="W22" s="21"/>
      <c r="X22" s="67"/>
      <c r="Y22" s="67"/>
      <c r="Z22" s="67"/>
      <c r="AA22" s="67"/>
      <c r="AB22" s="67"/>
      <c r="AC22" s="68"/>
      <c r="AD22" s="11"/>
      <c r="AE22" s="16"/>
      <c r="AF22" s="119"/>
      <c r="AG22" s="21"/>
      <c r="AH22" s="67"/>
      <c r="AI22" s="67"/>
      <c r="AJ22" s="67"/>
      <c r="AK22" s="67"/>
      <c r="AL22" s="67"/>
      <c r="AM22" s="68"/>
      <c r="AN22" s="11"/>
      <c r="AO22" s="16"/>
      <c r="AP22" s="128"/>
      <c r="AZ22" s="128"/>
      <c r="BJ22" s="128"/>
      <c r="BK22" s="145"/>
      <c r="BL22" s="148"/>
      <c r="BM22" s="148"/>
      <c r="BN22" s="148"/>
      <c r="BO22" s="148"/>
      <c r="BP22" s="148"/>
      <c r="BQ22" s="148"/>
      <c r="BT22" s="128"/>
      <c r="CD22" s="128"/>
      <c r="CN22" s="128"/>
      <c r="CX22" s="128"/>
      <c r="DH22" s="128"/>
      <c r="DR22" s="128"/>
      <c r="EB22" s="128"/>
      <c r="EL22" s="128"/>
      <c r="EV22" s="128"/>
      <c r="FF22" s="128"/>
      <c r="FP22" s="128"/>
      <c r="FZ22" s="128"/>
      <c r="GJ22" s="128"/>
      <c r="GT22" s="128"/>
      <c r="HD22" s="128"/>
      <c r="HN22" s="128"/>
      <c r="HX22" s="128"/>
      <c r="IH22" s="128"/>
    </row>
    <row xmlns:x14ac="http://schemas.microsoft.com/office/spreadsheetml/2009/9/ac" r="23" s="2" customFormat="true" x14ac:dyDescent="0.25">
      <c r="A23" s="385" t="str">
        <f ca="true">IF(ISBLANK('Data Summary'!A25),"",'Data Summary'!A25)</f>
        <v/>
      </c>
      <c r="B23" s="119"/>
      <c r="C23" s="21"/>
      <c r="D23" s="67"/>
      <c r="E23" s="67"/>
      <c r="F23" s="67"/>
      <c r="G23" s="67"/>
      <c r="H23" s="67"/>
      <c r="I23" s="68"/>
      <c r="J23" s="11"/>
      <c r="K23" s="16"/>
      <c r="L23" s="119"/>
      <c r="M23" s="21"/>
      <c r="N23" s="67"/>
      <c r="O23" s="67"/>
      <c r="P23" s="67"/>
      <c r="Q23" s="67"/>
      <c r="R23" s="67"/>
      <c r="S23" s="68"/>
      <c r="T23" s="11"/>
      <c r="U23" s="16"/>
      <c r="V23" s="119"/>
      <c r="W23" s="21"/>
      <c r="X23" s="67"/>
      <c r="Y23" s="67"/>
      <c r="Z23" s="67"/>
      <c r="AA23" s="67"/>
      <c r="AB23" s="67"/>
      <c r="AC23" s="68"/>
      <c r="AD23" s="11"/>
      <c r="AE23" s="16"/>
      <c r="AF23" s="119"/>
      <c r="AG23" s="21"/>
      <c r="AH23" s="67"/>
      <c r="AI23" s="67"/>
      <c r="AJ23" s="67"/>
      <c r="AK23" s="67"/>
      <c r="AL23" s="67"/>
      <c r="AM23" s="68"/>
      <c r="AN23" s="11"/>
      <c r="AO23" s="16"/>
      <c r="AP23" s="128"/>
      <c r="AZ23" s="128"/>
      <c r="BJ23" s="128"/>
      <c r="BK23" s="145"/>
      <c r="BL23" s="148"/>
      <c r="BM23" s="148"/>
      <c r="BN23" s="148"/>
      <c r="BO23" s="148"/>
      <c r="BP23" s="148"/>
      <c r="BQ23" s="148"/>
      <c r="BT23" s="128"/>
      <c r="CD23" s="128"/>
      <c r="CN23" s="128"/>
      <c r="CX23" s="128"/>
      <c r="DH23" s="128"/>
      <c r="DR23" s="128"/>
      <c r="EB23" s="128"/>
      <c r="EL23" s="128"/>
      <c r="EV23" s="128"/>
      <c r="FF23" s="128"/>
      <c r="FP23" s="128"/>
      <c r="FZ23" s="128"/>
      <c r="GJ23" s="128"/>
      <c r="GT23" s="128"/>
      <c r="HD23" s="128"/>
      <c r="HN23" s="128"/>
      <c r="HX23" s="128"/>
      <c r="IH23" s="128"/>
    </row>
    <row xmlns:x14ac="http://schemas.microsoft.com/office/spreadsheetml/2009/9/ac" r="24" s="2" customFormat="true" x14ac:dyDescent="0.25">
      <c r="A24" s="385" t="str">
        <f ca="true">IF(ISBLANK('Data Summary'!A26),"",'Data Summary'!A26)</f>
        <v/>
      </c>
      <c r="B24" s="119"/>
      <c r="C24" s="21"/>
      <c r="D24" s="67"/>
      <c r="E24" s="67"/>
      <c r="F24" s="67"/>
      <c r="G24" s="67"/>
      <c r="H24" s="67"/>
      <c r="I24" s="68"/>
      <c r="J24" s="11"/>
      <c r="K24" s="16"/>
      <c r="L24" s="119"/>
      <c r="M24" s="21"/>
      <c r="N24" s="67"/>
      <c r="O24" s="67"/>
      <c r="P24" s="67"/>
      <c r="Q24" s="67"/>
      <c r="R24" s="67"/>
      <c r="S24" s="68"/>
      <c r="T24" s="11"/>
      <c r="U24" s="16"/>
      <c r="V24" s="119"/>
      <c r="W24" s="21"/>
      <c r="X24" s="67"/>
      <c r="Y24" s="67"/>
      <c r="Z24" s="67"/>
      <c r="AA24" s="67"/>
      <c r="AB24" s="67"/>
      <c r="AC24" s="68"/>
      <c r="AD24" s="11"/>
      <c r="AE24" s="16"/>
      <c r="AF24" s="119"/>
      <c r="AG24" s="21"/>
      <c r="AH24" s="67"/>
      <c r="AI24" s="67"/>
      <c r="AJ24" s="67"/>
      <c r="AK24" s="67"/>
      <c r="AL24" s="67"/>
      <c r="AM24" s="68"/>
      <c r="AN24" s="11"/>
      <c r="AO24" s="16"/>
      <c r="AP24" s="128"/>
      <c r="AZ24" s="128"/>
      <c r="BJ24" s="128"/>
      <c r="BK24" s="145"/>
      <c r="BL24" s="148"/>
      <c r="BM24" s="148"/>
      <c r="BN24" s="148"/>
      <c r="BO24" s="148"/>
      <c r="BP24" s="148"/>
      <c r="BQ24" s="148"/>
      <c r="BT24" s="128"/>
      <c r="CD24" s="128"/>
      <c r="CN24" s="128"/>
      <c r="CX24" s="128"/>
      <c r="DH24" s="128"/>
      <c r="DR24" s="128"/>
      <c r="EB24" s="128"/>
      <c r="EL24" s="128"/>
      <c r="EV24" s="128"/>
      <c r="FF24" s="128"/>
      <c r="FP24" s="128"/>
      <c r="FZ24" s="128"/>
      <c r="GJ24" s="128"/>
      <c r="GT24" s="128"/>
      <c r="HD24" s="128"/>
      <c r="HN24" s="128"/>
      <c r="HX24" s="128"/>
      <c r="IH24" s="128"/>
    </row>
    <row xmlns:x14ac="http://schemas.microsoft.com/office/spreadsheetml/2009/9/ac" r="25" s="2" customFormat="true" x14ac:dyDescent="0.25">
      <c r="A25" s="385" t="str">
        <f ca="true">IF(ISBLANK('Data Summary'!A27),"",'Data Summary'!A27)</f>
        <v/>
      </c>
      <c r="B25" s="119"/>
      <c r="C25" s="21"/>
      <c r="D25" s="67"/>
      <c r="E25" s="67"/>
      <c r="F25" s="67"/>
      <c r="G25" s="67"/>
      <c r="H25" s="67"/>
      <c r="I25" s="68"/>
      <c r="J25" s="11"/>
      <c r="K25" s="16"/>
      <c r="L25" s="119"/>
      <c r="M25" s="21"/>
      <c r="N25" s="67"/>
      <c r="O25" s="67"/>
      <c r="P25" s="67"/>
      <c r="Q25" s="67"/>
      <c r="R25" s="67"/>
      <c r="S25" s="68"/>
      <c r="T25" s="11"/>
      <c r="U25" s="16"/>
      <c r="V25" s="119"/>
      <c r="W25" s="21"/>
      <c r="X25" s="67"/>
      <c r="Y25" s="67"/>
      <c r="Z25" s="67"/>
      <c r="AA25" s="67"/>
      <c r="AB25" s="67"/>
      <c r="AC25" s="68"/>
      <c r="AD25" s="11"/>
      <c r="AE25" s="16"/>
      <c r="AF25" s="119"/>
      <c r="AG25" s="21"/>
      <c r="AH25" s="67"/>
      <c r="AI25" s="67"/>
      <c r="AJ25" s="67"/>
      <c r="AK25" s="67"/>
      <c r="AL25" s="67"/>
      <c r="AM25" s="68"/>
      <c r="AN25" s="11"/>
      <c r="AO25" s="16"/>
      <c r="AP25" s="128"/>
      <c r="AZ25" s="128"/>
      <c r="BJ25" s="128"/>
      <c r="BK25" s="145"/>
      <c r="BL25" s="148"/>
      <c r="BM25" s="148"/>
      <c r="BN25" s="148"/>
      <c r="BO25" s="148"/>
      <c r="BP25" s="148"/>
      <c r="BQ25" s="148"/>
      <c r="BT25" s="128"/>
      <c r="CD25" s="128"/>
      <c r="CN25" s="128"/>
      <c r="CX25" s="128"/>
      <c r="DH25" s="128"/>
      <c r="DR25" s="128"/>
      <c r="EB25" s="128"/>
      <c r="EL25" s="128"/>
      <c r="EV25" s="128"/>
      <c r="FF25" s="128"/>
      <c r="FP25" s="128"/>
      <c r="FZ25" s="128"/>
      <c r="GJ25" s="128"/>
      <c r="GT25" s="128"/>
      <c r="HD25" s="128"/>
      <c r="HN25" s="128"/>
      <c r="HX25" s="128"/>
      <c r="IH25" s="128"/>
    </row>
    <row xmlns:x14ac="http://schemas.microsoft.com/office/spreadsheetml/2009/9/ac" r="26" s="2" customFormat="true" x14ac:dyDescent="0.25">
      <c r="A26" s="385" t="str">
        <f ca="true">IF(ISBLANK('Data Summary'!A28),"",'Data Summary'!A28)</f>
        <v/>
      </c>
      <c r="B26" s="119"/>
      <c r="C26" s="21"/>
      <c r="D26" s="6"/>
      <c r="E26" s="6"/>
      <c r="F26" s="6"/>
      <c r="G26" s="6"/>
      <c r="H26" s="6"/>
      <c r="I26" s="27"/>
      <c r="J26" s="11"/>
      <c r="K26" s="16"/>
      <c r="L26" s="119"/>
      <c r="M26" s="21"/>
      <c r="N26" s="6"/>
      <c r="O26" s="6"/>
      <c r="P26" s="6"/>
      <c r="Q26" s="6"/>
      <c r="R26" s="6"/>
      <c r="S26" s="27"/>
      <c r="T26" s="11"/>
      <c r="U26" s="16"/>
      <c r="V26" s="119"/>
      <c r="W26" s="23"/>
      <c r="X26" s="6"/>
      <c r="Y26" s="6"/>
      <c r="Z26" s="6"/>
      <c r="AA26" s="6"/>
      <c r="AB26" s="6"/>
      <c r="AC26" s="27"/>
      <c r="AD26" s="11"/>
      <c r="AE26" s="16"/>
      <c r="AF26" s="119"/>
      <c r="AG26" s="23"/>
      <c r="AH26" s="6"/>
      <c r="AI26" s="6"/>
      <c r="AJ26" s="6"/>
      <c r="AK26" s="6"/>
      <c r="AL26" s="6"/>
      <c r="AM26" s="27"/>
      <c r="AN26" s="11"/>
      <c r="AO26" s="16"/>
      <c r="AP26" s="128"/>
      <c r="AZ26" s="128"/>
      <c r="BJ26" s="128"/>
      <c r="BK26" s="145"/>
      <c r="BL26" s="148"/>
      <c r="BM26" s="148"/>
      <c r="BN26" s="148"/>
      <c r="BO26" s="148"/>
      <c r="BP26" s="148"/>
      <c r="BQ26" s="148"/>
      <c r="BT26" s="128"/>
      <c r="CD26" s="128"/>
      <c r="CN26" s="128"/>
      <c r="CX26" s="128"/>
      <c r="DH26" s="128"/>
      <c r="DR26" s="128"/>
      <c r="EB26" s="128"/>
      <c r="EL26" s="128"/>
      <c r="EV26" s="128"/>
      <c r="FF26" s="128"/>
      <c r="FP26" s="128"/>
      <c r="FZ26" s="128"/>
      <c r="GJ26" s="128"/>
      <c r="GT26" s="128"/>
      <c r="HD26" s="128"/>
      <c r="HN26" s="128"/>
      <c r="HX26" s="128"/>
      <c r="IH26" s="128"/>
    </row>
    <row xmlns:x14ac="http://schemas.microsoft.com/office/spreadsheetml/2009/9/ac" r="27" s="2" customFormat="true" ht="93" customHeight="true" x14ac:dyDescent="0.25">
      <c r="A27" s="385" t="str">
        <f ca="true">IF(ISBLANK('Data Summary'!A29),"",'Data Summary'!A29)</f>
        <v/>
      </c>
      <c r="B27" s="120" t="s">
        <v>12</v>
      </c>
      <c r="C27" s="566" t="s">
        <v>188</v>
      </c>
      <c r="D27" s="566"/>
      <c r="E27" s="566"/>
      <c r="F27" s="566"/>
      <c r="G27" s="566"/>
      <c r="H27" s="566"/>
      <c r="I27" s="567"/>
      <c r="J27" s="11"/>
      <c r="K27" s="16"/>
      <c r="L27" s="120" t="s">
        <v>12</v>
      </c>
      <c r="M27" s="566" t="s">
        <v>250</v>
      </c>
      <c r="N27" s="566"/>
      <c r="O27" s="566"/>
      <c r="P27" s="566"/>
      <c r="Q27" s="566"/>
      <c r="R27" s="566"/>
      <c r="S27" s="567"/>
      <c r="T27" s="11"/>
      <c r="U27" s="16"/>
      <c r="V27" s="120" t="s">
        <v>12</v>
      </c>
      <c r="W27" s="566" t="s">
        <v>191</v>
      </c>
      <c r="X27" s="569"/>
      <c r="Y27" s="569"/>
      <c r="Z27" s="569"/>
      <c r="AA27" s="569"/>
      <c r="AB27" s="569"/>
      <c r="AC27" s="570"/>
      <c r="AD27" s="11"/>
      <c r="AE27" s="16"/>
      <c r="AF27" s="120" t="s">
        <v>12</v>
      </c>
      <c r="AG27" s="566" t="s">
        <v>190</v>
      </c>
      <c r="AH27" s="566"/>
      <c r="AI27" s="566"/>
      <c r="AJ27" s="566"/>
      <c r="AK27" s="566"/>
      <c r="AL27" s="566"/>
      <c r="AM27" s="567"/>
      <c r="AN27" s="11"/>
      <c r="AO27" s="16"/>
      <c r="AP27" s="128"/>
      <c r="AZ27" s="128"/>
      <c r="BJ27" s="128"/>
      <c r="BK27" s="565"/>
      <c r="BL27" s="565"/>
      <c r="BM27" s="565"/>
      <c r="BN27" s="565"/>
      <c r="BO27" s="565"/>
      <c r="BP27" s="565"/>
      <c r="BQ27" s="565"/>
      <c r="BT27" s="128"/>
      <c r="CD27" s="128"/>
      <c r="CN27" s="128"/>
      <c r="CX27" s="128"/>
      <c r="DH27" s="128"/>
      <c r="DR27" s="128"/>
      <c r="EB27" s="128"/>
      <c r="EL27" s="128"/>
      <c r="EV27" s="128"/>
      <c r="FF27" s="128"/>
      <c r="FP27" s="128"/>
      <c r="FZ27" s="128"/>
      <c r="GJ27" s="128"/>
      <c r="GT27" s="128"/>
      <c r="HD27" s="128"/>
      <c r="HN27" s="128"/>
      <c r="HX27" s="128"/>
      <c r="IH27" s="128"/>
    </row>
    <row xmlns:x14ac="http://schemas.microsoft.com/office/spreadsheetml/2009/9/ac" r="28" s="2" customFormat="true" ht="15.75" customHeight="true" x14ac:dyDescent="0.25">
      <c r="A28" s="385" t="str">
        <f ca="true">IF(ISBLANK('Data Summary'!A30),"",'Data Summary'!A30)</f>
        <v/>
      </c>
      <c r="B28" s="120"/>
      <c r="C28" s="64" t="s">
        <v>120</v>
      </c>
      <c r="D28" s="52"/>
      <c r="E28" s="52"/>
      <c r="F28" s="52"/>
      <c r="G28" s="52"/>
      <c r="H28" s="52" t="s">
        <v>164</v>
      </c>
      <c r="I28" s="100" t="s">
        <v>164</v>
      </c>
      <c r="J28" s="11"/>
      <c r="K28" s="16"/>
      <c r="L28" s="120"/>
      <c r="M28" s="64" t="s">
        <v>120</v>
      </c>
      <c r="N28" s="52"/>
      <c r="O28" s="52"/>
      <c r="P28" s="52"/>
      <c r="Q28" s="52"/>
      <c r="R28" s="52"/>
      <c r="S28" s="100"/>
      <c r="T28" s="11"/>
      <c r="U28" s="16"/>
      <c r="V28" s="120"/>
      <c r="W28" s="64" t="s">
        <v>120</v>
      </c>
      <c r="X28" s="52" t="s">
        <v>189</v>
      </c>
      <c r="Y28" s="52"/>
      <c r="Z28" s="52"/>
      <c r="AA28" s="52"/>
      <c r="AB28" s="52" t="s">
        <v>189</v>
      </c>
      <c r="AC28" s="100"/>
      <c r="AD28" s="11"/>
      <c r="AE28" s="16"/>
      <c r="AF28" s="120"/>
      <c r="AG28" s="64" t="s">
        <v>120</v>
      </c>
      <c r="AH28" s="52"/>
      <c r="AI28" s="52"/>
      <c r="AJ28" s="52"/>
      <c r="AK28" s="52"/>
      <c r="AL28" s="52"/>
      <c r="AM28" s="100"/>
      <c r="AN28" s="11"/>
      <c r="AO28" s="16"/>
      <c r="AP28" s="128"/>
      <c r="AZ28" s="128"/>
      <c r="BJ28" s="128"/>
      <c r="BK28" s="128"/>
      <c r="BL28" s="145"/>
      <c r="BM28" s="145"/>
      <c r="BN28" s="145"/>
      <c r="BO28" s="145"/>
      <c r="BP28" s="145"/>
      <c r="BQ28" s="145"/>
      <c r="BT28" s="128"/>
      <c r="CD28" s="128"/>
      <c r="CN28" s="128"/>
      <c r="CX28" s="128"/>
      <c r="DH28" s="128"/>
      <c r="DR28" s="128"/>
      <c r="EB28" s="128"/>
      <c r="EL28" s="128"/>
      <c r="EV28" s="128"/>
      <c r="FF28" s="128"/>
      <c r="FP28" s="128"/>
      <c r="FZ28" s="128"/>
      <c r="GJ28" s="128"/>
      <c r="GT28" s="128"/>
      <c r="HD28" s="128"/>
      <c r="HN28" s="128"/>
      <c r="HX28" s="128"/>
      <c r="IH28" s="128"/>
    </row>
    <row xmlns:x14ac="http://schemas.microsoft.com/office/spreadsheetml/2009/9/ac" r="29" s="2" customFormat="true" ht="15" customHeight="true" x14ac:dyDescent="0.25">
      <c r="A29" s="385" t="str">
        <f ca="true">IF(ISBLANK('Data Summary'!A31),"",'Data Summary'!A31)</f>
        <v/>
      </c>
      <c r="B29" s="120"/>
      <c r="C29" s="64" t="s">
        <v>102</v>
      </c>
      <c r="D29" s="52"/>
      <c r="E29" s="52"/>
      <c r="F29" s="52"/>
      <c r="G29" s="52"/>
      <c r="H29" s="52"/>
      <c r="I29" s="100"/>
      <c r="J29" s="11"/>
      <c r="K29" s="16"/>
      <c r="L29" s="120"/>
      <c r="M29" s="64" t="s">
        <v>102</v>
      </c>
      <c r="N29" s="52"/>
      <c r="O29" s="52"/>
      <c r="P29" s="52"/>
      <c r="Q29" s="52"/>
      <c r="R29" s="52"/>
      <c r="S29" s="100"/>
      <c r="T29" s="11"/>
      <c r="U29" s="16"/>
      <c r="V29" s="120"/>
      <c r="W29" s="64" t="s">
        <v>102</v>
      </c>
      <c r="X29" s="52"/>
      <c r="Y29" s="52"/>
      <c r="Z29" s="52"/>
      <c r="AA29" s="52"/>
      <c r="AB29" s="52"/>
      <c r="AC29" s="100"/>
      <c r="AD29" s="11"/>
      <c r="AE29" s="16"/>
      <c r="AF29" s="120"/>
      <c r="AG29" s="64" t="s">
        <v>102</v>
      </c>
      <c r="AH29" s="52" t="s">
        <v>164</v>
      </c>
      <c r="AI29" s="52"/>
      <c r="AJ29" s="52"/>
      <c r="AK29" s="52"/>
      <c r="AL29" s="52"/>
      <c r="AM29" s="100"/>
      <c r="AN29" s="11"/>
      <c r="AO29" s="16"/>
      <c r="AP29" s="128"/>
      <c r="AZ29" s="128"/>
      <c r="BJ29" s="128"/>
      <c r="BK29" s="128"/>
      <c r="BL29" s="145"/>
      <c r="BM29" s="145"/>
      <c r="BN29" s="145"/>
      <c r="BO29" s="145"/>
      <c r="BP29" s="145"/>
      <c r="BQ29" s="145"/>
      <c r="BT29" s="128"/>
      <c r="CD29" s="128"/>
      <c r="CN29" s="128"/>
      <c r="CX29" s="128"/>
      <c r="DH29" s="128"/>
      <c r="DR29" s="128"/>
      <c r="EB29" s="128"/>
      <c r="EL29" s="128"/>
      <c r="EV29" s="128"/>
      <c r="FF29" s="128"/>
      <c r="FP29" s="128"/>
      <c r="FZ29" s="128"/>
      <c r="GJ29" s="128"/>
      <c r="GT29" s="128"/>
      <c r="HD29" s="128"/>
      <c r="HN29" s="128"/>
      <c r="HX29" s="128"/>
      <c r="IH29" s="128"/>
    </row>
    <row xmlns:x14ac="http://schemas.microsoft.com/office/spreadsheetml/2009/9/ac" r="30" s="2" customFormat="true" ht="15" customHeight="true" x14ac:dyDescent="0.25">
      <c r="A30" s="385" t="str">
        <f ca="true">IF(ISBLANK('Data Summary'!A32),"",'Data Summary'!A32)</f>
        <v/>
      </c>
      <c r="B30" s="120"/>
      <c r="C30" s="64" t="s">
        <v>127</v>
      </c>
      <c r="D30" s="52"/>
      <c r="E30" s="52"/>
      <c r="F30" s="52"/>
      <c r="G30" s="52"/>
      <c r="H30" s="52"/>
      <c r="I30" s="100"/>
      <c r="J30" s="11"/>
      <c r="K30" s="16"/>
      <c r="L30" s="120"/>
      <c r="M30" s="64" t="s">
        <v>127</v>
      </c>
      <c r="N30" s="52"/>
      <c r="O30" s="52"/>
      <c r="P30" s="52"/>
      <c r="Q30" s="52"/>
      <c r="R30" s="52"/>
      <c r="S30" s="100"/>
      <c r="T30" s="11"/>
      <c r="U30" s="16"/>
      <c r="V30" s="120"/>
      <c r="W30" s="64" t="s">
        <v>127</v>
      </c>
      <c r="X30" s="52"/>
      <c r="Y30" s="52"/>
      <c r="Z30" s="52"/>
      <c r="AA30" s="52"/>
      <c r="AB30" s="52"/>
      <c r="AC30" s="100"/>
      <c r="AD30" s="11"/>
      <c r="AE30" s="16"/>
      <c r="AF30" s="120"/>
      <c r="AG30" s="64" t="s">
        <v>127</v>
      </c>
      <c r="AH30" s="52" t="s">
        <v>164</v>
      </c>
      <c r="AI30" s="52"/>
      <c r="AJ30" s="52"/>
      <c r="AK30" s="52"/>
      <c r="AL30" s="52"/>
      <c r="AM30" s="100"/>
      <c r="AN30" s="11"/>
      <c r="AO30" s="16"/>
      <c r="AP30" s="128"/>
      <c r="AZ30" s="128"/>
      <c r="BJ30" s="128"/>
      <c r="BK30" s="128"/>
      <c r="BL30" s="145"/>
      <c r="BM30" s="145"/>
      <c r="BN30" s="145"/>
      <c r="BO30" s="145"/>
      <c r="BP30" s="145"/>
      <c r="BQ30" s="145"/>
      <c r="BT30" s="128"/>
      <c r="CD30" s="128"/>
      <c r="CN30" s="128"/>
      <c r="CX30" s="128"/>
      <c r="DH30" s="128"/>
      <c r="DR30" s="128"/>
      <c r="EB30" s="128"/>
      <c r="EL30" s="128"/>
      <c r="EV30" s="128"/>
      <c r="FF30" s="128"/>
      <c r="FP30" s="128"/>
      <c r="FZ30" s="128"/>
      <c r="GJ30" s="128"/>
      <c r="GT30" s="128"/>
      <c r="HD30" s="128"/>
      <c r="HN30" s="128"/>
      <c r="HX30" s="128"/>
      <c r="IH30" s="128"/>
    </row>
    <row xmlns:x14ac="http://schemas.microsoft.com/office/spreadsheetml/2009/9/ac" r="31" ht="16.5" customHeight="true" x14ac:dyDescent="0.25">
      <c r="A31" s="385" t="str">
        <f ca="true">IF(ISBLANK('Data Summary'!A33),"",'Data Summary'!A33)</f>
        <v/>
      </c>
      <c r="B31" s="120"/>
      <c r="C31" s="64" t="s">
        <v>128</v>
      </c>
      <c r="D31" s="52"/>
      <c r="E31" s="52"/>
      <c r="F31" s="52"/>
      <c r="G31" s="52"/>
      <c r="H31" s="52"/>
      <c r="I31" s="100"/>
      <c r="J31" s="11"/>
      <c r="K31" s="16"/>
      <c r="L31" s="120"/>
      <c r="M31" s="64" t="s">
        <v>128</v>
      </c>
      <c r="N31" s="52"/>
      <c r="O31" s="52"/>
      <c r="P31" s="52"/>
      <c r="Q31" s="52"/>
      <c r="R31" s="52"/>
      <c r="S31" s="100"/>
      <c r="T31" s="11"/>
      <c r="U31" s="16"/>
      <c r="V31" s="120"/>
      <c r="W31" s="64" t="s">
        <v>128</v>
      </c>
      <c r="X31" s="52"/>
      <c r="Y31" s="52"/>
      <c r="Z31" s="52"/>
      <c r="AA31" s="52"/>
      <c r="AB31" s="52"/>
      <c r="AC31" s="100"/>
      <c r="AD31" s="11"/>
      <c r="AE31" s="16"/>
      <c r="AF31" s="120"/>
      <c r="AG31" s="64" t="s">
        <v>128</v>
      </c>
      <c r="AH31" s="52"/>
      <c r="AI31" s="52"/>
      <c r="AJ31" s="52"/>
      <c r="AK31" s="52"/>
      <c r="AL31" s="52"/>
      <c r="AM31" s="100"/>
      <c r="AN31" s="11"/>
      <c r="AO31" s="16"/>
      <c r="BL31" s="144"/>
      <c r="BM31" s="144"/>
      <c r="BN31" s="144"/>
      <c r="BO31" s="144"/>
      <c r="BP31" s="144"/>
      <c r="BQ31" s="144"/>
    </row>
    <row xmlns:x14ac="http://schemas.microsoft.com/office/spreadsheetml/2009/9/ac" r="32" ht="16.5" customHeight="true" x14ac:dyDescent="0.25">
      <c r="A32" s="385" t="str">
        <f ca="true">IF(ISBLANK('Data Summary'!A34),"",'Data Summary'!A34)</f>
        <v/>
      </c>
      <c r="B32" s="120"/>
      <c r="C32" s="64" t="s">
        <v>103</v>
      </c>
      <c r="D32" s="52"/>
      <c r="E32" s="52"/>
      <c r="F32" s="52"/>
      <c r="G32" s="52"/>
      <c r="H32" s="52"/>
      <c r="I32" s="100"/>
      <c r="J32" s="11"/>
      <c r="K32" s="16"/>
      <c r="L32" s="120"/>
      <c r="M32" s="64" t="s">
        <v>103</v>
      </c>
      <c r="N32" s="52"/>
      <c r="O32" s="52"/>
      <c r="P32" s="52"/>
      <c r="Q32" s="52"/>
      <c r="R32" s="52"/>
      <c r="S32" s="100"/>
      <c r="T32" s="11"/>
      <c r="U32" s="16"/>
      <c r="V32" s="120"/>
      <c r="W32" s="64" t="s">
        <v>103</v>
      </c>
      <c r="X32" s="52"/>
      <c r="Y32" s="52"/>
      <c r="Z32" s="52"/>
      <c r="AA32" s="52"/>
      <c r="AB32" s="52"/>
      <c r="AC32" s="100"/>
      <c r="AD32" s="11"/>
      <c r="AE32" s="16"/>
      <c r="AF32" s="120"/>
      <c r="AG32" s="64" t="s">
        <v>103</v>
      </c>
      <c r="AH32" s="52"/>
      <c r="AI32" s="52"/>
      <c r="AJ32" s="52"/>
      <c r="AK32" s="52"/>
      <c r="AL32" s="52"/>
      <c r="AM32" s="100"/>
      <c r="AN32" s="11"/>
      <c r="AO32" s="16"/>
      <c r="BL32" s="144"/>
      <c r="BM32" s="144"/>
      <c r="BN32" s="144"/>
      <c r="BO32" s="144"/>
      <c r="BP32" s="144"/>
      <c r="BQ32" s="144"/>
    </row>
    <row xmlns:x14ac="http://schemas.microsoft.com/office/spreadsheetml/2009/9/ac" r="33" ht="16.5" customHeight="true" x14ac:dyDescent="0.25">
      <c r="A33" s="385" t="str">
        <f ca="true">IF(ISBLANK('Data Summary'!A35),"",'Data Summary'!A35)</f>
        <v/>
      </c>
      <c r="B33" s="121"/>
      <c r="C33" s="12" t="s">
        <v>23</v>
      </c>
      <c r="D33" s="71"/>
      <c r="E33" s="10"/>
      <c r="F33" s="10"/>
      <c r="G33" s="72"/>
      <c r="H33" s="73"/>
      <c r="I33" s="74"/>
      <c r="J33" s="11"/>
      <c r="K33" s="16"/>
      <c r="L33" s="121"/>
      <c r="M33" s="12" t="s">
        <v>23</v>
      </c>
      <c r="N33" s="71"/>
      <c r="O33" s="10"/>
      <c r="P33" s="10"/>
      <c r="Q33" s="72"/>
      <c r="R33" s="73"/>
      <c r="S33" s="74"/>
      <c r="T33" s="11"/>
      <c r="U33" s="16"/>
      <c r="V33" s="121"/>
      <c r="W33" s="12" t="s">
        <v>23</v>
      </c>
      <c r="X33" s="71"/>
      <c r="Y33" s="10"/>
      <c r="Z33" s="10"/>
      <c r="AA33" s="72"/>
      <c r="AB33" s="73"/>
      <c r="AC33" s="74"/>
      <c r="AD33" s="11"/>
      <c r="AE33" s="16"/>
      <c r="AF33" s="121"/>
      <c r="AG33" s="12" t="s">
        <v>23</v>
      </c>
      <c r="AH33" s="71"/>
      <c r="AI33" s="10"/>
      <c r="AJ33" s="10"/>
      <c r="AK33" s="72"/>
      <c r="AL33" s="73"/>
      <c r="AM33" s="74"/>
      <c r="AN33" s="11"/>
      <c r="AO33" s="16"/>
      <c r="BL33" s="144"/>
      <c r="BM33" s="144"/>
      <c r="BN33" s="144"/>
      <c r="BO33" s="144"/>
      <c r="BP33" s="144"/>
      <c r="BQ33" s="144"/>
    </row>
    <row xmlns:x14ac="http://schemas.microsoft.com/office/spreadsheetml/2009/9/ac" r="34" s="3" customFormat="true" ht="16.5" customHeight="true" thickBot="true" x14ac:dyDescent="0.3">
      <c r="A34" s="385" t="str">
        <f ca="true">IF(ISBLANK('Data Summary'!A36),"",'Data Summary'!A36)</f>
        <v/>
      </c>
      <c r="B34" s="122"/>
      <c r="C34" s="28" t="s">
        <v>20</v>
      </c>
      <c r="D34" s="76"/>
      <c r="E34" s="76"/>
      <c r="F34" s="76"/>
      <c r="G34" s="76"/>
      <c r="H34" s="76"/>
      <c r="I34" s="77"/>
      <c r="J34" s="25"/>
      <c r="K34" s="18"/>
      <c r="L34" s="122"/>
      <c r="M34" s="28" t="s">
        <v>20</v>
      </c>
      <c r="N34" s="76"/>
      <c r="O34" s="76"/>
      <c r="P34" s="76"/>
      <c r="Q34" s="76"/>
      <c r="R34" s="76"/>
      <c r="S34" s="77"/>
      <c r="T34" s="25"/>
      <c r="U34" s="18"/>
      <c r="V34" s="122"/>
      <c r="W34" s="28" t="s">
        <v>20</v>
      </c>
      <c r="X34" s="76"/>
      <c r="Y34" s="81"/>
      <c r="Z34" s="81"/>
      <c r="AA34" s="82"/>
      <c r="AB34" s="81"/>
      <c r="AC34" s="83"/>
      <c r="AD34" s="25"/>
      <c r="AE34" s="18"/>
      <c r="AF34" s="122"/>
      <c r="AG34" s="28" t="s">
        <v>20</v>
      </c>
      <c r="AH34" s="76"/>
      <c r="AI34" s="81"/>
      <c r="AJ34" s="81"/>
      <c r="AK34" s="82"/>
      <c r="AL34" s="81"/>
      <c r="AM34" s="83"/>
      <c r="AN34" s="25"/>
      <c r="AO34" s="18"/>
      <c r="AP34" s="123"/>
      <c r="AZ34" s="123"/>
      <c r="BJ34" s="123"/>
      <c r="BK34" s="123"/>
      <c r="BL34" s="146"/>
      <c r="BM34" s="146"/>
      <c r="BN34" s="146"/>
      <c r="BO34" s="146"/>
      <c r="BP34" s="146"/>
      <c r="BQ34" s="146"/>
      <c r="BT34" s="123"/>
      <c r="CD34" s="123"/>
      <c r="CN34" s="123"/>
      <c r="CX34" s="123"/>
      <c r="DH34" s="123"/>
      <c r="DR34" s="123"/>
      <c r="EB34" s="123"/>
      <c r="EL34" s="123"/>
      <c r="EV34" s="123"/>
      <c r="FF34" s="123"/>
      <c r="FP34" s="123"/>
      <c r="FZ34" s="123"/>
      <c r="GJ34" s="123"/>
      <c r="GT34" s="123"/>
      <c r="HD34" s="123"/>
      <c r="HN34" s="123"/>
      <c r="HX34" s="123"/>
      <c r="IH34" s="123"/>
    </row>
    <row xmlns:x14ac="http://schemas.microsoft.com/office/spreadsheetml/2009/9/ac" r="35" s="3" customFormat="true" x14ac:dyDescent="0.25">
      <c r="A35" s="385" t="str">
        <f ca="true">IF(ISBLANK('Data Summary'!A37),"",'Data Summary'!A37)</f>
        <v/>
      </c>
      <c r="B35" s="123"/>
      <c r="L35" s="123"/>
      <c r="V35" s="123"/>
      <c r="AF35" s="123"/>
      <c r="AP35" s="123"/>
      <c r="AZ35" s="123"/>
      <c r="BJ35" s="123"/>
      <c r="BK35" s="123"/>
      <c r="BT35" s="123"/>
      <c r="CD35" s="123"/>
      <c r="CN35" s="123"/>
      <c r="CX35" s="123"/>
      <c r="DH35" s="123"/>
      <c r="DR35" s="123"/>
      <c r="EB35" s="123"/>
      <c r="EL35" s="123"/>
      <c r="EV35" s="123"/>
      <c r="FF35" s="123"/>
      <c r="FP35" s="123"/>
      <c r="FZ35" s="123"/>
      <c r="GJ35" s="123"/>
      <c r="GT35" s="123"/>
      <c r="HD35" s="123"/>
      <c r="HN35" s="123"/>
      <c r="HX35" s="123"/>
      <c r="IH35" s="123"/>
    </row>
    <row xmlns:x14ac="http://schemas.microsoft.com/office/spreadsheetml/2009/9/ac" r="36" s="3" customFormat="true" x14ac:dyDescent="0.25">
      <c r="A36" s="385" t="str">
        <f ca="true">IF(ISBLANK('Data Summary'!A38),"",'Data Summary'!A38)</f>
        <v/>
      </c>
      <c r="B36" s="123"/>
      <c r="L36" s="123"/>
      <c r="V36" s="123"/>
      <c r="AF36" s="123"/>
      <c r="AP36" s="123"/>
      <c r="AZ36" s="123"/>
      <c r="BJ36" s="123"/>
      <c r="BK36" s="123"/>
      <c r="BT36" s="123"/>
      <c r="CD36" s="123"/>
      <c r="CN36" s="123"/>
      <c r="CX36" s="123"/>
      <c r="DH36" s="123"/>
      <c r="DR36" s="123"/>
      <c r="EB36" s="123"/>
      <c r="EL36" s="123"/>
      <c r="EV36" s="123"/>
      <c r="FF36" s="123"/>
      <c r="FP36" s="123"/>
      <c r="FZ36" s="123"/>
      <c r="GJ36" s="123"/>
      <c r="GT36" s="123"/>
      <c r="HD36" s="123"/>
      <c r="HN36" s="123"/>
      <c r="HX36" s="123"/>
      <c r="IH36" s="123"/>
    </row>
    <row xmlns:x14ac="http://schemas.microsoft.com/office/spreadsheetml/2009/9/ac" r="37" s="3" customFormat="true" x14ac:dyDescent="0.25">
      <c r="A37" s="385" t="str">
        <f ca="true">IF(ISBLANK('Data Summary'!A39),"",'Data Summary'!A39)</f>
        <v/>
      </c>
      <c r="B37" s="123"/>
      <c r="L37" s="123"/>
      <c r="V37" s="123"/>
      <c r="AF37" s="123"/>
      <c r="AP37" s="123"/>
      <c r="AZ37" s="123"/>
      <c r="BJ37" s="123"/>
      <c r="BK37" s="123"/>
      <c r="BT37" s="123"/>
      <c r="CD37" s="123"/>
      <c r="CN37" s="123"/>
      <c r="CX37" s="123"/>
      <c r="DH37" s="123"/>
      <c r="DR37" s="123"/>
      <c r="EB37" s="123"/>
      <c r="EL37" s="123"/>
      <c r="EV37" s="123"/>
      <c r="FF37" s="123"/>
      <c r="FP37" s="123"/>
      <c r="FZ37" s="123"/>
      <c r="GJ37" s="123"/>
      <c r="GT37" s="123"/>
      <c r="HD37" s="123"/>
      <c r="HN37" s="123"/>
      <c r="HX37" s="123"/>
      <c r="IH37" s="123"/>
    </row>
    <row xmlns:x14ac="http://schemas.microsoft.com/office/spreadsheetml/2009/9/ac" r="38" s="3" customFormat="true" x14ac:dyDescent="0.25">
      <c r="A38" s="385" t="str">
        <f ca="true">IF(ISBLANK('Data Summary'!A40),"",'Data Summary'!A40)</f>
        <v/>
      </c>
      <c r="B38" s="123"/>
      <c r="L38" s="123"/>
      <c r="V38" s="123"/>
      <c r="AF38" s="123"/>
      <c r="AP38" s="123"/>
      <c r="AZ38" s="123"/>
      <c r="BJ38" s="123"/>
      <c r="BK38" s="123"/>
      <c r="BT38" s="123"/>
      <c r="CD38" s="123"/>
      <c r="CN38" s="123"/>
      <c r="CX38" s="123"/>
      <c r="DH38" s="123"/>
      <c r="DR38" s="123"/>
      <c r="EB38" s="123"/>
      <c r="EL38" s="123"/>
      <c r="EV38" s="123"/>
      <c r="FF38" s="123"/>
      <c r="FP38" s="123"/>
      <c r="FZ38" s="123"/>
      <c r="GJ38" s="123"/>
      <c r="GT38" s="123"/>
      <c r="HD38" s="123"/>
      <c r="HN38" s="123"/>
      <c r="HX38" s="123"/>
      <c r="IH38" s="123"/>
    </row>
    <row xmlns:x14ac="http://schemas.microsoft.com/office/spreadsheetml/2009/9/ac" r="39" s="3" customFormat="true" x14ac:dyDescent="0.25">
      <c r="A39" s="385" t="str">
        <f ca="true">IF(ISBLANK('Data Summary'!A41),"",'Data Summary'!A41)</f>
        <v/>
      </c>
      <c r="B39" s="123"/>
      <c r="L39" s="123"/>
      <c r="V39" s="123"/>
      <c r="AF39" s="123"/>
      <c r="AP39" s="123"/>
      <c r="AZ39" s="123"/>
      <c r="BJ39" s="123"/>
      <c r="BK39" s="123"/>
      <c r="BT39" s="123"/>
      <c r="CD39" s="123"/>
      <c r="CN39" s="123"/>
      <c r="CX39" s="123"/>
      <c r="DH39" s="123"/>
      <c r="DR39" s="123"/>
      <c r="EB39" s="123"/>
      <c r="EL39" s="123"/>
      <c r="EV39" s="123"/>
      <c r="FF39" s="123"/>
      <c r="FP39" s="123"/>
      <c r="FZ39" s="123"/>
      <c r="GJ39" s="123"/>
      <c r="GT39" s="123"/>
      <c r="HD39" s="123"/>
      <c r="HN39" s="123"/>
      <c r="HX39" s="123"/>
      <c r="IH39" s="123"/>
    </row>
    <row xmlns:x14ac="http://schemas.microsoft.com/office/spreadsheetml/2009/9/ac" r="40" s="3" customFormat="true" x14ac:dyDescent="0.25">
      <c r="A40" s="385" t="str">
        <f ca="true">IF(ISBLANK('Data Summary'!A42),"",'Data Summary'!A42)</f>
        <v/>
      </c>
      <c r="B40" s="123"/>
      <c r="L40" s="123"/>
      <c r="V40" s="123"/>
      <c r="AF40" s="123"/>
      <c r="AP40" s="123"/>
      <c r="AZ40" s="123"/>
      <c r="BJ40" s="123"/>
      <c r="BK40" s="123"/>
      <c r="BT40" s="123"/>
      <c r="CD40" s="123"/>
      <c r="CN40" s="123"/>
      <c r="CX40" s="123"/>
      <c r="DH40" s="123"/>
      <c r="DR40" s="123"/>
      <c r="EB40" s="123"/>
      <c r="EL40" s="123"/>
      <c r="EV40" s="123"/>
      <c r="FF40" s="123"/>
      <c r="FP40" s="123"/>
      <c r="FZ40" s="123"/>
      <c r="GJ40" s="123"/>
      <c r="GT40" s="123"/>
      <c r="HD40" s="123"/>
      <c r="HN40" s="123"/>
      <c r="HX40" s="123"/>
      <c r="IH40" s="123"/>
    </row>
    <row xmlns:x14ac="http://schemas.microsoft.com/office/spreadsheetml/2009/9/ac" r="41" s="3" customFormat="true" x14ac:dyDescent="0.25">
      <c r="A41" s="385" t="str">
        <f ca="true">IF(ISBLANK('Data Summary'!A43),"",'Data Summary'!A43)</f>
        <v/>
      </c>
      <c r="B41" s="123"/>
      <c r="L41" s="123"/>
      <c r="V41" s="123"/>
      <c r="AF41" s="123"/>
      <c r="AP41" s="123"/>
      <c r="AZ41" s="123"/>
      <c r="BJ41" s="123"/>
      <c r="BK41" s="123"/>
      <c r="BT41" s="123"/>
      <c r="CD41" s="123"/>
      <c r="CN41" s="123"/>
      <c r="CX41" s="123"/>
      <c r="DH41" s="123"/>
      <c r="DR41" s="123"/>
      <c r="EB41" s="123"/>
      <c r="EL41" s="123"/>
      <c r="EV41" s="123"/>
      <c r="FF41" s="123"/>
      <c r="FP41" s="123"/>
      <c r="FZ41" s="123"/>
      <c r="GJ41" s="123"/>
      <c r="GT41" s="123"/>
      <c r="HD41" s="123"/>
      <c r="HN41" s="123"/>
      <c r="HX41" s="123"/>
      <c r="IH41" s="123"/>
    </row>
    <row xmlns:x14ac="http://schemas.microsoft.com/office/spreadsheetml/2009/9/ac" r="42" s="3" customFormat="true" x14ac:dyDescent="0.25">
      <c r="A42" s="385" t="str">
        <f ca="true">IF(ISBLANK('Data Summary'!A44),"",'Data Summary'!A44)</f>
        <v/>
      </c>
      <c r="B42" s="123"/>
      <c r="L42" s="123"/>
      <c r="V42" s="123"/>
      <c r="AF42" s="123"/>
      <c r="AP42" s="123"/>
      <c r="AZ42" s="123"/>
      <c r="BJ42" s="123"/>
      <c r="BK42" s="123"/>
      <c r="BT42" s="123"/>
      <c r="CD42" s="123"/>
      <c r="CN42" s="123"/>
      <c r="CX42" s="123"/>
      <c r="DH42" s="123"/>
      <c r="DR42" s="123"/>
      <c r="EB42" s="123"/>
      <c r="EL42" s="123"/>
      <c r="EV42" s="123"/>
      <c r="FF42" s="123"/>
      <c r="FP42" s="123"/>
      <c r="FZ42" s="123"/>
      <c r="GJ42" s="123"/>
      <c r="GT42" s="123"/>
      <c r="HD42" s="123"/>
      <c r="HN42" s="123"/>
      <c r="HX42" s="123"/>
      <c r="IH42" s="123"/>
    </row>
    <row xmlns:x14ac="http://schemas.microsoft.com/office/spreadsheetml/2009/9/ac" r="43" s="3" customFormat="true" x14ac:dyDescent="0.25">
      <c r="A43" s="385" t="str">
        <f ca="true">IF(ISBLANK('Data Summary'!A45),"",'Data Summary'!A45)</f>
        <v/>
      </c>
      <c r="B43" s="123"/>
      <c r="L43" s="123"/>
      <c r="V43" s="123"/>
      <c r="AF43" s="123"/>
      <c r="AP43" s="123"/>
      <c r="AZ43" s="123"/>
      <c r="BJ43" s="123"/>
      <c r="BK43" s="123"/>
      <c r="BT43" s="123"/>
      <c r="CD43" s="123"/>
      <c r="CN43" s="123"/>
      <c r="CX43" s="123"/>
      <c r="DH43" s="123"/>
      <c r="DR43" s="123"/>
      <c r="EB43" s="123"/>
      <c r="EL43" s="123"/>
      <c r="EV43" s="123"/>
      <c r="FF43" s="123"/>
      <c r="FP43" s="123"/>
      <c r="FZ43" s="123"/>
      <c r="GJ43" s="123"/>
      <c r="GT43" s="123"/>
      <c r="HD43" s="123"/>
      <c r="HN43" s="123"/>
      <c r="HX43" s="123"/>
      <c r="IH43" s="123"/>
    </row>
    <row xmlns:x14ac="http://schemas.microsoft.com/office/spreadsheetml/2009/9/ac" r="44" s="3" customFormat="true" x14ac:dyDescent="0.25">
      <c r="A44" s="385" t="str">
        <f ca="true">IF(ISBLANK('Data Summary'!A46),"",'Data Summary'!A46)</f>
        <v/>
      </c>
      <c r="B44" s="123"/>
      <c r="L44" s="123"/>
      <c r="V44" s="123"/>
      <c r="AF44" s="123"/>
      <c r="AP44" s="123"/>
      <c r="AZ44" s="123"/>
      <c r="BJ44" s="123"/>
      <c r="BK44" s="123"/>
      <c r="BT44" s="123"/>
      <c r="CD44" s="123"/>
      <c r="CN44" s="123"/>
      <c r="CX44" s="123"/>
      <c r="DH44" s="123"/>
      <c r="DR44" s="123"/>
      <c r="EB44" s="123"/>
      <c r="EL44" s="123"/>
      <c r="EV44" s="123"/>
      <c r="FF44" s="123"/>
      <c r="FP44" s="123"/>
      <c r="FZ44" s="123"/>
      <c r="GJ44" s="123"/>
      <c r="GT44" s="123"/>
      <c r="HD44" s="123"/>
      <c r="HN44" s="123"/>
      <c r="HX44" s="123"/>
      <c r="IH44" s="123"/>
    </row>
    <row xmlns:x14ac="http://schemas.microsoft.com/office/spreadsheetml/2009/9/ac" r="45" s="3" customFormat="true" x14ac:dyDescent="0.25">
      <c r="A45" s="385" t="str">
        <f ca="true">IF(ISBLANK('Data Summary'!A47),"",'Data Summary'!A47)</f>
        <v/>
      </c>
      <c r="B45" s="123"/>
      <c r="L45" s="123"/>
      <c r="V45" s="123"/>
      <c r="AF45" s="123"/>
      <c r="AP45" s="123"/>
      <c r="AZ45" s="123"/>
      <c r="BJ45" s="123"/>
      <c r="BK45" s="123"/>
      <c r="BT45" s="123"/>
      <c r="CD45" s="123"/>
      <c r="CN45" s="123"/>
      <c r="CX45" s="123"/>
      <c r="DH45" s="123"/>
      <c r="DR45" s="123"/>
      <c r="EB45" s="123"/>
      <c r="EL45" s="123"/>
      <c r="EV45" s="123"/>
      <c r="FF45" s="123"/>
      <c r="FP45" s="123"/>
      <c r="FZ45" s="123"/>
      <c r="GJ45" s="123"/>
      <c r="GT45" s="123"/>
      <c r="HD45" s="123"/>
      <c r="HN45" s="123"/>
      <c r="HX45" s="123"/>
      <c r="IH45" s="123"/>
    </row>
    <row xmlns:x14ac="http://schemas.microsoft.com/office/spreadsheetml/2009/9/ac" r="46" s="3" customFormat="true" x14ac:dyDescent="0.25">
      <c r="A46" s="385" t="str">
        <f ca="true">IF(ISBLANK('Data Summary'!A48),"",'Data Summary'!A48)</f>
        <v/>
      </c>
      <c r="B46" s="123"/>
      <c r="L46" s="123"/>
      <c r="V46" s="123"/>
      <c r="AF46" s="123"/>
      <c r="AP46" s="123"/>
      <c r="AZ46" s="123"/>
      <c r="BJ46" s="123"/>
      <c r="BK46" s="123"/>
      <c r="BT46" s="123"/>
      <c r="CD46" s="123"/>
      <c r="CN46" s="123"/>
      <c r="CX46" s="123"/>
      <c r="DH46" s="123"/>
      <c r="DR46" s="123"/>
      <c r="EB46" s="123"/>
      <c r="EL46" s="123"/>
      <c r="EV46" s="123"/>
      <c r="FF46" s="123"/>
      <c r="FP46" s="123"/>
      <c r="FZ46" s="123"/>
      <c r="GJ46" s="123"/>
      <c r="GT46" s="123"/>
      <c r="HD46" s="123"/>
      <c r="HN46" s="123"/>
      <c r="HX46" s="123"/>
      <c r="IH46" s="123"/>
    </row>
    <row xmlns:x14ac="http://schemas.microsoft.com/office/spreadsheetml/2009/9/ac" r="47" s="3" customFormat="true" x14ac:dyDescent="0.25">
      <c r="A47" s="385" t="str">
        <f ca="true">IF(ISBLANK('Data Summary'!A49),"",'Data Summary'!A49)</f>
        <v/>
      </c>
      <c r="B47" s="123"/>
      <c r="L47" s="123"/>
      <c r="V47" s="123"/>
      <c r="AF47" s="123"/>
      <c r="AP47" s="123"/>
      <c r="AZ47" s="123"/>
      <c r="BJ47" s="123"/>
      <c r="BK47" s="123"/>
      <c r="BT47" s="123"/>
      <c r="CD47" s="123"/>
      <c r="CN47" s="123"/>
      <c r="CX47" s="123"/>
      <c r="DH47" s="123"/>
      <c r="DR47" s="123"/>
      <c r="EB47" s="123"/>
      <c r="EL47" s="123"/>
      <c r="EV47" s="123"/>
      <c r="FF47" s="123"/>
      <c r="FP47" s="123"/>
      <c r="FZ47" s="123"/>
      <c r="GJ47" s="123"/>
      <c r="GT47" s="123"/>
      <c r="HD47" s="123"/>
      <c r="HN47" s="123"/>
      <c r="HX47" s="123"/>
      <c r="IH47" s="123"/>
    </row>
    <row xmlns:x14ac="http://schemas.microsoft.com/office/spreadsheetml/2009/9/ac" r="48" s="3" customFormat="true" x14ac:dyDescent="0.25">
      <c r="A48" s="385" t="str">
        <f ca="true">IF(ISBLANK('Data Summary'!A50),"",'Data Summary'!A50)</f>
        <v/>
      </c>
      <c r="B48" s="123"/>
      <c r="L48" s="123"/>
      <c r="V48" s="123"/>
      <c r="AF48" s="123"/>
      <c r="AP48" s="123"/>
      <c r="AZ48" s="123"/>
      <c r="BJ48" s="123"/>
      <c r="BK48" s="123"/>
      <c r="BT48" s="123"/>
      <c r="CD48" s="123"/>
      <c r="CN48" s="123"/>
      <c r="CX48" s="123"/>
      <c r="DH48" s="123"/>
      <c r="DR48" s="123"/>
      <c r="EB48" s="123"/>
      <c r="EL48" s="123"/>
      <c r="EV48" s="123"/>
      <c r="FF48" s="123"/>
      <c r="FP48" s="123"/>
      <c r="FZ48" s="123"/>
      <c r="GJ48" s="123"/>
      <c r="GT48" s="123"/>
      <c r="HD48" s="123"/>
      <c r="HN48" s="123"/>
      <c r="HX48" s="123"/>
      <c r="IH48" s="123"/>
    </row>
    <row xmlns:x14ac="http://schemas.microsoft.com/office/spreadsheetml/2009/9/ac" r="49" s="3" customFormat="true" x14ac:dyDescent="0.25">
      <c r="A49" s="385" t="str">
        <f ca="true">IF(ISBLANK('Data Summary'!A51),"",'Data Summary'!A51)</f>
        <v/>
      </c>
      <c r="B49" s="123"/>
      <c r="L49" s="123"/>
      <c r="V49" s="123"/>
      <c r="AF49" s="123"/>
      <c r="AP49" s="123"/>
      <c r="AZ49" s="123"/>
      <c r="BJ49" s="123"/>
      <c r="BK49" s="123"/>
      <c r="BT49" s="123"/>
      <c r="CD49" s="123"/>
      <c r="CN49" s="123"/>
      <c r="CX49" s="123"/>
      <c r="DH49" s="123"/>
      <c r="DR49" s="123"/>
      <c r="EB49" s="123"/>
      <c r="EL49" s="123"/>
      <c r="EV49" s="123"/>
      <c r="FF49" s="123"/>
      <c r="FP49" s="123"/>
      <c r="FZ49" s="123"/>
      <c r="GJ49" s="123"/>
      <c r="GT49" s="123"/>
      <c r="HD49" s="123"/>
      <c r="HN49" s="123"/>
      <c r="HX49" s="123"/>
      <c r="IH49" s="123"/>
    </row>
    <row xmlns:x14ac="http://schemas.microsoft.com/office/spreadsheetml/2009/9/ac" r="50" s="3" customFormat="true" x14ac:dyDescent="0.25">
      <c r="A50" s="385" t="str">
        <f ca="true">IF(ISBLANK('Data Summary'!A52),"",'Data Summary'!A52)</f>
        <v/>
      </c>
      <c r="B50" s="123"/>
      <c r="L50" s="123"/>
      <c r="V50" s="123"/>
      <c r="AF50" s="123"/>
      <c r="AP50" s="123"/>
      <c r="AZ50" s="123"/>
      <c r="BJ50" s="123"/>
      <c r="BK50" s="123"/>
      <c r="BT50" s="123"/>
      <c r="CD50" s="123"/>
      <c r="CN50" s="123"/>
      <c r="CX50" s="123"/>
      <c r="DH50" s="123"/>
      <c r="DR50" s="123"/>
      <c r="EB50" s="123"/>
      <c r="EL50" s="123"/>
      <c r="EV50" s="123"/>
      <c r="FF50" s="123"/>
      <c r="FP50" s="123"/>
      <c r="FZ50" s="123"/>
      <c r="GJ50" s="123"/>
      <c r="GT50" s="123"/>
      <c r="HD50" s="123"/>
      <c r="HN50" s="123"/>
      <c r="HX50" s="123"/>
      <c r="IH50" s="123"/>
    </row>
    <row xmlns:x14ac="http://schemas.microsoft.com/office/spreadsheetml/2009/9/ac" r="51" s="3" customFormat="true" x14ac:dyDescent="0.25">
      <c r="A51" s="385" t="str">
        <f ca="true">IF(ISBLANK('Data Summary'!A53),"",'Data Summary'!A53)</f>
        <v/>
      </c>
      <c r="B51" s="123"/>
      <c r="L51" s="123"/>
      <c r="V51" s="123"/>
      <c r="AF51" s="123"/>
      <c r="AP51" s="123"/>
      <c r="AZ51" s="123"/>
      <c r="BJ51" s="123"/>
      <c r="BK51" s="123"/>
      <c r="BT51" s="123"/>
      <c r="CD51" s="123"/>
      <c r="CN51" s="123"/>
      <c r="CX51" s="123"/>
      <c r="DH51" s="123"/>
      <c r="DR51" s="123"/>
      <c r="EB51" s="123"/>
      <c r="EL51" s="123"/>
      <c r="EV51" s="123"/>
      <c r="FF51" s="123"/>
      <c r="FP51" s="123"/>
      <c r="FZ51" s="123"/>
      <c r="GJ51" s="123"/>
      <c r="GT51" s="123"/>
      <c r="HD51" s="123"/>
      <c r="HN51" s="123"/>
      <c r="HX51" s="123"/>
      <c r="IH51" s="123"/>
    </row>
    <row xmlns:x14ac="http://schemas.microsoft.com/office/spreadsheetml/2009/9/ac" r="52" s="3" customFormat="true" x14ac:dyDescent="0.25">
      <c r="A52" s="385" t="str">
        <f ca="true">IF(ISBLANK('Data Summary'!A54),"",'Data Summary'!A54)</f>
        <v/>
      </c>
      <c r="B52" s="123"/>
      <c r="L52" s="123"/>
      <c r="V52" s="123"/>
      <c r="AF52" s="123"/>
      <c r="AP52" s="123"/>
      <c r="AZ52" s="123"/>
      <c r="BJ52" s="123"/>
      <c r="BK52" s="123"/>
      <c r="BT52" s="123"/>
      <c r="CD52" s="123"/>
      <c r="CN52" s="123"/>
      <c r="CX52" s="123"/>
      <c r="DH52" s="123"/>
      <c r="DR52" s="123"/>
      <c r="EB52" s="123"/>
      <c r="EL52" s="123"/>
      <c r="EV52" s="123"/>
      <c r="FF52" s="123"/>
      <c r="FP52" s="123"/>
      <c r="FZ52" s="123"/>
      <c r="GJ52" s="123"/>
      <c r="GT52" s="123"/>
      <c r="HD52" s="123"/>
      <c r="HN52" s="123"/>
      <c r="HX52" s="123"/>
      <c r="IH52" s="123"/>
    </row>
    <row xmlns:x14ac="http://schemas.microsoft.com/office/spreadsheetml/2009/9/ac" r="53" s="3" customFormat="true" x14ac:dyDescent="0.25">
      <c r="A53" s="385" t="str">
        <f ca="true">IF(ISBLANK('Data Summary'!A55),"",'Data Summary'!A55)</f>
        <v/>
      </c>
      <c r="B53" s="123"/>
      <c r="L53" s="123"/>
      <c r="V53" s="123"/>
      <c r="AF53" s="123"/>
      <c r="AP53" s="123"/>
      <c r="AZ53" s="123"/>
      <c r="BJ53" s="123"/>
      <c r="BK53" s="123"/>
      <c r="BT53" s="123"/>
      <c r="CD53" s="123"/>
      <c r="CN53" s="123"/>
      <c r="CX53" s="123"/>
      <c r="DH53" s="123"/>
      <c r="DR53" s="123"/>
      <c r="EB53" s="123"/>
      <c r="EL53" s="123"/>
      <c r="EV53" s="123"/>
      <c r="FF53" s="123"/>
      <c r="FP53" s="123"/>
      <c r="FZ53" s="123"/>
      <c r="GJ53" s="123"/>
      <c r="GT53" s="123"/>
      <c r="HD53" s="123"/>
      <c r="HN53" s="123"/>
      <c r="HX53" s="123"/>
      <c r="IH53" s="123"/>
    </row>
    <row xmlns:x14ac="http://schemas.microsoft.com/office/spreadsheetml/2009/9/ac" r="54" s="3" customFormat="true" x14ac:dyDescent="0.25">
      <c r="A54" s="385" t="str">
        <f ca="true">IF(ISBLANK('Data Summary'!A56),"",'Data Summary'!A56)</f>
        <v/>
      </c>
      <c r="B54" s="123"/>
      <c r="L54" s="123"/>
      <c r="V54" s="123"/>
      <c r="AF54" s="123"/>
      <c r="AP54" s="123"/>
      <c r="AZ54" s="123"/>
      <c r="BJ54" s="123"/>
      <c r="BK54" s="123"/>
      <c r="BT54" s="123"/>
      <c r="CD54" s="123"/>
      <c r="CN54" s="123"/>
      <c r="CX54" s="123"/>
      <c r="DH54" s="123"/>
      <c r="DR54" s="123"/>
      <c r="EB54" s="123"/>
      <c r="EL54" s="123"/>
      <c r="EV54" s="123"/>
      <c r="FF54" s="123"/>
      <c r="FP54" s="123"/>
      <c r="FZ54" s="123"/>
      <c r="GJ54" s="123"/>
      <c r="GT54" s="123"/>
      <c r="HD54" s="123"/>
      <c r="HN54" s="123"/>
      <c r="HX54" s="123"/>
      <c r="IH54" s="123"/>
    </row>
    <row xmlns:x14ac="http://schemas.microsoft.com/office/spreadsheetml/2009/9/ac" r="55" s="3" customFormat="true" x14ac:dyDescent="0.25">
      <c r="A55" s="385" t="str">
        <f ca="true">IF(ISBLANK('Data Summary'!A57),"",'Data Summary'!A57)</f>
        <v/>
      </c>
      <c r="B55" s="123"/>
      <c r="L55" s="123"/>
      <c r="V55" s="123"/>
      <c r="AF55" s="123"/>
      <c r="AP55" s="123"/>
      <c r="AZ55" s="123"/>
      <c r="BJ55" s="123"/>
      <c r="BK55" s="123"/>
      <c r="BT55" s="123"/>
      <c r="CD55" s="123"/>
      <c r="CN55" s="123"/>
      <c r="CX55" s="123"/>
      <c r="DH55" s="123"/>
      <c r="DR55" s="123"/>
      <c r="EB55" s="123"/>
      <c r="EL55" s="123"/>
      <c r="EV55" s="123"/>
      <c r="FF55" s="123"/>
      <c r="FP55" s="123"/>
      <c r="FZ55" s="123"/>
      <c r="GJ55" s="123"/>
      <c r="GT55" s="123"/>
      <c r="HD55" s="123"/>
      <c r="HN55" s="123"/>
      <c r="HX55" s="123"/>
      <c r="IH55" s="123"/>
    </row>
    <row xmlns:x14ac="http://schemas.microsoft.com/office/spreadsheetml/2009/9/ac" r="56" s="3" customFormat="true" x14ac:dyDescent="0.25">
      <c r="A56" s="385" t="str">
        <f ca="true">IF(ISBLANK('Data Summary'!A58),"",'Data Summary'!A58)</f>
        <v/>
      </c>
      <c r="B56" s="123"/>
      <c r="L56" s="123"/>
      <c r="V56" s="123"/>
      <c r="AF56" s="123"/>
      <c r="AP56" s="123"/>
      <c r="AZ56" s="123"/>
      <c r="BJ56" s="123"/>
      <c r="BK56" s="123"/>
      <c r="BT56" s="123"/>
      <c r="CD56" s="123"/>
      <c r="CN56" s="123"/>
      <c r="CX56" s="123"/>
      <c r="DH56" s="123"/>
      <c r="DR56" s="123"/>
      <c r="EB56" s="123"/>
      <c r="EL56" s="123"/>
      <c r="EV56" s="123"/>
      <c r="FF56" s="123"/>
      <c r="FP56" s="123"/>
      <c r="FZ56" s="123"/>
      <c r="GJ56" s="123"/>
      <c r="GT56" s="123"/>
      <c r="HD56" s="123"/>
      <c r="HN56" s="123"/>
      <c r="HX56" s="123"/>
      <c r="IH56" s="123"/>
    </row>
    <row xmlns:x14ac="http://schemas.microsoft.com/office/spreadsheetml/2009/9/ac" r="57" s="3" customFormat="true" x14ac:dyDescent="0.25">
      <c r="A57" s="385" t="str">
        <f ca="true">IF(ISBLANK('Data Summary'!A59),"",'Data Summary'!A59)</f>
        <v/>
      </c>
      <c r="B57" s="123"/>
      <c r="L57" s="123"/>
      <c r="V57" s="123"/>
      <c r="AF57" s="123"/>
      <c r="AP57" s="123"/>
      <c r="AZ57" s="123"/>
      <c r="BJ57" s="123"/>
      <c r="BK57" s="123"/>
      <c r="BT57" s="123"/>
      <c r="CD57" s="123"/>
      <c r="CN57" s="123"/>
      <c r="CX57" s="123"/>
      <c r="DH57" s="123"/>
      <c r="DR57" s="123"/>
      <c r="EB57" s="123"/>
      <c r="EL57" s="123"/>
      <c r="EV57" s="123"/>
      <c r="FF57" s="123"/>
      <c r="FP57" s="123"/>
      <c r="FZ57" s="123"/>
      <c r="GJ57" s="123"/>
      <c r="GT57" s="123"/>
      <c r="HD57" s="123"/>
      <c r="HN57" s="123"/>
      <c r="HX57" s="123"/>
      <c r="IH57" s="123"/>
    </row>
    <row xmlns:x14ac="http://schemas.microsoft.com/office/spreadsheetml/2009/9/ac" r="58" s="3" customFormat="true" x14ac:dyDescent="0.25">
      <c r="A58" s="385" t="str">
        <f ca="true">IF(ISBLANK('Data Summary'!A60),"",'Data Summary'!A60)</f>
        <v/>
      </c>
      <c r="B58" s="123"/>
      <c r="L58" s="123"/>
      <c r="V58" s="123"/>
      <c r="AF58" s="123"/>
      <c r="AP58" s="123"/>
      <c r="AZ58" s="123"/>
      <c r="BJ58" s="123"/>
      <c r="BK58" s="123"/>
      <c r="BT58" s="123"/>
      <c r="CD58" s="123"/>
      <c r="CN58" s="123"/>
      <c r="CX58" s="123"/>
      <c r="DH58" s="123"/>
      <c r="DR58" s="123"/>
      <c r="EB58" s="123"/>
      <c r="EL58" s="123"/>
      <c r="EV58" s="123"/>
      <c r="FF58" s="123"/>
      <c r="FP58" s="123"/>
      <c r="FZ58" s="123"/>
      <c r="GJ58" s="123"/>
      <c r="GT58" s="123"/>
      <c r="HD58" s="123"/>
      <c r="HN58" s="123"/>
      <c r="HX58" s="123"/>
      <c r="IH58" s="123"/>
    </row>
    <row xmlns:x14ac="http://schemas.microsoft.com/office/spreadsheetml/2009/9/ac" r="59" s="3" customFormat="true" x14ac:dyDescent="0.25">
      <c r="A59" s="385" t="str">
        <f ca="true">IF(ISBLANK('Data Summary'!A61),"",'Data Summary'!A61)</f>
        <v/>
      </c>
      <c r="B59" s="123"/>
      <c r="L59" s="123"/>
      <c r="V59" s="123"/>
      <c r="AF59" s="123"/>
      <c r="AP59" s="123"/>
      <c r="AZ59" s="123"/>
      <c r="BJ59" s="123"/>
      <c r="BK59" s="123"/>
      <c r="BT59" s="123"/>
      <c r="CD59" s="123"/>
      <c r="CN59" s="123"/>
      <c r="CX59" s="123"/>
      <c r="DH59" s="123"/>
      <c r="DR59" s="123"/>
      <c r="EB59" s="123"/>
      <c r="EL59" s="123"/>
      <c r="EV59" s="123"/>
      <c r="FF59" s="123"/>
      <c r="FP59" s="123"/>
      <c r="FZ59" s="123"/>
      <c r="GJ59" s="123"/>
      <c r="GT59" s="123"/>
      <c r="HD59" s="123"/>
      <c r="HN59" s="123"/>
      <c r="HX59" s="123"/>
      <c r="IH59" s="123"/>
    </row>
    <row xmlns:x14ac="http://schemas.microsoft.com/office/spreadsheetml/2009/9/ac" r="60" s="3" customFormat="true" x14ac:dyDescent="0.25">
      <c r="A60" s="385" t="str">
        <f ca="true">IF(ISBLANK('Data Summary'!A62),"",'Data Summary'!A62)</f>
        <v/>
      </c>
      <c r="B60" s="123"/>
      <c r="L60" s="123"/>
      <c r="V60" s="123"/>
      <c r="AF60" s="123"/>
      <c r="AP60" s="123"/>
      <c r="AZ60" s="123"/>
      <c r="BJ60" s="123"/>
      <c r="BK60" s="123"/>
      <c r="BT60" s="123"/>
      <c r="CD60" s="123"/>
      <c r="CN60" s="123"/>
      <c r="CX60" s="123"/>
      <c r="DH60" s="123"/>
      <c r="DR60" s="123"/>
      <c r="EB60" s="123"/>
      <c r="EL60" s="123"/>
      <c r="EV60" s="123"/>
      <c r="FF60" s="123"/>
      <c r="FP60" s="123"/>
      <c r="FZ60" s="123"/>
      <c r="GJ60" s="123"/>
      <c r="GT60" s="123"/>
      <c r="HD60" s="123"/>
      <c r="HN60" s="123"/>
      <c r="HX60" s="123"/>
      <c r="IH60" s="123"/>
    </row>
    <row xmlns:x14ac="http://schemas.microsoft.com/office/spreadsheetml/2009/9/ac" r="61" s="3" customFormat="true" x14ac:dyDescent="0.25">
      <c r="A61" s="385" t="str">
        <f ca="true">IF(ISBLANK('Data Summary'!A63),"",'Data Summary'!A63)</f>
        <v/>
      </c>
      <c r="B61" s="123"/>
      <c r="L61" s="123"/>
      <c r="V61" s="123"/>
      <c r="AF61" s="123"/>
      <c r="AP61" s="123"/>
      <c r="AZ61" s="123"/>
      <c r="BJ61" s="123"/>
      <c r="BK61" s="123"/>
      <c r="BT61" s="123"/>
      <c r="CD61" s="123"/>
      <c r="CN61" s="123"/>
      <c r="CX61" s="123"/>
      <c r="DH61" s="123"/>
      <c r="DR61" s="123"/>
      <c r="EB61" s="123"/>
      <c r="EL61" s="123"/>
      <c r="EV61" s="123"/>
      <c r="FF61" s="123"/>
      <c r="FP61" s="123"/>
      <c r="FZ61" s="123"/>
      <c r="GJ61" s="123"/>
      <c r="GT61" s="123"/>
      <c r="HD61" s="123"/>
      <c r="HN61" s="123"/>
      <c r="HX61" s="123"/>
      <c r="IH61" s="123"/>
    </row>
    <row xmlns:x14ac="http://schemas.microsoft.com/office/spreadsheetml/2009/9/ac" r="62" s="3" customFormat="true" x14ac:dyDescent="0.25">
      <c r="A62" s="385" t="str">
        <f ca="true">IF(ISBLANK('Data Summary'!A64),"",'Data Summary'!A64)</f>
        <v/>
      </c>
      <c r="B62" s="123"/>
      <c r="L62" s="123"/>
      <c r="V62" s="123"/>
      <c r="AF62" s="123"/>
      <c r="AP62" s="123"/>
      <c r="AZ62" s="123"/>
      <c r="BJ62" s="123"/>
      <c r="BK62" s="123"/>
      <c r="BT62" s="123"/>
      <c r="CD62" s="123"/>
      <c r="CN62" s="123"/>
      <c r="CX62" s="123"/>
      <c r="DH62" s="123"/>
      <c r="DR62" s="123"/>
      <c r="EB62" s="123"/>
      <c r="EL62" s="123"/>
      <c r="EV62" s="123"/>
      <c r="FF62" s="123"/>
      <c r="FP62" s="123"/>
      <c r="FZ62" s="123"/>
      <c r="GJ62" s="123"/>
      <c r="GT62" s="123"/>
      <c r="HD62" s="123"/>
      <c r="HN62" s="123"/>
      <c r="HX62" s="123"/>
      <c r="IH62" s="123"/>
    </row>
    <row xmlns:x14ac="http://schemas.microsoft.com/office/spreadsheetml/2009/9/ac" r="63" s="3" customFormat="true" x14ac:dyDescent="0.25">
      <c r="A63" s="385" t="str">
        <f ca="true">IF(ISBLANK('Data Summary'!A65),"",'Data Summary'!A65)</f>
        <v/>
      </c>
      <c r="B63" s="123"/>
      <c r="L63" s="123"/>
      <c r="V63" s="123"/>
      <c r="AF63" s="123"/>
      <c r="AP63" s="123"/>
      <c r="AZ63" s="123"/>
      <c r="BJ63" s="123"/>
      <c r="BK63" s="123"/>
      <c r="BT63" s="123"/>
      <c r="CD63" s="123"/>
      <c r="CN63" s="123"/>
      <c r="CX63" s="123"/>
      <c r="DH63" s="123"/>
      <c r="DR63" s="123"/>
      <c r="EB63" s="123"/>
      <c r="EL63" s="123"/>
      <c r="EV63" s="123"/>
      <c r="FF63" s="123"/>
      <c r="FP63" s="123"/>
      <c r="FZ63" s="123"/>
      <c r="GJ63" s="123"/>
      <c r="GT63" s="123"/>
      <c r="HD63" s="123"/>
      <c r="HN63" s="123"/>
      <c r="HX63" s="123"/>
      <c r="IH63" s="123"/>
    </row>
    <row xmlns:x14ac="http://schemas.microsoft.com/office/spreadsheetml/2009/9/ac" r="64" s="3" customFormat="true" x14ac:dyDescent="0.25">
      <c r="A64" s="385" t="str">
        <f ca="true">IF(ISBLANK('Data Summary'!A66),"",'Data Summary'!A66)</f>
        <v/>
      </c>
      <c r="B64" s="123"/>
      <c r="L64" s="123"/>
      <c r="V64" s="123"/>
      <c r="AF64" s="123"/>
      <c r="AP64" s="123"/>
      <c r="AZ64" s="123"/>
      <c r="BJ64" s="123"/>
      <c r="BK64" s="123"/>
      <c r="BT64" s="123"/>
      <c r="CD64" s="123"/>
      <c r="CN64" s="123"/>
      <c r="CX64" s="123"/>
      <c r="DH64" s="123"/>
      <c r="DR64" s="123"/>
      <c r="EB64" s="123"/>
      <c r="EL64" s="123"/>
      <c r="EV64" s="123"/>
      <c r="FF64" s="123"/>
      <c r="FP64" s="123"/>
      <c r="FZ64" s="123"/>
      <c r="GJ64" s="123"/>
      <c r="GT64" s="123"/>
      <c r="HD64" s="123"/>
      <c r="HN64" s="123"/>
      <c r="HX64" s="123"/>
      <c r="IH64" s="123"/>
    </row>
    <row xmlns:x14ac="http://schemas.microsoft.com/office/spreadsheetml/2009/9/ac" r="65" s="3" customFormat="true" x14ac:dyDescent="0.25">
      <c r="A65" s="385" t="str">
        <f ca="true">IF(ISBLANK('Data Summary'!A67),"",'Data Summary'!A67)</f>
        <v/>
      </c>
      <c r="B65" s="123"/>
      <c r="L65" s="123"/>
      <c r="V65" s="123"/>
      <c r="AF65" s="123"/>
      <c r="AP65" s="123"/>
      <c r="AZ65" s="123"/>
      <c r="BJ65" s="123"/>
      <c r="BK65" s="123"/>
      <c r="BT65" s="123"/>
      <c r="CD65" s="123"/>
      <c r="CN65" s="123"/>
      <c r="CX65" s="123"/>
      <c r="DH65" s="123"/>
      <c r="DR65" s="123"/>
      <c r="EB65" s="123"/>
      <c r="EL65" s="123"/>
      <c r="EV65" s="123"/>
      <c r="FF65" s="123"/>
      <c r="FP65" s="123"/>
      <c r="FZ65" s="123"/>
      <c r="GJ65" s="123"/>
      <c r="GT65" s="123"/>
      <c r="HD65" s="123"/>
      <c r="HN65" s="123"/>
      <c r="HX65" s="123"/>
      <c r="IH65" s="123"/>
    </row>
    <row xmlns:x14ac="http://schemas.microsoft.com/office/spreadsheetml/2009/9/ac" r="66" s="3" customFormat="true" x14ac:dyDescent="0.25">
      <c r="A66" s="385" t="str">
        <f ca="true">IF(ISBLANK('Data Summary'!A68),"",'Data Summary'!A68)</f>
        <v/>
      </c>
      <c r="B66" s="123"/>
      <c r="L66" s="123"/>
      <c r="V66" s="123"/>
      <c r="AF66" s="123"/>
      <c r="AP66" s="123"/>
      <c r="AZ66" s="123"/>
      <c r="BJ66" s="123"/>
      <c r="BK66" s="123"/>
      <c r="BT66" s="123"/>
      <c r="CD66" s="123"/>
      <c r="CN66" s="123"/>
      <c r="CX66" s="123"/>
      <c r="DH66" s="123"/>
      <c r="DR66" s="123"/>
      <c r="EB66" s="123"/>
      <c r="EL66" s="123"/>
      <c r="EV66" s="123"/>
      <c r="FF66" s="123"/>
      <c r="FP66" s="123"/>
      <c r="FZ66" s="123"/>
      <c r="GJ66" s="123"/>
      <c r="GT66" s="123"/>
      <c r="HD66" s="123"/>
      <c r="HN66" s="123"/>
      <c r="HX66" s="123"/>
      <c r="IH66" s="123"/>
    </row>
    <row xmlns:x14ac="http://schemas.microsoft.com/office/spreadsheetml/2009/9/ac" r="67" s="3" customFormat="true" x14ac:dyDescent="0.25">
      <c r="A67" s="385" t="str">
        <f ca="true">IF(ISBLANK('Data Summary'!A69),"",'Data Summary'!A69)</f>
        <v/>
      </c>
      <c r="B67" s="123"/>
      <c r="L67" s="123"/>
      <c r="V67" s="123"/>
      <c r="AF67" s="123"/>
      <c r="AP67" s="123"/>
      <c r="AZ67" s="123"/>
      <c r="BJ67" s="123"/>
      <c r="BK67" s="123"/>
      <c r="BT67" s="123"/>
      <c r="CD67" s="123"/>
      <c r="CN67" s="123"/>
      <c r="CX67" s="123"/>
      <c r="DH67" s="123"/>
      <c r="DR67" s="123"/>
      <c r="EB67" s="123"/>
      <c r="EL67" s="123"/>
      <c r="EV67" s="123"/>
      <c r="FF67" s="123"/>
      <c r="FP67" s="123"/>
      <c r="FZ67" s="123"/>
      <c r="GJ67" s="123"/>
      <c r="GT67" s="123"/>
      <c r="HD67" s="123"/>
      <c r="HN67" s="123"/>
      <c r="HX67" s="123"/>
      <c r="IH67" s="123"/>
    </row>
    <row xmlns:x14ac="http://schemas.microsoft.com/office/spreadsheetml/2009/9/ac" r="68" s="3" customFormat="true" x14ac:dyDescent="0.25">
      <c r="A68" s="385" t="str">
        <f ca="true">IF(ISBLANK('Data Summary'!A70),"",'Data Summary'!A70)</f>
        <v/>
      </c>
      <c r="B68" s="123"/>
      <c r="L68" s="123"/>
      <c r="V68" s="123"/>
      <c r="AF68" s="123"/>
      <c r="AP68" s="123"/>
      <c r="AZ68" s="123"/>
      <c r="BJ68" s="123"/>
      <c r="BK68" s="123"/>
      <c r="BT68" s="123"/>
      <c r="CD68" s="123"/>
      <c r="CN68" s="123"/>
      <c r="CX68" s="123"/>
      <c r="DH68" s="123"/>
      <c r="DR68" s="123"/>
      <c r="EB68" s="123"/>
      <c r="EL68" s="123"/>
      <c r="EV68" s="123"/>
      <c r="FF68" s="123"/>
      <c r="FP68" s="123"/>
      <c r="FZ68" s="123"/>
      <c r="GJ68" s="123"/>
      <c r="GT68" s="123"/>
      <c r="HD68" s="123"/>
      <c r="HN68" s="123"/>
      <c r="HX68" s="123"/>
      <c r="IH68" s="123"/>
    </row>
    <row xmlns:x14ac="http://schemas.microsoft.com/office/spreadsheetml/2009/9/ac" r="69" s="3" customFormat="true" x14ac:dyDescent="0.25">
      <c r="A69" s="385" t="str">
        <f ca="true">IF(ISBLANK('Data Summary'!A71),"",'Data Summary'!A71)</f>
        <v/>
      </c>
      <c r="B69" s="123"/>
      <c r="L69" s="123"/>
      <c r="V69" s="123"/>
      <c r="AF69" s="123"/>
      <c r="AP69" s="123"/>
      <c r="AZ69" s="123"/>
      <c r="BJ69" s="123"/>
      <c r="BK69" s="123"/>
      <c r="BT69" s="123"/>
      <c r="CD69" s="123"/>
      <c r="CN69" s="123"/>
      <c r="CX69" s="123"/>
      <c r="DH69" s="123"/>
      <c r="DR69" s="123"/>
      <c r="EB69" s="123"/>
      <c r="EL69" s="123"/>
      <c r="EV69" s="123"/>
      <c r="FF69" s="123"/>
      <c r="FP69" s="123"/>
      <c r="FZ69" s="123"/>
      <c r="GJ69" s="123"/>
      <c r="GT69" s="123"/>
      <c r="HD69" s="123"/>
      <c r="HN69" s="123"/>
      <c r="HX69" s="123"/>
      <c r="IH69" s="123"/>
    </row>
    <row xmlns:x14ac="http://schemas.microsoft.com/office/spreadsheetml/2009/9/ac" r="70" s="3" customFormat="true" x14ac:dyDescent="0.25">
      <c r="A70" s="385" t="str">
        <f ca="true">IF(ISBLANK('Data Summary'!A72),"",'Data Summary'!A72)</f>
        <v/>
      </c>
      <c r="B70" s="123"/>
      <c r="L70" s="123"/>
      <c r="V70" s="123"/>
      <c r="AF70" s="123"/>
      <c r="AP70" s="123"/>
      <c r="AZ70" s="123"/>
      <c r="BJ70" s="123"/>
      <c r="BK70" s="123"/>
      <c r="BT70" s="123"/>
      <c r="CD70" s="123"/>
      <c r="CN70" s="123"/>
      <c r="CX70" s="123"/>
      <c r="DH70" s="123"/>
      <c r="DR70" s="123"/>
      <c r="EB70" s="123"/>
      <c r="EL70" s="123"/>
      <c r="EV70" s="123"/>
      <c r="FF70" s="123"/>
      <c r="FP70" s="123"/>
      <c r="FZ70" s="123"/>
      <c r="GJ70" s="123"/>
      <c r="GT70" s="123"/>
      <c r="HD70" s="123"/>
      <c r="HN70" s="123"/>
      <c r="HX70" s="123"/>
      <c r="IH70" s="123"/>
    </row>
    <row xmlns:x14ac="http://schemas.microsoft.com/office/spreadsheetml/2009/9/ac" r="71" s="3" customFormat="true" x14ac:dyDescent="0.25">
      <c r="A71" s="385" t="str">
        <f ca="true">IF(ISBLANK('Data Summary'!A73),"",'Data Summary'!A73)</f>
        <v/>
      </c>
      <c r="B71" s="123"/>
      <c r="L71" s="123"/>
      <c r="V71" s="123"/>
      <c r="AF71" s="123"/>
      <c r="AP71" s="123"/>
      <c r="AZ71" s="123"/>
      <c r="BJ71" s="123"/>
      <c r="BK71" s="123"/>
      <c r="BT71" s="123"/>
      <c r="CD71" s="123"/>
      <c r="CN71" s="123"/>
      <c r="CX71" s="123"/>
      <c r="DH71" s="123"/>
      <c r="DR71" s="123"/>
      <c r="EB71" s="123"/>
      <c r="EL71" s="123"/>
      <c r="EV71" s="123"/>
      <c r="FF71" s="123"/>
      <c r="FP71" s="123"/>
      <c r="FZ71" s="123"/>
      <c r="GJ71" s="123"/>
      <c r="GT71" s="123"/>
      <c r="HD71" s="123"/>
      <c r="HN71" s="123"/>
      <c r="HX71" s="123"/>
      <c r="IH71" s="123"/>
    </row>
    <row xmlns:x14ac="http://schemas.microsoft.com/office/spreadsheetml/2009/9/ac" r="72" s="3" customFormat="true" x14ac:dyDescent="0.25">
      <c r="A72" s="385" t="str">
        <f ca="true">IF(ISBLANK('Data Summary'!A74),"",'Data Summary'!A74)</f>
        <v/>
      </c>
      <c r="B72" s="123"/>
      <c r="L72" s="123"/>
      <c r="V72" s="123"/>
      <c r="AF72" s="123"/>
      <c r="AP72" s="123"/>
      <c r="AZ72" s="123"/>
      <c r="BJ72" s="123"/>
      <c r="BK72" s="123"/>
      <c r="BT72" s="123"/>
      <c r="CD72" s="123"/>
      <c r="CN72" s="123"/>
      <c r="CX72" s="123"/>
      <c r="DH72" s="123"/>
      <c r="DR72" s="123"/>
      <c r="EB72" s="123"/>
      <c r="EL72" s="123"/>
      <c r="EV72" s="123"/>
      <c r="FF72" s="123"/>
      <c r="FP72" s="123"/>
      <c r="FZ72" s="123"/>
      <c r="GJ72" s="123"/>
      <c r="GT72" s="123"/>
      <c r="HD72" s="123"/>
      <c r="HN72" s="123"/>
      <c r="HX72" s="123"/>
      <c r="IH72" s="123"/>
    </row>
    <row xmlns:x14ac="http://schemas.microsoft.com/office/spreadsheetml/2009/9/ac" r="73" s="3" customFormat="true" x14ac:dyDescent="0.25">
      <c r="A73" s="385" t="str">
        <f ca="true">IF(ISBLANK('Data Summary'!A75),"",'Data Summary'!A75)</f>
        <v/>
      </c>
      <c r="B73" s="123"/>
      <c r="L73" s="123"/>
      <c r="V73" s="123"/>
      <c r="AF73" s="123"/>
      <c r="AP73" s="123"/>
      <c r="AZ73" s="123"/>
      <c r="BJ73" s="123"/>
      <c r="BK73" s="123"/>
      <c r="BT73" s="123"/>
      <c r="CD73" s="123"/>
      <c r="CN73" s="123"/>
      <c r="CX73" s="123"/>
      <c r="DH73" s="123"/>
      <c r="DR73" s="123"/>
      <c r="EB73" s="123"/>
      <c r="EL73" s="123"/>
      <c r="EV73" s="123"/>
      <c r="FF73" s="123"/>
      <c r="FP73" s="123"/>
      <c r="FZ73" s="123"/>
      <c r="GJ73" s="123"/>
      <c r="GT73" s="123"/>
      <c r="HD73" s="123"/>
      <c r="HN73" s="123"/>
      <c r="HX73" s="123"/>
      <c r="IH73" s="123"/>
    </row>
    <row xmlns:x14ac="http://schemas.microsoft.com/office/spreadsheetml/2009/9/ac" r="74" s="3" customFormat="true" x14ac:dyDescent="0.25">
      <c r="A74" s="385" t="str">
        <f ca="true">IF(ISBLANK('Data Summary'!A76),"",'Data Summary'!A76)</f>
        <v/>
      </c>
      <c r="B74" s="123"/>
      <c r="L74" s="123"/>
      <c r="V74" s="123"/>
      <c r="AF74" s="123"/>
      <c r="AP74" s="123"/>
      <c r="AZ74" s="123"/>
      <c r="BJ74" s="123"/>
      <c r="BK74" s="123"/>
      <c r="BT74" s="123"/>
      <c r="CD74" s="123"/>
      <c r="CN74" s="123"/>
      <c r="CX74" s="123"/>
      <c r="DH74" s="123"/>
      <c r="DR74" s="123"/>
      <c r="EB74" s="123"/>
      <c r="EL74" s="123"/>
      <c r="EV74" s="123"/>
      <c r="FF74" s="123"/>
      <c r="FP74" s="123"/>
      <c r="FZ74" s="123"/>
      <c r="GJ74" s="123"/>
      <c r="GT74" s="123"/>
      <c r="HD74" s="123"/>
      <c r="HN74" s="123"/>
      <c r="HX74" s="123"/>
      <c r="IH74" s="123"/>
    </row>
    <row xmlns:x14ac="http://schemas.microsoft.com/office/spreadsheetml/2009/9/ac" r="75" s="3" customFormat="true" x14ac:dyDescent="0.25">
      <c r="A75" s="385" t="str">
        <f ca="true">IF(ISBLANK('Data Summary'!A77),"",'Data Summary'!A77)</f>
        <v/>
      </c>
      <c r="B75" s="123"/>
      <c r="L75" s="123"/>
      <c r="V75" s="123"/>
      <c r="AF75" s="123"/>
      <c r="AP75" s="123"/>
      <c r="AZ75" s="123"/>
      <c r="BJ75" s="123"/>
      <c r="BK75" s="123"/>
      <c r="BT75" s="123"/>
      <c r="CD75" s="123"/>
      <c r="CN75" s="123"/>
      <c r="CX75" s="123"/>
      <c r="DH75" s="123"/>
      <c r="DR75" s="123"/>
      <c r="EB75" s="123"/>
      <c r="EL75" s="123"/>
      <c r="EV75" s="123"/>
      <c r="FF75" s="123"/>
      <c r="FP75" s="123"/>
      <c r="FZ75" s="123"/>
      <c r="GJ75" s="123"/>
      <c r="GT75" s="123"/>
      <c r="HD75" s="123"/>
      <c r="HN75" s="123"/>
      <c r="HX75" s="123"/>
      <c r="IH75" s="123"/>
    </row>
    <row xmlns:x14ac="http://schemas.microsoft.com/office/spreadsheetml/2009/9/ac" r="76" s="3" customFormat="true" x14ac:dyDescent="0.25">
      <c r="A76" s="385" t="str">
        <f ca="true">IF(ISBLANK('Data Summary'!A78),"",'Data Summary'!A78)</f>
        <v/>
      </c>
      <c r="B76" s="123"/>
      <c r="L76" s="123"/>
      <c r="V76" s="123"/>
      <c r="AF76" s="123"/>
      <c r="AP76" s="123"/>
      <c r="AZ76" s="123"/>
      <c r="BJ76" s="123"/>
      <c r="BK76" s="123"/>
      <c r="BT76" s="123"/>
      <c r="CD76" s="123"/>
      <c r="CN76" s="123"/>
      <c r="CX76" s="123"/>
      <c r="DH76" s="123"/>
      <c r="DR76" s="123"/>
      <c r="EB76" s="123"/>
      <c r="EL76" s="123"/>
      <c r="EV76" s="123"/>
      <c r="FF76" s="123"/>
      <c r="FP76" s="123"/>
      <c r="FZ76" s="123"/>
      <c r="GJ76" s="123"/>
      <c r="GT76" s="123"/>
      <c r="HD76" s="123"/>
      <c r="HN76" s="123"/>
      <c r="HX76" s="123"/>
      <c r="IH76" s="123"/>
    </row>
    <row xmlns:x14ac="http://schemas.microsoft.com/office/spreadsheetml/2009/9/ac" r="77" s="3" customFormat="true" x14ac:dyDescent="0.25">
      <c r="A77" s="385" t="str">
        <f ca="true">IF(ISBLANK('Data Summary'!A79),"",'Data Summary'!A79)</f>
        <v/>
      </c>
      <c r="B77" s="123"/>
      <c r="L77" s="123"/>
      <c r="V77" s="123"/>
      <c r="AF77" s="123"/>
      <c r="AP77" s="123"/>
      <c r="AZ77" s="123"/>
      <c r="BJ77" s="123"/>
      <c r="BK77" s="123"/>
      <c r="BT77" s="123"/>
      <c r="CD77" s="123"/>
      <c r="CN77" s="123"/>
      <c r="CX77" s="123"/>
      <c r="DH77" s="123"/>
      <c r="DR77" s="123"/>
      <c r="EB77" s="123"/>
      <c r="EL77" s="123"/>
      <c r="EV77" s="123"/>
      <c r="FF77" s="123"/>
      <c r="FP77" s="123"/>
      <c r="FZ77" s="123"/>
      <c r="GJ77" s="123"/>
      <c r="GT77" s="123"/>
      <c r="HD77" s="123"/>
      <c r="HN77" s="123"/>
      <c r="HX77" s="123"/>
      <c r="IH77" s="123"/>
    </row>
    <row xmlns:x14ac="http://schemas.microsoft.com/office/spreadsheetml/2009/9/ac" r="78" s="3" customFormat="true" x14ac:dyDescent="0.25">
      <c r="A78" s="385" t="str">
        <f ca="true">IF(ISBLANK('Data Summary'!A80),"",'Data Summary'!A80)</f>
        <v/>
      </c>
      <c r="B78" s="123"/>
      <c r="L78" s="123"/>
      <c r="V78" s="123"/>
      <c r="AF78" s="123"/>
      <c r="AP78" s="123"/>
      <c r="AZ78" s="123"/>
      <c r="BJ78" s="123"/>
      <c r="BK78" s="123"/>
      <c r="BT78" s="123"/>
      <c r="CD78" s="123"/>
      <c r="CN78" s="123"/>
      <c r="CX78" s="123"/>
      <c r="DH78" s="123"/>
      <c r="DR78" s="123"/>
      <c r="EB78" s="123"/>
      <c r="EL78" s="123"/>
      <c r="EV78" s="123"/>
      <c r="FF78" s="123"/>
      <c r="FP78" s="123"/>
      <c r="FZ78" s="123"/>
      <c r="GJ78" s="123"/>
      <c r="GT78" s="123"/>
      <c r="HD78" s="123"/>
      <c r="HN78" s="123"/>
      <c r="HX78" s="123"/>
      <c r="IH78" s="123"/>
    </row>
    <row xmlns:x14ac="http://schemas.microsoft.com/office/spreadsheetml/2009/9/ac" r="79" s="3" customFormat="true" x14ac:dyDescent="0.25">
      <c r="A79" s="385" t="str">
        <f ca="true">IF(ISBLANK('Data Summary'!A81),"",'Data Summary'!A81)</f>
        <v/>
      </c>
      <c r="B79" s="123"/>
      <c r="L79" s="123"/>
      <c r="V79" s="123"/>
      <c r="AF79" s="123"/>
      <c r="AP79" s="123"/>
      <c r="AZ79" s="123"/>
      <c r="BJ79" s="123"/>
      <c r="BK79" s="123"/>
      <c r="BT79" s="123"/>
      <c r="CD79" s="123"/>
      <c r="CN79" s="123"/>
      <c r="CX79" s="123"/>
      <c r="DH79" s="123"/>
      <c r="DR79" s="123"/>
      <c r="EB79" s="123"/>
      <c r="EL79" s="123"/>
      <c r="EV79" s="123"/>
      <c r="FF79" s="123"/>
      <c r="FP79" s="123"/>
      <c r="FZ79" s="123"/>
      <c r="GJ79" s="123"/>
      <c r="GT79" s="123"/>
      <c r="HD79" s="123"/>
      <c r="HN79" s="123"/>
      <c r="HX79" s="123"/>
      <c r="IH79" s="123"/>
    </row>
    <row xmlns:x14ac="http://schemas.microsoft.com/office/spreadsheetml/2009/9/ac" r="80" s="3" customFormat="true" x14ac:dyDescent="0.25">
      <c r="A80" s="385" t="str">
        <f ca="true">IF(ISBLANK('Data Summary'!A82),"",'Data Summary'!A82)</f>
        <v/>
      </c>
      <c r="B80" s="123"/>
      <c r="L80" s="123"/>
      <c r="V80" s="123"/>
      <c r="AF80" s="123"/>
      <c r="AP80" s="123"/>
      <c r="AZ80" s="123"/>
      <c r="BJ80" s="123"/>
      <c r="BK80" s="123"/>
      <c r="BT80" s="123"/>
      <c r="CD80" s="123"/>
      <c r="CN80" s="123"/>
      <c r="CX80" s="123"/>
      <c r="DH80" s="123"/>
      <c r="DR80" s="123"/>
      <c r="EB80" s="123"/>
      <c r="EL80" s="123"/>
      <c r="EV80" s="123"/>
      <c r="FF80" s="123"/>
      <c r="FP80" s="123"/>
      <c r="FZ80" s="123"/>
      <c r="GJ80" s="123"/>
      <c r="GT80" s="123"/>
      <c r="HD80" s="123"/>
      <c r="HN80" s="123"/>
      <c r="HX80" s="123"/>
      <c r="IH80" s="123"/>
    </row>
    <row xmlns:x14ac="http://schemas.microsoft.com/office/spreadsheetml/2009/9/ac" r="81" s="3" customFormat="true" x14ac:dyDescent="0.25">
      <c r="A81" s="385" t="str">
        <f ca="true">IF(ISBLANK('Data Summary'!A83),"",'Data Summary'!A83)</f>
        <v/>
      </c>
      <c r="B81" s="123"/>
      <c r="L81" s="123"/>
      <c r="V81" s="123"/>
      <c r="AF81" s="123"/>
      <c r="AP81" s="123"/>
      <c r="AZ81" s="123"/>
      <c r="BJ81" s="123"/>
      <c r="BK81" s="123"/>
      <c r="BT81" s="123"/>
      <c r="CD81" s="123"/>
      <c r="CN81" s="123"/>
      <c r="CX81" s="123"/>
      <c r="DH81" s="123"/>
      <c r="DR81" s="123"/>
      <c r="EB81" s="123"/>
      <c r="EL81" s="123"/>
      <c r="EV81" s="123"/>
      <c r="FF81" s="123"/>
      <c r="FP81" s="123"/>
      <c r="FZ81" s="123"/>
      <c r="GJ81" s="123"/>
      <c r="GT81" s="123"/>
      <c r="HD81" s="123"/>
      <c r="HN81" s="123"/>
      <c r="HX81" s="123"/>
      <c r="IH81" s="123"/>
    </row>
    <row xmlns:x14ac="http://schemas.microsoft.com/office/spreadsheetml/2009/9/ac" r="82" s="3" customFormat="true" x14ac:dyDescent="0.25">
      <c r="A82" s="385" t="str">
        <f ca="true">IF(ISBLANK('Data Summary'!A84),"",'Data Summary'!A84)</f>
        <v/>
      </c>
      <c r="B82" s="123"/>
      <c r="L82" s="123"/>
      <c r="V82" s="123"/>
      <c r="AF82" s="123"/>
      <c r="AP82" s="123"/>
      <c r="AZ82" s="123"/>
      <c r="BJ82" s="123"/>
      <c r="BK82" s="123"/>
      <c r="BT82" s="123"/>
      <c r="CD82" s="123"/>
      <c r="CN82" s="123"/>
      <c r="CX82" s="123"/>
      <c r="DH82" s="123"/>
      <c r="DR82" s="123"/>
      <c r="EB82" s="123"/>
      <c r="EL82" s="123"/>
      <c r="EV82" s="123"/>
      <c r="FF82" s="123"/>
      <c r="FP82" s="123"/>
      <c r="FZ82" s="123"/>
      <c r="GJ82" s="123"/>
      <c r="GT82" s="123"/>
      <c r="HD82" s="123"/>
      <c r="HN82" s="123"/>
      <c r="HX82" s="123"/>
      <c r="IH82" s="123"/>
    </row>
    <row xmlns:x14ac="http://schemas.microsoft.com/office/spreadsheetml/2009/9/ac" r="83" s="3" customFormat="true" x14ac:dyDescent="0.25">
      <c r="A83" s="385" t="str">
        <f ca="true">IF(ISBLANK('Data Summary'!A85),"",'Data Summary'!A85)</f>
        <v/>
      </c>
      <c r="B83" s="123"/>
      <c r="L83" s="123"/>
      <c r="V83" s="123"/>
      <c r="AF83" s="123"/>
      <c r="AP83" s="123"/>
      <c r="AZ83" s="123"/>
      <c r="BJ83" s="123"/>
      <c r="BK83" s="123"/>
      <c r="BT83" s="123"/>
      <c r="CD83" s="123"/>
      <c r="CN83" s="123"/>
      <c r="CX83" s="123"/>
      <c r="DH83" s="123"/>
      <c r="DR83" s="123"/>
      <c r="EB83" s="123"/>
      <c r="EL83" s="123"/>
      <c r="EV83" s="123"/>
      <c r="FF83" s="123"/>
      <c r="FP83" s="123"/>
      <c r="FZ83" s="123"/>
      <c r="GJ83" s="123"/>
      <c r="GT83" s="123"/>
      <c r="HD83" s="123"/>
      <c r="HN83" s="123"/>
      <c r="HX83" s="123"/>
      <c r="IH83" s="123"/>
    </row>
    <row xmlns:x14ac="http://schemas.microsoft.com/office/spreadsheetml/2009/9/ac" r="84" s="3" customFormat="true" x14ac:dyDescent="0.25">
      <c r="A84" s="385" t="str">
        <f ca="true">IF(ISBLANK('Data Summary'!A86),"",'Data Summary'!A86)</f>
        <v/>
      </c>
      <c r="B84" s="123"/>
      <c r="L84" s="123"/>
      <c r="V84" s="123"/>
      <c r="AF84" s="123"/>
      <c r="AP84" s="123"/>
      <c r="AZ84" s="123"/>
      <c r="BJ84" s="123"/>
      <c r="BK84" s="123"/>
      <c r="BT84" s="123"/>
      <c r="CD84" s="123"/>
      <c r="CN84" s="123"/>
      <c r="CX84" s="123"/>
      <c r="DH84" s="123"/>
      <c r="DR84" s="123"/>
      <c r="EB84" s="123"/>
      <c r="EL84" s="123"/>
      <c r="EV84" s="123"/>
      <c r="FF84" s="123"/>
      <c r="FP84" s="123"/>
      <c r="FZ84" s="123"/>
      <c r="GJ84" s="123"/>
      <c r="GT84" s="123"/>
      <c r="HD84" s="123"/>
      <c r="HN84" s="123"/>
      <c r="HX84" s="123"/>
      <c r="IH84" s="123"/>
    </row>
    <row xmlns:x14ac="http://schemas.microsoft.com/office/spreadsheetml/2009/9/ac" r="85" s="3" customFormat="true" x14ac:dyDescent="0.25">
      <c r="A85" s="385" t="str">
        <f ca="true">IF(ISBLANK('Data Summary'!A87),"",'Data Summary'!A87)</f>
        <v/>
      </c>
      <c r="B85" s="123"/>
      <c r="L85" s="123"/>
      <c r="V85" s="123"/>
      <c r="AF85" s="123"/>
      <c r="AP85" s="123"/>
      <c r="AZ85" s="123"/>
      <c r="BJ85" s="123"/>
      <c r="BK85" s="123"/>
      <c r="BT85" s="123"/>
      <c r="CD85" s="123"/>
      <c r="CN85" s="123"/>
      <c r="CX85" s="123"/>
      <c r="DH85" s="123"/>
      <c r="DR85" s="123"/>
      <c r="EB85" s="123"/>
      <c r="EL85" s="123"/>
      <c r="EV85" s="123"/>
      <c r="FF85" s="123"/>
      <c r="FP85" s="123"/>
      <c r="FZ85" s="123"/>
      <c r="GJ85" s="123"/>
      <c r="GT85" s="123"/>
      <c r="HD85" s="123"/>
      <c r="HN85" s="123"/>
      <c r="HX85" s="123"/>
      <c r="IH85" s="123"/>
    </row>
    <row xmlns:x14ac="http://schemas.microsoft.com/office/spreadsheetml/2009/9/ac" r="86" s="3" customFormat="true" x14ac:dyDescent="0.25">
      <c r="A86" s="385" t="str">
        <f ca="true">IF(ISBLANK('Data Summary'!A88),"",'Data Summary'!A88)</f>
        <v/>
      </c>
      <c r="B86" s="123"/>
      <c r="L86" s="123"/>
      <c r="V86" s="123"/>
      <c r="AF86" s="123"/>
      <c r="AP86" s="123"/>
      <c r="AZ86" s="123"/>
      <c r="BJ86" s="123"/>
      <c r="BK86" s="123"/>
      <c r="BT86" s="123"/>
      <c r="CD86" s="123"/>
      <c r="CN86" s="123"/>
      <c r="CX86" s="123"/>
      <c r="DH86" s="123"/>
      <c r="DR86" s="123"/>
      <c r="EB86" s="123"/>
      <c r="EL86" s="123"/>
      <c r="EV86" s="123"/>
      <c r="FF86" s="123"/>
      <c r="FP86" s="123"/>
      <c r="FZ86" s="123"/>
      <c r="GJ86" s="123"/>
      <c r="GT86" s="123"/>
      <c r="HD86" s="123"/>
      <c r="HN86" s="123"/>
      <c r="HX86" s="123"/>
      <c r="IH86" s="123"/>
    </row>
    <row xmlns:x14ac="http://schemas.microsoft.com/office/spreadsheetml/2009/9/ac" r="87" s="3" customFormat="true" x14ac:dyDescent="0.25">
      <c r="A87" s="385" t="str">
        <f ca="true">IF(ISBLANK('Data Summary'!A89),"",'Data Summary'!A89)</f>
        <v/>
      </c>
      <c r="B87" s="123"/>
      <c r="L87" s="123"/>
      <c r="V87" s="123"/>
      <c r="AF87" s="123"/>
      <c r="AP87" s="123"/>
      <c r="AZ87" s="123"/>
      <c r="BJ87" s="123"/>
      <c r="BK87" s="123"/>
      <c r="BT87" s="123"/>
      <c r="CD87" s="123"/>
      <c r="CN87" s="123"/>
      <c r="CX87" s="123"/>
      <c r="DH87" s="123"/>
      <c r="DR87" s="123"/>
      <c r="EB87" s="123"/>
      <c r="EL87" s="123"/>
      <c r="EV87" s="123"/>
      <c r="FF87" s="123"/>
      <c r="FP87" s="123"/>
      <c r="FZ87" s="123"/>
      <c r="GJ87" s="123"/>
      <c r="GT87" s="123"/>
      <c r="HD87" s="123"/>
      <c r="HN87" s="123"/>
      <c r="HX87" s="123"/>
      <c r="IH87" s="123"/>
    </row>
    <row xmlns:x14ac="http://schemas.microsoft.com/office/spreadsheetml/2009/9/ac" r="88" s="3" customFormat="true" x14ac:dyDescent="0.25">
      <c r="A88" s="385" t="str">
        <f ca="true">IF(ISBLANK('Data Summary'!A90),"",'Data Summary'!A90)</f>
        <v/>
      </c>
      <c r="B88" s="123"/>
      <c r="L88" s="123"/>
      <c r="V88" s="123"/>
      <c r="AF88" s="123"/>
      <c r="AP88" s="123"/>
      <c r="AZ88" s="123"/>
      <c r="BJ88" s="123"/>
      <c r="BK88" s="123"/>
      <c r="BT88" s="123"/>
      <c r="CD88" s="123"/>
      <c r="CN88" s="123"/>
      <c r="CX88" s="123"/>
      <c r="DH88" s="123"/>
      <c r="DR88" s="123"/>
      <c r="EB88" s="123"/>
      <c r="EL88" s="123"/>
      <c r="EV88" s="123"/>
      <c r="FF88" s="123"/>
      <c r="FP88" s="123"/>
      <c r="FZ88" s="123"/>
      <c r="GJ88" s="123"/>
      <c r="GT88" s="123"/>
      <c r="HD88" s="123"/>
      <c r="HN88" s="123"/>
      <c r="HX88" s="123"/>
      <c r="IH88" s="123"/>
    </row>
    <row xmlns:x14ac="http://schemas.microsoft.com/office/spreadsheetml/2009/9/ac" r="89" s="3" customFormat="true" x14ac:dyDescent="0.25">
      <c r="A89" s="385" t="str">
        <f ca="true">IF(ISBLANK('Data Summary'!A91),"",'Data Summary'!A91)</f>
        <v/>
      </c>
      <c r="B89" s="123"/>
      <c r="L89" s="123"/>
      <c r="V89" s="123"/>
      <c r="AF89" s="123"/>
      <c r="AP89" s="123"/>
      <c r="AZ89" s="123"/>
      <c r="BJ89" s="123"/>
      <c r="BK89" s="123"/>
      <c r="BT89" s="123"/>
      <c r="CD89" s="123"/>
      <c r="CN89" s="123"/>
      <c r="CX89" s="123"/>
      <c r="DH89" s="123"/>
      <c r="DR89" s="123"/>
      <c r="EB89" s="123"/>
      <c r="EL89" s="123"/>
      <c r="EV89" s="123"/>
      <c r="FF89" s="123"/>
      <c r="FP89" s="123"/>
      <c r="FZ89" s="123"/>
      <c r="GJ89" s="123"/>
      <c r="GT89" s="123"/>
      <c r="HD89" s="123"/>
      <c r="HN89" s="123"/>
      <c r="HX89" s="123"/>
      <c r="IH89" s="123"/>
    </row>
    <row xmlns:x14ac="http://schemas.microsoft.com/office/spreadsheetml/2009/9/ac" r="90" s="3" customFormat="true" x14ac:dyDescent="0.25">
      <c r="A90" s="385" t="str">
        <f ca="true">IF(ISBLANK('Data Summary'!A92),"",'Data Summary'!A92)</f>
        <v/>
      </c>
      <c r="B90" s="123"/>
      <c r="L90" s="123"/>
      <c r="V90" s="123"/>
      <c r="AF90" s="123"/>
      <c r="AP90" s="123"/>
      <c r="AZ90" s="123"/>
      <c r="BJ90" s="123"/>
      <c r="BK90" s="123"/>
      <c r="BT90" s="123"/>
      <c r="CD90" s="123"/>
      <c r="CN90" s="123"/>
      <c r="CX90" s="123"/>
      <c r="DH90" s="123"/>
      <c r="DR90" s="123"/>
      <c r="EB90" s="123"/>
      <c r="EL90" s="123"/>
      <c r="EV90" s="123"/>
      <c r="FF90" s="123"/>
      <c r="FP90" s="123"/>
      <c r="FZ90" s="123"/>
      <c r="GJ90" s="123"/>
      <c r="GT90" s="123"/>
      <c r="HD90" s="123"/>
      <c r="HN90" s="123"/>
      <c r="HX90" s="123"/>
      <c r="IH90" s="123"/>
    </row>
    <row xmlns:x14ac="http://schemas.microsoft.com/office/spreadsheetml/2009/9/ac" r="91" s="3" customFormat="true" x14ac:dyDescent="0.25">
      <c r="A91" s="385" t="str">
        <f ca="true">IF(ISBLANK('Data Summary'!A93),"",'Data Summary'!A93)</f>
        <v/>
      </c>
      <c r="B91" s="123"/>
      <c r="L91" s="123"/>
      <c r="V91" s="123"/>
      <c r="AF91" s="123"/>
      <c r="AP91" s="123"/>
      <c r="AZ91" s="123"/>
      <c r="BJ91" s="123"/>
      <c r="BK91" s="123"/>
      <c r="BT91" s="123"/>
      <c r="CD91" s="123"/>
      <c r="CN91" s="123"/>
      <c r="CX91" s="123"/>
      <c r="DH91" s="123"/>
      <c r="DR91" s="123"/>
      <c r="EB91" s="123"/>
      <c r="EL91" s="123"/>
      <c r="EV91" s="123"/>
      <c r="FF91" s="123"/>
      <c r="FP91" s="123"/>
      <c r="FZ91" s="123"/>
      <c r="GJ91" s="123"/>
      <c r="GT91" s="123"/>
      <c r="HD91" s="123"/>
      <c r="HN91" s="123"/>
      <c r="HX91" s="123"/>
      <c r="IH91" s="123"/>
    </row>
    <row xmlns:x14ac="http://schemas.microsoft.com/office/spreadsheetml/2009/9/ac" r="92" s="3" customFormat="true" x14ac:dyDescent="0.25">
      <c r="A92" s="385" t="str">
        <f ca="true">IF(ISBLANK('Data Summary'!A94),"",'Data Summary'!A94)</f>
        <v/>
      </c>
      <c r="B92" s="123"/>
      <c r="L92" s="123"/>
      <c r="V92" s="123"/>
      <c r="AF92" s="123"/>
      <c r="AP92" s="123"/>
      <c r="AZ92" s="123"/>
      <c r="BJ92" s="123"/>
      <c r="BK92" s="123"/>
      <c r="BT92" s="123"/>
      <c r="CD92" s="123"/>
      <c r="CN92" s="123"/>
      <c r="CX92" s="123"/>
      <c r="DH92" s="123"/>
      <c r="DR92" s="123"/>
      <c r="EB92" s="123"/>
      <c r="EL92" s="123"/>
      <c r="EV92" s="123"/>
      <c r="FF92" s="123"/>
      <c r="FP92" s="123"/>
      <c r="FZ92" s="123"/>
      <c r="GJ92" s="123"/>
      <c r="GT92" s="123"/>
      <c r="HD92" s="123"/>
      <c r="HN92" s="123"/>
      <c r="HX92" s="123"/>
      <c r="IH92" s="123"/>
    </row>
    <row xmlns:x14ac="http://schemas.microsoft.com/office/spreadsheetml/2009/9/ac" r="93" s="3" customFormat="true" x14ac:dyDescent="0.25">
      <c r="A93" s="385" t="str">
        <f ca="true">IF(ISBLANK('Data Summary'!A95),"",'Data Summary'!A95)</f>
        <v/>
      </c>
      <c r="B93" s="123"/>
      <c r="L93" s="123"/>
      <c r="V93" s="123"/>
      <c r="AF93" s="123"/>
      <c r="AP93" s="123"/>
      <c r="AZ93" s="123"/>
      <c r="BJ93" s="123"/>
      <c r="BK93" s="123"/>
      <c r="BT93" s="123"/>
      <c r="CD93" s="123"/>
      <c r="CN93" s="123"/>
      <c r="CX93" s="123"/>
      <c r="DH93" s="123"/>
      <c r="DR93" s="123"/>
      <c r="EB93" s="123"/>
      <c r="EL93" s="123"/>
      <c r="EV93" s="123"/>
      <c r="FF93" s="123"/>
      <c r="FP93" s="123"/>
      <c r="FZ93" s="123"/>
      <c r="GJ93" s="123"/>
      <c r="GT93" s="123"/>
      <c r="HD93" s="123"/>
      <c r="HN93" s="123"/>
      <c r="HX93" s="123"/>
      <c r="IH93" s="123"/>
    </row>
    <row xmlns:x14ac="http://schemas.microsoft.com/office/spreadsheetml/2009/9/ac" r="94" s="3" customFormat="true" x14ac:dyDescent="0.25">
      <c r="A94" s="385" t="str">
        <f ca="true">IF(ISBLANK('Data Summary'!A96),"",'Data Summary'!A96)</f>
        <v/>
      </c>
      <c r="B94" s="123"/>
      <c r="L94" s="123"/>
      <c r="V94" s="123"/>
      <c r="AF94" s="123"/>
      <c r="AP94" s="123"/>
      <c r="AZ94" s="123"/>
      <c r="BJ94" s="123"/>
      <c r="BK94" s="123"/>
      <c r="BT94" s="123"/>
      <c r="CD94" s="123"/>
      <c r="CN94" s="123"/>
      <c r="CX94" s="123"/>
      <c r="DH94" s="123"/>
      <c r="DR94" s="123"/>
      <c r="EB94" s="123"/>
      <c r="EL94" s="123"/>
      <c r="EV94" s="123"/>
      <c r="FF94" s="123"/>
      <c r="FP94" s="123"/>
      <c r="FZ94" s="123"/>
      <c r="GJ94" s="123"/>
      <c r="GT94" s="123"/>
      <c r="HD94" s="123"/>
      <c r="HN94" s="123"/>
      <c r="HX94" s="123"/>
      <c r="IH94" s="123"/>
    </row>
    <row xmlns:x14ac="http://schemas.microsoft.com/office/spreadsheetml/2009/9/ac" r="95" s="3" customFormat="true" x14ac:dyDescent="0.25">
      <c r="A95" s="385" t="str">
        <f ca="true">IF(ISBLANK('Data Summary'!A97),"",'Data Summary'!A97)</f>
        <v/>
      </c>
      <c r="B95" s="123"/>
      <c r="L95" s="123"/>
      <c r="V95" s="123"/>
      <c r="AF95" s="123"/>
      <c r="AP95" s="123"/>
      <c r="AZ95" s="123"/>
      <c r="BJ95" s="123"/>
      <c r="BK95" s="123"/>
      <c r="BT95" s="123"/>
      <c r="CD95" s="123"/>
      <c r="CN95" s="123"/>
      <c r="CX95" s="123"/>
      <c r="DH95" s="123"/>
      <c r="DR95" s="123"/>
      <c r="EB95" s="123"/>
      <c r="EL95" s="123"/>
      <c r="EV95" s="123"/>
      <c r="FF95" s="123"/>
      <c r="FP95" s="123"/>
      <c r="FZ95" s="123"/>
      <c r="GJ95" s="123"/>
      <c r="GT95" s="123"/>
      <c r="HD95" s="123"/>
      <c r="HN95" s="123"/>
      <c r="HX95" s="123"/>
      <c r="IH95" s="123"/>
    </row>
    <row xmlns:x14ac="http://schemas.microsoft.com/office/spreadsheetml/2009/9/ac" r="96" s="3" customFormat="true" x14ac:dyDescent="0.25">
      <c r="A96" s="385" t="str">
        <f ca="true">IF(ISBLANK('Data Summary'!A98),"",'Data Summary'!A98)</f>
        <v/>
      </c>
      <c r="B96" s="123"/>
      <c r="L96" s="123"/>
      <c r="V96" s="123"/>
      <c r="AF96" s="123"/>
      <c r="AP96" s="123"/>
      <c r="AZ96" s="123"/>
      <c r="BJ96" s="123"/>
      <c r="BK96" s="123"/>
      <c r="BT96" s="123"/>
      <c r="CD96" s="123"/>
      <c r="CN96" s="123"/>
      <c r="CX96" s="123"/>
      <c r="DH96" s="123"/>
      <c r="DR96" s="123"/>
      <c r="EB96" s="123"/>
      <c r="EL96" s="123"/>
      <c r="EV96" s="123"/>
      <c r="FF96" s="123"/>
      <c r="FP96" s="123"/>
      <c r="FZ96" s="123"/>
      <c r="GJ96" s="123"/>
      <c r="GT96" s="123"/>
      <c r="HD96" s="123"/>
      <c r="HN96" s="123"/>
      <c r="HX96" s="123"/>
      <c r="IH96" s="123"/>
    </row>
    <row xmlns:x14ac="http://schemas.microsoft.com/office/spreadsheetml/2009/9/ac" r="97" s="3" customFormat="true" x14ac:dyDescent="0.25">
      <c r="A97" s="385" t="str">
        <f ca="true">IF(ISBLANK('Data Summary'!A99),"",'Data Summary'!A99)</f>
        <v/>
      </c>
      <c r="B97" s="123"/>
      <c r="L97" s="123"/>
      <c r="V97" s="123"/>
      <c r="AF97" s="123"/>
      <c r="AP97" s="123"/>
      <c r="AZ97" s="123"/>
      <c r="BJ97" s="123"/>
      <c r="BK97" s="123"/>
      <c r="BT97" s="123"/>
      <c r="CD97" s="123"/>
      <c r="CN97" s="123"/>
      <c r="CX97" s="123"/>
      <c r="DH97" s="123"/>
      <c r="DR97" s="123"/>
      <c r="EB97" s="123"/>
      <c r="EL97" s="123"/>
      <c r="EV97" s="123"/>
      <c r="FF97" s="123"/>
      <c r="FP97" s="123"/>
      <c r="FZ97" s="123"/>
      <c r="GJ97" s="123"/>
      <c r="GT97" s="123"/>
      <c r="HD97" s="123"/>
      <c r="HN97" s="123"/>
      <c r="HX97" s="123"/>
      <c r="IH97" s="123"/>
    </row>
    <row xmlns:x14ac="http://schemas.microsoft.com/office/spreadsheetml/2009/9/ac" r="98" s="3" customFormat="true" x14ac:dyDescent="0.25">
      <c r="A98" s="385" t="str">
        <f ca="true">IF(ISBLANK('Data Summary'!A100),"",'Data Summary'!A100)</f>
        <v/>
      </c>
      <c r="B98" s="123"/>
      <c r="L98" s="123"/>
      <c r="V98" s="123"/>
      <c r="AF98" s="123"/>
      <c r="AP98" s="123"/>
      <c r="AZ98" s="123"/>
      <c r="BJ98" s="123"/>
      <c r="BK98" s="123"/>
      <c r="BT98" s="123"/>
      <c r="CD98" s="123"/>
      <c r="CN98" s="123"/>
      <c r="CX98" s="123"/>
      <c r="DH98" s="123"/>
      <c r="DR98" s="123"/>
      <c r="EB98" s="123"/>
      <c r="EL98" s="123"/>
      <c r="EV98" s="123"/>
      <c r="FF98" s="123"/>
      <c r="FP98" s="123"/>
      <c r="FZ98" s="123"/>
      <c r="GJ98" s="123"/>
      <c r="GT98" s="123"/>
      <c r="HD98" s="123"/>
      <c r="HN98" s="123"/>
      <c r="HX98" s="123"/>
      <c r="IH98" s="123"/>
    </row>
    <row xmlns:x14ac="http://schemas.microsoft.com/office/spreadsheetml/2009/9/ac" r="99" s="3" customFormat="true" x14ac:dyDescent="0.25">
      <c r="A99" s="385" t="str">
        <f ca="true">IF(ISBLANK('Data Summary'!A101),"",'Data Summary'!A101)</f>
        <v/>
      </c>
      <c r="B99" s="123"/>
      <c r="L99" s="123"/>
      <c r="V99" s="123"/>
      <c r="AF99" s="123"/>
      <c r="AP99" s="123"/>
      <c r="AZ99" s="123"/>
      <c r="BJ99" s="123"/>
      <c r="BK99" s="123"/>
      <c r="BT99" s="123"/>
      <c r="CD99" s="123"/>
      <c r="CN99" s="123"/>
      <c r="CX99" s="123"/>
      <c r="DH99" s="123"/>
      <c r="DR99" s="123"/>
      <c r="EB99" s="123"/>
      <c r="EL99" s="123"/>
      <c r="EV99" s="123"/>
      <c r="FF99" s="123"/>
      <c r="FP99" s="123"/>
      <c r="FZ99" s="123"/>
      <c r="GJ99" s="123"/>
      <c r="GT99" s="123"/>
      <c r="HD99" s="123"/>
      <c r="HN99" s="123"/>
      <c r="HX99" s="123"/>
      <c r="IH99" s="123"/>
    </row>
    <row xmlns:x14ac="http://schemas.microsoft.com/office/spreadsheetml/2009/9/ac" r="100" s="3" customFormat="true" x14ac:dyDescent="0.25">
      <c r="A100" s="385" t="str">
        <f ca="true">IF(ISBLANK('Data Summary'!A102),"",'Data Summary'!A102)</f>
        <v/>
      </c>
      <c r="B100" s="123"/>
      <c r="L100" s="123"/>
      <c r="V100" s="123"/>
      <c r="AF100" s="123"/>
      <c r="AP100" s="123"/>
      <c r="AZ100" s="123"/>
      <c r="BJ100" s="123"/>
      <c r="BK100" s="123"/>
      <c r="BT100" s="123"/>
      <c r="CD100" s="123"/>
      <c r="CN100" s="123"/>
      <c r="CX100" s="123"/>
      <c r="DH100" s="123"/>
      <c r="DR100" s="123"/>
      <c r="EB100" s="123"/>
      <c r="EL100" s="123"/>
      <c r="EV100" s="123"/>
      <c r="FF100" s="123"/>
      <c r="FP100" s="123"/>
      <c r="FZ100" s="123"/>
      <c r="GJ100" s="123"/>
      <c r="GT100" s="123"/>
      <c r="HD100" s="123"/>
      <c r="HN100" s="123"/>
      <c r="HX100" s="123"/>
      <c r="IH100" s="123"/>
    </row>
    <row xmlns:x14ac="http://schemas.microsoft.com/office/spreadsheetml/2009/9/ac" r="101" s="3" customFormat="true" x14ac:dyDescent="0.25">
      <c r="A101" s="385" t="str">
        <f ca="true">IF(ISBLANK('Data Summary'!A103),"",'Data Summary'!A103)</f>
        <v/>
      </c>
      <c r="B101" s="123"/>
      <c r="L101" s="123"/>
      <c r="V101" s="123"/>
      <c r="AF101" s="123"/>
      <c r="AP101" s="123"/>
      <c r="AZ101" s="123"/>
      <c r="BJ101" s="123"/>
      <c r="BK101" s="123"/>
      <c r="BT101" s="123"/>
      <c r="CD101" s="123"/>
      <c r="CN101" s="123"/>
      <c r="CX101" s="123"/>
      <c r="DH101" s="123"/>
      <c r="DR101" s="123"/>
      <c r="EB101" s="123"/>
      <c r="EL101" s="123"/>
      <c r="EV101" s="123"/>
      <c r="FF101" s="123"/>
      <c r="FP101" s="123"/>
      <c r="FZ101" s="123"/>
      <c r="GJ101" s="123"/>
      <c r="GT101" s="123"/>
      <c r="HD101" s="123"/>
      <c r="HN101" s="123"/>
      <c r="HX101" s="123"/>
      <c r="IH101" s="123"/>
    </row>
    <row xmlns:x14ac="http://schemas.microsoft.com/office/spreadsheetml/2009/9/ac" r="102" s="3" customFormat="true" x14ac:dyDescent="0.25">
      <c r="A102" s="385" t="str">
        <f ca="true">IF(ISBLANK('Data Summary'!A104),"",'Data Summary'!A104)</f>
        <v/>
      </c>
      <c r="B102" s="123"/>
      <c r="L102" s="123"/>
      <c r="V102" s="123"/>
      <c r="AF102" s="123"/>
      <c r="AP102" s="123"/>
      <c r="AZ102" s="123"/>
      <c r="BJ102" s="123"/>
      <c r="BK102" s="123"/>
      <c r="BT102" s="123"/>
      <c r="CD102" s="123"/>
      <c r="CN102" s="123"/>
      <c r="CX102" s="123"/>
      <c r="DH102" s="123"/>
      <c r="DR102" s="123"/>
      <c r="EB102" s="123"/>
      <c r="EL102" s="123"/>
      <c r="EV102" s="123"/>
      <c r="FF102" s="123"/>
      <c r="FP102" s="123"/>
      <c r="FZ102" s="123"/>
      <c r="GJ102" s="123"/>
      <c r="GT102" s="123"/>
      <c r="HD102" s="123"/>
      <c r="HN102" s="123"/>
      <c r="HX102" s="123"/>
      <c r="IH102" s="123"/>
    </row>
    <row xmlns:x14ac="http://schemas.microsoft.com/office/spreadsheetml/2009/9/ac" r="103" s="3" customFormat="true" x14ac:dyDescent="0.25">
      <c r="A103" s="385" t="str">
        <f ca="true">IF(ISBLANK('Data Summary'!A105),"",'Data Summary'!A105)</f>
        <v/>
      </c>
      <c r="B103" s="123"/>
      <c r="L103" s="123"/>
      <c r="V103" s="123"/>
      <c r="AF103" s="123"/>
      <c r="AP103" s="123"/>
      <c r="AZ103" s="123"/>
      <c r="BJ103" s="123"/>
      <c r="BK103" s="123"/>
      <c r="BT103" s="123"/>
      <c r="CD103" s="123"/>
      <c r="CN103" s="123"/>
      <c r="CX103" s="123"/>
      <c r="DH103" s="123"/>
      <c r="DR103" s="123"/>
      <c r="EB103" s="123"/>
      <c r="EL103" s="123"/>
      <c r="EV103" s="123"/>
      <c r="FF103" s="123"/>
      <c r="FP103" s="123"/>
      <c r="FZ103" s="123"/>
      <c r="GJ103" s="123"/>
      <c r="GT103" s="123"/>
      <c r="HD103" s="123"/>
      <c r="HN103" s="123"/>
      <c r="HX103" s="123"/>
      <c r="IH103" s="123"/>
    </row>
    <row xmlns:x14ac="http://schemas.microsoft.com/office/spreadsheetml/2009/9/ac" r="104" s="3" customFormat="true" x14ac:dyDescent="0.25">
      <c r="A104" s="385" t="str">
        <f ca="true">IF(ISBLANK('Data Summary'!A106),"",'Data Summary'!A106)</f>
        <v/>
      </c>
      <c r="B104" s="123"/>
      <c r="L104" s="123"/>
      <c r="V104" s="123"/>
      <c r="AF104" s="123"/>
      <c r="AP104" s="123"/>
      <c r="AZ104" s="123"/>
      <c r="BJ104" s="123"/>
      <c r="BK104" s="123"/>
      <c r="BT104" s="123"/>
      <c r="CD104" s="123"/>
      <c r="CN104" s="123"/>
      <c r="CX104" s="123"/>
      <c r="DH104" s="123"/>
      <c r="DR104" s="123"/>
      <c r="EB104" s="123"/>
      <c r="EL104" s="123"/>
      <c r="EV104" s="123"/>
      <c r="FF104" s="123"/>
      <c r="FP104" s="123"/>
      <c r="FZ104" s="123"/>
      <c r="GJ104" s="123"/>
      <c r="GT104" s="123"/>
      <c r="HD104" s="123"/>
      <c r="HN104" s="123"/>
      <c r="HX104" s="123"/>
      <c r="IH104" s="123"/>
    </row>
    <row xmlns:x14ac="http://schemas.microsoft.com/office/spreadsheetml/2009/9/ac" r="105" s="3" customFormat="true" x14ac:dyDescent="0.25">
      <c r="A105" s="385" t="str">
        <f ca="true">IF(ISBLANK('Data Summary'!A107),"",'Data Summary'!A107)</f>
        <v/>
      </c>
      <c r="B105" s="123"/>
      <c r="L105" s="123"/>
      <c r="V105" s="123"/>
      <c r="AF105" s="123"/>
      <c r="AP105" s="123"/>
      <c r="AZ105" s="123"/>
      <c r="BJ105" s="123"/>
      <c r="BK105" s="123"/>
      <c r="BT105" s="123"/>
      <c r="CD105" s="123"/>
      <c r="CN105" s="123"/>
      <c r="CX105" s="123"/>
      <c r="DH105" s="123"/>
      <c r="DR105" s="123"/>
      <c r="EB105" s="123"/>
      <c r="EL105" s="123"/>
      <c r="EV105" s="123"/>
      <c r="FF105" s="123"/>
      <c r="FP105" s="123"/>
      <c r="FZ105" s="123"/>
      <c r="GJ105" s="123"/>
      <c r="GT105" s="123"/>
      <c r="HD105" s="123"/>
      <c r="HN105" s="123"/>
      <c r="HX105" s="123"/>
      <c r="IH105" s="123"/>
    </row>
    <row xmlns:x14ac="http://schemas.microsoft.com/office/spreadsheetml/2009/9/ac" r="106" s="3" customFormat="true" x14ac:dyDescent="0.25">
      <c r="A106" s="385" t="str">
        <f ca="true">IF(ISBLANK('Data Summary'!A108),"",'Data Summary'!A108)</f>
        <v/>
      </c>
      <c r="B106" s="123"/>
      <c r="L106" s="123"/>
      <c r="V106" s="123"/>
      <c r="AF106" s="123"/>
      <c r="AP106" s="123"/>
      <c r="AZ106" s="123"/>
      <c r="BJ106" s="123"/>
      <c r="BK106" s="123"/>
      <c r="BT106" s="123"/>
      <c r="CD106" s="123"/>
      <c r="CN106" s="123"/>
      <c r="CX106" s="123"/>
      <c r="DH106" s="123"/>
      <c r="DR106" s="123"/>
      <c r="EB106" s="123"/>
      <c r="EL106" s="123"/>
      <c r="EV106" s="123"/>
      <c r="FF106" s="123"/>
      <c r="FP106" s="123"/>
      <c r="FZ106" s="123"/>
      <c r="GJ106" s="123"/>
      <c r="GT106" s="123"/>
      <c r="HD106" s="123"/>
      <c r="HN106" s="123"/>
      <c r="HX106" s="123"/>
      <c r="IH106" s="123"/>
    </row>
    <row xmlns:x14ac="http://schemas.microsoft.com/office/spreadsheetml/2009/9/ac" r="107" s="3" customFormat="true" x14ac:dyDescent="0.25">
      <c r="A107" s="385" t="str">
        <f ca="true">IF(ISBLANK('Data Summary'!A109),"",'Data Summary'!A109)</f>
        <v/>
      </c>
      <c r="B107" s="123"/>
      <c r="L107" s="123"/>
      <c r="V107" s="123"/>
      <c r="AF107" s="123"/>
      <c r="AP107" s="123"/>
      <c r="AZ107" s="123"/>
      <c r="BJ107" s="123"/>
      <c r="BK107" s="123"/>
      <c r="BT107" s="123"/>
      <c r="CD107" s="123"/>
      <c r="CN107" s="123"/>
      <c r="CX107" s="123"/>
      <c r="DH107" s="123"/>
      <c r="DR107" s="123"/>
      <c r="EB107" s="123"/>
      <c r="EL107" s="123"/>
      <c r="EV107" s="123"/>
      <c r="FF107" s="123"/>
      <c r="FP107" s="123"/>
      <c r="FZ107" s="123"/>
      <c r="GJ107" s="123"/>
      <c r="GT107" s="123"/>
      <c r="HD107" s="123"/>
      <c r="HN107" s="123"/>
      <c r="HX107" s="123"/>
      <c r="IH107" s="123"/>
    </row>
    <row xmlns:x14ac="http://schemas.microsoft.com/office/spreadsheetml/2009/9/ac" r="108" s="3" customFormat="true" x14ac:dyDescent="0.25">
      <c r="A108" s="385" t="str">
        <f ca="true">IF(ISBLANK('Data Summary'!A110),"",'Data Summary'!A110)</f>
        <v/>
      </c>
      <c r="B108" s="123"/>
      <c r="L108" s="123"/>
      <c r="V108" s="123"/>
      <c r="AF108" s="123"/>
      <c r="AP108" s="123"/>
      <c r="AZ108" s="123"/>
      <c r="BJ108" s="123"/>
      <c r="BK108" s="123"/>
      <c r="BT108" s="123"/>
      <c r="CD108" s="123"/>
      <c r="CN108" s="123"/>
      <c r="CX108" s="123"/>
      <c r="DH108" s="123"/>
      <c r="DR108" s="123"/>
      <c r="EB108" s="123"/>
      <c r="EL108" s="123"/>
      <c r="EV108" s="123"/>
      <c r="FF108" s="123"/>
      <c r="FP108" s="123"/>
      <c r="FZ108" s="123"/>
      <c r="GJ108" s="123"/>
      <c r="GT108" s="123"/>
      <c r="HD108" s="123"/>
      <c r="HN108" s="123"/>
      <c r="HX108" s="123"/>
      <c r="IH108" s="123"/>
    </row>
    <row xmlns:x14ac="http://schemas.microsoft.com/office/spreadsheetml/2009/9/ac" r="109" s="3" customFormat="true" x14ac:dyDescent="0.25">
      <c r="A109" s="385" t="str">
        <f ca="true">IF(ISBLANK('Data Summary'!A111),"",'Data Summary'!A111)</f>
        <v/>
      </c>
      <c r="B109" s="123"/>
      <c r="L109" s="123"/>
      <c r="V109" s="123"/>
      <c r="AF109" s="123"/>
      <c r="AP109" s="123"/>
      <c r="AZ109" s="123"/>
      <c r="BJ109" s="123"/>
      <c r="BK109" s="123"/>
      <c r="BT109" s="123"/>
      <c r="CD109" s="123"/>
      <c r="CN109" s="123"/>
      <c r="CX109" s="123"/>
      <c r="DH109" s="123"/>
      <c r="DR109" s="123"/>
      <c r="EB109" s="123"/>
      <c r="EL109" s="123"/>
      <c r="EV109" s="123"/>
      <c r="FF109" s="123"/>
      <c r="FP109" s="123"/>
      <c r="FZ109" s="123"/>
      <c r="GJ109" s="123"/>
      <c r="GT109" s="123"/>
      <c r="HD109" s="123"/>
      <c r="HN109" s="123"/>
      <c r="HX109" s="123"/>
      <c r="IH109" s="123"/>
    </row>
    <row xmlns:x14ac="http://schemas.microsoft.com/office/spreadsheetml/2009/9/ac" r="110" s="3" customFormat="true" x14ac:dyDescent="0.25">
      <c r="A110" s="385" t="str">
        <f ca="true">IF(ISBLANK('Data Summary'!A112),"",'Data Summary'!A112)</f>
        <v/>
      </c>
      <c r="B110" s="123"/>
      <c r="L110" s="123"/>
      <c r="V110" s="123"/>
      <c r="AF110" s="123"/>
      <c r="AP110" s="123"/>
      <c r="AZ110" s="123"/>
      <c r="BJ110" s="123"/>
      <c r="BK110" s="123"/>
      <c r="BT110" s="123"/>
      <c r="CD110" s="123"/>
      <c r="CN110" s="123"/>
      <c r="CX110" s="123"/>
      <c r="DH110" s="123"/>
      <c r="DR110" s="123"/>
      <c r="EB110" s="123"/>
      <c r="EL110" s="123"/>
      <c r="EV110" s="123"/>
      <c r="FF110" s="123"/>
      <c r="FP110" s="123"/>
      <c r="FZ110" s="123"/>
      <c r="GJ110" s="123"/>
      <c r="GT110" s="123"/>
      <c r="HD110" s="123"/>
      <c r="HN110" s="123"/>
      <c r="HX110" s="123"/>
      <c r="IH110" s="123"/>
    </row>
    <row xmlns:x14ac="http://schemas.microsoft.com/office/spreadsheetml/2009/9/ac" r="111" s="3" customFormat="true" x14ac:dyDescent="0.25">
      <c r="A111" s="385" t="str">
        <f ca="true">IF(ISBLANK('Data Summary'!A113),"",'Data Summary'!A113)</f>
        <v/>
      </c>
      <c r="B111" s="123"/>
      <c r="L111" s="123"/>
      <c r="V111" s="123"/>
      <c r="AF111" s="123"/>
      <c r="AP111" s="123"/>
      <c r="AZ111" s="123"/>
      <c r="BJ111" s="123"/>
      <c r="BK111" s="123"/>
      <c r="BT111" s="123"/>
      <c r="CD111" s="123"/>
      <c r="CN111" s="123"/>
      <c r="CX111" s="123"/>
      <c r="DH111" s="123"/>
      <c r="DR111" s="123"/>
      <c r="EB111" s="123"/>
      <c r="EL111" s="123"/>
      <c r="EV111" s="123"/>
      <c r="FF111" s="123"/>
      <c r="FP111" s="123"/>
      <c r="FZ111" s="123"/>
      <c r="GJ111" s="123"/>
      <c r="GT111" s="123"/>
      <c r="HD111" s="123"/>
      <c r="HN111" s="123"/>
      <c r="HX111" s="123"/>
      <c r="IH111" s="123"/>
    </row>
    <row xmlns:x14ac="http://schemas.microsoft.com/office/spreadsheetml/2009/9/ac" r="112" s="3" customFormat="true" x14ac:dyDescent="0.25">
      <c r="A112" s="385" t="str">
        <f ca="true">IF(ISBLANK('Data Summary'!A114),"",'Data Summary'!A114)</f>
        <v/>
      </c>
      <c r="B112" s="123"/>
      <c r="L112" s="123"/>
      <c r="V112" s="123"/>
      <c r="AF112" s="123"/>
      <c r="AP112" s="123"/>
      <c r="AZ112" s="123"/>
      <c r="BJ112" s="123"/>
      <c r="BK112" s="123"/>
      <c r="BT112" s="123"/>
      <c r="CD112" s="123"/>
      <c r="CN112" s="123"/>
      <c r="CX112" s="123"/>
      <c r="DH112" s="123"/>
      <c r="DR112" s="123"/>
      <c r="EB112" s="123"/>
      <c r="EL112" s="123"/>
      <c r="EV112" s="123"/>
      <c r="FF112" s="123"/>
      <c r="FP112" s="123"/>
      <c r="FZ112" s="123"/>
      <c r="GJ112" s="123"/>
      <c r="GT112" s="123"/>
      <c r="HD112" s="123"/>
      <c r="HN112" s="123"/>
      <c r="HX112" s="123"/>
      <c r="IH112" s="123"/>
    </row>
    <row xmlns:x14ac="http://schemas.microsoft.com/office/spreadsheetml/2009/9/ac" r="113" s="3" customFormat="true" x14ac:dyDescent="0.25">
      <c r="A113" s="385" t="str">
        <f ca="true">IF(ISBLANK('Data Summary'!A115),"",'Data Summary'!A115)</f>
        <v/>
      </c>
      <c r="B113" s="123"/>
      <c r="L113" s="123"/>
      <c r="V113" s="123"/>
      <c r="AF113" s="123"/>
      <c r="AP113" s="123"/>
      <c r="AZ113" s="123"/>
      <c r="BJ113" s="123"/>
      <c r="BK113" s="123"/>
      <c r="BT113" s="123"/>
      <c r="CD113" s="123"/>
      <c r="CN113" s="123"/>
      <c r="CX113" s="123"/>
      <c r="DH113" s="123"/>
      <c r="DR113" s="123"/>
      <c r="EB113" s="123"/>
      <c r="EL113" s="123"/>
      <c r="EV113" s="123"/>
      <c r="FF113" s="123"/>
      <c r="FP113" s="123"/>
      <c r="FZ113" s="123"/>
      <c r="GJ113" s="123"/>
      <c r="GT113" s="123"/>
      <c r="HD113" s="123"/>
      <c r="HN113" s="123"/>
      <c r="HX113" s="123"/>
      <c r="IH113" s="123"/>
    </row>
    <row xmlns:x14ac="http://schemas.microsoft.com/office/spreadsheetml/2009/9/ac" r="114" s="3" customFormat="true" x14ac:dyDescent="0.25">
      <c r="A114" s="385" t="str">
        <f ca="true">IF(ISBLANK('Data Summary'!A116),"",'Data Summary'!A116)</f>
        <v/>
      </c>
      <c r="B114" s="123"/>
      <c r="L114" s="123"/>
      <c r="V114" s="123"/>
      <c r="AF114" s="123"/>
      <c r="AP114" s="123"/>
      <c r="AZ114" s="123"/>
      <c r="BJ114" s="123"/>
      <c r="BK114" s="123"/>
      <c r="BT114" s="123"/>
      <c r="CD114" s="123"/>
      <c r="CN114" s="123"/>
      <c r="CX114" s="123"/>
      <c r="DH114" s="123"/>
      <c r="DR114" s="123"/>
      <c r="EB114" s="123"/>
      <c r="EL114" s="123"/>
      <c r="EV114" s="123"/>
      <c r="FF114" s="123"/>
      <c r="FP114" s="123"/>
      <c r="FZ114" s="123"/>
      <c r="GJ114" s="123"/>
      <c r="GT114" s="123"/>
      <c r="HD114" s="123"/>
      <c r="HN114" s="123"/>
      <c r="HX114" s="123"/>
      <c r="IH114" s="123"/>
    </row>
    <row xmlns:x14ac="http://schemas.microsoft.com/office/spreadsheetml/2009/9/ac" r="115" s="3" customFormat="true" x14ac:dyDescent="0.25">
      <c r="A115" s="385" t="str">
        <f ca="true">IF(ISBLANK('Data Summary'!A117),"",'Data Summary'!A117)</f>
        <v/>
      </c>
      <c r="B115" s="123"/>
      <c r="L115" s="123"/>
      <c r="V115" s="123"/>
      <c r="AF115" s="123"/>
      <c r="AP115" s="123"/>
      <c r="AZ115" s="123"/>
      <c r="BJ115" s="123"/>
      <c r="BK115" s="123"/>
      <c r="BT115" s="123"/>
      <c r="CD115" s="123"/>
      <c r="CN115" s="123"/>
      <c r="CX115" s="123"/>
      <c r="DH115" s="123"/>
      <c r="DR115" s="123"/>
      <c r="EB115" s="123"/>
      <c r="EL115" s="123"/>
      <c r="EV115" s="123"/>
      <c r="FF115" s="123"/>
      <c r="FP115" s="123"/>
      <c r="FZ115" s="123"/>
      <c r="GJ115" s="123"/>
      <c r="GT115" s="123"/>
      <c r="HD115" s="123"/>
      <c r="HN115" s="123"/>
      <c r="HX115" s="123"/>
      <c r="IH115" s="123"/>
    </row>
    <row xmlns:x14ac="http://schemas.microsoft.com/office/spreadsheetml/2009/9/ac" r="116" s="3" customFormat="true" x14ac:dyDescent="0.25">
      <c r="A116" s="385" t="str">
        <f ca="true">IF(ISBLANK('Data Summary'!A118),"",'Data Summary'!A118)</f>
        <v/>
      </c>
      <c r="B116" s="123"/>
      <c r="L116" s="123"/>
      <c r="V116" s="123"/>
      <c r="AF116" s="123"/>
      <c r="AP116" s="123"/>
      <c r="AZ116" s="123"/>
      <c r="BJ116" s="123"/>
      <c r="BK116" s="123"/>
      <c r="BT116" s="123"/>
      <c r="CD116" s="123"/>
      <c r="CN116" s="123"/>
      <c r="CX116" s="123"/>
      <c r="DH116" s="123"/>
      <c r="DR116" s="123"/>
      <c r="EB116" s="123"/>
      <c r="EL116" s="123"/>
      <c r="EV116" s="123"/>
      <c r="FF116" s="123"/>
      <c r="FP116" s="123"/>
      <c r="FZ116" s="123"/>
      <c r="GJ116" s="123"/>
      <c r="GT116" s="123"/>
      <c r="HD116" s="123"/>
      <c r="HN116" s="123"/>
      <c r="HX116" s="123"/>
      <c r="IH116" s="123"/>
    </row>
    <row xmlns:x14ac="http://schemas.microsoft.com/office/spreadsheetml/2009/9/ac" r="117" s="3" customFormat="true" x14ac:dyDescent="0.25">
      <c r="A117" s="385" t="str">
        <f ca="true">IF(ISBLANK('Data Summary'!A119),"",'Data Summary'!A119)</f>
        <v/>
      </c>
      <c r="B117" s="123"/>
      <c r="L117" s="123"/>
      <c r="V117" s="123"/>
      <c r="AF117" s="123"/>
      <c r="AP117" s="123"/>
      <c r="AZ117" s="123"/>
      <c r="BJ117" s="123"/>
      <c r="BK117" s="123"/>
      <c r="BT117" s="123"/>
      <c r="CD117" s="123"/>
      <c r="CN117" s="123"/>
      <c r="CX117" s="123"/>
      <c r="DH117" s="123"/>
      <c r="DR117" s="123"/>
      <c r="EB117" s="123"/>
      <c r="EL117" s="123"/>
      <c r="EV117" s="123"/>
      <c r="FF117" s="123"/>
      <c r="FP117" s="123"/>
      <c r="FZ117" s="123"/>
      <c r="GJ117" s="123"/>
      <c r="GT117" s="123"/>
      <c r="HD117" s="123"/>
      <c r="HN117" s="123"/>
      <c r="HX117" s="123"/>
      <c r="IH117" s="123"/>
    </row>
    <row xmlns:x14ac="http://schemas.microsoft.com/office/spreadsheetml/2009/9/ac" r="118" s="3" customFormat="true" x14ac:dyDescent="0.25">
      <c r="A118" s="385" t="str">
        <f ca="true">IF(ISBLANK('Data Summary'!A120),"",'Data Summary'!A120)</f>
        <v/>
      </c>
      <c r="B118" s="123"/>
      <c r="L118" s="123"/>
      <c r="V118" s="123"/>
      <c r="AF118" s="123"/>
      <c r="AP118" s="123"/>
      <c r="AZ118" s="123"/>
      <c r="BJ118" s="123"/>
      <c r="BK118" s="123"/>
      <c r="BT118" s="123"/>
      <c r="CD118" s="123"/>
      <c r="CN118" s="123"/>
      <c r="CX118" s="123"/>
      <c r="DH118" s="123"/>
      <c r="DR118" s="123"/>
      <c r="EB118" s="123"/>
      <c r="EL118" s="123"/>
      <c r="EV118" s="123"/>
      <c r="FF118" s="123"/>
      <c r="FP118" s="123"/>
      <c r="FZ118" s="123"/>
      <c r="GJ118" s="123"/>
      <c r="GT118" s="123"/>
      <c r="HD118" s="123"/>
      <c r="HN118" s="123"/>
      <c r="HX118" s="123"/>
      <c r="IH118" s="123"/>
    </row>
    <row xmlns:x14ac="http://schemas.microsoft.com/office/spreadsheetml/2009/9/ac" r="119" s="3" customFormat="true" x14ac:dyDescent="0.25">
      <c r="A119" s="385" t="str">
        <f ca="true">IF(ISBLANK('Data Summary'!A121),"",'Data Summary'!A121)</f>
        <v/>
      </c>
      <c r="B119" s="123"/>
      <c r="L119" s="123"/>
      <c r="V119" s="123"/>
      <c r="AF119" s="123"/>
      <c r="AP119" s="123"/>
      <c r="AZ119" s="123"/>
      <c r="BJ119" s="123"/>
      <c r="BK119" s="123"/>
      <c r="BT119" s="123"/>
      <c r="CD119" s="123"/>
      <c r="CN119" s="123"/>
      <c r="CX119" s="123"/>
      <c r="DH119" s="123"/>
      <c r="DR119" s="123"/>
      <c r="EB119" s="123"/>
      <c r="EL119" s="123"/>
      <c r="EV119" s="123"/>
      <c r="FF119" s="123"/>
      <c r="FP119" s="123"/>
      <c r="FZ119" s="123"/>
      <c r="GJ119" s="123"/>
      <c r="GT119" s="123"/>
      <c r="HD119" s="123"/>
      <c r="HN119" s="123"/>
      <c r="HX119" s="123"/>
      <c r="IH119" s="123"/>
    </row>
    <row xmlns:x14ac="http://schemas.microsoft.com/office/spreadsheetml/2009/9/ac" r="120" s="3" customFormat="true" x14ac:dyDescent="0.25">
      <c r="A120" s="385" t="str">
        <f ca="true">IF(ISBLANK('Data Summary'!A122),"",'Data Summary'!A122)</f>
        <v/>
      </c>
      <c r="B120" s="123"/>
      <c r="L120" s="123"/>
      <c r="V120" s="123"/>
      <c r="AF120" s="123"/>
      <c r="AP120" s="123"/>
      <c r="AZ120" s="123"/>
      <c r="BJ120" s="123"/>
      <c r="BK120" s="123"/>
      <c r="BT120" s="123"/>
      <c r="CD120" s="123"/>
      <c r="CN120" s="123"/>
      <c r="CX120" s="123"/>
      <c r="DH120" s="123"/>
      <c r="DR120" s="123"/>
      <c r="EB120" s="123"/>
      <c r="EL120" s="123"/>
      <c r="EV120" s="123"/>
      <c r="FF120" s="123"/>
      <c r="FP120" s="123"/>
      <c r="FZ120" s="123"/>
      <c r="GJ120" s="123"/>
      <c r="GT120" s="123"/>
      <c r="HD120" s="123"/>
      <c r="HN120" s="123"/>
      <c r="HX120" s="123"/>
      <c r="IH120" s="123"/>
    </row>
    <row xmlns:x14ac="http://schemas.microsoft.com/office/spreadsheetml/2009/9/ac" r="121" s="3" customFormat="true" x14ac:dyDescent="0.25">
      <c r="A121" s="385" t="str">
        <f ca="true">IF(ISBLANK('Data Summary'!A123),"",'Data Summary'!A123)</f>
        <v/>
      </c>
      <c r="B121" s="123"/>
      <c r="L121" s="123"/>
      <c r="V121" s="123"/>
      <c r="AF121" s="123"/>
      <c r="AP121" s="123"/>
      <c r="AZ121" s="123"/>
      <c r="BJ121" s="123"/>
      <c r="BK121" s="123"/>
      <c r="BT121" s="123"/>
      <c r="CD121" s="123"/>
      <c r="CN121" s="123"/>
      <c r="CX121" s="123"/>
      <c r="DH121" s="123"/>
      <c r="DR121" s="123"/>
      <c r="EB121" s="123"/>
      <c r="EL121" s="123"/>
      <c r="EV121" s="123"/>
      <c r="FF121" s="123"/>
      <c r="FP121" s="123"/>
      <c r="FZ121" s="123"/>
      <c r="GJ121" s="123"/>
      <c r="GT121" s="123"/>
      <c r="HD121" s="123"/>
      <c r="HN121" s="123"/>
      <c r="HX121" s="123"/>
      <c r="IH121" s="123"/>
    </row>
    <row xmlns:x14ac="http://schemas.microsoft.com/office/spreadsheetml/2009/9/ac" r="122" s="3" customFormat="true" x14ac:dyDescent="0.25">
      <c r="A122" s="385" t="str">
        <f ca="true">IF(ISBLANK('Data Summary'!A124),"",'Data Summary'!A124)</f>
        <v/>
      </c>
      <c r="B122" s="123"/>
      <c r="L122" s="123"/>
      <c r="V122" s="123"/>
      <c r="AF122" s="123"/>
      <c r="AP122" s="123"/>
      <c r="AZ122" s="123"/>
      <c r="BJ122" s="123"/>
      <c r="BK122" s="123"/>
      <c r="BT122" s="123"/>
      <c r="CD122" s="123"/>
      <c r="CN122" s="123"/>
      <c r="CX122" s="123"/>
      <c r="DH122" s="123"/>
      <c r="DR122" s="123"/>
      <c r="EB122" s="123"/>
      <c r="EL122" s="123"/>
      <c r="EV122" s="123"/>
      <c r="FF122" s="123"/>
      <c r="FP122" s="123"/>
      <c r="FZ122" s="123"/>
      <c r="GJ122" s="123"/>
      <c r="GT122" s="123"/>
      <c r="HD122" s="123"/>
      <c r="HN122" s="123"/>
      <c r="HX122" s="123"/>
      <c r="IH122" s="123"/>
    </row>
    <row xmlns:x14ac="http://schemas.microsoft.com/office/spreadsheetml/2009/9/ac" r="123" s="3" customFormat="true" x14ac:dyDescent="0.25">
      <c r="A123" s="385" t="str">
        <f ca="true">IF(ISBLANK('Data Summary'!A125),"",'Data Summary'!A125)</f>
        <v/>
      </c>
      <c r="B123" s="123"/>
      <c r="L123" s="123"/>
      <c r="V123" s="123"/>
      <c r="AF123" s="123"/>
      <c r="AP123" s="123"/>
      <c r="AZ123" s="123"/>
      <c r="BJ123" s="123"/>
      <c r="BK123" s="123"/>
      <c r="BT123" s="123"/>
      <c r="CD123" s="123"/>
      <c r="CN123" s="123"/>
      <c r="CX123" s="123"/>
      <c r="DH123" s="123"/>
      <c r="DR123" s="123"/>
      <c r="EB123" s="123"/>
      <c r="EL123" s="123"/>
      <c r="EV123" s="123"/>
      <c r="FF123" s="123"/>
      <c r="FP123" s="123"/>
      <c r="FZ123" s="123"/>
      <c r="GJ123" s="123"/>
      <c r="GT123" s="123"/>
      <c r="HD123" s="123"/>
      <c r="HN123" s="123"/>
      <c r="HX123" s="123"/>
      <c r="IH123" s="123"/>
    </row>
    <row xmlns:x14ac="http://schemas.microsoft.com/office/spreadsheetml/2009/9/ac" r="124" s="3" customFormat="true" x14ac:dyDescent="0.25">
      <c r="A124" s="385" t="str">
        <f ca="true">IF(ISBLANK('Data Summary'!A126),"",'Data Summary'!A126)</f>
        <v/>
      </c>
      <c r="B124" s="123"/>
      <c r="L124" s="123"/>
      <c r="V124" s="123"/>
      <c r="AF124" s="123"/>
      <c r="AP124" s="123"/>
      <c r="AZ124" s="123"/>
      <c r="BJ124" s="123"/>
      <c r="BK124" s="123"/>
      <c r="BT124" s="123"/>
      <c r="CD124" s="123"/>
      <c r="CN124" s="123"/>
      <c r="CX124" s="123"/>
      <c r="DH124" s="123"/>
      <c r="DR124" s="123"/>
      <c r="EB124" s="123"/>
      <c r="EL124" s="123"/>
      <c r="EV124" s="123"/>
      <c r="FF124" s="123"/>
      <c r="FP124" s="123"/>
      <c r="FZ124" s="123"/>
      <c r="GJ124" s="123"/>
      <c r="GT124" s="123"/>
      <c r="HD124" s="123"/>
      <c r="HN124" s="123"/>
      <c r="HX124" s="123"/>
      <c r="IH124" s="123"/>
    </row>
    <row xmlns:x14ac="http://schemas.microsoft.com/office/spreadsheetml/2009/9/ac" r="125" s="3" customFormat="true" x14ac:dyDescent="0.25">
      <c r="A125" s="385" t="str">
        <f ca="true">IF(ISBLANK('Data Summary'!A127),"",'Data Summary'!A127)</f>
        <v/>
      </c>
      <c r="B125" s="123"/>
      <c r="L125" s="123"/>
      <c r="V125" s="123"/>
      <c r="AF125" s="123"/>
      <c r="AP125" s="123"/>
      <c r="AZ125" s="123"/>
      <c r="BJ125" s="123"/>
      <c r="BK125" s="123"/>
      <c r="BT125" s="123"/>
      <c r="CD125" s="123"/>
      <c r="CN125" s="123"/>
      <c r="CX125" s="123"/>
      <c r="DH125" s="123"/>
      <c r="DR125" s="123"/>
      <c r="EB125" s="123"/>
      <c r="EL125" s="123"/>
      <c r="EV125" s="123"/>
      <c r="FF125" s="123"/>
      <c r="FP125" s="123"/>
      <c r="FZ125" s="123"/>
      <c r="GJ125" s="123"/>
      <c r="GT125" s="123"/>
      <c r="HD125" s="123"/>
      <c r="HN125" s="123"/>
      <c r="HX125" s="123"/>
      <c r="IH125" s="123"/>
    </row>
    <row xmlns:x14ac="http://schemas.microsoft.com/office/spreadsheetml/2009/9/ac" r="126" s="3" customFormat="true" x14ac:dyDescent="0.25">
      <c r="A126" s="385" t="str">
        <f ca="true">IF(ISBLANK('Data Summary'!A128),"",'Data Summary'!A128)</f>
        <v/>
      </c>
      <c r="B126" s="123"/>
      <c r="L126" s="123"/>
      <c r="V126" s="123"/>
      <c r="AF126" s="123"/>
      <c r="AP126" s="123"/>
      <c r="AZ126" s="123"/>
      <c r="BJ126" s="123"/>
      <c r="BK126" s="123"/>
      <c r="BT126" s="123"/>
      <c r="CD126" s="123"/>
      <c r="CN126" s="123"/>
      <c r="CX126" s="123"/>
      <c r="DH126" s="123"/>
      <c r="DR126" s="123"/>
      <c r="EB126" s="123"/>
      <c r="EL126" s="123"/>
      <c r="EV126" s="123"/>
      <c r="FF126" s="123"/>
      <c r="FP126" s="123"/>
      <c r="FZ126" s="123"/>
      <c r="GJ126" s="123"/>
      <c r="GT126" s="123"/>
      <c r="HD126" s="123"/>
      <c r="HN126" s="123"/>
      <c r="HX126" s="123"/>
      <c r="IH126" s="123"/>
    </row>
    <row xmlns:x14ac="http://schemas.microsoft.com/office/spreadsheetml/2009/9/ac" r="127" s="3" customFormat="true" x14ac:dyDescent="0.25">
      <c r="A127" s="385" t="str">
        <f ca="true">IF(ISBLANK('Data Summary'!A129),"",'Data Summary'!A129)</f>
        <v/>
      </c>
      <c r="B127" s="123"/>
      <c r="L127" s="123"/>
      <c r="V127" s="123"/>
      <c r="AF127" s="123"/>
      <c r="AP127" s="123"/>
      <c r="AZ127" s="123"/>
      <c r="BJ127" s="123"/>
      <c r="BK127" s="123"/>
      <c r="BT127" s="123"/>
      <c r="CD127" s="123"/>
      <c r="CN127" s="123"/>
      <c r="CX127" s="123"/>
      <c r="DH127" s="123"/>
      <c r="DR127" s="123"/>
      <c r="EB127" s="123"/>
      <c r="EL127" s="123"/>
      <c r="EV127" s="123"/>
      <c r="FF127" s="123"/>
      <c r="FP127" s="123"/>
      <c r="FZ127" s="123"/>
      <c r="GJ127" s="123"/>
      <c r="GT127" s="123"/>
      <c r="HD127" s="123"/>
      <c r="HN127" s="123"/>
      <c r="HX127" s="123"/>
      <c r="IH127" s="123"/>
    </row>
    <row xmlns:x14ac="http://schemas.microsoft.com/office/spreadsheetml/2009/9/ac" r="128" s="3" customFormat="true" x14ac:dyDescent="0.25">
      <c r="A128" s="385" t="str">
        <f ca="true">IF(ISBLANK('Data Summary'!A130),"",'Data Summary'!A130)</f>
        <v/>
      </c>
      <c r="B128" s="123"/>
      <c r="L128" s="123"/>
      <c r="V128" s="123"/>
      <c r="AF128" s="123"/>
      <c r="AP128" s="123"/>
      <c r="AZ128" s="123"/>
      <c r="BJ128" s="123"/>
      <c r="BK128" s="123"/>
      <c r="BT128" s="123"/>
      <c r="CD128" s="123"/>
      <c r="CN128" s="123"/>
      <c r="CX128" s="123"/>
      <c r="DH128" s="123"/>
      <c r="DR128" s="123"/>
      <c r="EB128" s="123"/>
      <c r="EL128" s="123"/>
      <c r="EV128" s="123"/>
      <c r="FF128" s="123"/>
      <c r="FP128" s="123"/>
      <c r="FZ128" s="123"/>
      <c r="GJ128" s="123"/>
      <c r="GT128" s="123"/>
      <c r="HD128" s="123"/>
      <c r="HN128" s="123"/>
      <c r="HX128" s="123"/>
      <c r="IH128" s="123"/>
    </row>
    <row xmlns:x14ac="http://schemas.microsoft.com/office/spreadsheetml/2009/9/ac" r="129" s="3" customFormat="true" x14ac:dyDescent="0.25">
      <c r="A129" s="385" t="str">
        <f ca="true">IF(ISBLANK('Data Summary'!A131),"",'Data Summary'!A131)</f>
        <v/>
      </c>
      <c r="B129" s="123"/>
      <c r="L129" s="123"/>
      <c r="V129" s="123"/>
      <c r="AF129" s="123"/>
      <c r="AP129" s="123"/>
      <c r="AZ129" s="123"/>
      <c r="BJ129" s="123"/>
      <c r="BK129" s="123"/>
      <c r="BT129" s="123"/>
      <c r="CD129" s="123"/>
      <c r="CN129" s="123"/>
      <c r="CX129" s="123"/>
      <c r="DH129" s="123"/>
      <c r="DR129" s="123"/>
      <c r="EB129" s="123"/>
      <c r="EL129" s="123"/>
      <c r="EV129" s="123"/>
      <c r="FF129" s="123"/>
      <c r="FP129" s="123"/>
      <c r="FZ129" s="123"/>
      <c r="GJ129" s="123"/>
      <c r="GT129" s="123"/>
      <c r="HD129" s="123"/>
      <c r="HN129" s="123"/>
      <c r="HX129" s="123"/>
      <c r="IH129" s="123"/>
    </row>
    <row xmlns:x14ac="http://schemas.microsoft.com/office/spreadsheetml/2009/9/ac" r="130" s="3" customFormat="true" x14ac:dyDescent="0.25">
      <c r="A130" s="385" t="str">
        <f ca="true">IF(ISBLANK('Data Summary'!A132),"",'Data Summary'!A132)</f>
        <v/>
      </c>
      <c r="B130" s="123"/>
      <c r="L130" s="123"/>
      <c r="V130" s="123"/>
      <c r="AF130" s="123"/>
      <c r="AP130" s="123"/>
      <c r="AZ130" s="123"/>
      <c r="BJ130" s="123"/>
      <c r="BK130" s="123"/>
      <c r="BT130" s="123"/>
      <c r="CD130" s="123"/>
      <c r="CN130" s="123"/>
      <c r="CX130" s="123"/>
      <c r="DH130" s="123"/>
      <c r="DR130" s="123"/>
      <c r="EB130" s="123"/>
      <c r="EL130" s="123"/>
      <c r="EV130" s="123"/>
      <c r="FF130" s="123"/>
      <c r="FP130" s="123"/>
      <c r="FZ130" s="123"/>
      <c r="GJ130" s="123"/>
      <c r="GT130" s="123"/>
      <c r="HD130" s="123"/>
      <c r="HN130" s="123"/>
      <c r="HX130" s="123"/>
      <c r="IH130" s="123"/>
    </row>
    <row xmlns:x14ac="http://schemas.microsoft.com/office/spreadsheetml/2009/9/ac" r="131" s="3" customFormat="true" x14ac:dyDescent="0.25">
      <c r="A131" s="385" t="str">
        <f ca="true">IF(ISBLANK('Data Summary'!A133),"",'Data Summary'!A133)</f>
        <v/>
      </c>
      <c r="B131" s="123"/>
      <c r="L131" s="123"/>
      <c r="V131" s="123"/>
      <c r="AF131" s="123"/>
      <c r="AP131" s="123"/>
      <c r="AZ131" s="123"/>
      <c r="BJ131" s="123"/>
      <c r="BK131" s="123"/>
      <c r="BT131" s="123"/>
      <c r="CD131" s="123"/>
      <c r="CN131" s="123"/>
      <c r="CX131" s="123"/>
      <c r="DH131" s="123"/>
      <c r="DR131" s="123"/>
      <c r="EB131" s="123"/>
      <c r="EL131" s="123"/>
      <c r="EV131" s="123"/>
      <c r="FF131" s="123"/>
      <c r="FP131" s="123"/>
      <c r="FZ131" s="123"/>
      <c r="GJ131" s="123"/>
      <c r="GT131" s="123"/>
      <c r="HD131" s="123"/>
      <c r="HN131" s="123"/>
      <c r="HX131" s="123"/>
      <c r="IH131" s="123"/>
    </row>
    <row xmlns:x14ac="http://schemas.microsoft.com/office/spreadsheetml/2009/9/ac" r="132" s="3" customFormat="true" x14ac:dyDescent="0.25">
      <c r="A132" s="385" t="str">
        <f ca="true">IF(ISBLANK('Data Summary'!A134),"",'Data Summary'!A134)</f>
        <v/>
      </c>
      <c r="B132" s="123"/>
      <c r="L132" s="123"/>
      <c r="V132" s="123"/>
      <c r="AF132" s="123"/>
      <c r="AP132" s="123"/>
      <c r="AZ132" s="123"/>
      <c r="BJ132" s="123"/>
      <c r="BK132" s="123"/>
      <c r="BT132" s="123"/>
      <c r="CD132" s="123"/>
      <c r="CN132" s="123"/>
      <c r="CX132" s="123"/>
      <c r="DH132" s="123"/>
      <c r="DR132" s="123"/>
      <c r="EB132" s="123"/>
      <c r="EL132" s="123"/>
      <c r="EV132" s="123"/>
      <c r="FF132" s="123"/>
      <c r="FP132" s="123"/>
      <c r="FZ132" s="123"/>
      <c r="GJ132" s="123"/>
      <c r="GT132" s="123"/>
      <c r="HD132" s="123"/>
      <c r="HN132" s="123"/>
      <c r="HX132" s="123"/>
      <c r="IH132" s="123"/>
    </row>
    <row xmlns:x14ac="http://schemas.microsoft.com/office/spreadsheetml/2009/9/ac" r="133" s="3" customFormat="true" x14ac:dyDescent="0.25">
      <c r="A133" s="385" t="str">
        <f ca="true">IF(ISBLANK('Data Summary'!A135),"",'Data Summary'!A135)</f>
        <v/>
      </c>
      <c r="B133" s="123"/>
      <c r="L133" s="123"/>
      <c r="V133" s="123"/>
      <c r="AF133" s="123"/>
      <c r="AP133" s="123"/>
      <c r="AZ133" s="123"/>
      <c r="BJ133" s="123"/>
      <c r="BK133" s="123"/>
      <c r="BT133" s="123"/>
      <c r="CD133" s="123"/>
      <c r="CN133" s="123"/>
      <c r="CX133" s="123"/>
      <c r="DH133" s="123"/>
      <c r="DR133" s="123"/>
      <c r="EB133" s="123"/>
      <c r="EL133" s="123"/>
      <c r="EV133" s="123"/>
      <c r="FF133" s="123"/>
      <c r="FP133" s="123"/>
      <c r="FZ133" s="123"/>
      <c r="GJ133" s="123"/>
      <c r="GT133" s="123"/>
      <c r="HD133" s="123"/>
      <c r="HN133" s="123"/>
      <c r="HX133" s="123"/>
      <c r="IH133" s="123"/>
    </row>
    <row xmlns:x14ac="http://schemas.microsoft.com/office/spreadsheetml/2009/9/ac" r="134" s="3" customFormat="true" x14ac:dyDescent="0.25">
      <c r="A134" s="385" t="str">
        <f ca="true">IF(ISBLANK('Data Summary'!A136),"",'Data Summary'!A136)</f>
        <v/>
      </c>
      <c r="B134" s="123"/>
      <c r="L134" s="123"/>
      <c r="V134" s="123"/>
      <c r="AF134" s="123"/>
      <c r="AP134" s="123"/>
      <c r="AZ134" s="123"/>
      <c r="BJ134" s="123"/>
      <c r="BK134" s="123"/>
      <c r="BT134" s="123"/>
      <c r="CD134" s="123"/>
      <c r="CN134" s="123"/>
      <c r="CX134" s="123"/>
      <c r="DH134" s="123"/>
      <c r="DR134" s="123"/>
      <c r="EB134" s="123"/>
      <c r="EL134" s="123"/>
      <c r="EV134" s="123"/>
      <c r="FF134" s="123"/>
      <c r="FP134" s="123"/>
      <c r="FZ134" s="123"/>
      <c r="GJ134" s="123"/>
      <c r="GT134" s="123"/>
      <c r="HD134" s="123"/>
      <c r="HN134" s="123"/>
      <c r="HX134" s="123"/>
      <c r="IH134" s="123"/>
    </row>
    <row xmlns:x14ac="http://schemas.microsoft.com/office/spreadsheetml/2009/9/ac" r="135" s="3" customFormat="true" x14ac:dyDescent="0.25">
      <c r="A135" s="385" t="str">
        <f ca="true">IF(ISBLANK('Data Summary'!A137),"",'Data Summary'!A137)</f>
        <v/>
      </c>
      <c r="B135" s="123"/>
      <c r="L135" s="123"/>
      <c r="V135" s="123"/>
      <c r="AF135" s="123"/>
      <c r="AP135" s="123"/>
      <c r="AZ135" s="123"/>
      <c r="BJ135" s="123"/>
      <c r="BK135" s="123"/>
      <c r="BT135" s="123"/>
      <c r="CD135" s="123"/>
      <c r="CN135" s="123"/>
      <c r="CX135" s="123"/>
      <c r="DH135" s="123"/>
      <c r="DR135" s="123"/>
      <c r="EB135" s="123"/>
      <c r="EL135" s="123"/>
      <c r="EV135" s="123"/>
      <c r="FF135" s="123"/>
      <c r="FP135" s="123"/>
      <c r="FZ135" s="123"/>
      <c r="GJ135" s="123"/>
      <c r="GT135" s="123"/>
      <c r="HD135" s="123"/>
      <c r="HN135" s="123"/>
      <c r="HX135" s="123"/>
      <c r="IH135" s="123"/>
    </row>
    <row xmlns:x14ac="http://schemas.microsoft.com/office/spreadsheetml/2009/9/ac" r="136" s="3" customFormat="true" x14ac:dyDescent="0.25">
      <c r="A136" s="385" t="str">
        <f ca="true">IF(ISBLANK('Data Summary'!A138),"",'Data Summary'!A138)</f>
        <v/>
      </c>
      <c r="B136" s="123"/>
      <c r="L136" s="123"/>
      <c r="V136" s="123"/>
      <c r="AF136" s="123"/>
      <c r="AP136" s="123"/>
      <c r="AZ136" s="123"/>
      <c r="BJ136" s="123"/>
      <c r="BK136" s="123"/>
      <c r="BT136" s="123"/>
      <c r="CD136" s="123"/>
      <c r="CN136" s="123"/>
      <c r="CX136" s="123"/>
      <c r="DH136" s="123"/>
      <c r="DR136" s="123"/>
      <c r="EB136" s="123"/>
      <c r="EL136" s="123"/>
      <c r="EV136" s="123"/>
      <c r="FF136" s="123"/>
      <c r="FP136" s="123"/>
      <c r="FZ136" s="123"/>
      <c r="GJ136" s="123"/>
      <c r="GT136" s="123"/>
      <c r="HD136" s="123"/>
      <c r="HN136" s="123"/>
      <c r="HX136" s="123"/>
      <c r="IH136" s="123"/>
    </row>
    <row xmlns:x14ac="http://schemas.microsoft.com/office/spreadsheetml/2009/9/ac" r="137" s="3" customFormat="true" x14ac:dyDescent="0.25">
      <c r="A137" s="385" t="str">
        <f ca="true">IF(ISBLANK('Data Summary'!A139),"",'Data Summary'!A139)</f>
        <v/>
      </c>
      <c r="B137" s="123"/>
      <c r="L137" s="123"/>
      <c r="V137" s="123"/>
      <c r="AF137" s="123"/>
      <c r="AP137" s="123"/>
      <c r="AZ137" s="123"/>
      <c r="BJ137" s="123"/>
      <c r="BK137" s="123"/>
      <c r="BT137" s="123"/>
      <c r="CD137" s="123"/>
      <c r="CN137" s="123"/>
      <c r="CX137" s="123"/>
      <c r="DH137" s="123"/>
      <c r="DR137" s="123"/>
      <c r="EB137" s="123"/>
      <c r="EL137" s="123"/>
      <c r="EV137" s="123"/>
      <c r="FF137" s="123"/>
      <c r="FP137" s="123"/>
      <c r="FZ137" s="123"/>
      <c r="GJ137" s="123"/>
      <c r="GT137" s="123"/>
      <c r="HD137" s="123"/>
      <c r="HN137" s="123"/>
      <c r="HX137" s="123"/>
      <c r="IH137" s="123"/>
    </row>
    <row xmlns:x14ac="http://schemas.microsoft.com/office/spreadsheetml/2009/9/ac" r="138" s="3" customFormat="true" x14ac:dyDescent="0.25">
      <c r="A138" s="385" t="str">
        <f ca="true">IF(ISBLANK('Data Summary'!A140),"",'Data Summary'!A140)</f>
        <v/>
      </c>
      <c r="B138" s="123"/>
      <c r="L138" s="123"/>
      <c r="V138" s="123"/>
      <c r="AF138" s="123"/>
      <c r="AP138" s="123"/>
      <c r="AZ138" s="123"/>
      <c r="BJ138" s="123"/>
      <c r="BK138" s="123"/>
      <c r="BT138" s="123"/>
      <c r="CD138" s="123"/>
      <c r="CN138" s="123"/>
      <c r="CX138" s="123"/>
      <c r="DH138" s="123"/>
      <c r="DR138" s="123"/>
      <c r="EB138" s="123"/>
      <c r="EL138" s="123"/>
      <c r="EV138" s="123"/>
      <c r="FF138" s="123"/>
      <c r="FP138" s="123"/>
      <c r="FZ138" s="123"/>
      <c r="GJ138" s="123"/>
      <c r="GT138" s="123"/>
      <c r="HD138" s="123"/>
      <c r="HN138" s="123"/>
      <c r="HX138" s="123"/>
      <c r="IH138" s="123"/>
    </row>
    <row xmlns:x14ac="http://schemas.microsoft.com/office/spreadsheetml/2009/9/ac" r="139" s="3" customFormat="true" x14ac:dyDescent="0.25">
      <c r="A139" s="385" t="str">
        <f ca="true">IF(ISBLANK('Data Summary'!A141),"",'Data Summary'!A141)</f>
        <v/>
      </c>
      <c r="B139" s="123"/>
      <c r="L139" s="123"/>
      <c r="V139" s="123"/>
      <c r="AF139" s="123"/>
      <c r="AP139" s="123"/>
      <c r="AZ139" s="123"/>
      <c r="BJ139" s="123"/>
      <c r="BK139" s="123"/>
      <c r="BT139" s="123"/>
      <c r="CD139" s="123"/>
      <c r="CN139" s="123"/>
      <c r="CX139" s="123"/>
      <c r="DH139" s="123"/>
      <c r="DR139" s="123"/>
      <c r="EB139" s="123"/>
      <c r="EL139" s="123"/>
      <c r="EV139" s="123"/>
      <c r="FF139" s="123"/>
      <c r="FP139" s="123"/>
      <c r="FZ139" s="123"/>
      <c r="GJ139" s="123"/>
      <c r="GT139" s="123"/>
      <c r="HD139" s="123"/>
      <c r="HN139" s="123"/>
      <c r="HX139" s="123"/>
      <c r="IH139" s="123"/>
    </row>
    <row xmlns:x14ac="http://schemas.microsoft.com/office/spreadsheetml/2009/9/ac" r="140" s="3" customFormat="true" x14ac:dyDescent="0.25">
      <c r="A140" s="385" t="str">
        <f ca="true">IF(ISBLANK('Data Summary'!A142),"",'Data Summary'!A142)</f>
        <v/>
      </c>
      <c r="B140" s="123"/>
      <c r="L140" s="123"/>
      <c r="V140" s="123"/>
      <c r="AF140" s="123"/>
      <c r="AP140" s="123"/>
      <c r="AZ140" s="123"/>
      <c r="BJ140" s="123"/>
      <c r="BK140" s="123"/>
      <c r="BT140" s="123"/>
      <c r="CD140" s="123"/>
      <c r="CN140" s="123"/>
      <c r="CX140" s="123"/>
      <c r="DH140" s="123"/>
      <c r="DR140" s="123"/>
      <c r="EB140" s="123"/>
      <c r="EL140" s="123"/>
      <c r="EV140" s="123"/>
      <c r="FF140" s="123"/>
      <c r="FP140" s="123"/>
      <c r="FZ140" s="123"/>
      <c r="GJ140" s="123"/>
      <c r="GT140" s="123"/>
      <c r="HD140" s="123"/>
      <c r="HN140" s="123"/>
      <c r="HX140" s="123"/>
      <c r="IH140" s="123"/>
    </row>
    <row xmlns:x14ac="http://schemas.microsoft.com/office/spreadsheetml/2009/9/ac" r="141" s="3" customFormat="true" x14ac:dyDescent="0.25">
      <c r="A141" s="385" t="str">
        <f ca="true">IF(ISBLANK('Data Summary'!A143),"",'Data Summary'!A143)</f>
        <v/>
      </c>
      <c r="B141" s="123"/>
      <c r="L141" s="123"/>
      <c r="V141" s="123"/>
      <c r="AF141" s="123"/>
      <c r="AP141" s="123"/>
      <c r="AZ141" s="123"/>
      <c r="BJ141" s="123"/>
      <c r="BK141" s="123"/>
      <c r="BT141" s="123"/>
      <c r="CD141" s="123"/>
      <c r="CN141" s="123"/>
      <c r="CX141" s="123"/>
      <c r="DH141" s="123"/>
      <c r="DR141" s="123"/>
      <c r="EB141" s="123"/>
      <c r="EL141" s="123"/>
      <c r="EV141" s="123"/>
      <c r="FF141" s="123"/>
      <c r="FP141" s="123"/>
      <c r="FZ141" s="123"/>
      <c r="GJ141" s="123"/>
      <c r="GT141" s="123"/>
      <c r="HD141" s="123"/>
      <c r="HN141" s="123"/>
      <c r="HX141" s="123"/>
      <c r="IH141" s="123"/>
    </row>
    <row xmlns:x14ac="http://schemas.microsoft.com/office/spreadsheetml/2009/9/ac" r="142" s="3" customFormat="true" x14ac:dyDescent="0.25">
      <c r="A142" s="385" t="str">
        <f ca="true">IF(ISBLANK('Data Summary'!A144),"",'Data Summary'!A144)</f>
        <v/>
      </c>
      <c r="B142" s="123"/>
      <c r="L142" s="123"/>
      <c r="V142" s="123"/>
      <c r="AF142" s="123"/>
      <c r="AP142" s="123"/>
      <c r="AZ142" s="123"/>
      <c r="BJ142" s="123"/>
      <c r="BK142" s="123"/>
      <c r="BT142" s="123"/>
      <c r="CD142" s="123"/>
      <c r="CN142" s="123"/>
      <c r="CX142" s="123"/>
      <c r="DH142" s="123"/>
      <c r="DR142" s="123"/>
      <c r="EB142" s="123"/>
      <c r="EL142" s="123"/>
      <c r="EV142" s="123"/>
      <c r="FF142" s="123"/>
      <c r="FP142" s="123"/>
      <c r="FZ142" s="123"/>
      <c r="GJ142" s="123"/>
      <c r="GT142" s="123"/>
      <c r="HD142" s="123"/>
      <c r="HN142" s="123"/>
      <c r="HX142" s="123"/>
      <c r="IH142" s="123"/>
    </row>
    <row xmlns:x14ac="http://schemas.microsoft.com/office/spreadsheetml/2009/9/ac" r="143" s="3" customFormat="true" x14ac:dyDescent="0.25">
      <c r="A143" s="385" t="str">
        <f ca="true">IF(ISBLANK('Data Summary'!A145),"",'Data Summary'!A145)</f>
        <v/>
      </c>
      <c r="B143" s="123"/>
      <c r="L143" s="123"/>
      <c r="V143" s="123"/>
      <c r="AF143" s="123"/>
      <c r="AP143" s="123"/>
      <c r="AZ143" s="123"/>
      <c r="BJ143" s="123"/>
      <c r="BK143" s="123"/>
      <c r="BT143" s="123"/>
      <c r="CD143" s="123"/>
      <c r="CN143" s="123"/>
      <c r="CX143" s="123"/>
      <c r="DH143" s="123"/>
      <c r="DR143" s="123"/>
      <c r="EB143" s="123"/>
      <c r="EL143" s="123"/>
      <c r="EV143" s="123"/>
      <c r="FF143" s="123"/>
      <c r="FP143" s="123"/>
      <c r="FZ143" s="123"/>
      <c r="GJ143" s="123"/>
      <c r="GT143" s="123"/>
      <c r="HD143" s="123"/>
      <c r="HN143" s="123"/>
      <c r="HX143" s="123"/>
      <c r="IH143" s="123"/>
    </row>
    <row xmlns:x14ac="http://schemas.microsoft.com/office/spreadsheetml/2009/9/ac" r="144" s="3" customFormat="true" x14ac:dyDescent="0.25">
      <c r="A144" s="385" t="str">
        <f ca="true">IF(ISBLANK('Data Summary'!A146),"",'Data Summary'!A146)</f>
        <v/>
      </c>
      <c r="B144" s="123"/>
      <c r="L144" s="123"/>
      <c r="V144" s="123"/>
      <c r="AF144" s="123"/>
      <c r="AP144" s="123"/>
      <c r="AZ144" s="123"/>
      <c r="BJ144" s="123"/>
      <c r="BK144" s="123"/>
      <c r="BT144" s="123"/>
      <c r="CD144" s="123"/>
      <c r="CN144" s="123"/>
      <c r="CX144" s="123"/>
      <c r="DH144" s="123"/>
      <c r="DR144" s="123"/>
      <c r="EB144" s="123"/>
      <c r="EL144" s="123"/>
      <c r="EV144" s="123"/>
      <c r="FF144" s="123"/>
      <c r="FP144" s="123"/>
      <c r="FZ144" s="123"/>
      <c r="GJ144" s="123"/>
      <c r="GT144" s="123"/>
      <c r="HD144" s="123"/>
      <c r="HN144" s="123"/>
      <c r="HX144" s="123"/>
      <c r="IH144" s="123"/>
    </row>
    <row xmlns:x14ac="http://schemas.microsoft.com/office/spreadsheetml/2009/9/ac" r="145" s="3" customFormat="true" x14ac:dyDescent="0.25">
      <c r="A145" s="385" t="str">
        <f ca="true">IF(ISBLANK('Data Summary'!A147),"",'Data Summary'!A147)</f>
        <v/>
      </c>
      <c r="B145" s="123"/>
      <c r="L145" s="123"/>
      <c r="V145" s="123"/>
      <c r="AF145" s="123"/>
      <c r="AP145" s="123"/>
      <c r="AZ145" s="123"/>
      <c r="BJ145" s="123"/>
      <c r="BK145" s="123"/>
      <c r="BT145" s="123"/>
      <c r="CD145" s="123"/>
      <c r="CN145" s="123"/>
      <c r="CX145" s="123"/>
      <c r="DH145" s="123"/>
      <c r="DR145" s="123"/>
      <c r="EB145" s="123"/>
      <c r="EL145" s="123"/>
      <c r="EV145" s="123"/>
      <c r="FF145" s="123"/>
      <c r="FP145" s="123"/>
      <c r="FZ145" s="123"/>
      <c r="GJ145" s="123"/>
      <c r="GT145" s="123"/>
      <c r="HD145" s="123"/>
      <c r="HN145" s="123"/>
      <c r="HX145" s="123"/>
      <c r="IH145" s="123"/>
    </row>
    <row xmlns:x14ac="http://schemas.microsoft.com/office/spreadsheetml/2009/9/ac" r="146" s="3" customFormat="true" x14ac:dyDescent="0.25">
      <c r="A146" s="385" t="str">
        <f ca="true">IF(ISBLANK('Data Summary'!A148),"",'Data Summary'!A148)</f>
        <v/>
      </c>
      <c r="B146" s="123"/>
      <c r="L146" s="123"/>
      <c r="V146" s="123"/>
      <c r="AF146" s="123"/>
      <c r="AP146" s="123"/>
      <c r="AZ146" s="123"/>
      <c r="BJ146" s="123"/>
      <c r="BK146" s="123"/>
      <c r="BT146" s="123"/>
      <c r="CD146" s="123"/>
      <c r="CN146" s="123"/>
      <c r="CX146" s="123"/>
      <c r="DH146" s="123"/>
      <c r="DR146" s="123"/>
      <c r="EB146" s="123"/>
      <c r="EL146" s="123"/>
      <c r="EV146" s="123"/>
      <c r="FF146" s="123"/>
      <c r="FP146" s="123"/>
      <c r="FZ146" s="123"/>
      <c r="GJ146" s="123"/>
      <c r="GT146" s="123"/>
      <c r="HD146" s="123"/>
      <c r="HN146" s="123"/>
      <c r="HX146" s="123"/>
      <c r="IH146" s="123"/>
    </row>
    <row xmlns:x14ac="http://schemas.microsoft.com/office/spreadsheetml/2009/9/ac" r="147" s="3" customFormat="true" x14ac:dyDescent="0.25">
      <c r="A147" s="385" t="str">
        <f ca="true">IF(ISBLANK('Data Summary'!A149),"",'Data Summary'!A149)</f>
        <v/>
      </c>
      <c r="B147" s="123"/>
      <c r="L147" s="123"/>
      <c r="V147" s="123"/>
      <c r="AF147" s="123"/>
      <c r="AP147" s="123"/>
      <c r="AZ147" s="123"/>
      <c r="BJ147" s="123"/>
      <c r="BK147" s="123"/>
      <c r="BT147" s="123"/>
      <c r="CD147" s="123"/>
      <c r="CN147" s="123"/>
      <c r="CX147" s="123"/>
      <c r="DH147" s="123"/>
      <c r="DR147" s="123"/>
      <c r="EB147" s="123"/>
      <c r="EL147" s="123"/>
      <c r="EV147" s="123"/>
      <c r="FF147" s="123"/>
      <c r="FP147" s="123"/>
      <c r="FZ147" s="123"/>
      <c r="GJ147" s="123"/>
      <c r="GT147" s="123"/>
      <c r="HD147" s="123"/>
      <c r="HN147" s="123"/>
      <c r="HX147" s="123"/>
      <c r="IH147" s="123"/>
    </row>
    <row xmlns:x14ac="http://schemas.microsoft.com/office/spreadsheetml/2009/9/ac" r="148" s="3" customFormat="true" x14ac:dyDescent="0.25">
      <c r="A148" s="385" t="str">
        <f ca="true">IF(ISBLANK('Data Summary'!A150),"",'Data Summary'!A150)</f>
        <v/>
      </c>
      <c r="B148" s="123"/>
      <c r="L148" s="123"/>
      <c r="V148" s="123"/>
      <c r="AF148" s="123"/>
      <c r="AP148" s="123"/>
      <c r="AZ148" s="123"/>
      <c r="BJ148" s="123"/>
      <c r="BK148" s="123"/>
      <c r="BT148" s="123"/>
      <c r="CD148" s="123"/>
      <c r="CN148" s="123"/>
      <c r="CX148" s="123"/>
      <c r="DH148" s="123"/>
      <c r="DR148" s="123"/>
      <c r="EB148" s="123"/>
      <c r="EL148" s="123"/>
      <c r="EV148" s="123"/>
      <c r="FF148" s="123"/>
      <c r="FP148" s="123"/>
      <c r="FZ148" s="123"/>
      <c r="GJ148" s="123"/>
      <c r="GT148" s="123"/>
      <c r="HD148" s="123"/>
      <c r="HN148" s="123"/>
      <c r="HX148" s="123"/>
      <c r="IH148" s="123"/>
    </row>
    <row xmlns:x14ac="http://schemas.microsoft.com/office/spreadsheetml/2009/9/ac" r="149" s="3" customFormat="true" x14ac:dyDescent="0.25">
      <c r="A149" s="385" t="str">
        <f ca="true">IF(ISBLANK('Data Summary'!A151),"",'Data Summary'!A151)</f>
        <v/>
      </c>
      <c r="B149" s="123"/>
      <c r="L149" s="123"/>
      <c r="V149" s="123"/>
      <c r="AF149" s="123"/>
      <c r="AP149" s="123"/>
      <c r="AZ149" s="123"/>
      <c r="BJ149" s="123"/>
      <c r="BK149" s="123"/>
      <c r="BT149" s="123"/>
      <c r="CD149" s="123"/>
      <c r="CN149" s="123"/>
      <c r="CX149" s="123"/>
      <c r="DH149" s="123"/>
      <c r="DR149" s="123"/>
      <c r="EB149" s="123"/>
      <c r="EL149" s="123"/>
      <c r="EV149" s="123"/>
      <c r="FF149" s="123"/>
      <c r="FP149" s="123"/>
      <c r="FZ149" s="123"/>
      <c r="GJ149" s="123"/>
      <c r="GT149" s="123"/>
      <c r="HD149" s="123"/>
      <c r="HN149" s="123"/>
      <c r="HX149" s="123"/>
      <c r="IH149" s="123"/>
    </row>
    <row xmlns:x14ac="http://schemas.microsoft.com/office/spreadsheetml/2009/9/ac" r="150" s="3" customFormat="true" x14ac:dyDescent="0.25">
      <c r="A150" s="385" t="str">
        <f ca="true">IF(ISBLANK('Data Summary'!A152),"",'Data Summary'!A152)</f>
        <v/>
      </c>
      <c r="B150" s="123"/>
      <c r="L150" s="123"/>
      <c r="V150" s="123"/>
      <c r="AF150" s="123"/>
      <c r="AP150" s="123"/>
      <c r="AZ150" s="123"/>
      <c r="BJ150" s="123"/>
      <c r="BK150" s="123"/>
      <c r="BT150" s="123"/>
      <c r="CD150" s="123"/>
      <c r="CN150" s="123"/>
      <c r="CX150" s="123"/>
      <c r="DH150" s="123"/>
      <c r="DR150" s="123"/>
      <c r="EB150" s="123"/>
      <c r="EL150" s="123"/>
      <c r="EV150" s="123"/>
      <c r="FF150" s="123"/>
      <c r="FP150" s="123"/>
      <c r="FZ150" s="123"/>
      <c r="GJ150" s="123"/>
      <c r="GT150" s="123"/>
      <c r="HD150" s="123"/>
      <c r="HN150" s="123"/>
      <c r="HX150" s="123"/>
      <c r="IH150" s="123"/>
    </row>
    <row xmlns:x14ac="http://schemas.microsoft.com/office/spreadsheetml/2009/9/ac" r="151" s="3" customFormat="true" x14ac:dyDescent="0.25">
      <c r="A151" s="385" t="str">
        <f ca="true">IF(ISBLANK('Data Summary'!A153),"",'Data Summary'!A153)</f>
        <v/>
      </c>
      <c r="B151" s="123"/>
      <c r="L151" s="123"/>
      <c r="V151" s="123"/>
      <c r="AF151" s="123"/>
      <c r="AP151" s="123"/>
      <c r="AZ151" s="123"/>
      <c r="BJ151" s="123"/>
      <c r="BK151" s="123"/>
      <c r="BT151" s="123"/>
      <c r="CD151" s="123"/>
      <c r="CN151" s="123"/>
      <c r="CX151" s="123"/>
      <c r="DH151" s="123"/>
      <c r="DR151" s="123"/>
      <c r="EB151" s="123"/>
      <c r="EL151" s="123"/>
      <c r="EV151" s="123"/>
      <c r="FF151" s="123"/>
      <c r="FP151" s="123"/>
      <c r="FZ151" s="123"/>
      <c r="GJ151" s="123"/>
      <c r="GT151" s="123"/>
      <c r="HD151" s="123"/>
      <c r="HN151" s="123"/>
      <c r="HX151" s="123"/>
      <c r="IH151" s="123"/>
    </row>
    <row xmlns:x14ac="http://schemas.microsoft.com/office/spreadsheetml/2009/9/ac" r="152" s="3" customFormat="true" x14ac:dyDescent="0.25">
      <c r="A152" s="381"/>
      <c r="B152" s="123"/>
      <c r="L152" s="123"/>
      <c r="V152" s="123"/>
      <c r="AF152" s="123"/>
      <c r="AP152" s="123"/>
      <c r="AZ152" s="123"/>
      <c r="BJ152" s="123"/>
      <c r="BK152" s="123"/>
      <c r="BT152" s="123"/>
      <c r="CD152" s="123"/>
      <c r="CN152" s="123"/>
      <c r="CX152" s="123"/>
      <c r="DH152" s="123"/>
      <c r="DR152" s="123"/>
      <c r="EB152" s="123"/>
      <c r="EL152" s="123"/>
      <c r="EV152" s="123"/>
      <c r="FF152" s="123"/>
      <c r="FP152" s="123"/>
      <c r="FZ152" s="123"/>
      <c r="GJ152" s="123"/>
      <c r="GT152" s="123"/>
      <c r="HD152" s="123"/>
      <c r="HN152" s="123"/>
      <c r="HX152" s="123"/>
      <c r="IH152" s="123"/>
    </row>
    <row xmlns:x14ac="http://schemas.microsoft.com/office/spreadsheetml/2009/9/ac" r="153" s="3" customFormat="true" x14ac:dyDescent="0.25">
      <c r="A153" s="381"/>
      <c r="B153" s="123"/>
      <c r="L153" s="123"/>
      <c r="V153" s="123"/>
      <c r="AF153" s="123"/>
      <c r="AP153" s="123"/>
      <c r="AZ153" s="123"/>
      <c r="BJ153" s="123"/>
      <c r="BK153" s="123"/>
      <c r="BT153" s="123"/>
      <c r="CD153" s="123"/>
      <c r="CN153" s="123"/>
      <c r="CX153" s="123"/>
      <c r="DH153" s="123"/>
      <c r="DR153" s="123"/>
      <c r="EB153" s="123"/>
      <c r="EL153" s="123"/>
      <c r="EV153" s="123"/>
      <c r="FF153" s="123"/>
      <c r="FP153" s="123"/>
      <c r="FZ153" s="123"/>
      <c r="GJ153" s="123"/>
      <c r="GT153" s="123"/>
      <c r="HD153" s="123"/>
      <c r="HN153" s="123"/>
      <c r="HX153" s="123"/>
      <c r="IH153" s="123"/>
    </row>
    <row xmlns:x14ac="http://schemas.microsoft.com/office/spreadsheetml/2009/9/ac" r="154" s="3" customFormat="true" x14ac:dyDescent="0.25">
      <c r="A154" s="381"/>
      <c r="B154" s="123"/>
      <c r="L154" s="123"/>
      <c r="V154" s="123"/>
      <c r="AF154" s="123"/>
      <c r="AP154" s="123"/>
      <c r="AZ154" s="123"/>
      <c r="BJ154" s="123"/>
      <c r="BK154" s="123"/>
      <c r="BT154" s="123"/>
      <c r="CD154" s="123"/>
      <c r="CN154" s="123"/>
      <c r="CX154" s="123"/>
      <c r="DH154" s="123"/>
      <c r="DR154" s="123"/>
      <c r="EB154" s="123"/>
      <c r="EL154" s="123"/>
      <c r="EV154" s="123"/>
      <c r="FF154" s="123"/>
      <c r="FP154" s="123"/>
      <c r="FZ154" s="123"/>
      <c r="GJ154" s="123"/>
      <c r="GT154" s="123"/>
      <c r="HD154" s="123"/>
      <c r="HN154" s="123"/>
      <c r="HX154" s="123"/>
      <c r="IH154" s="123"/>
    </row>
    <row xmlns:x14ac="http://schemas.microsoft.com/office/spreadsheetml/2009/9/ac" r="155" s="3" customFormat="true" x14ac:dyDescent="0.25">
      <c r="A155" s="381"/>
      <c r="B155" s="123"/>
      <c r="L155" s="123"/>
      <c r="V155" s="123"/>
      <c r="AF155" s="123"/>
      <c r="AP155" s="123"/>
      <c r="AZ155" s="123"/>
      <c r="BJ155" s="123"/>
      <c r="BK155" s="123"/>
      <c r="BT155" s="123"/>
      <c r="CD155" s="123"/>
      <c r="CN155" s="123"/>
      <c r="CX155" s="123"/>
      <c r="DH155" s="123"/>
      <c r="DR155" s="123"/>
      <c r="EB155" s="123"/>
      <c r="EL155" s="123"/>
      <c r="EV155" s="123"/>
      <c r="FF155" s="123"/>
      <c r="FP155" s="123"/>
      <c r="FZ155" s="123"/>
      <c r="GJ155" s="123"/>
      <c r="GT155" s="123"/>
      <c r="HD155" s="123"/>
      <c r="HN155" s="123"/>
      <c r="HX155" s="123"/>
      <c r="IH155" s="123"/>
    </row>
    <row xmlns:x14ac="http://schemas.microsoft.com/office/spreadsheetml/2009/9/ac" r="156" s="3" customFormat="true" x14ac:dyDescent="0.25">
      <c r="A156" s="381"/>
      <c r="B156" s="123"/>
      <c r="L156" s="123"/>
      <c r="V156" s="123"/>
      <c r="AF156" s="123"/>
      <c r="AP156" s="123"/>
      <c r="AZ156" s="123"/>
      <c r="BJ156" s="123"/>
      <c r="BK156" s="123"/>
      <c r="BT156" s="123"/>
      <c r="CD156" s="123"/>
      <c r="CN156" s="123"/>
      <c r="CX156" s="123"/>
      <c r="DH156" s="123"/>
      <c r="DR156" s="123"/>
      <c r="EB156" s="123"/>
      <c r="EL156" s="123"/>
      <c r="EV156" s="123"/>
      <c r="FF156" s="123"/>
      <c r="FP156" s="123"/>
      <c r="FZ156" s="123"/>
      <c r="GJ156" s="123"/>
      <c r="GT156" s="123"/>
      <c r="HD156" s="123"/>
      <c r="HN156" s="123"/>
      <c r="HX156" s="123"/>
      <c r="IH156" s="123"/>
    </row>
    <row xmlns:x14ac="http://schemas.microsoft.com/office/spreadsheetml/2009/9/ac" r="157" s="3" customFormat="true" x14ac:dyDescent="0.25">
      <c r="A157" s="381"/>
      <c r="B157" s="123"/>
      <c r="L157" s="123"/>
      <c r="V157" s="123"/>
      <c r="AF157" s="123"/>
      <c r="AP157" s="123"/>
      <c r="AZ157" s="123"/>
      <c r="BJ157" s="123"/>
      <c r="BK157" s="123"/>
      <c r="BT157" s="123"/>
      <c r="CD157" s="123"/>
      <c r="CN157" s="123"/>
      <c r="CX157" s="123"/>
      <c r="DH157" s="123"/>
      <c r="DR157" s="123"/>
      <c r="EB157" s="123"/>
      <c r="EL157" s="123"/>
      <c r="EV157" s="123"/>
      <c r="FF157" s="123"/>
      <c r="FP157" s="123"/>
      <c r="FZ157" s="123"/>
      <c r="GJ157" s="123"/>
      <c r="GT157" s="123"/>
      <c r="HD157" s="123"/>
      <c r="HN157" s="123"/>
      <c r="HX157" s="123"/>
      <c r="IH157" s="123"/>
    </row>
    <row xmlns:x14ac="http://schemas.microsoft.com/office/spreadsheetml/2009/9/ac" r="158" s="3" customFormat="true" x14ac:dyDescent="0.25">
      <c r="A158" s="381"/>
      <c r="B158" s="123"/>
      <c r="L158" s="123"/>
      <c r="V158" s="123"/>
      <c r="AF158" s="123"/>
      <c r="AP158" s="123"/>
      <c r="AZ158" s="123"/>
      <c r="BJ158" s="123"/>
      <c r="BK158" s="123"/>
      <c r="BT158" s="123"/>
      <c r="CD158" s="123"/>
      <c r="CN158" s="123"/>
      <c r="CX158" s="123"/>
      <c r="DH158" s="123"/>
      <c r="DR158" s="123"/>
      <c r="EB158" s="123"/>
      <c r="EL158" s="123"/>
      <c r="EV158" s="123"/>
      <c r="FF158" s="123"/>
      <c r="FP158" s="123"/>
      <c r="FZ158" s="123"/>
      <c r="GJ158" s="123"/>
      <c r="GT158" s="123"/>
      <c r="HD158" s="123"/>
      <c r="HN158" s="123"/>
      <c r="HX158" s="123"/>
      <c r="IH158" s="123"/>
    </row>
    <row xmlns:x14ac="http://schemas.microsoft.com/office/spreadsheetml/2009/9/ac" r="159" s="3" customFormat="true" x14ac:dyDescent="0.25">
      <c r="A159" s="381"/>
      <c r="B159" s="123"/>
      <c r="L159" s="123"/>
      <c r="V159" s="123"/>
      <c r="AF159" s="123"/>
      <c r="AP159" s="123"/>
      <c r="AZ159" s="123"/>
      <c r="BJ159" s="123"/>
      <c r="BK159" s="123"/>
      <c r="BT159" s="123"/>
      <c r="CD159" s="123"/>
      <c r="CN159" s="123"/>
      <c r="CX159" s="123"/>
      <c r="DH159" s="123"/>
      <c r="DR159" s="123"/>
      <c r="EB159" s="123"/>
      <c r="EL159" s="123"/>
      <c r="EV159" s="123"/>
      <c r="FF159" s="123"/>
      <c r="FP159" s="123"/>
      <c r="FZ159" s="123"/>
      <c r="GJ159" s="123"/>
      <c r="GT159" s="123"/>
      <c r="HD159" s="123"/>
      <c r="HN159" s="123"/>
      <c r="HX159" s="123"/>
      <c r="IH159" s="123"/>
    </row>
    <row xmlns:x14ac="http://schemas.microsoft.com/office/spreadsheetml/2009/9/ac" r="160" s="3" customFormat="true" x14ac:dyDescent="0.25">
      <c r="A160" s="381"/>
      <c r="B160" s="123"/>
      <c r="L160" s="123"/>
      <c r="V160" s="123"/>
      <c r="AF160" s="123"/>
      <c r="AP160" s="123"/>
      <c r="AZ160" s="123"/>
      <c r="BJ160" s="123"/>
      <c r="BK160" s="123"/>
      <c r="BT160" s="123"/>
      <c r="CD160" s="123"/>
      <c r="CN160" s="123"/>
      <c r="CX160" s="123"/>
      <c r="DH160" s="123"/>
      <c r="DR160" s="123"/>
      <c r="EB160" s="123"/>
      <c r="EL160" s="123"/>
      <c r="EV160" s="123"/>
      <c r="FF160" s="123"/>
      <c r="FP160" s="123"/>
      <c r="FZ160" s="123"/>
      <c r="GJ160" s="123"/>
      <c r="GT160" s="123"/>
      <c r="HD160" s="123"/>
      <c r="HN160" s="123"/>
      <c r="HX160" s="123"/>
      <c r="IH160" s="123"/>
    </row>
    <row xmlns:x14ac="http://schemas.microsoft.com/office/spreadsheetml/2009/9/ac" r="161" s="3" customFormat="true" x14ac:dyDescent="0.25">
      <c r="A161" s="381"/>
      <c r="B161" s="123"/>
      <c r="L161" s="123"/>
      <c r="V161" s="123"/>
      <c r="AF161" s="123"/>
      <c r="AP161" s="123"/>
      <c r="AZ161" s="123"/>
      <c r="BJ161" s="123"/>
      <c r="BK161" s="123"/>
      <c r="BT161" s="123"/>
      <c r="CD161" s="123"/>
      <c r="CN161" s="123"/>
      <c r="CX161" s="123"/>
      <c r="DH161" s="123"/>
      <c r="DR161" s="123"/>
      <c r="EB161" s="123"/>
      <c r="EL161" s="123"/>
      <c r="EV161" s="123"/>
      <c r="FF161" s="123"/>
      <c r="FP161" s="123"/>
      <c r="FZ161" s="123"/>
      <c r="GJ161" s="123"/>
      <c r="GT161" s="123"/>
      <c r="HD161" s="123"/>
      <c r="HN161" s="123"/>
      <c r="HX161" s="123"/>
      <c r="IH161" s="123"/>
    </row>
    <row xmlns:x14ac="http://schemas.microsoft.com/office/spreadsheetml/2009/9/ac" r="162" s="3" customFormat="true" x14ac:dyDescent="0.25">
      <c r="A162" s="381"/>
      <c r="B162" s="123"/>
      <c r="L162" s="123"/>
      <c r="V162" s="123"/>
      <c r="AF162" s="123"/>
      <c r="AP162" s="123"/>
      <c r="AZ162" s="123"/>
      <c r="BJ162" s="123"/>
      <c r="BK162" s="123"/>
      <c r="BT162" s="123"/>
      <c r="CD162" s="123"/>
      <c r="CN162" s="123"/>
      <c r="CX162" s="123"/>
      <c r="DH162" s="123"/>
      <c r="DR162" s="123"/>
      <c r="EB162" s="123"/>
      <c r="EL162" s="123"/>
      <c r="EV162" s="123"/>
      <c r="FF162" s="123"/>
      <c r="FP162" s="123"/>
      <c r="FZ162" s="123"/>
      <c r="GJ162" s="123"/>
      <c r="GT162" s="123"/>
      <c r="HD162" s="123"/>
      <c r="HN162" s="123"/>
      <c r="HX162" s="123"/>
      <c r="IH162" s="123"/>
    </row>
    <row xmlns:x14ac="http://schemas.microsoft.com/office/spreadsheetml/2009/9/ac" r="163" s="3" customFormat="true" x14ac:dyDescent="0.25">
      <c r="A163" s="381"/>
      <c r="B163" s="123"/>
      <c r="L163" s="123"/>
      <c r="V163" s="123"/>
      <c r="AF163" s="123"/>
      <c r="AP163" s="123"/>
      <c r="AZ163" s="123"/>
      <c r="BJ163" s="123"/>
      <c r="BK163" s="123"/>
      <c r="BT163" s="123"/>
      <c r="CD163" s="123"/>
      <c r="CN163" s="123"/>
      <c r="CX163" s="123"/>
      <c r="DH163" s="123"/>
      <c r="DR163" s="123"/>
      <c r="EB163" s="123"/>
      <c r="EL163" s="123"/>
      <c r="EV163" s="123"/>
      <c r="FF163" s="123"/>
      <c r="FP163" s="123"/>
      <c r="FZ163" s="123"/>
      <c r="GJ163" s="123"/>
      <c r="GT163" s="123"/>
      <c r="HD163" s="123"/>
      <c r="HN163" s="123"/>
      <c r="HX163" s="123"/>
      <c r="IH163" s="123"/>
    </row>
    <row xmlns:x14ac="http://schemas.microsoft.com/office/spreadsheetml/2009/9/ac" r="164" s="3" customFormat="true" x14ac:dyDescent="0.25">
      <c r="A164" s="381"/>
      <c r="B164" s="123"/>
      <c r="L164" s="123"/>
      <c r="V164" s="123"/>
      <c r="AF164" s="123"/>
      <c r="AP164" s="123"/>
      <c r="AZ164" s="123"/>
      <c r="BJ164" s="123"/>
      <c r="BK164" s="123"/>
      <c r="BT164" s="123"/>
      <c r="CD164" s="123"/>
      <c r="CN164" s="123"/>
      <c r="CX164" s="123"/>
      <c r="DH164" s="123"/>
      <c r="DR164" s="123"/>
      <c r="EB164" s="123"/>
      <c r="EL164" s="123"/>
      <c r="EV164" s="123"/>
      <c r="FF164" s="123"/>
      <c r="FP164" s="123"/>
      <c r="FZ164" s="123"/>
      <c r="GJ164" s="123"/>
      <c r="GT164" s="123"/>
      <c r="HD164" s="123"/>
      <c r="HN164" s="123"/>
      <c r="HX164" s="123"/>
      <c r="IH164" s="123"/>
    </row>
    <row xmlns:x14ac="http://schemas.microsoft.com/office/spreadsheetml/2009/9/ac" r="165" s="3" customFormat="true" x14ac:dyDescent="0.25">
      <c r="A165" s="381"/>
      <c r="B165" s="123"/>
      <c r="L165" s="123"/>
      <c r="V165" s="123"/>
      <c r="AF165" s="123"/>
      <c r="AP165" s="123"/>
      <c r="AZ165" s="123"/>
      <c r="BJ165" s="123"/>
      <c r="BK165" s="123"/>
      <c r="BT165" s="123"/>
      <c r="CD165" s="123"/>
      <c r="CN165" s="123"/>
      <c r="CX165" s="123"/>
      <c r="DH165" s="123"/>
      <c r="DR165" s="123"/>
      <c r="EB165" s="123"/>
      <c r="EL165" s="123"/>
      <c r="EV165" s="123"/>
      <c r="FF165" s="123"/>
      <c r="FP165" s="123"/>
      <c r="FZ165" s="123"/>
      <c r="GJ165" s="123"/>
      <c r="GT165" s="123"/>
      <c r="HD165" s="123"/>
      <c r="HN165" s="123"/>
      <c r="HX165" s="123"/>
      <c r="IH165" s="123"/>
    </row>
    <row xmlns:x14ac="http://schemas.microsoft.com/office/spreadsheetml/2009/9/ac" r="166" s="3" customFormat="true" x14ac:dyDescent="0.25">
      <c r="A166" s="381"/>
      <c r="B166" s="123"/>
      <c r="L166" s="123"/>
      <c r="V166" s="123"/>
      <c r="AF166" s="123"/>
      <c r="AP166" s="123"/>
      <c r="AZ166" s="123"/>
      <c r="BJ166" s="123"/>
      <c r="BK166" s="123"/>
      <c r="BT166" s="123"/>
      <c r="CD166" s="123"/>
      <c r="CN166" s="123"/>
      <c r="CX166" s="123"/>
      <c r="DH166" s="123"/>
      <c r="DR166" s="123"/>
      <c r="EB166" s="123"/>
      <c r="EL166" s="123"/>
      <c r="EV166" s="123"/>
      <c r="FF166" s="123"/>
      <c r="FP166" s="123"/>
      <c r="FZ166" s="123"/>
      <c r="GJ166" s="123"/>
      <c r="GT166" s="123"/>
      <c r="HD166" s="123"/>
      <c r="HN166" s="123"/>
      <c r="HX166" s="123"/>
      <c r="IH166" s="123"/>
    </row>
    <row xmlns:x14ac="http://schemas.microsoft.com/office/spreadsheetml/2009/9/ac" r="167" s="3" customFormat="true" x14ac:dyDescent="0.25">
      <c r="A167" s="381"/>
      <c r="B167" s="123"/>
      <c r="L167" s="123"/>
      <c r="V167" s="123"/>
      <c r="AF167" s="123"/>
      <c r="AP167" s="123"/>
      <c r="AZ167" s="123"/>
      <c r="BJ167" s="123"/>
      <c r="BK167" s="123"/>
      <c r="BT167" s="123"/>
      <c r="CD167" s="123"/>
      <c r="CN167" s="123"/>
      <c r="CX167" s="123"/>
      <c r="DH167" s="123"/>
      <c r="DR167" s="123"/>
      <c r="EB167" s="123"/>
      <c r="EL167" s="123"/>
      <c r="EV167" s="123"/>
      <c r="FF167" s="123"/>
      <c r="FP167" s="123"/>
      <c r="FZ167" s="123"/>
      <c r="GJ167" s="123"/>
      <c r="GT167" s="123"/>
      <c r="HD167" s="123"/>
      <c r="HN167" s="123"/>
      <c r="HX167" s="123"/>
      <c r="IH167" s="123"/>
    </row>
    <row xmlns:x14ac="http://schemas.microsoft.com/office/spreadsheetml/2009/9/ac" r="168" s="3" customFormat="true" x14ac:dyDescent="0.25">
      <c r="A168" s="381"/>
      <c r="B168" s="123"/>
      <c r="L168" s="123"/>
      <c r="V168" s="123"/>
      <c r="AF168" s="123"/>
      <c r="AP168" s="123"/>
      <c r="AZ168" s="123"/>
      <c r="BJ168" s="123"/>
      <c r="BK168" s="123"/>
      <c r="BT168" s="123"/>
      <c r="CD168" s="123"/>
      <c r="CN168" s="123"/>
      <c r="CX168" s="123"/>
      <c r="DH168" s="123"/>
      <c r="DR168" s="123"/>
      <c r="EB168" s="123"/>
      <c r="EL168" s="123"/>
      <c r="EV168" s="123"/>
      <c r="FF168" s="123"/>
      <c r="FP168" s="123"/>
      <c r="FZ168" s="123"/>
      <c r="GJ168" s="123"/>
      <c r="GT168" s="123"/>
      <c r="HD168" s="123"/>
      <c r="HN168" s="123"/>
      <c r="HX168" s="123"/>
      <c r="IH168" s="123"/>
    </row>
    <row xmlns:x14ac="http://schemas.microsoft.com/office/spreadsheetml/2009/9/ac" r="169" s="3" customFormat="true" x14ac:dyDescent="0.25">
      <c r="A169" s="381"/>
      <c r="B169" s="123"/>
      <c r="L169" s="123"/>
      <c r="V169" s="123"/>
      <c r="AF169" s="123"/>
      <c r="AP169" s="123"/>
      <c r="AZ169" s="123"/>
      <c r="BJ169" s="123"/>
      <c r="BK169" s="123"/>
      <c r="BT169" s="123"/>
      <c r="CD169" s="123"/>
      <c r="CN169" s="123"/>
      <c r="CX169" s="123"/>
      <c r="DH169" s="123"/>
      <c r="DR169" s="123"/>
      <c r="EB169" s="123"/>
      <c r="EL169" s="123"/>
      <c r="EV169" s="123"/>
      <c r="FF169" s="123"/>
      <c r="FP169" s="123"/>
      <c r="FZ169" s="123"/>
      <c r="GJ169" s="123"/>
      <c r="GT169" s="123"/>
      <c r="HD169" s="123"/>
      <c r="HN169" s="123"/>
      <c r="HX169" s="123"/>
      <c r="IH169" s="123"/>
    </row>
    <row xmlns:x14ac="http://schemas.microsoft.com/office/spreadsheetml/2009/9/ac" r="170" s="3" customFormat="true" x14ac:dyDescent="0.25">
      <c r="A170" s="381"/>
      <c r="B170" s="123"/>
      <c r="L170" s="123"/>
      <c r="V170" s="123"/>
      <c r="AF170" s="123"/>
      <c r="AP170" s="123"/>
      <c r="AZ170" s="123"/>
      <c r="BJ170" s="123"/>
      <c r="BK170" s="123"/>
      <c r="BT170" s="123"/>
      <c r="CD170" s="123"/>
      <c r="CN170" s="123"/>
      <c r="CX170" s="123"/>
      <c r="DH170" s="123"/>
      <c r="DR170" s="123"/>
      <c r="EB170" s="123"/>
      <c r="EL170" s="123"/>
      <c r="EV170" s="123"/>
      <c r="FF170" s="123"/>
      <c r="FP170" s="123"/>
      <c r="FZ170" s="123"/>
      <c r="GJ170" s="123"/>
      <c r="GT170" s="123"/>
      <c r="HD170" s="123"/>
      <c r="HN170" s="123"/>
      <c r="HX170" s="123"/>
      <c r="IH170" s="123"/>
    </row>
    <row xmlns:x14ac="http://schemas.microsoft.com/office/spreadsheetml/2009/9/ac" r="171" s="3" customFormat="true" x14ac:dyDescent="0.25">
      <c r="A171" s="381"/>
      <c r="B171" s="123"/>
      <c r="L171" s="123"/>
      <c r="V171" s="123"/>
      <c r="AF171" s="123"/>
      <c r="AP171" s="123"/>
      <c r="AZ171" s="123"/>
      <c r="BJ171" s="123"/>
      <c r="BK171" s="123"/>
      <c r="BT171" s="123"/>
      <c r="CD171" s="123"/>
      <c r="CN171" s="123"/>
      <c r="CX171" s="123"/>
      <c r="DH171" s="123"/>
      <c r="DR171" s="123"/>
      <c r="EB171" s="123"/>
      <c r="EL171" s="123"/>
      <c r="EV171" s="123"/>
      <c r="FF171" s="123"/>
      <c r="FP171" s="123"/>
      <c r="FZ171" s="123"/>
      <c r="GJ171" s="123"/>
      <c r="GT171" s="123"/>
      <c r="HD171" s="123"/>
      <c r="HN171" s="123"/>
      <c r="HX171" s="123"/>
      <c r="IH171" s="123"/>
    </row>
    <row xmlns:x14ac="http://schemas.microsoft.com/office/spreadsheetml/2009/9/ac" r="172" s="3" customFormat="true" x14ac:dyDescent="0.25">
      <c r="A172" s="381"/>
      <c r="B172" s="123"/>
      <c r="L172" s="123"/>
      <c r="V172" s="123"/>
      <c r="AF172" s="123"/>
      <c r="AP172" s="123"/>
      <c r="AZ172" s="123"/>
      <c r="BJ172" s="123"/>
      <c r="BK172" s="123"/>
      <c r="BT172" s="123"/>
      <c r="CD172" s="123"/>
      <c r="CN172" s="123"/>
      <c r="CX172" s="123"/>
      <c r="DH172" s="123"/>
      <c r="DR172" s="123"/>
      <c r="EB172" s="123"/>
      <c r="EL172" s="123"/>
      <c r="EV172" s="123"/>
      <c r="FF172" s="123"/>
      <c r="FP172" s="123"/>
      <c r="FZ172" s="123"/>
      <c r="GJ172" s="123"/>
      <c r="GT172" s="123"/>
      <c r="HD172" s="123"/>
      <c r="HN172" s="123"/>
      <c r="HX172" s="123"/>
      <c r="IH172" s="123"/>
    </row>
    <row xmlns:x14ac="http://schemas.microsoft.com/office/spreadsheetml/2009/9/ac" r="173" s="3" customFormat="true" x14ac:dyDescent="0.25">
      <c r="A173" s="381"/>
      <c r="B173" s="123"/>
      <c r="L173" s="123"/>
      <c r="V173" s="123"/>
      <c r="AF173" s="123"/>
      <c r="AP173" s="123"/>
      <c r="AZ173" s="123"/>
      <c r="BJ173" s="123"/>
      <c r="BK173" s="123"/>
      <c r="BT173" s="123"/>
      <c r="CD173" s="123"/>
      <c r="CN173" s="123"/>
      <c r="CX173" s="123"/>
      <c r="DH173" s="123"/>
      <c r="DR173" s="123"/>
      <c r="EB173" s="123"/>
      <c r="EL173" s="123"/>
      <c r="EV173" s="123"/>
      <c r="FF173" s="123"/>
      <c r="FP173" s="123"/>
      <c r="FZ173" s="123"/>
      <c r="GJ173" s="123"/>
      <c r="GT173" s="123"/>
      <c r="HD173" s="123"/>
      <c r="HN173" s="123"/>
      <c r="HX173" s="123"/>
      <c r="IH173" s="123"/>
    </row>
    <row xmlns:x14ac="http://schemas.microsoft.com/office/spreadsheetml/2009/9/ac" r="174" s="3" customFormat="true" x14ac:dyDescent="0.25">
      <c r="A174" s="381"/>
      <c r="B174" s="123"/>
      <c r="L174" s="123"/>
      <c r="V174" s="123"/>
      <c r="AF174" s="123"/>
      <c r="AP174" s="123"/>
      <c r="AZ174" s="123"/>
      <c r="BJ174" s="123"/>
      <c r="BK174" s="123"/>
      <c r="BT174" s="123"/>
      <c r="CD174" s="123"/>
      <c r="CN174" s="123"/>
      <c r="CX174" s="123"/>
      <c r="DH174" s="123"/>
      <c r="DR174" s="123"/>
      <c r="EB174" s="123"/>
      <c r="EL174" s="123"/>
      <c r="EV174" s="123"/>
      <c r="FF174" s="123"/>
      <c r="FP174" s="123"/>
      <c r="FZ174" s="123"/>
      <c r="GJ174" s="123"/>
      <c r="GT174" s="123"/>
      <c r="HD174" s="123"/>
      <c r="HN174" s="123"/>
      <c r="HX174" s="123"/>
      <c r="IH174" s="123"/>
    </row>
    <row xmlns:x14ac="http://schemas.microsoft.com/office/spreadsheetml/2009/9/ac" r="175" s="3" customFormat="true" x14ac:dyDescent="0.25">
      <c r="A175" s="381"/>
      <c r="B175" s="123"/>
      <c r="L175" s="123"/>
      <c r="V175" s="123"/>
      <c r="AF175" s="123"/>
      <c r="AP175" s="123"/>
      <c r="AZ175" s="123"/>
      <c r="BJ175" s="123"/>
      <c r="BK175" s="123"/>
      <c r="BT175" s="123"/>
      <c r="CD175" s="123"/>
      <c r="CN175" s="123"/>
      <c r="CX175" s="123"/>
      <c r="DH175" s="123"/>
      <c r="DR175" s="123"/>
      <c r="EB175" s="123"/>
      <c r="EL175" s="123"/>
      <c r="EV175" s="123"/>
      <c r="FF175" s="123"/>
      <c r="FP175" s="123"/>
      <c r="FZ175" s="123"/>
      <c r="GJ175" s="123"/>
      <c r="GT175" s="123"/>
      <c r="HD175" s="123"/>
      <c r="HN175" s="123"/>
      <c r="HX175" s="123"/>
      <c r="IH175" s="123"/>
    </row>
    <row xmlns:x14ac="http://schemas.microsoft.com/office/spreadsheetml/2009/9/ac" r="176" s="3" customFormat="true" x14ac:dyDescent="0.25">
      <c r="A176" s="381"/>
      <c r="B176" s="123"/>
      <c r="L176" s="123"/>
      <c r="V176" s="123"/>
      <c r="AF176" s="123"/>
      <c r="AP176" s="123"/>
      <c r="AZ176" s="123"/>
      <c r="BJ176" s="123"/>
      <c r="BK176" s="123"/>
      <c r="BT176" s="123"/>
      <c r="CD176" s="123"/>
      <c r="CN176" s="123"/>
      <c r="CX176" s="123"/>
      <c r="DH176" s="123"/>
      <c r="DR176" s="123"/>
      <c r="EB176" s="123"/>
      <c r="EL176" s="123"/>
      <c r="EV176" s="123"/>
      <c r="FF176" s="123"/>
      <c r="FP176" s="123"/>
      <c r="FZ176" s="123"/>
      <c r="GJ176" s="123"/>
      <c r="GT176" s="123"/>
      <c r="HD176" s="123"/>
      <c r="HN176" s="123"/>
      <c r="HX176" s="123"/>
      <c r="IH176" s="123"/>
    </row>
    <row xmlns:x14ac="http://schemas.microsoft.com/office/spreadsheetml/2009/9/ac" r="177" s="3" customFormat="true" x14ac:dyDescent="0.25">
      <c r="A177" s="381"/>
      <c r="B177" s="123"/>
      <c r="L177" s="123"/>
      <c r="V177" s="123"/>
      <c r="AF177" s="123"/>
      <c r="AP177" s="123"/>
      <c r="AZ177" s="123"/>
      <c r="BJ177" s="123"/>
      <c r="BK177" s="123"/>
      <c r="BT177" s="123"/>
      <c r="CD177" s="123"/>
      <c r="CN177" s="123"/>
      <c r="CX177" s="123"/>
      <c r="DH177" s="123"/>
      <c r="DR177" s="123"/>
      <c r="EB177" s="123"/>
      <c r="EL177" s="123"/>
      <c r="EV177" s="123"/>
      <c r="FF177" s="123"/>
      <c r="FP177" s="123"/>
      <c r="FZ177" s="123"/>
      <c r="GJ177" s="123"/>
      <c r="GT177" s="123"/>
      <c r="HD177" s="123"/>
      <c r="HN177" s="123"/>
      <c r="HX177" s="123"/>
      <c r="IH177" s="123"/>
    </row>
    <row xmlns:x14ac="http://schemas.microsoft.com/office/spreadsheetml/2009/9/ac" r="178" s="3" customFormat="true" x14ac:dyDescent="0.25">
      <c r="A178" s="381"/>
      <c r="B178" s="123"/>
      <c r="L178" s="123"/>
      <c r="V178" s="123"/>
      <c r="AF178" s="123"/>
      <c r="AP178" s="123"/>
      <c r="AZ178" s="123"/>
      <c r="BJ178" s="123"/>
      <c r="BK178" s="123"/>
      <c r="BT178" s="123"/>
      <c r="CD178" s="123"/>
      <c r="CN178" s="123"/>
      <c r="CX178" s="123"/>
      <c r="DH178" s="123"/>
      <c r="DR178" s="123"/>
      <c r="EB178" s="123"/>
      <c r="EL178" s="123"/>
      <c r="EV178" s="123"/>
      <c r="FF178" s="123"/>
      <c r="FP178" s="123"/>
      <c r="FZ178" s="123"/>
      <c r="GJ178" s="123"/>
      <c r="GT178" s="123"/>
      <c r="HD178" s="123"/>
      <c r="HN178" s="123"/>
      <c r="HX178" s="123"/>
      <c r="IH178" s="123"/>
    </row>
    <row xmlns:x14ac="http://schemas.microsoft.com/office/spreadsheetml/2009/9/ac" r="179" s="3" customFormat="true" x14ac:dyDescent="0.25">
      <c r="A179" s="381"/>
      <c r="B179" s="123"/>
      <c r="L179" s="123"/>
      <c r="V179" s="123"/>
      <c r="AF179" s="123"/>
      <c r="AP179" s="123"/>
      <c r="AZ179" s="123"/>
      <c r="BJ179" s="123"/>
      <c r="BK179" s="123"/>
      <c r="BT179" s="123"/>
      <c r="CD179" s="123"/>
      <c r="CN179" s="123"/>
      <c r="CX179" s="123"/>
      <c r="DH179" s="123"/>
      <c r="DR179" s="123"/>
      <c r="EB179" s="123"/>
      <c r="EL179" s="123"/>
      <c r="EV179" s="123"/>
      <c r="FF179" s="123"/>
      <c r="FP179" s="123"/>
      <c r="FZ179" s="123"/>
      <c r="GJ179" s="123"/>
      <c r="GT179" s="123"/>
      <c r="HD179" s="123"/>
      <c r="HN179" s="123"/>
      <c r="HX179" s="123"/>
      <c r="IH179" s="123"/>
    </row>
    <row xmlns:x14ac="http://schemas.microsoft.com/office/spreadsheetml/2009/9/ac" r="180" s="3" customFormat="true" x14ac:dyDescent="0.25">
      <c r="A180" s="381"/>
      <c r="B180" s="123"/>
      <c r="L180" s="123"/>
      <c r="V180" s="123"/>
      <c r="AF180" s="123"/>
      <c r="AP180" s="123"/>
      <c r="AZ180" s="123"/>
      <c r="BJ180" s="123"/>
      <c r="BK180" s="123"/>
      <c r="BT180" s="123"/>
      <c r="CD180" s="123"/>
      <c r="CN180" s="123"/>
      <c r="CX180" s="123"/>
      <c r="DH180" s="123"/>
      <c r="DR180" s="123"/>
      <c r="EB180" s="123"/>
      <c r="EL180" s="123"/>
      <c r="EV180" s="123"/>
      <c r="FF180" s="123"/>
      <c r="FP180" s="123"/>
      <c r="FZ180" s="123"/>
      <c r="GJ180" s="123"/>
      <c r="GT180" s="123"/>
      <c r="HD180" s="123"/>
      <c r="HN180" s="123"/>
      <c r="HX180" s="123"/>
      <c r="IH180" s="123"/>
    </row>
    <row xmlns:x14ac="http://schemas.microsoft.com/office/spreadsheetml/2009/9/ac" r="181" s="3" customFormat="true" x14ac:dyDescent="0.25">
      <c r="A181" s="381"/>
      <c r="B181" s="123"/>
      <c r="L181" s="123"/>
      <c r="V181" s="123"/>
      <c r="AF181" s="123"/>
      <c r="AP181" s="123"/>
      <c r="AZ181" s="123"/>
      <c r="BJ181" s="123"/>
      <c r="BK181" s="123"/>
      <c r="BT181" s="123"/>
      <c r="CD181" s="123"/>
      <c r="CN181" s="123"/>
      <c r="CX181" s="123"/>
      <c r="DH181" s="123"/>
      <c r="DR181" s="123"/>
      <c r="EB181" s="123"/>
      <c r="EL181" s="123"/>
      <c r="EV181" s="123"/>
      <c r="FF181" s="123"/>
      <c r="FP181" s="123"/>
      <c r="FZ181" s="123"/>
      <c r="GJ181" s="123"/>
      <c r="GT181" s="123"/>
      <c r="HD181" s="123"/>
      <c r="HN181" s="123"/>
      <c r="HX181" s="123"/>
      <c r="IH181" s="123"/>
    </row>
    <row xmlns:x14ac="http://schemas.microsoft.com/office/spreadsheetml/2009/9/ac" r="182" s="3" customFormat="true" x14ac:dyDescent="0.25">
      <c r="A182" s="381"/>
      <c r="B182" s="123"/>
      <c r="L182" s="123"/>
      <c r="V182" s="123"/>
      <c r="AF182" s="123"/>
      <c r="AP182" s="123"/>
      <c r="AZ182" s="123"/>
      <c r="BJ182" s="123"/>
      <c r="BK182" s="123"/>
      <c r="BT182" s="123"/>
      <c r="CD182" s="123"/>
      <c r="CN182" s="123"/>
      <c r="CX182" s="123"/>
      <c r="DH182" s="123"/>
      <c r="DR182" s="123"/>
      <c r="EB182" s="123"/>
      <c r="EL182" s="123"/>
      <c r="EV182" s="123"/>
      <c r="FF182" s="123"/>
      <c r="FP182" s="123"/>
      <c r="FZ182" s="123"/>
      <c r="GJ182" s="123"/>
      <c r="GT182" s="123"/>
      <c r="HD182" s="123"/>
      <c r="HN182" s="123"/>
      <c r="HX182" s="123"/>
      <c r="IH182" s="123"/>
    </row>
    <row xmlns:x14ac="http://schemas.microsoft.com/office/spreadsheetml/2009/9/ac" r="183" s="3" customFormat="true" x14ac:dyDescent="0.25">
      <c r="A183" s="381"/>
      <c r="B183" s="123"/>
      <c r="L183" s="123"/>
      <c r="V183" s="123"/>
      <c r="AF183" s="123"/>
      <c r="AP183" s="123"/>
      <c r="AZ183" s="123"/>
      <c r="BJ183" s="123"/>
      <c r="BK183" s="123"/>
      <c r="BT183" s="123"/>
      <c r="CD183" s="123"/>
      <c r="CN183" s="123"/>
      <c r="CX183" s="123"/>
      <c r="DH183" s="123"/>
      <c r="DR183" s="123"/>
      <c r="EB183" s="123"/>
      <c r="EL183" s="123"/>
      <c r="EV183" s="123"/>
      <c r="FF183" s="123"/>
      <c r="FP183" s="123"/>
      <c r="FZ183" s="123"/>
      <c r="GJ183" s="123"/>
      <c r="GT183" s="123"/>
      <c r="HD183" s="123"/>
      <c r="HN183" s="123"/>
      <c r="HX183" s="123"/>
      <c r="IH183" s="123"/>
    </row>
    <row xmlns:x14ac="http://schemas.microsoft.com/office/spreadsheetml/2009/9/ac" r="184" s="3" customFormat="true" x14ac:dyDescent="0.25">
      <c r="A184" s="381"/>
      <c r="B184" s="123"/>
      <c r="L184" s="123"/>
      <c r="V184" s="123"/>
      <c r="AF184" s="123"/>
      <c r="AP184" s="123"/>
      <c r="AZ184" s="123"/>
      <c r="BJ184" s="123"/>
      <c r="BK184" s="123"/>
      <c r="BT184" s="123"/>
      <c r="CD184" s="123"/>
      <c r="CN184" s="123"/>
      <c r="CX184" s="123"/>
      <c r="DH184" s="123"/>
      <c r="DR184" s="123"/>
      <c r="EB184" s="123"/>
      <c r="EL184" s="123"/>
      <c r="EV184" s="123"/>
      <c r="FF184" s="123"/>
      <c r="FP184" s="123"/>
      <c r="FZ184" s="123"/>
      <c r="GJ184" s="123"/>
      <c r="GT184" s="123"/>
      <c r="HD184" s="123"/>
      <c r="HN184" s="123"/>
      <c r="HX184" s="123"/>
      <c r="IH184" s="123"/>
    </row>
    <row xmlns:x14ac="http://schemas.microsoft.com/office/spreadsheetml/2009/9/ac" r="185" s="3" customFormat="true" x14ac:dyDescent="0.25">
      <c r="A185" s="381"/>
      <c r="B185" s="123"/>
      <c r="L185" s="123"/>
      <c r="V185" s="123"/>
      <c r="AF185" s="123"/>
      <c r="AP185" s="123"/>
      <c r="AZ185" s="123"/>
      <c r="BJ185" s="123"/>
      <c r="BK185" s="123"/>
      <c r="BT185" s="123"/>
      <c r="CD185" s="123"/>
      <c r="CN185" s="123"/>
      <c r="CX185" s="123"/>
      <c r="DH185" s="123"/>
      <c r="DR185" s="123"/>
      <c r="EB185" s="123"/>
      <c r="EL185" s="123"/>
      <c r="EV185" s="123"/>
      <c r="FF185" s="123"/>
      <c r="FP185" s="123"/>
      <c r="FZ185" s="123"/>
      <c r="GJ185" s="123"/>
      <c r="GT185" s="123"/>
      <c r="HD185" s="123"/>
      <c r="HN185" s="123"/>
      <c r="HX185" s="123"/>
      <c r="IH185" s="123"/>
    </row>
    <row xmlns:x14ac="http://schemas.microsoft.com/office/spreadsheetml/2009/9/ac" r="186" s="3" customFormat="true" x14ac:dyDescent="0.25">
      <c r="A186" s="381"/>
      <c r="B186" s="123"/>
      <c r="L186" s="123"/>
      <c r="V186" s="123"/>
      <c r="AF186" s="123"/>
      <c r="AP186" s="123"/>
      <c r="AZ186" s="123"/>
      <c r="BJ186" s="123"/>
      <c r="BK186" s="123"/>
      <c r="BT186" s="123"/>
      <c r="CD186" s="123"/>
      <c r="CN186" s="123"/>
      <c r="CX186" s="123"/>
      <c r="DH186" s="123"/>
      <c r="DR186" s="123"/>
      <c r="EB186" s="123"/>
      <c r="EL186" s="123"/>
      <c r="EV186" s="123"/>
      <c r="FF186" s="123"/>
      <c r="FP186" s="123"/>
      <c r="FZ186" s="123"/>
      <c r="GJ186" s="123"/>
      <c r="GT186" s="123"/>
      <c r="HD186" s="123"/>
      <c r="HN186" s="123"/>
      <c r="HX186" s="123"/>
      <c r="IH186" s="123"/>
    </row>
    <row xmlns:x14ac="http://schemas.microsoft.com/office/spreadsheetml/2009/9/ac" r="187" s="3" customFormat="true" x14ac:dyDescent="0.25">
      <c r="A187" s="381"/>
      <c r="B187" s="123"/>
      <c r="L187" s="123"/>
      <c r="V187" s="123"/>
      <c r="AF187" s="123"/>
      <c r="AP187" s="123"/>
      <c r="AZ187" s="123"/>
      <c r="BJ187" s="123"/>
      <c r="BK187" s="123"/>
      <c r="BT187" s="123"/>
      <c r="CD187" s="123"/>
      <c r="CN187" s="123"/>
      <c r="CX187" s="123"/>
      <c r="DH187" s="123"/>
      <c r="DR187" s="123"/>
      <c r="EB187" s="123"/>
      <c r="EL187" s="123"/>
      <c r="EV187" s="123"/>
      <c r="FF187" s="123"/>
      <c r="FP187" s="123"/>
      <c r="FZ187" s="123"/>
      <c r="GJ187" s="123"/>
      <c r="GT187" s="123"/>
      <c r="HD187" s="123"/>
      <c r="HN187" s="123"/>
      <c r="HX187" s="123"/>
      <c r="IH187" s="123"/>
    </row>
    <row xmlns:x14ac="http://schemas.microsoft.com/office/spreadsheetml/2009/9/ac" r="188" s="3" customFormat="true" x14ac:dyDescent="0.25">
      <c r="A188" s="381"/>
      <c r="B188" s="123"/>
      <c r="L188" s="123"/>
      <c r="V188" s="123"/>
      <c r="AF188" s="123"/>
      <c r="AP188" s="123"/>
      <c r="AZ188" s="123"/>
      <c r="BJ188" s="123"/>
      <c r="BK188" s="123"/>
      <c r="BT188" s="123"/>
      <c r="CD188" s="123"/>
      <c r="CN188" s="123"/>
      <c r="CX188" s="123"/>
      <c r="DH188" s="123"/>
      <c r="DR188" s="123"/>
      <c r="EB188" s="123"/>
      <c r="EL188" s="123"/>
      <c r="EV188" s="123"/>
      <c r="FF188" s="123"/>
      <c r="FP188" s="123"/>
      <c r="FZ188" s="123"/>
      <c r="GJ188" s="123"/>
      <c r="GT188" s="123"/>
      <c r="HD188" s="123"/>
      <c r="HN188" s="123"/>
      <c r="HX188" s="123"/>
      <c r="IH188" s="123"/>
    </row>
    <row xmlns:x14ac="http://schemas.microsoft.com/office/spreadsheetml/2009/9/ac" r="189" s="3" customFormat="true" x14ac:dyDescent="0.25">
      <c r="A189" s="381"/>
      <c r="B189" s="123"/>
      <c r="L189" s="123"/>
      <c r="V189" s="123"/>
      <c r="AF189" s="123"/>
      <c r="AP189" s="123"/>
      <c r="AZ189" s="123"/>
      <c r="BJ189" s="123"/>
      <c r="BK189" s="123"/>
      <c r="BT189" s="123"/>
      <c r="CD189" s="123"/>
      <c r="CN189" s="123"/>
      <c r="CX189" s="123"/>
      <c r="DH189" s="123"/>
      <c r="DR189" s="123"/>
      <c r="EB189" s="123"/>
      <c r="EL189" s="123"/>
      <c r="EV189" s="123"/>
      <c r="FF189" s="123"/>
      <c r="FP189" s="123"/>
      <c r="FZ189" s="123"/>
      <c r="GJ189" s="123"/>
      <c r="GT189" s="123"/>
      <c r="HD189" s="123"/>
      <c r="HN189" s="123"/>
      <c r="HX189" s="123"/>
      <c r="IH189" s="123"/>
    </row>
    <row xmlns:x14ac="http://schemas.microsoft.com/office/spreadsheetml/2009/9/ac" r="190" s="3" customFormat="true" x14ac:dyDescent="0.25">
      <c r="A190" s="381"/>
      <c r="B190" s="123"/>
      <c r="L190" s="123"/>
      <c r="V190" s="123"/>
      <c r="AF190" s="123"/>
      <c r="AP190" s="123"/>
      <c r="AZ190" s="123"/>
      <c r="BJ190" s="123"/>
      <c r="BK190" s="123"/>
      <c r="BT190" s="123"/>
      <c r="CD190" s="123"/>
      <c r="CN190" s="123"/>
      <c r="CX190" s="123"/>
      <c r="DH190" s="123"/>
      <c r="DR190" s="123"/>
      <c r="EB190" s="123"/>
      <c r="EL190" s="123"/>
      <c r="EV190" s="123"/>
      <c r="FF190" s="123"/>
      <c r="FP190" s="123"/>
      <c r="FZ190" s="123"/>
      <c r="GJ190" s="123"/>
      <c r="GT190" s="123"/>
      <c r="HD190" s="123"/>
      <c r="HN190" s="123"/>
      <c r="HX190" s="123"/>
      <c r="IH190" s="123"/>
    </row>
    <row xmlns:x14ac="http://schemas.microsoft.com/office/spreadsheetml/2009/9/ac" r="191" s="3" customFormat="true" x14ac:dyDescent="0.25">
      <c r="A191" s="381"/>
      <c r="B191" s="123"/>
      <c r="L191" s="123"/>
      <c r="V191" s="123"/>
      <c r="AF191" s="123"/>
      <c r="AP191" s="123"/>
      <c r="AZ191" s="123"/>
      <c r="BJ191" s="123"/>
      <c r="BK191" s="123"/>
      <c r="BT191" s="123"/>
      <c r="CD191" s="123"/>
      <c r="CN191" s="123"/>
      <c r="CX191" s="123"/>
      <c r="DH191" s="123"/>
      <c r="DR191" s="123"/>
      <c r="EB191" s="123"/>
      <c r="EL191" s="123"/>
      <c r="EV191" s="123"/>
      <c r="FF191" s="123"/>
      <c r="FP191" s="123"/>
      <c r="FZ191" s="123"/>
      <c r="GJ191" s="123"/>
      <c r="GT191" s="123"/>
      <c r="HD191" s="123"/>
      <c r="HN191" s="123"/>
      <c r="HX191" s="123"/>
      <c r="IH191" s="123"/>
    </row>
    <row xmlns:x14ac="http://schemas.microsoft.com/office/spreadsheetml/2009/9/ac" r="192" s="3" customFormat="true" x14ac:dyDescent="0.25">
      <c r="A192" s="381"/>
      <c r="B192" s="123"/>
      <c r="L192" s="123"/>
      <c r="V192" s="123"/>
      <c r="AF192" s="123"/>
      <c r="AP192" s="123"/>
      <c r="AZ192" s="123"/>
      <c r="BJ192" s="123"/>
      <c r="BK192" s="123"/>
      <c r="BT192" s="123"/>
      <c r="CD192" s="123"/>
      <c r="CN192" s="123"/>
      <c r="CX192" s="123"/>
      <c r="DH192" s="123"/>
      <c r="DR192" s="123"/>
      <c r="EB192" s="123"/>
      <c r="EL192" s="123"/>
      <c r="EV192" s="123"/>
      <c r="FF192" s="123"/>
      <c r="FP192" s="123"/>
      <c r="FZ192" s="123"/>
      <c r="GJ192" s="123"/>
      <c r="GT192" s="123"/>
      <c r="HD192" s="123"/>
      <c r="HN192" s="123"/>
      <c r="HX192" s="123"/>
      <c r="IH192" s="123"/>
    </row>
    <row xmlns:x14ac="http://schemas.microsoft.com/office/spreadsheetml/2009/9/ac" r="193" s="3" customFormat="true" x14ac:dyDescent="0.25">
      <c r="A193" s="381"/>
      <c r="B193" s="123"/>
      <c r="L193" s="123"/>
      <c r="V193" s="123"/>
      <c r="AF193" s="123"/>
      <c r="AP193" s="123"/>
      <c r="AZ193" s="123"/>
      <c r="BJ193" s="123"/>
      <c r="BK193" s="123"/>
      <c r="BT193" s="123"/>
      <c r="CD193" s="123"/>
      <c r="CN193" s="123"/>
      <c r="CX193" s="123"/>
      <c r="DH193" s="123"/>
      <c r="DR193" s="123"/>
      <c r="EB193" s="123"/>
      <c r="EL193" s="123"/>
      <c r="EV193" s="123"/>
      <c r="FF193" s="123"/>
      <c r="FP193" s="123"/>
      <c r="FZ193" s="123"/>
      <c r="GJ193" s="123"/>
      <c r="GT193" s="123"/>
      <c r="HD193" s="123"/>
      <c r="HN193" s="123"/>
      <c r="HX193" s="123"/>
      <c r="IH193" s="123"/>
    </row>
    <row xmlns:x14ac="http://schemas.microsoft.com/office/spreadsheetml/2009/9/ac" r="194" s="3" customFormat="true" x14ac:dyDescent="0.25">
      <c r="A194" s="381"/>
      <c r="B194" s="123"/>
      <c r="L194" s="123"/>
      <c r="V194" s="123"/>
      <c r="AF194" s="123"/>
      <c r="AP194" s="123"/>
      <c r="AZ194" s="123"/>
      <c r="BJ194" s="123"/>
      <c r="BK194" s="123"/>
      <c r="BT194" s="123"/>
      <c r="CD194" s="123"/>
      <c r="CN194" s="123"/>
      <c r="CX194" s="123"/>
      <c r="DH194" s="123"/>
      <c r="DR194" s="123"/>
      <c r="EB194" s="123"/>
      <c r="EL194" s="123"/>
      <c r="EV194" s="123"/>
      <c r="FF194" s="123"/>
      <c r="FP194" s="123"/>
      <c r="FZ194" s="123"/>
      <c r="GJ194" s="123"/>
      <c r="GT194" s="123"/>
      <c r="HD194" s="123"/>
      <c r="HN194" s="123"/>
      <c r="HX194" s="123"/>
      <c r="IH194" s="123"/>
    </row>
    <row xmlns:x14ac="http://schemas.microsoft.com/office/spreadsheetml/2009/9/ac" r="195" s="3" customFormat="true" x14ac:dyDescent="0.25">
      <c r="A195" s="381"/>
      <c r="B195" s="123"/>
      <c r="L195" s="123"/>
      <c r="V195" s="123"/>
      <c r="AF195" s="123"/>
      <c r="AP195" s="123"/>
      <c r="AZ195" s="123"/>
      <c r="BJ195" s="123"/>
      <c r="BK195" s="123"/>
      <c r="BT195" s="123"/>
      <c r="CD195" s="123"/>
      <c r="CN195" s="123"/>
      <c r="CX195" s="123"/>
      <c r="DH195" s="123"/>
      <c r="DR195" s="123"/>
      <c r="EB195" s="123"/>
      <c r="EL195" s="123"/>
      <c r="EV195" s="123"/>
      <c r="FF195" s="123"/>
      <c r="FP195" s="123"/>
      <c r="FZ195" s="123"/>
      <c r="GJ195" s="123"/>
      <c r="GT195" s="123"/>
      <c r="HD195" s="123"/>
      <c r="HN195" s="123"/>
      <c r="HX195" s="123"/>
      <c r="IH195" s="123"/>
    </row>
    <row xmlns:x14ac="http://schemas.microsoft.com/office/spreadsheetml/2009/9/ac" r="196" s="3" customFormat="true" x14ac:dyDescent="0.25">
      <c r="A196" s="381"/>
      <c r="B196" s="123"/>
      <c r="L196" s="123"/>
      <c r="V196" s="123"/>
      <c r="AF196" s="123"/>
      <c r="AP196" s="123"/>
      <c r="AZ196" s="123"/>
      <c r="BJ196" s="123"/>
      <c r="BK196" s="123"/>
      <c r="BT196" s="123"/>
      <c r="CD196" s="123"/>
      <c r="CN196" s="123"/>
      <c r="CX196" s="123"/>
      <c r="DH196" s="123"/>
      <c r="DR196" s="123"/>
      <c r="EB196" s="123"/>
      <c r="EL196" s="123"/>
      <c r="EV196" s="123"/>
      <c r="FF196" s="123"/>
      <c r="FP196" s="123"/>
      <c r="FZ196" s="123"/>
      <c r="GJ196" s="123"/>
      <c r="GT196" s="123"/>
      <c r="HD196" s="123"/>
      <c r="HN196" s="123"/>
      <c r="HX196" s="123"/>
      <c r="IH196" s="123"/>
    </row>
    <row xmlns:x14ac="http://schemas.microsoft.com/office/spreadsheetml/2009/9/ac" r="197" s="3" customFormat="true" x14ac:dyDescent="0.25">
      <c r="A197" s="381"/>
      <c r="B197" s="123"/>
      <c r="L197" s="123"/>
      <c r="V197" s="123"/>
      <c r="AF197" s="123"/>
      <c r="AP197" s="123"/>
      <c r="AZ197" s="123"/>
      <c r="BJ197" s="123"/>
      <c r="BK197" s="123"/>
      <c r="BT197" s="123"/>
      <c r="CD197" s="123"/>
      <c r="CN197" s="123"/>
      <c r="CX197" s="123"/>
      <c r="DH197" s="123"/>
      <c r="DR197" s="123"/>
      <c r="EB197" s="123"/>
      <c r="EL197" s="123"/>
      <c r="EV197" s="123"/>
      <c r="FF197" s="123"/>
      <c r="FP197" s="123"/>
      <c r="FZ197" s="123"/>
      <c r="GJ197" s="123"/>
      <c r="GT197" s="123"/>
      <c r="HD197" s="123"/>
      <c r="HN197" s="123"/>
      <c r="HX197" s="123"/>
      <c r="IH197" s="123"/>
    </row>
    <row xmlns:x14ac="http://schemas.microsoft.com/office/spreadsheetml/2009/9/ac" r="198" s="3" customFormat="true" x14ac:dyDescent="0.25">
      <c r="A198" s="381"/>
      <c r="B198" s="123"/>
      <c r="L198" s="123"/>
      <c r="V198" s="123"/>
      <c r="AF198" s="123"/>
      <c r="AP198" s="123"/>
      <c r="AZ198" s="123"/>
      <c r="BJ198" s="123"/>
      <c r="BK198" s="123"/>
      <c r="BT198" s="123"/>
      <c r="CD198" s="123"/>
      <c r="CN198" s="123"/>
      <c r="CX198" s="123"/>
      <c r="DH198" s="123"/>
      <c r="DR198" s="123"/>
      <c r="EB198" s="123"/>
      <c r="EL198" s="123"/>
      <c r="EV198" s="123"/>
      <c r="FF198" s="123"/>
      <c r="FP198" s="123"/>
      <c r="FZ198" s="123"/>
      <c r="GJ198" s="123"/>
      <c r="GT198" s="123"/>
      <c r="HD198" s="123"/>
      <c r="HN198" s="123"/>
      <c r="HX198" s="123"/>
      <c r="IH198" s="123"/>
    </row>
    <row xmlns:x14ac="http://schemas.microsoft.com/office/spreadsheetml/2009/9/ac" r="199" s="3" customFormat="true" x14ac:dyDescent="0.25">
      <c r="A199" s="381"/>
      <c r="B199" s="123"/>
      <c r="L199" s="123"/>
      <c r="V199" s="123"/>
      <c r="AF199" s="123"/>
      <c r="AP199" s="123"/>
      <c r="AZ199" s="123"/>
      <c r="BJ199" s="123"/>
      <c r="BK199" s="123"/>
      <c r="BT199" s="123"/>
      <c r="CD199" s="123"/>
      <c r="CN199" s="123"/>
      <c r="CX199" s="123"/>
      <c r="DH199" s="123"/>
      <c r="DR199" s="123"/>
      <c r="EB199" s="123"/>
      <c r="EL199" s="123"/>
      <c r="EV199" s="123"/>
      <c r="FF199" s="123"/>
      <c r="FP199" s="123"/>
      <c r="FZ199" s="123"/>
      <c r="GJ199" s="123"/>
      <c r="GT199" s="123"/>
      <c r="HD199" s="123"/>
      <c r="HN199" s="123"/>
      <c r="HX199" s="123"/>
      <c r="IH199" s="123"/>
    </row>
    <row xmlns:x14ac="http://schemas.microsoft.com/office/spreadsheetml/2009/9/ac" r="200" s="3" customFormat="true" x14ac:dyDescent="0.25">
      <c r="A200" s="381"/>
      <c r="B200" s="123"/>
      <c r="L200" s="123"/>
      <c r="V200" s="123"/>
      <c r="AF200" s="123"/>
      <c r="AP200" s="123"/>
      <c r="AZ200" s="123"/>
      <c r="BJ200" s="123"/>
      <c r="BK200" s="123"/>
      <c r="BT200" s="123"/>
      <c r="CD200" s="123"/>
      <c r="CN200" s="123"/>
      <c r="CX200" s="123"/>
      <c r="DH200" s="123"/>
      <c r="DR200" s="123"/>
      <c r="EB200" s="123"/>
      <c r="EL200" s="123"/>
      <c r="EV200" s="123"/>
      <c r="FF200" s="123"/>
      <c r="FP200" s="123"/>
      <c r="FZ200" s="123"/>
      <c r="GJ200" s="123"/>
      <c r="GT200" s="123"/>
      <c r="HD200" s="123"/>
      <c r="HN200" s="123"/>
      <c r="HX200" s="123"/>
      <c r="IH200" s="123"/>
    </row>
    <row xmlns:x14ac="http://schemas.microsoft.com/office/spreadsheetml/2009/9/ac" r="201" s="3" customFormat="true" x14ac:dyDescent="0.25">
      <c r="A201" s="381"/>
      <c r="B201" s="123"/>
      <c r="L201" s="123"/>
      <c r="V201" s="123"/>
      <c r="AF201" s="123"/>
      <c r="AP201" s="123"/>
      <c r="AZ201" s="123"/>
      <c r="BJ201" s="123"/>
      <c r="BK201" s="123"/>
      <c r="BT201" s="123"/>
      <c r="CD201" s="123"/>
      <c r="CN201" s="123"/>
      <c r="CX201" s="123"/>
      <c r="DH201" s="123"/>
      <c r="DR201" s="123"/>
      <c r="EB201" s="123"/>
      <c r="EL201" s="123"/>
      <c r="EV201" s="123"/>
      <c r="FF201" s="123"/>
      <c r="FP201" s="123"/>
      <c r="FZ201" s="123"/>
      <c r="GJ201" s="123"/>
      <c r="GT201" s="123"/>
      <c r="HD201" s="123"/>
      <c r="HN201" s="123"/>
      <c r="HX201" s="123"/>
      <c r="IH201" s="123"/>
    </row>
    <row xmlns:x14ac="http://schemas.microsoft.com/office/spreadsheetml/2009/9/ac" r="202" s="3" customFormat="true" x14ac:dyDescent="0.25">
      <c r="A202" s="381"/>
      <c r="B202" s="123"/>
      <c r="L202" s="123"/>
      <c r="V202" s="123"/>
      <c r="AF202" s="123"/>
      <c r="AP202" s="123"/>
      <c r="AZ202" s="123"/>
      <c r="BJ202" s="123"/>
      <c r="BK202" s="123"/>
      <c r="BT202" s="123"/>
      <c r="CD202" s="123"/>
      <c r="CN202" s="123"/>
      <c r="CX202" s="123"/>
      <c r="DH202" s="123"/>
      <c r="DR202" s="123"/>
      <c r="EB202" s="123"/>
      <c r="EL202" s="123"/>
      <c r="EV202" s="123"/>
      <c r="FF202" s="123"/>
      <c r="FP202" s="123"/>
      <c r="FZ202" s="123"/>
      <c r="GJ202" s="123"/>
      <c r="GT202" s="123"/>
      <c r="HD202" s="123"/>
      <c r="HN202" s="123"/>
      <c r="HX202" s="123"/>
      <c r="IH202" s="123"/>
    </row>
    <row xmlns:x14ac="http://schemas.microsoft.com/office/spreadsheetml/2009/9/ac" r="203" s="3" customFormat="true" x14ac:dyDescent="0.25">
      <c r="A203" s="381"/>
      <c r="B203" s="123"/>
      <c r="L203" s="123"/>
      <c r="V203" s="123"/>
      <c r="AF203" s="123"/>
      <c r="AP203" s="123"/>
      <c r="AZ203" s="123"/>
      <c r="BJ203" s="123"/>
      <c r="BK203" s="123"/>
      <c r="BT203" s="123"/>
      <c r="CD203" s="123"/>
      <c r="CN203" s="123"/>
      <c r="CX203" s="123"/>
      <c r="DH203" s="123"/>
      <c r="DR203" s="123"/>
      <c r="EB203" s="123"/>
      <c r="EL203" s="123"/>
      <c r="EV203" s="123"/>
      <c r="FF203" s="123"/>
      <c r="FP203" s="123"/>
      <c r="FZ203" s="123"/>
      <c r="GJ203" s="123"/>
      <c r="GT203" s="123"/>
      <c r="HD203" s="123"/>
      <c r="HN203" s="123"/>
      <c r="HX203" s="123"/>
      <c r="IH203" s="123"/>
    </row>
    <row xmlns:x14ac="http://schemas.microsoft.com/office/spreadsheetml/2009/9/ac" r="204" s="3" customFormat="true" x14ac:dyDescent="0.25">
      <c r="A204" s="381"/>
      <c r="B204" s="123"/>
      <c r="L204" s="123"/>
      <c r="V204" s="123"/>
      <c r="AF204" s="123"/>
      <c r="AP204" s="123"/>
      <c r="AZ204" s="123"/>
      <c r="BJ204" s="123"/>
      <c r="BK204" s="123"/>
      <c r="BT204" s="123"/>
      <c r="CD204" s="123"/>
      <c r="CN204" s="123"/>
      <c r="CX204" s="123"/>
      <c r="DH204" s="123"/>
      <c r="DR204" s="123"/>
      <c r="EB204" s="123"/>
      <c r="EL204" s="123"/>
      <c r="EV204" s="123"/>
      <c r="FF204" s="123"/>
      <c r="FP204" s="123"/>
      <c r="FZ204" s="123"/>
      <c r="GJ204" s="123"/>
      <c r="GT204" s="123"/>
      <c r="HD204" s="123"/>
      <c r="HN204" s="123"/>
      <c r="HX204" s="123"/>
      <c r="IH204" s="123"/>
    </row>
    <row xmlns:x14ac="http://schemas.microsoft.com/office/spreadsheetml/2009/9/ac" r="205" s="3" customFormat="true" x14ac:dyDescent="0.25">
      <c r="A205" s="381"/>
      <c r="B205" s="123"/>
      <c r="L205" s="123"/>
      <c r="V205" s="123"/>
      <c r="AF205" s="123"/>
      <c r="AP205" s="123"/>
      <c r="AZ205" s="123"/>
      <c r="BJ205" s="123"/>
      <c r="BK205" s="123"/>
      <c r="BT205" s="123"/>
      <c r="CD205" s="123"/>
      <c r="CN205" s="123"/>
      <c r="CX205" s="123"/>
      <c r="DH205" s="123"/>
      <c r="DR205" s="123"/>
      <c r="EB205" s="123"/>
      <c r="EL205" s="123"/>
      <c r="EV205" s="123"/>
      <c r="FF205" s="123"/>
      <c r="FP205" s="123"/>
      <c r="FZ205" s="123"/>
      <c r="GJ205" s="123"/>
      <c r="GT205" s="123"/>
      <c r="HD205" s="123"/>
      <c r="HN205" s="123"/>
      <c r="HX205" s="123"/>
      <c r="IH205" s="123"/>
    </row>
    <row xmlns:x14ac="http://schemas.microsoft.com/office/spreadsheetml/2009/9/ac" r="206" s="3" customFormat="true" x14ac:dyDescent="0.25">
      <c r="A206" s="381"/>
      <c r="B206" s="123"/>
      <c r="L206" s="123"/>
      <c r="V206" s="123"/>
      <c r="AF206" s="123"/>
      <c r="AP206" s="123"/>
      <c r="AZ206" s="123"/>
      <c r="BJ206" s="123"/>
      <c r="BK206" s="123"/>
      <c r="BT206" s="123"/>
      <c r="CD206" s="123"/>
      <c r="CN206" s="123"/>
      <c r="CX206" s="123"/>
      <c r="DH206" s="123"/>
      <c r="DR206" s="123"/>
      <c r="EB206" s="123"/>
      <c r="EL206" s="123"/>
      <c r="EV206" s="123"/>
      <c r="FF206" s="123"/>
      <c r="FP206" s="123"/>
      <c r="FZ206" s="123"/>
      <c r="GJ206" s="123"/>
      <c r="GT206" s="123"/>
      <c r="HD206" s="123"/>
      <c r="HN206" s="123"/>
      <c r="HX206" s="123"/>
      <c r="IH206" s="123"/>
    </row>
    <row xmlns:x14ac="http://schemas.microsoft.com/office/spreadsheetml/2009/9/ac" r="207" s="3" customFormat="true" x14ac:dyDescent="0.25">
      <c r="A207" s="381"/>
      <c r="B207" s="123"/>
      <c r="L207" s="123"/>
      <c r="V207" s="123"/>
      <c r="AF207" s="123"/>
      <c r="AP207" s="123"/>
      <c r="AZ207" s="123"/>
      <c r="BJ207" s="123"/>
      <c r="BK207" s="123"/>
      <c r="BT207" s="123"/>
      <c r="CD207" s="123"/>
      <c r="CN207" s="123"/>
      <c r="CX207" s="123"/>
      <c r="DH207" s="123"/>
      <c r="DR207" s="123"/>
      <c r="EB207" s="123"/>
      <c r="EL207" s="123"/>
      <c r="EV207" s="123"/>
      <c r="FF207" s="123"/>
      <c r="FP207" s="123"/>
      <c r="FZ207" s="123"/>
      <c r="GJ207" s="123"/>
      <c r="GT207" s="123"/>
      <c r="HD207" s="123"/>
      <c r="HN207" s="123"/>
      <c r="HX207" s="123"/>
      <c r="IH207" s="123"/>
    </row>
    <row xmlns:x14ac="http://schemas.microsoft.com/office/spreadsheetml/2009/9/ac" r="208" s="3" customFormat="true" x14ac:dyDescent="0.25">
      <c r="A208" s="381"/>
      <c r="B208" s="123"/>
      <c r="L208" s="123"/>
      <c r="V208" s="123"/>
      <c r="AF208" s="123"/>
      <c r="AP208" s="123"/>
      <c r="AZ208" s="123"/>
      <c r="BJ208" s="123"/>
      <c r="BK208" s="123"/>
      <c r="BT208" s="123"/>
      <c r="CD208" s="123"/>
      <c r="CN208" s="123"/>
      <c r="CX208" s="123"/>
      <c r="DH208" s="123"/>
      <c r="DR208" s="123"/>
      <c r="EB208" s="123"/>
      <c r="EL208" s="123"/>
      <c r="EV208" s="123"/>
      <c r="FF208" s="123"/>
      <c r="FP208" s="123"/>
      <c r="FZ208" s="123"/>
      <c r="GJ208" s="123"/>
      <c r="GT208" s="123"/>
      <c r="HD208" s="123"/>
      <c r="HN208" s="123"/>
      <c r="HX208" s="123"/>
      <c r="IH208" s="123"/>
    </row>
    <row xmlns:x14ac="http://schemas.microsoft.com/office/spreadsheetml/2009/9/ac" r="209" s="3" customFormat="true" x14ac:dyDescent="0.25">
      <c r="A209" s="381"/>
      <c r="B209" s="123"/>
      <c r="L209" s="123"/>
      <c r="V209" s="123"/>
      <c r="AF209" s="123"/>
      <c r="AP209" s="123"/>
      <c r="AZ209" s="123"/>
      <c r="BJ209" s="123"/>
      <c r="BK209" s="123"/>
      <c r="BT209" s="123"/>
      <c r="CD209" s="123"/>
      <c r="CN209" s="123"/>
      <c r="CX209" s="123"/>
      <c r="DH209" s="123"/>
      <c r="DR209" s="123"/>
      <c r="EB209" s="123"/>
      <c r="EL209" s="123"/>
      <c r="EV209" s="123"/>
      <c r="FF209" s="123"/>
      <c r="FP209" s="123"/>
      <c r="FZ209" s="123"/>
      <c r="GJ209" s="123"/>
      <c r="GT209" s="123"/>
      <c r="HD209" s="123"/>
      <c r="HN209" s="123"/>
      <c r="HX209" s="123"/>
      <c r="IH209" s="123"/>
    </row>
    <row xmlns:x14ac="http://schemas.microsoft.com/office/spreadsheetml/2009/9/ac" r="210" s="3" customFormat="true" x14ac:dyDescent="0.25">
      <c r="A210" s="381"/>
      <c r="B210" s="123"/>
      <c r="L210" s="123"/>
      <c r="V210" s="123"/>
      <c r="AF210" s="123"/>
      <c r="AP210" s="123"/>
      <c r="AZ210" s="123"/>
      <c r="BJ210" s="123"/>
      <c r="BK210" s="123"/>
      <c r="BT210" s="123"/>
      <c r="CD210" s="123"/>
      <c r="CN210" s="123"/>
      <c r="CX210" s="123"/>
      <c r="DH210" s="123"/>
      <c r="DR210" s="123"/>
      <c r="EB210" s="123"/>
      <c r="EL210" s="123"/>
      <c r="EV210" s="123"/>
      <c r="FF210" s="123"/>
      <c r="FP210" s="123"/>
      <c r="FZ210" s="123"/>
      <c r="GJ210" s="123"/>
      <c r="GT210" s="123"/>
      <c r="HD210" s="123"/>
      <c r="HN210" s="123"/>
      <c r="HX210" s="123"/>
      <c r="IH210" s="123"/>
    </row>
    <row xmlns:x14ac="http://schemas.microsoft.com/office/spreadsheetml/2009/9/ac" r="211" s="3" customFormat="true" x14ac:dyDescent="0.25">
      <c r="A211" s="381"/>
      <c r="B211" s="123"/>
      <c r="L211" s="123"/>
      <c r="V211" s="123"/>
      <c r="AF211" s="123"/>
      <c r="AP211" s="123"/>
      <c r="AZ211" s="123"/>
      <c r="BJ211" s="123"/>
      <c r="BK211" s="123"/>
      <c r="BT211" s="123"/>
      <c r="CD211" s="123"/>
      <c r="CN211" s="123"/>
      <c r="CX211" s="123"/>
      <c r="DH211" s="123"/>
      <c r="DR211" s="123"/>
      <c r="EB211" s="123"/>
      <c r="EL211" s="123"/>
      <c r="EV211" s="123"/>
      <c r="FF211" s="123"/>
      <c r="FP211" s="123"/>
      <c r="FZ211" s="123"/>
      <c r="GJ211" s="123"/>
      <c r="GT211" s="123"/>
      <c r="HD211" s="123"/>
      <c r="HN211" s="123"/>
      <c r="HX211" s="123"/>
      <c r="IH211" s="123"/>
    </row>
    <row xmlns:x14ac="http://schemas.microsoft.com/office/spreadsheetml/2009/9/ac" r="212" s="3" customFormat="true" x14ac:dyDescent="0.25">
      <c r="A212" s="381"/>
      <c r="B212" s="123"/>
      <c r="L212" s="123"/>
      <c r="V212" s="123"/>
      <c r="AF212" s="123"/>
      <c r="AP212" s="123"/>
      <c r="AZ212" s="123"/>
      <c r="BJ212" s="123"/>
      <c r="BK212" s="123"/>
      <c r="BT212" s="123"/>
      <c r="CD212" s="123"/>
      <c r="CN212" s="123"/>
      <c r="CX212" s="123"/>
      <c r="DH212" s="123"/>
      <c r="DR212" s="123"/>
      <c r="EB212" s="123"/>
      <c r="EL212" s="123"/>
      <c r="EV212" s="123"/>
      <c r="FF212" s="123"/>
      <c r="FP212" s="123"/>
      <c r="FZ212" s="123"/>
      <c r="GJ212" s="123"/>
      <c r="GT212" s="123"/>
      <c r="HD212" s="123"/>
      <c r="HN212" s="123"/>
      <c r="HX212" s="123"/>
      <c r="IH212" s="123"/>
    </row>
    <row xmlns:x14ac="http://schemas.microsoft.com/office/spreadsheetml/2009/9/ac" r="213" s="3" customFormat="true" x14ac:dyDescent="0.25">
      <c r="A213" s="381"/>
      <c r="B213" s="123"/>
      <c r="L213" s="123"/>
      <c r="V213" s="123"/>
      <c r="AF213" s="123"/>
      <c r="AP213" s="123"/>
      <c r="AZ213" s="123"/>
      <c r="BJ213" s="123"/>
      <c r="BK213" s="123"/>
      <c r="BT213" s="123"/>
      <c r="CD213" s="123"/>
      <c r="CN213" s="123"/>
      <c r="CX213" s="123"/>
      <c r="DH213" s="123"/>
      <c r="DR213" s="123"/>
      <c r="EB213" s="123"/>
      <c r="EL213" s="123"/>
      <c r="EV213" s="123"/>
      <c r="FF213" s="123"/>
      <c r="FP213" s="123"/>
      <c r="FZ213" s="123"/>
      <c r="GJ213" s="123"/>
      <c r="GT213" s="123"/>
      <c r="HD213" s="123"/>
      <c r="HN213" s="123"/>
      <c r="HX213" s="123"/>
      <c r="IH213" s="123"/>
    </row>
    <row xmlns:x14ac="http://schemas.microsoft.com/office/spreadsheetml/2009/9/ac" r="214" s="3" customFormat="true" x14ac:dyDescent="0.25">
      <c r="A214" s="381"/>
      <c r="B214" s="123"/>
      <c r="L214" s="123"/>
      <c r="V214" s="123"/>
      <c r="AF214" s="123"/>
      <c r="AP214" s="123"/>
      <c r="AZ214" s="123"/>
      <c r="BJ214" s="123"/>
      <c r="BK214" s="123"/>
      <c r="BT214" s="123"/>
      <c r="CD214" s="123"/>
      <c r="CN214" s="123"/>
      <c r="CX214" s="123"/>
      <c r="DH214" s="123"/>
      <c r="DR214" s="123"/>
      <c r="EB214" s="123"/>
      <c r="EL214" s="123"/>
      <c r="EV214" s="123"/>
      <c r="FF214" s="123"/>
      <c r="FP214" s="123"/>
      <c r="FZ214" s="123"/>
      <c r="GJ214" s="123"/>
      <c r="GT214" s="123"/>
      <c r="HD214" s="123"/>
      <c r="HN214" s="123"/>
      <c r="HX214" s="123"/>
      <c r="IH214" s="123"/>
    </row>
    <row xmlns:x14ac="http://schemas.microsoft.com/office/spreadsheetml/2009/9/ac" r="215" s="3" customFormat="true" x14ac:dyDescent="0.25">
      <c r="A215" s="381"/>
      <c r="B215" s="123"/>
      <c r="L215" s="123"/>
      <c r="V215" s="123"/>
      <c r="AF215" s="123"/>
      <c r="AP215" s="123"/>
      <c r="AZ215" s="123"/>
      <c r="BJ215" s="123"/>
      <c r="BK215" s="123"/>
      <c r="BT215" s="123"/>
      <c r="CD215" s="123"/>
      <c r="CN215" s="123"/>
      <c r="CX215" s="123"/>
      <c r="DH215" s="123"/>
      <c r="DR215" s="123"/>
      <c r="EB215" s="123"/>
      <c r="EL215" s="123"/>
      <c r="EV215" s="123"/>
      <c r="FF215" s="123"/>
      <c r="FP215" s="123"/>
      <c r="FZ215" s="123"/>
      <c r="GJ215" s="123"/>
      <c r="GT215" s="123"/>
      <c r="HD215" s="123"/>
      <c r="HN215" s="123"/>
      <c r="HX215" s="123"/>
      <c r="IH215" s="123"/>
    </row>
    <row xmlns:x14ac="http://schemas.microsoft.com/office/spreadsheetml/2009/9/ac" r="216" s="3" customFormat="true" x14ac:dyDescent="0.25">
      <c r="A216" s="381"/>
      <c r="B216" s="123"/>
      <c r="L216" s="123"/>
      <c r="V216" s="123"/>
      <c r="AF216" s="123"/>
      <c r="AP216" s="123"/>
      <c r="AZ216" s="123"/>
      <c r="BJ216" s="123"/>
      <c r="BK216" s="123"/>
      <c r="BT216" s="123"/>
      <c r="CD216" s="123"/>
      <c r="CN216" s="123"/>
      <c r="CX216" s="123"/>
      <c r="DH216" s="123"/>
      <c r="DR216" s="123"/>
      <c r="EB216" s="123"/>
      <c r="EL216" s="123"/>
      <c r="EV216" s="123"/>
      <c r="FF216" s="123"/>
      <c r="FP216" s="123"/>
      <c r="FZ216" s="123"/>
      <c r="GJ216" s="123"/>
      <c r="GT216" s="123"/>
      <c r="HD216" s="123"/>
      <c r="HN216" s="123"/>
      <c r="HX216" s="123"/>
      <c r="IH216" s="123"/>
    </row>
    <row xmlns:x14ac="http://schemas.microsoft.com/office/spreadsheetml/2009/9/ac" r="217" s="3" customFormat="true" x14ac:dyDescent="0.25">
      <c r="A217" s="381"/>
      <c r="B217" s="123"/>
      <c r="L217" s="123"/>
      <c r="V217" s="123"/>
      <c r="AF217" s="123"/>
      <c r="AP217" s="123"/>
      <c r="AZ217" s="123"/>
      <c r="BJ217" s="123"/>
      <c r="BK217" s="123"/>
      <c r="BT217" s="123"/>
      <c r="CD217" s="123"/>
      <c r="CN217" s="123"/>
      <c r="CX217" s="123"/>
      <c r="DH217" s="123"/>
      <c r="DR217" s="123"/>
      <c r="EB217" s="123"/>
      <c r="EL217" s="123"/>
      <c r="EV217" s="123"/>
      <c r="FF217" s="123"/>
      <c r="FP217" s="123"/>
      <c r="FZ217" s="123"/>
      <c r="GJ217" s="123"/>
      <c r="GT217" s="123"/>
      <c r="HD217" s="123"/>
      <c r="HN217" s="123"/>
      <c r="HX217" s="123"/>
      <c r="IH217" s="123"/>
    </row>
    <row xmlns:x14ac="http://schemas.microsoft.com/office/spreadsheetml/2009/9/ac" r="218" s="3" customFormat="true" x14ac:dyDescent="0.25">
      <c r="A218" s="381"/>
      <c r="B218" s="123"/>
      <c r="L218" s="123"/>
      <c r="V218" s="123"/>
      <c r="AF218" s="123"/>
      <c r="AP218" s="123"/>
      <c r="AZ218" s="123"/>
      <c r="BJ218" s="123"/>
      <c r="BK218" s="123"/>
      <c r="BT218" s="123"/>
      <c r="CD218" s="123"/>
      <c r="CN218" s="123"/>
      <c r="CX218" s="123"/>
      <c r="DH218" s="123"/>
      <c r="DR218" s="123"/>
      <c r="EB218" s="123"/>
      <c r="EL218" s="123"/>
      <c r="EV218" s="123"/>
      <c r="FF218" s="123"/>
      <c r="FP218" s="123"/>
      <c r="FZ218" s="123"/>
      <c r="GJ218" s="123"/>
      <c r="GT218" s="123"/>
      <c r="HD218" s="123"/>
      <c r="HN218" s="123"/>
      <c r="HX218" s="123"/>
      <c r="IH218" s="123"/>
    </row>
    <row xmlns:x14ac="http://schemas.microsoft.com/office/spreadsheetml/2009/9/ac" r="219" s="3" customFormat="true" x14ac:dyDescent="0.25">
      <c r="A219" s="381"/>
      <c r="B219" s="123"/>
      <c r="L219" s="123"/>
      <c r="V219" s="123"/>
      <c r="AF219" s="123"/>
      <c r="AP219" s="123"/>
      <c r="AZ219" s="123"/>
      <c r="BJ219" s="123"/>
      <c r="BK219" s="123"/>
      <c r="BT219" s="123"/>
      <c r="CD219" s="123"/>
      <c r="CN219" s="123"/>
      <c r="CX219" s="123"/>
      <c r="DH219" s="123"/>
      <c r="DR219" s="123"/>
      <c r="EB219" s="123"/>
      <c r="EL219" s="123"/>
      <c r="EV219" s="123"/>
      <c r="FF219" s="123"/>
      <c r="FP219" s="123"/>
      <c r="FZ219" s="123"/>
      <c r="GJ219" s="123"/>
      <c r="GT219" s="123"/>
      <c r="HD219" s="123"/>
      <c r="HN219" s="123"/>
      <c r="HX219" s="123"/>
      <c r="IH219" s="123"/>
    </row>
    <row xmlns:x14ac="http://schemas.microsoft.com/office/spreadsheetml/2009/9/ac" r="220" s="3" customFormat="true" x14ac:dyDescent="0.25">
      <c r="A220" s="381"/>
      <c r="B220" s="123"/>
      <c r="L220" s="123"/>
      <c r="V220" s="123"/>
      <c r="AF220" s="123"/>
      <c r="AP220" s="123"/>
      <c r="AZ220" s="123"/>
      <c r="BJ220" s="123"/>
      <c r="BK220" s="123"/>
      <c r="BT220" s="123"/>
      <c r="CD220" s="123"/>
      <c r="CN220" s="123"/>
      <c r="CX220" s="123"/>
      <c r="DH220" s="123"/>
      <c r="DR220" s="123"/>
      <c r="EB220" s="123"/>
      <c r="EL220" s="123"/>
      <c r="EV220" s="123"/>
      <c r="FF220" s="123"/>
      <c r="FP220" s="123"/>
      <c r="FZ220" s="123"/>
      <c r="GJ220" s="123"/>
      <c r="GT220" s="123"/>
      <c r="HD220" s="123"/>
      <c r="HN220" s="123"/>
      <c r="HX220" s="123"/>
      <c r="IH220" s="123"/>
    </row>
    <row xmlns:x14ac="http://schemas.microsoft.com/office/spreadsheetml/2009/9/ac" r="221" s="3" customFormat="true" x14ac:dyDescent="0.25">
      <c r="A221" s="381"/>
      <c r="B221" s="123"/>
      <c r="L221" s="123"/>
      <c r="V221" s="123"/>
      <c r="AF221" s="123"/>
      <c r="AP221" s="123"/>
      <c r="AZ221" s="123"/>
      <c r="BJ221" s="123"/>
      <c r="BK221" s="123"/>
      <c r="BT221" s="123"/>
      <c r="CD221" s="123"/>
      <c r="CN221" s="123"/>
      <c r="CX221" s="123"/>
      <c r="DH221" s="123"/>
      <c r="DR221" s="123"/>
      <c r="EB221" s="123"/>
      <c r="EL221" s="123"/>
      <c r="EV221" s="123"/>
      <c r="FF221" s="123"/>
      <c r="FP221" s="123"/>
      <c r="FZ221" s="123"/>
      <c r="GJ221" s="123"/>
      <c r="GT221" s="123"/>
      <c r="HD221" s="123"/>
      <c r="HN221" s="123"/>
      <c r="HX221" s="123"/>
      <c r="IH221" s="123"/>
    </row>
    <row xmlns:x14ac="http://schemas.microsoft.com/office/spreadsheetml/2009/9/ac" r="222" s="3" customFormat="true" x14ac:dyDescent="0.25">
      <c r="A222" s="381"/>
      <c r="B222" s="123"/>
      <c r="L222" s="123"/>
      <c r="V222" s="123"/>
      <c r="AF222" s="123"/>
      <c r="AP222" s="123"/>
      <c r="AZ222" s="123"/>
      <c r="BJ222" s="123"/>
      <c r="BK222" s="123"/>
      <c r="BT222" s="123"/>
      <c r="CD222" s="123"/>
      <c r="CN222" s="123"/>
      <c r="CX222" s="123"/>
      <c r="DH222" s="123"/>
      <c r="DR222" s="123"/>
      <c r="EB222" s="123"/>
      <c r="EL222" s="123"/>
      <c r="EV222" s="123"/>
      <c r="FF222" s="123"/>
      <c r="FP222" s="123"/>
      <c r="FZ222" s="123"/>
      <c r="GJ222" s="123"/>
      <c r="GT222" s="123"/>
      <c r="HD222" s="123"/>
      <c r="HN222" s="123"/>
      <c r="HX222" s="123"/>
      <c r="IH222" s="123"/>
    </row>
    <row xmlns:x14ac="http://schemas.microsoft.com/office/spreadsheetml/2009/9/ac" r="223" s="3" customFormat="true" x14ac:dyDescent="0.25">
      <c r="A223" s="381"/>
      <c r="B223" s="123"/>
      <c r="L223" s="123"/>
      <c r="V223" s="123"/>
      <c r="AF223" s="123"/>
      <c r="AP223" s="123"/>
      <c r="AZ223" s="123"/>
      <c r="BJ223" s="123"/>
      <c r="BK223" s="123"/>
      <c r="BT223" s="123"/>
      <c r="CD223" s="123"/>
      <c r="CN223" s="123"/>
      <c r="CX223" s="123"/>
      <c r="DH223" s="123"/>
      <c r="DR223" s="123"/>
      <c r="EB223" s="123"/>
      <c r="EL223" s="123"/>
      <c r="EV223" s="123"/>
      <c r="FF223" s="123"/>
      <c r="FP223" s="123"/>
      <c r="FZ223" s="123"/>
      <c r="GJ223" s="123"/>
      <c r="GT223" s="123"/>
      <c r="HD223" s="123"/>
      <c r="HN223" s="123"/>
      <c r="HX223" s="123"/>
      <c r="IH223" s="123"/>
    </row>
    <row xmlns:x14ac="http://schemas.microsoft.com/office/spreadsheetml/2009/9/ac" r="224" s="3" customFormat="true" x14ac:dyDescent="0.25">
      <c r="A224" s="381"/>
      <c r="B224" s="123"/>
      <c r="L224" s="123"/>
      <c r="V224" s="123"/>
      <c r="AF224" s="123"/>
      <c r="AP224" s="123"/>
      <c r="AZ224" s="123"/>
      <c r="BJ224" s="123"/>
      <c r="BK224" s="123"/>
      <c r="BT224" s="123"/>
      <c r="CD224" s="123"/>
      <c r="CN224" s="123"/>
      <c r="CX224" s="123"/>
      <c r="DH224" s="123"/>
      <c r="DR224" s="123"/>
      <c r="EB224" s="123"/>
      <c r="EL224" s="123"/>
      <c r="EV224" s="123"/>
      <c r="FF224" s="123"/>
      <c r="FP224" s="123"/>
      <c r="FZ224" s="123"/>
      <c r="GJ224" s="123"/>
      <c r="GT224" s="123"/>
      <c r="HD224" s="123"/>
      <c r="HN224" s="123"/>
      <c r="HX224" s="123"/>
      <c r="IH224" s="123"/>
    </row>
    <row xmlns:x14ac="http://schemas.microsoft.com/office/spreadsheetml/2009/9/ac" r="225" s="3" customFormat="true" x14ac:dyDescent="0.25">
      <c r="A225" s="381"/>
      <c r="B225" s="123"/>
      <c r="L225" s="123"/>
      <c r="V225" s="123"/>
      <c r="AF225" s="123"/>
      <c r="AP225" s="123"/>
      <c r="AZ225" s="123"/>
      <c r="BJ225" s="123"/>
      <c r="BK225" s="123"/>
      <c r="BT225" s="123"/>
      <c r="CD225" s="123"/>
      <c r="CN225" s="123"/>
      <c r="CX225" s="123"/>
      <c r="DH225" s="123"/>
      <c r="DR225" s="123"/>
      <c r="EB225" s="123"/>
      <c r="EL225" s="123"/>
      <c r="EV225" s="123"/>
      <c r="FF225" s="123"/>
      <c r="FP225" s="123"/>
      <c r="FZ225" s="123"/>
      <c r="GJ225" s="123"/>
      <c r="GT225" s="123"/>
      <c r="HD225" s="123"/>
      <c r="HN225" s="123"/>
      <c r="HX225" s="123"/>
      <c r="IH225" s="123"/>
    </row>
    <row xmlns:x14ac="http://schemas.microsoft.com/office/spreadsheetml/2009/9/ac" r="226" s="3" customFormat="true" x14ac:dyDescent="0.25">
      <c r="A226" s="381"/>
      <c r="B226" s="123"/>
      <c r="L226" s="123"/>
      <c r="V226" s="123"/>
      <c r="AF226" s="123"/>
      <c r="AP226" s="123"/>
      <c r="AZ226" s="123"/>
      <c r="BJ226" s="123"/>
      <c r="BK226" s="123"/>
      <c r="BT226" s="123"/>
      <c r="CD226" s="123"/>
      <c r="CN226" s="123"/>
      <c r="CX226" s="123"/>
      <c r="DH226" s="123"/>
      <c r="DR226" s="123"/>
      <c r="EB226" s="123"/>
      <c r="EL226" s="123"/>
      <c r="EV226" s="123"/>
      <c r="FF226" s="123"/>
      <c r="FP226" s="123"/>
      <c r="FZ226" s="123"/>
      <c r="GJ226" s="123"/>
      <c r="GT226" s="123"/>
      <c r="HD226" s="123"/>
      <c r="HN226" s="123"/>
      <c r="HX226" s="123"/>
      <c r="IH226" s="123"/>
    </row>
    <row xmlns:x14ac="http://schemas.microsoft.com/office/spreadsheetml/2009/9/ac" r="227" s="3" customFormat="true" x14ac:dyDescent="0.25">
      <c r="A227" s="381"/>
      <c r="B227" s="123"/>
      <c r="L227" s="123"/>
      <c r="V227" s="123"/>
      <c r="AF227" s="123"/>
      <c r="AP227" s="123"/>
      <c r="AZ227" s="123"/>
      <c r="BJ227" s="123"/>
      <c r="BK227" s="123"/>
      <c r="BT227" s="123"/>
      <c r="CD227" s="123"/>
      <c r="CN227" s="123"/>
      <c r="CX227" s="123"/>
      <c r="DH227" s="123"/>
      <c r="DR227" s="123"/>
      <c r="EB227" s="123"/>
      <c r="EL227" s="123"/>
      <c r="EV227" s="123"/>
      <c r="FF227" s="123"/>
      <c r="FP227" s="123"/>
      <c r="FZ227" s="123"/>
      <c r="GJ227" s="123"/>
      <c r="GT227" s="123"/>
      <c r="HD227" s="123"/>
      <c r="HN227" s="123"/>
      <c r="HX227" s="123"/>
      <c r="IH227" s="123"/>
    </row>
    <row xmlns:x14ac="http://schemas.microsoft.com/office/spreadsheetml/2009/9/ac" r="228" s="3" customFormat="true" x14ac:dyDescent="0.25">
      <c r="A228" s="381"/>
      <c r="B228" s="123"/>
      <c r="L228" s="123"/>
      <c r="V228" s="123"/>
      <c r="AF228" s="123"/>
      <c r="AP228" s="123"/>
      <c r="AZ228" s="123"/>
      <c r="BJ228" s="123"/>
      <c r="BK228" s="123"/>
      <c r="BT228" s="123"/>
      <c r="CD228" s="123"/>
      <c r="CN228" s="123"/>
      <c r="CX228" s="123"/>
      <c r="DH228" s="123"/>
      <c r="DR228" s="123"/>
      <c r="EB228" s="123"/>
      <c r="EL228" s="123"/>
      <c r="EV228" s="123"/>
      <c r="FF228" s="123"/>
      <c r="FP228" s="123"/>
      <c r="FZ228" s="123"/>
      <c r="GJ228" s="123"/>
      <c r="GT228" s="123"/>
      <c r="HD228" s="123"/>
      <c r="HN228" s="123"/>
      <c r="HX228" s="123"/>
      <c r="IH228" s="123"/>
    </row>
    <row xmlns:x14ac="http://schemas.microsoft.com/office/spreadsheetml/2009/9/ac" r="229" s="3" customFormat="true" x14ac:dyDescent="0.25">
      <c r="A229" s="381"/>
      <c r="B229" s="123"/>
      <c r="L229" s="123"/>
      <c r="V229" s="123"/>
      <c r="AF229" s="123"/>
      <c r="AP229" s="123"/>
      <c r="AZ229" s="123"/>
      <c r="BJ229" s="123"/>
      <c r="BK229" s="123"/>
      <c r="BT229" s="123"/>
      <c r="CD229" s="123"/>
      <c r="CN229" s="123"/>
      <c r="CX229" s="123"/>
      <c r="DH229" s="123"/>
      <c r="DR229" s="123"/>
      <c r="EB229" s="123"/>
      <c r="EL229" s="123"/>
      <c r="EV229" s="123"/>
      <c r="FF229" s="123"/>
      <c r="FP229" s="123"/>
      <c r="FZ229" s="123"/>
      <c r="GJ229" s="123"/>
      <c r="GT229" s="123"/>
      <c r="HD229" s="123"/>
      <c r="HN229" s="123"/>
      <c r="HX229" s="123"/>
      <c r="IH229" s="123"/>
    </row>
    <row xmlns:x14ac="http://schemas.microsoft.com/office/spreadsheetml/2009/9/ac" r="230" s="3" customFormat="true" x14ac:dyDescent="0.25">
      <c r="A230" s="381"/>
      <c r="B230" s="123"/>
      <c r="L230" s="123"/>
      <c r="V230" s="123"/>
      <c r="AF230" s="123"/>
      <c r="AP230" s="123"/>
      <c r="AZ230" s="123"/>
      <c r="BJ230" s="123"/>
      <c r="BK230" s="123"/>
      <c r="BT230" s="123"/>
      <c r="CD230" s="123"/>
      <c r="CN230" s="123"/>
      <c r="CX230" s="123"/>
      <c r="DH230" s="123"/>
      <c r="DR230" s="123"/>
      <c r="EB230" s="123"/>
      <c r="EL230" s="123"/>
      <c r="EV230" s="123"/>
      <c r="FF230" s="123"/>
      <c r="FP230" s="123"/>
      <c r="FZ230" s="123"/>
      <c r="GJ230" s="123"/>
      <c r="GT230" s="123"/>
      <c r="HD230" s="123"/>
      <c r="HN230" s="123"/>
      <c r="HX230" s="123"/>
      <c r="IH230" s="123"/>
    </row>
    <row xmlns:x14ac="http://schemas.microsoft.com/office/spreadsheetml/2009/9/ac" r="231" s="3" customFormat="true" x14ac:dyDescent="0.25">
      <c r="A231" s="381"/>
      <c r="B231" s="123"/>
      <c r="L231" s="123"/>
      <c r="V231" s="123"/>
      <c r="AF231" s="123"/>
      <c r="AP231" s="123"/>
      <c r="AZ231" s="123"/>
      <c r="BJ231" s="123"/>
      <c r="BK231" s="123"/>
      <c r="BT231" s="123"/>
      <c r="CD231" s="123"/>
      <c r="CN231" s="123"/>
      <c r="CX231" s="123"/>
      <c r="DH231" s="123"/>
      <c r="DR231" s="123"/>
      <c r="EB231" s="123"/>
      <c r="EL231" s="123"/>
      <c r="EV231" s="123"/>
      <c r="FF231" s="123"/>
      <c r="FP231" s="123"/>
      <c r="FZ231" s="123"/>
      <c r="GJ231" s="123"/>
      <c r="GT231" s="123"/>
      <c r="HD231" s="123"/>
      <c r="HN231" s="123"/>
      <c r="HX231" s="123"/>
      <c r="IH231" s="123"/>
    </row>
    <row xmlns:x14ac="http://schemas.microsoft.com/office/spreadsheetml/2009/9/ac" r="232" s="3" customFormat="true" x14ac:dyDescent="0.25">
      <c r="A232" s="381"/>
      <c r="B232" s="123"/>
      <c r="L232" s="123"/>
      <c r="V232" s="123"/>
      <c r="AF232" s="123"/>
      <c r="AP232" s="123"/>
      <c r="AZ232" s="123"/>
      <c r="BJ232" s="123"/>
      <c r="BK232" s="123"/>
      <c r="BT232" s="123"/>
      <c r="CD232" s="123"/>
      <c r="CN232" s="123"/>
      <c r="CX232" s="123"/>
      <c r="DH232" s="123"/>
      <c r="DR232" s="123"/>
      <c r="EB232" s="123"/>
      <c r="EL232" s="123"/>
      <c r="EV232" s="123"/>
      <c r="FF232" s="123"/>
      <c r="FP232" s="123"/>
      <c r="FZ232" s="123"/>
      <c r="GJ232" s="123"/>
      <c r="GT232" s="123"/>
      <c r="HD232" s="123"/>
      <c r="HN232" s="123"/>
      <c r="HX232" s="123"/>
      <c r="IH232" s="123"/>
    </row>
    <row xmlns:x14ac="http://schemas.microsoft.com/office/spreadsheetml/2009/9/ac" r="233" s="3" customFormat="true" x14ac:dyDescent="0.25">
      <c r="A233" s="381"/>
      <c r="B233" s="123"/>
      <c r="L233" s="123"/>
      <c r="V233" s="123"/>
      <c r="AF233" s="123"/>
      <c r="AP233" s="123"/>
      <c r="AZ233" s="123"/>
      <c r="BJ233" s="123"/>
      <c r="BK233" s="123"/>
      <c r="BT233" s="123"/>
      <c r="CD233" s="123"/>
      <c r="CN233" s="123"/>
      <c r="CX233" s="123"/>
      <c r="DH233" s="123"/>
      <c r="DR233" s="123"/>
      <c r="EB233" s="123"/>
      <c r="EL233" s="123"/>
      <c r="EV233" s="123"/>
      <c r="FF233" s="123"/>
      <c r="FP233" s="123"/>
      <c r="FZ233" s="123"/>
      <c r="GJ233" s="123"/>
      <c r="GT233" s="123"/>
      <c r="HD233" s="123"/>
      <c r="HN233" s="123"/>
      <c r="HX233" s="123"/>
      <c r="IH233" s="123"/>
    </row>
    <row xmlns:x14ac="http://schemas.microsoft.com/office/spreadsheetml/2009/9/ac" r="234" s="3" customFormat="true" x14ac:dyDescent="0.25">
      <c r="A234" s="381"/>
      <c r="B234" s="123"/>
      <c r="L234" s="123"/>
      <c r="V234" s="123"/>
      <c r="AF234" s="123"/>
      <c r="AP234" s="123"/>
      <c r="AZ234" s="123"/>
      <c r="BJ234" s="123"/>
      <c r="BK234" s="123"/>
      <c r="BT234" s="123"/>
      <c r="CD234" s="123"/>
      <c r="CN234" s="123"/>
      <c r="CX234" s="123"/>
      <c r="DH234" s="123"/>
      <c r="DR234" s="123"/>
      <c r="EB234" s="123"/>
      <c r="EL234" s="123"/>
      <c r="EV234" s="123"/>
      <c r="FF234" s="123"/>
      <c r="FP234" s="123"/>
      <c r="FZ234" s="123"/>
      <c r="GJ234" s="123"/>
      <c r="GT234" s="123"/>
      <c r="HD234" s="123"/>
      <c r="HN234" s="123"/>
      <c r="HX234" s="123"/>
      <c r="IH234" s="123"/>
    </row>
    <row xmlns:x14ac="http://schemas.microsoft.com/office/spreadsheetml/2009/9/ac" r="235" s="3" customFormat="true" x14ac:dyDescent="0.25">
      <c r="A235" s="381"/>
      <c r="B235" s="123"/>
      <c r="L235" s="123"/>
      <c r="V235" s="123"/>
      <c r="AF235" s="123"/>
      <c r="AP235" s="123"/>
      <c r="AZ235" s="123"/>
      <c r="BJ235" s="123"/>
      <c r="BK235" s="123"/>
      <c r="BT235" s="123"/>
      <c r="CD235" s="123"/>
      <c r="CN235" s="123"/>
      <c r="CX235" s="123"/>
      <c r="DH235" s="123"/>
      <c r="DR235" s="123"/>
      <c r="EB235" s="123"/>
      <c r="EL235" s="123"/>
      <c r="EV235" s="123"/>
      <c r="FF235" s="123"/>
      <c r="FP235" s="123"/>
      <c r="FZ235" s="123"/>
      <c r="GJ235" s="123"/>
      <c r="GT235" s="123"/>
      <c r="HD235" s="123"/>
      <c r="HN235" s="123"/>
      <c r="HX235" s="123"/>
      <c r="IH235" s="123"/>
    </row>
    <row xmlns:x14ac="http://schemas.microsoft.com/office/spreadsheetml/2009/9/ac" r="236" s="3" customFormat="true" x14ac:dyDescent="0.25">
      <c r="A236" s="381"/>
      <c r="B236" s="123"/>
      <c r="L236" s="123"/>
      <c r="V236" s="123"/>
      <c r="AF236" s="123"/>
      <c r="AP236" s="123"/>
      <c r="AZ236" s="123"/>
      <c r="BJ236" s="123"/>
      <c r="BK236" s="123"/>
      <c r="BT236" s="123"/>
      <c r="CD236" s="123"/>
      <c r="CN236" s="123"/>
      <c r="CX236" s="123"/>
      <c r="DH236" s="123"/>
      <c r="DR236" s="123"/>
      <c r="EB236" s="123"/>
      <c r="EL236" s="123"/>
      <c r="EV236" s="123"/>
      <c r="FF236" s="123"/>
      <c r="FP236" s="123"/>
      <c r="FZ236" s="123"/>
      <c r="GJ236" s="123"/>
      <c r="GT236" s="123"/>
      <c r="HD236" s="123"/>
      <c r="HN236" s="123"/>
      <c r="HX236" s="123"/>
      <c r="IH236" s="123"/>
    </row>
    <row xmlns:x14ac="http://schemas.microsoft.com/office/spreadsheetml/2009/9/ac" r="237" s="3" customFormat="true" x14ac:dyDescent="0.25">
      <c r="A237" s="381"/>
      <c r="B237" s="123"/>
      <c r="L237" s="123"/>
      <c r="V237" s="123"/>
      <c r="AF237" s="123"/>
      <c r="AP237" s="123"/>
      <c r="AZ237" s="123"/>
      <c r="BJ237" s="123"/>
      <c r="BK237" s="123"/>
      <c r="BT237" s="123"/>
      <c r="CD237" s="123"/>
      <c r="CN237" s="123"/>
      <c r="CX237" s="123"/>
      <c r="DH237" s="123"/>
      <c r="DR237" s="123"/>
      <c r="EB237" s="123"/>
      <c r="EL237" s="123"/>
      <c r="EV237" s="123"/>
      <c r="FF237" s="123"/>
      <c r="FP237" s="123"/>
      <c r="FZ237" s="123"/>
      <c r="GJ237" s="123"/>
      <c r="GT237" s="123"/>
      <c r="HD237" s="123"/>
      <c r="HN237" s="123"/>
      <c r="HX237" s="123"/>
      <c r="IH237" s="123"/>
    </row>
    <row xmlns:x14ac="http://schemas.microsoft.com/office/spreadsheetml/2009/9/ac" r="238" s="3" customFormat="true" x14ac:dyDescent="0.25">
      <c r="A238" s="381"/>
      <c r="B238" s="123"/>
      <c r="L238" s="123"/>
      <c r="V238" s="123"/>
      <c r="AF238" s="123"/>
      <c r="AP238" s="123"/>
      <c r="AZ238" s="123"/>
      <c r="BJ238" s="123"/>
      <c r="BK238" s="123"/>
      <c r="BT238" s="123"/>
      <c r="CD238" s="123"/>
      <c r="CN238" s="123"/>
      <c r="CX238" s="123"/>
      <c r="DH238" s="123"/>
      <c r="DR238" s="123"/>
      <c r="EB238" s="123"/>
      <c r="EL238" s="123"/>
      <c r="EV238" s="123"/>
      <c r="FF238" s="123"/>
      <c r="FP238" s="123"/>
      <c r="FZ238" s="123"/>
      <c r="GJ238" s="123"/>
      <c r="GT238" s="123"/>
      <c r="HD238" s="123"/>
      <c r="HN238" s="123"/>
      <c r="HX238" s="123"/>
      <c r="IH238" s="123"/>
    </row>
    <row xmlns:x14ac="http://schemas.microsoft.com/office/spreadsheetml/2009/9/ac" r="239" s="3" customFormat="true" x14ac:dyDescent="0.25">
      <c r="A239" s="381"/>
      <c r="B239" s="123"/>
      <c r="L239" s="123"/>
      <c r="V239" s="123"/>
      <c r="AF239" s="123"/>
      <c r="AP239" s="123"/>
      <c r="AZ239" s="123"/>
      <c r="BJ239" s="123"/>
      <c r="BK239" s="123"/>
      <c r="BT239" s="123"/>
      <c r="CD239" s="123"/>
      <c r="CN239" s="123"/>
      <c r="CX239" s="123"/>
      <c r="DH239" s="123"/>
      <c r="DR239" s="123"/>
      <c r="EB239" s="123"/>
      <c r="EL239" s="123"/>
      <c r="EV239" s="123"/>
      <c r="FF239" s="123"/>
      <c r="FP239" s="123"/>
      <c r="FZ239" s="123"/>
      <c r="GJ239" s="123"/>
      <c r="GT239" s="123"/>
      <c r="HD239" s="123"/>
      <c r="HN239" s="123"/>
      <c r="HX239" s="123"/>
      <c r="IH239" s="123"/>
    </row>
    <row xmlns:x14ac="http://schemas.microsoft.com/office/spreadsheetml/2009/9/ac" r="240" s="3" customFormat="true" x14ac:dyDescent="0.25">
      <c r="A240" s="381"/>
      <c r="B240" s="123"/>
      <c r="L240" s="123"/>
      <c r="V240" s="123"/>
      <c r="AF240" s="123"/>
      <c r="AP240" s="123"/>
      <c r="AZ240" s="123"/>
      <c r="BJ240" s="123"/>
      <c r="BK240" s="123"/>
      <c r="BT240" s="123"/>
      <c r="CD240" s="123"/>
      <c r="CN240" s="123"/>
      <c r="CX240" s="123"/>
      <c r="DH240" s="123"/>
      <c r="DR240" s="123"/>
      <c r="EB240" s="123"/>
      <c r="EL240" s="123"/>
      <c r="EV240" s="123"/>
      <c r="FF240" s="123"/>
      <c r="FP240" s="123"/>
      <c r="FZ240" s="123"/>
      <c r="GJ240" s="123"/>
      <c r="GT240" s="123"/>
      <c r="HD240" s="123"/>
      <c r="HN240" s="123"/>
      <c r="HX240" s="123"/>
      <c r="IH240" s="123"/>
    </row>
    <row xmlns:x14ac="http://schemas.microsoft.com/office/spreadsheetml/2009/9/ac" r="241" s="3" customFormat="true" x14ac:dyDescent="0.25">
      <c r="A241" s="381"/>
      <c r="B241" s="123"/>
      <c r="L241" s="123"/>
      <c r="V241" s="123"/>
      <c r="AF241" s="123"/>
      <c r="AP241" s="123"/>
      <c r="AZ241" s="123"/>
      <c r="BJ241" s="123"/>
      <c r="BK241" s="123"/>
      <c r="BT241" s="123"/>
      <c r="CD241" s="123"/>
      <c r="CN241" s="123"/>
      <c r="CX241" s="123"/>
      <c r="DH241" s="123"/>
      <c r="DR241" s="123"/>
      <c r="EB241" s="123"/>
      <c r="EL241" s="123"/>
      <c r="EV241" s="123"/>
      <c r="FF241" s="123"/>
      <c r="FP241" s="123"/>
      <c r="FZ241" s="123"/>
      <c r="GJ241" s="123"/>
      <c r="GT241" s="123"/>
      <c r="HD241" s="123"/>
      <c r="HN241" s="123"/>
      <c r="HX241" s="123"/>
      <c r="IH241" s="123"/>
    </row>
    <row xmlns:x14ac="http://schemas.microsoft.com/office/spreadsheetml/2009/9/ac" r="242" s="3" customFormat="true" x14ac:dyDescent="0.25">
      <c r="A242" s="381"/>
      <c r="B242" s="123"/>
      <c r="L242" s="123"/>
      <c r="V242" s="123"/>
      <c r="AF242" s="123"/>
      <c r="AP242" s="123"/>
      <c r="AZ242" s="123"/>
      <c r="BJ242" s="123"/>
      <c r="BK242" s="123"/>
      <c r="BT242" s="123"/>
      <c r="CD242" s="123"/>
      <c r="CN242" s="123"/>
      <c r="CX242" s="123"/>
      <c r="DH242" s="123"/>
      <c r="DR242" s="123"/>
      <c r="EB242" s="123"/>
      <c r="EL242" s="123"/>
      <c r="EV242" s="123"/>
      <c r="FF242" s="123"/>
      <c r="FP242" s="123"/>
      <c r="FZ242" s="123"/>
      <c r="GJ242" s="123"/>
      <c r="GT242" s="123"/>
      <c r="HD242" s="123"/>
      <c r="HN242" s="123"/>
      <c r="HX242" s="123"/>
      <c r="IH242" s="123"/>
    </row>
    <row xmlns:x14ac="http://schemas.microsoft.com/office/spreadsheetml/2009/9/ac" r="243" s="3" customFormat="true" x14ac:dyDescent="0.25">
      <c r="A243" s="381"/>
      <c r="B243" s="123"/>
      <c r="L243" s="123"/>
      <c r="V243" s="123"/>
      <c r="AF243" s="123"/>
      <c r="AP243" s="123"/>
      <c r="AZ243" s="123"/>
      <c r="BJ243" s="123"/>
      <c r="BK243" s="123"/>
      <c r="BT243" s="123"/>
      <c r="CD243" s="123"/>
      <c r="CN243" s="123"/>
      <c r="CX243" s="123"/>
      <c r="DH243" s="123"/>
      <c r="DR243" s="123"/>
      <c r="EB243" s="123"/>
      <c r="EL243" s="123"/>
      <c r="EV243" s="123"/>
      <c r="FF243" s="123"/>
      <c r="FP243" s="123"/>
      <c r="FZ243" s="123"/>
      <c r="GJ243" s="123"/>
      <c r="GT243" s="123"/>
      <c r="HD243" s="123"/>
      <c r="HN243" s="123"/>
      <c r="HX243" s="123"/>
      <c r="IH243" s="123"/>
    </row>
    <row xmlns:x14ac="http://schemas.microsoft.com/office/spreadsheetml/2009/9/ac" r="244" s="3" customFormat="true" x14ac:dyDescent="0.25">
      <c r="A244" s="381"/>
      <c r="B244" s="123"/>
      <c r="L244" s="123"/>
      <c r="V244" s="123"/>
      <c r="AF244" s="123"/>
      <c r="AP244" s="123"/>
      <c r="AZ244" s="123"/>
      <c r="BJ244" s="123"/>
      <c r="BK244" s="123"/>
      <c r="BT244" s="123"/>
      <c r="CD244" s="123"/>
      <c r="CN244" s="123"/>
      <c r="CX244" s="123"/>
      <c r="DH244" s="123"/>
      <c r="DR244" s="123"/>
      <c r="EB244" s="123"/>
      <c r="EL244" s="123"/>
      <c r="EV244" s="123"/>
      <c r="FF244" s="123"/>
      <c r="FP244" s="123"/>
      <c r="FZ244" s="123"/>
      <c r="GJ244" s="123"/>
      <c r="GT244" s="123"/>
      <c r="HD244" s="123"/>
      <c r="HN244" s="123"/>
      <c r="HX244" s="123"/>
      <c r="IH244" s="123"/>
    </row>
    <row xmlns:x14ac="http://schemas.microsoft.com/office/spreadsheetml/2009/9/ac" r="245" s="3" customFormat="true" x14ac:dyDescent="0.25">
      <c r="A245" s="381"/>
      <c r="B245" s="123"/>
      <c r="L245" s="123"/>
      <c r="V245" s="123"/>
      <c r="AF245" s="123"/>
      <c r="AP245" s="123"/>
      <c r="AZ245" s="123"/>
      <c r="BJ245" s="123"/>
      <c r="BK245" s="123"/>
      <c r="BT245" s="123"/>
      <c r="CD245" s="123"/>
      <c r="CN245" s="123"/>
      <c r="CX245" s="123"/>
      <c r="DH245" s="123"/>
      <c r="DR245" s="123"/>
      <c r="EB245" s="123"/>
      <c r="EL245" s="123"/>
      <c r="EV245" s="123"/>
      <c r="FF245" s="123"/>
      <c r="FP245" s="123"/>
      <c r="FZ245" s="123"/>
      <c r="GJ245" s="123"/>
      <c r="GT245" s="123"/>
      <c r="HD245" s="123"/>
      <c r="HN245" s="123"/>
      <c r="HX245" s="123"/>
      <c r="IH245" s="123"/>
    </row>
    <row xmlns:x14ac="http://schemas.microsoft.com/office/spreadsheetml/2009/9/ac" r="246" s="3" customFormat="true" x14ac:dyDescent="0.25">
      <c r="A246" s="381"/>
      <c r="B246" s="123"/>
      <c r="L246" s="123"/>
      <c r="V246" s="123"/>
      <c r="AF246" s="123"/>
      <c r="AP246" s="123"/>
      <c r="AZ246" s="123"/>
      <c r="BJ246" s="123"/>
      <c r="BK246" s="123"/>
      <c r="BT246" s="123"/>
      <c r="CD246" s="123"/>
      <c r="CN246" s="123"/>
      <c r="CX246" s="123"/>
      <c r="DH246" s="123"/>
      <c r="DR246" s="123"/>
      <c r="EB246" s="123"/>
      <c r="EL246" s="123"/>
      <c r="EV246" s="123"/>
      <c r="FF246" s="123"/>
      <c r="FP246" s="123"/>
      <c r="FZ246" s="123"/>
      <c r="GJ246" s="123"/>
      <c r="GT246" s="123"/>
      <c r="HD246" s="123"/>
      <c r="HN246" s="123"/>
      <c r="HX246" s="123"/>
      <c r="IH246" s="123"/>
    </row>
    <row xmlns:x14ac="http://schemas.microsoft.com/office/spreadsheetml/2009/9/ac" r="247" s="3" customFormat="true" x14ac:dyDescent="0.25">
      <c r="A247" s="381"/>
      <c r="B247" s="123"/>
      <c r="L247" s="123"/>
      <c r="V247" s="123"/>
      <c r="AF247" s="123"/>
      <c r="AP247" s="123"/>
      <c r="AZ247" s="123"/>
      <c r="BJ247" s="123"/>
      <c r="BK247" s="123"/>
      <c r="BT247" s="123"/>
      <c r="CD247" s="123"/>
      <c r="CN247" s="123"/>
      <c r="CX247" s="123"/>
      <c r="DH247" s="123"/>
      <c r="DR247" s="123"/>
      <c r="EB247" s="123"/>
      <c r="EL247" s="123"/>
      <c r="EV247" s="123"/>
      <c r="FF247" s="123"/>
      <c r="FP247" s="123"/>
      <c r="FZ247" s="123"/>
      <c r="GJ247" s="123"/>
      <c r="GT247" s="123"/>
      <c r="HD247" s="123"/>
      <c r="HN247" s="123"/>
      <c r="HX247" s="123"/>
      <c r="IH247" s="123"/>
    </row>
    <row xmlns:x14ac="http://schemas.microsoft.com/office/spreadsheetml/2009/9/ac" r="248" s="3" customFormat="true" x14ac:dyDescent="0.25">
      <c r="A248" s="381"/>
      <c r="B248" s="123"/>
      <c r="L248" s="123"/>
      <c r="V248" s="123"/>
      <c r="AF248" s="123"/>
      <c r="AP248" s="123"/>
      <c r="AZ248" s="123"/>
      <c r="BJ248" s="123"/>
      <c r="BK248" s="123"/>
      <c r="BT248" s="123"/>
      <c r="CD248" s="123"/>
      <c r="CN248" s="123"/>
      <c r="CX248" s="123"/>
      <c r="DH248" s="123"/>
      <c r="DR248" s="123"/>
      <c r="EB248" s="123"/>
      <c r="EL248" s="123"/>
      <c r="EV248" s="123"/>
      <c r="FF248" s="123"/>
      <c r="FP248" s="123"/>
      <c r="FZ248" s="123"/>
      <c r="GJ248" s="123"/>
      <c r="GT248" s="123"/>
      <c r="HD248" s="123"/>
      <c r="HN248" s="123"/>
      <c r="HX248" s="123"/>
      <c r="IH248" s="123"/>
    </row>
    <row xmlns:x14ac="http://schemas.microsoft.com/office/spreadsheetml/2009/9/ac" r="249" s="3" customFormat="true" x14ac:dyDescent="0.25">
      <c r="A249" s="381"/>
      <c r="B249" s="123"/>
      <c r="L249" s="123"/>
      <c r="V249" s="123"/>
      <c r="AF249" s="123"/>
      <c r="AP249" s="123"/>
      <c r="AZ249" s="123"/>
      <c r="BJ249" s="123"/>
      <c r="BK249" s="123"/>
      <c r="BT249" s="123"/>
      <c r="CD249" s="123"/>
      <c r="CN249" s="123"/>
      <c r="CX249" s="123"/>
      <c r="DH249" s="123"/>
      <c r="DR249" s="123"/>
      <c r="EB249" s="123"/>
      <c r="EL249" s="123"/>
      <c r="EV249" s="123"/>
      <c r="FF249" s="123"/>
      <c r="FP249" s="123"/>
      <c r="FZ249" s="123"/>
      <c r="GJ249" s="123"/>
      <c r="GT249" s="123"/>
      <c r="HD249" s="123"/>
      <c r="HN249" s="123"/>
      <c r="HX249" s="123"/>
      <c r="IH249" s="123"/>
    </row>
    <row xmlns:x14ac="http://schemas.microsoft.com/office/spreadsheetml/2009/9/ac" r="250" s="3" customFormat="true" x14ac:dyDescent="0.25">
      <c r="A250" s="381"/>
      <c r="B250" s="123"/>
      <c r="L250" s="123"/>
      <c r="V250" s="123"/>
      <c r="AF250" s="123"/>
      <c r="AP250" s="123"/>
      <c r="AZ250" s="123"/>
      <c r="BJ250" s="123"/>
      <c r="BK250" s="123"/>
      <c r="BT250" s="123"/>
      <c r="CD250" s="123"/>
      <c r="CN250" s="123"/>
      <c r="CX250" s="123"/>
      <c r="DH250" s="123"/>
      <c r="DR250" s="123"/>
      <c r="EB250" s="123"/>
      <c r="EL250" s="123"/>
      <c r="EV250" s="123"/>
      <c r="FF250" s="123"/>
      <c r="FP250" s="123"/>
      <c r="FZ250" s="123"/>
      <c r="GJ250" s="123"/>
      <c r="GT250" s="123"/>
      <c r="HD250" s="123"/>
      <c r="HN250" s="123"/>
      <c r="HX250" s="123"/>
      <c r="IH250" s="123"/>
    </row>
    <row xmlns:x14ac="http://schemas.microsoft.com/office/spreadsheetml/2009/9/ac" r="251" s="3" customFormat="true" x14ac:dyDescent="0.25">
      <c r="A251" s="381"/>
      <c r="B251" s="123"/>
      <c r="L251" s="123"/>
      <c r="V251" s="123"/>
      <c r="AF251" s="123"/>
      <c r="AP251" s="123"/>
      <c r="AZ251" s="123"/>
      <c r="BJ251" s="123"/>
      <c r="BK251" s="123"/>
      <c r="BT251" s="123"/>
      <c r="CD251" s="123"/>
      <c r="CN251" s="123"/>
      <c r="CX251" s="123"/>
      <c r="DH251" s="123"/>
      <c r="DR251" s="123"/>
      <c r="EB251" s="123"/>
      <c r="EL251" s="123"/>
      <c r="EV251" s="123"/>
      <c r="FF251" s="123"/>
      <c r="FP251" s="123"/>
      <c r="FZ251" s="123"/>
      <c r="GJ251" s="123"/>
      <c r="GT251" s="123"/>
      <c r="HD251" s="123"/>
      <c r="HN251" s="123"/>
      <c r="HX251" s="123"/>
      <c r="IH251" s="123"/>
    </row>
    <row xmlns:x14ac="http://schemas.microsoft.com/office/spreadsheetml/2009/9/ac" r="252" s="3" customFormat="true" x14ac:dyDescent="0.25">
      <c r="A252" s="381"/>
      <c r="B252" s="123"/>
      <c r="L252" s="123"/>
      <c r="V252" s="123"/>
      <c r="AF252" s="123"/>
      <c r="AP252" s="123"/>
      <c r="AZ252" s="123"/>
      <c r="BJ252" s="123"/>
      <c r="BK252" s="123"/>
      <c r="BT252" s="123"/>
      <c r="CD252" s="123"/>
      <c r="CN252" s="123"/>
      <c r="CX252" s="123"/>
      <c r="DH252" s="123"/>
      <c r="DR252" s="123"/>
      <c r="EB252" s="123"/>
      <c r="EL252" s="123"/>
      <c r="EV252" s="123"/>
      <c r="FF252" s="123"/>
      <c r="FP252" s="123"/>
      <c r="FZ252" s="123"/>
      <c r="GJ252" s="123"/>
      <c r="GT252" s="123"/>
      <c r="HD252" s="123"/>
      <c r="HN252" s="123"/>
      <c r="HX252" s="123"/>
      <c r="IH252" s="123"/>
    </row>
    <row xmlns:x14ac="http://schemas.microsoft.com/office/spreadsheetml/2009/9/ac" r="253" s="3" customFormat="true" x14ac:dyDescent="0.25">
      <c r="A253" s="381"/>
      <c r="B253" s="123"/>
      <c r="L253" s="123"/>
      <c r="V253" s="123"/>
      <c r="AF253" s="123"/>
      <c r="AP253" s="123"/>
      <c r="AZ253" s="123"/>
      <c r="BJ253" s="123"/>
      <c r="BK253" s="123"/>
      <c r="BT253" s="123"/>
      <c r="CD253" s="123"/>
      <c r="CN253" s="123"/>
      <c r="CX253" s="123"/>
      <c r="DH253" s="123"/>
      <c r="DR253" s="123"/>
      <c r="EB253" s="123"/>
      <c r="EL253" s="123"/>
      <c r="EV253" s="123"/>
      <c r="FF253" s="123"/>
      <c r="FP253" s="123"/>
      <c r="FZ253" s="123"/>
      <c r="GJ253" s="123"/>
      <c r="GT253" s="123"/>
      <c r="HD253" s="123"/>
      <c r="HN253" s="123"/>
      <c r="HX253" s="123"/>
      <c r="IH253" s="123"/>
    </row>
    <row xmlns:x14ac="http://schemas.microsoft.com/office/spreadsheetml/2009/9/ac" r="254" s="3" customFormat="true" x14ac:dyDescent="0.25">
      <c r="A254" s="381"/>
      <c r="B254" s="123"/>
      <c r="L254" s="123"/>
      <c r="V254" s="123"/>
      <c r="AF254" s="123"/>
      <c r="AP254" s="123"/>
      <c r="AZ254" s="123"/>
      <c r="BJ254" s="123"/>
      <c r="BK254" s="123"/>
      <c r="BT254" s="123"/>
      <c r="CD254" s="123"/>
      <c r="CN254" s="123"/>
      <c r="CX254" s="123"/>
      <c r="DH254" s="123"/>
      <c r="DR254" s="123"/>
      <c r="EB254" s="123"/>
      <c r="EL254" s="123"/>
      <c r="EV254" s="123"/>
      <c r="FF254" s="123"/>
      <c r="FP254" s="123"/>
      <c r="FZ254" s="123"/>
      <c r="GJ254" s="123"/>
      <c r="GT254" s="123"/>
      <c r="HD254" s="123"/>
      <c r="HN254" s="123"/>
      <c r="HX254" s="123"/>
      <c r="IH254" s="123"/>
    </row>
    <row xmlns:x14ac="http://schemas.microsoft.com/office/spreadsheetml/2009/9/ac" r="255" s="3" customFormat="true" x14ac:dyDescent="0.25">
      <c r="A255" s="381"/>
      <c r="B255" s="123"/>
      <c r="L255" s="123"/>
      <c r="V255" s="123"/>
      <c r="AF255" s="123"/>
      <c r="AP255" s="123"/>
      <c r="AZ255" s="123"/>
      <c r="BJ255" s="123"/>
      <c r="BK255" s="123"/>
      <c r="BT255" s="123"/>
      <c r="CD255" s="123"/>
      <c r="CN255" s="123"/>
      <c r="CX255" s="123"/>
      <c r="DH255" s="123"/>
      <c r="DR255" s="123"/>
      <c r="EB255" s="123"/>
      <c r="EL255" s="123"/>
      <c r="EV255" s="123"/>
      <c r="FF255" s="123"/>
      <c r="FP255" s="123"/>
      <c r="FZ255" s="123"/>
      <c r="GJ255" s="123"/>
      <c r="GT255" s="123"/>
      <c r="HD255" s="123"/>
      <c r="HN255" s="123"/>
      <c r="HX255" s="123"/>
      <c r="IH255" s="123"/>
    </row>
    <row xmlns:x14ac="http://schemas.microsoft.com/office/spreadsheetml/2009/9/ac" r="256" s="3" customFormat="true" x14ac:dyDescent="0.25">
      <c r="A256" s="381"/>
      <c r="B256" s="123"/>
      <c r="L256" s="123"/>
      <c r="V256" s="123"/>
      <c r="AF256" s="123"/>
      <c r="AP256" s="123"/>
      <c r="AZ256" s="123"/>
      <c r="BJ256" s="123"/>
      <c r="BK256" s="123"/>
      <c r="BT256" s="123"/>
      <c r="CD256" s="123"/>
      <c r="CN256" s="123"/>
      <c r="CX256" s="123"/>
      <c r="DH256" s="123"/>
      <c r="DR256" s="123"/>
      <c r="EB256" s="123"/>
      <c r="EL256" s="123"/>
      <c r="EV256" s="123"/>
      <c r="FF256" s="123"/>
      <c r="FP256" s="123"/>
      <c r="FZ256" s="123"/>
      <c r="GJ256" s="123"/>
      <c r="GT256" s="123"/>
      <c r="HD256" s="123"/>
      <c r="HN256" s="123"/>
      <c r="HX256" s="123"/>
      <c r="IH256" s="123"/>
    </row>
    <row xmlns:x14ac="http://schemas.microsoft.com/office/spreadsheetml/2009/9/ac" r="257" s="3" customFormat="true" x14ac:dyDescent="0.25">
      <c r="A257" s="381"/>
      <c r="B257" s="123"/>
      <c r="L257" s="123"/>
      <c r="V257" s="123"/>
      <c r="AF257" s="123"/>
      <c r="AP257" s="123"/>
      <c r="AZ257" s="123"/>
      <c r="BJ257" s="123"/>
      <c r="BK257" s="123"/>
      <c r="BT257" s="123"/>
      <c r="CD257" s="123"/>
      <c r="CN257" s="123"/>
      <c r="CX257" s="123"/>
      <c r="DH257" s="123"/>
      <c r="DR257" s="123"/>
      <c r="EB257" s="123"/>
      <c r="EL257" s="123"/>
      <c r="EV257" s="123"/>
      <c r="FF257" s="123"/>
      <c r="FP257" s="123"/>
      <c r="FZ257" s="123"/>
      <c r="GJ257" s="123"/>
      <c r="GT257" s="123"/>
      <c r="HD257" s="123"/>
      <c r="HN257" s="123"/>
      <c r="HX257" s="123"/>
      <c r="IH257" s="123"/>
    </row>
    <row xmlns:x14ac="http://schemas.microsoft.com/office/spreadsheetml/2009/9/ac" r="258" s="3" customFormat="true" x14ac:dyDescent="0.25">
      <c r="A258" s="381"/>
      <c r="B258" s="123"/>
      <c r="L258" s="123"/>
      <c r="V258" s="123"/>
      <c r="AF258" s="123"/>
      <c r="AP258" s="123"/>
      <c r="AZ258" s="123"/>
      <c r="BJ258" s="123"/>
      <c r="BK258" s="123"/>
      <c r="BT258" s="123"/>
      <c r="CD258" s="123"/>
      <c r="CN258" s="123"/>
      <c r="CX258" s="123"/>
      <c r="DH258" s="123"/>
      <c r="DR258" s="123"/>
      <c r="EB258" s="123"/>
      <c r="EL258" s="123"/>
      <c r="EV258" s="123"/>
      <c r="FF258" s="123"/>
      <c r="FP258" s="123"/>
      <c r="FZ258" s="123"/>
      <c r="GJ258" s="123"/>
      <c r="GT258" s="123"/>
      <c r="HD258" s="123"/>
      <c r="HN258" s="123"/>
      <c r="HX258" s="123"/>
      <c r="IH258" s="123"/>
    </row>
    <row xmlns:x14ac="http://schemas.microsoft.com/office/spreadsheetml/2009/9/ac" r="259" s="3" customFormat="true" x14ac:dyDescent="0.25">
      <c r="A259" s="381"/>
      <c r="B259" s="123"/>
      <c r="L259" s="123"/>
      <c r="V259" s="123"/>
      <c r="AF259" s="123"/>
      <c r="AP259" s="123"/>
      <c r="AZ259" s="123"/>
      <c r="BJ259" s="123"/>
      <c r="BK259" s="123"/>
      <c r="BT259" s="123"/>
      <c r="CD259" s="123"/>
      <c r="CN259" s="123"/>
      <c r="CX259" s="123"/>
      <c r="DH259" s="123"/>
      <c r="DR259" s="123"/>
      <c r="EB259" s="123"/>
      <c r="EL259" s="123"/>
      <c r="EV259" s="123"/>
      <c r="FF259" s="123"/>
      <c r="FP259" s="123"/>
      <c r="FZ259" s="123"/>
      <c r="GJ259" s="123"/>
      <c r="GT259" s="123"/>
      <c r="HD259" s="123"/>
      <c r="HN259" s="123"/>
      <c r="HX259" s="123"/>
      <c r="IH259" s="123"/>
    </row>
    <row xmlns:x14ac="http://schemas.microsoft.com/office/spreadsheetml/2009/9/ac" r="260" s="3" customFormat="true" x14ac:dyDescent="0.25">
      <c r="A260" s="381"/>
      <c r="B260" s="123"/>
      <c r="L260" s="123"/>
      <c r="V260" s="123"/>
      <c r="AF260" s="123"/>
      <c r="AP260" s="123"/>
      <c r="AZ260" s="123"/>
      <c r="BJ260" s="123"/>
      <c r="BK260" s="123"/>
      <c r="BT260" s="123"/>
      <c r="CD260" s="123"/>
      <c r="CN260" s="123"/>
      <c r="CX260" s="123"/>
      <c r="DH260" s="123"/>
      <c r="DR260" s="123"/>
      <c r="EB260" s="123"/>
      <c r="EL260" s="123"/>
      <c r="EV260" s="123"/>
      <c r="FF260" s="123"/>
      <c r="FP260" s="123"/>
      <c r="FZ260" s="123"/>
      <c r="GJ260" s="123"/>
      <c r="GT260" s="123"/>
      <c r="HD260" s="123"/>
      <c r="HN260" s="123"/>
      <c r="HX260" s="123"/>
      <c r="IH260" s="123"/>
    </row>
    <row xmlns:x14ac="http://schemas.microsoft.com/office/spreadsheetml/2009/9/ac" r="261" s="3" customFormat="true" x14ac:dyDescent="0.25">
      <c r="A261" s="381"/>
      <c r="B261" s="123"/>
      <c r="L261" s="123"/>
      <c r="V261" s="123"/>
      <c r="AF261" s="123"/>
      <c r="AP261" s="123"/>
      <c r="AZ261" s="123"/>
      <c r="BJ261" s="123"/>
      <c r="BK261" s="123"/>
      <c r="BT261" s="123"/>
      <c r="CD261" s="123"/>
      <c r="CN261" s="123"/>
      <c r="CX261" s="123"/>
      <c r="DH261" s="123"/>
      <c r="DR261" s="123"/>
      <c r="EB261" s="123"/>
      <c r="EL261" s="123"/>
      <c r="EV261" s="123"/>
      <c r="FF261" s="123"/>
      <c r="FP261" s="123"/>
      <c r="FZ261" s="123"/>
      <c r="GJ261" s="123"/>
      <c r="GT261" s="123"/>
      <c r="HD261" s="123"/>
      <c r="HN261" s="123"/>
      <c r="HX261" s="123"/>
      <c r="IH261" s="123"/>
    </row>
    <row xmlns:x14ac="http://schemas.microsoft.com/office/spreadsheetml/2009/9/ac" r="262" s="3" customFormat="true" x14ac:dyDescent="0.25">
      <c r="A262" s="381"/>
      <c r="B262" s="123"/>
      <c r="L262" s="123"/>
      <c r="V262" s="123"/>
      <c r="AF262" s="123"/>
      <c r="AP262" s="123"/>
      <c r="AZ262" s="123"/>
      <c r="BJ262" s="123"/>
      <c r="BK262" s="123"/>
      <c r="BT262" s="123"/>
      <c r="CD262" s="123"/>
      <c r="CN262" s="123"/>
      <c r="CX262" s="123"/>
      <c r="DH262" s="123"/>
      <c r="DR262" s="123"/>
      <c r="EB262" s="123"/>
      <c r="EL262" s="123"/>
      <c r="EV262" s="123"/>
      <c r="FF262" s="123"/>
      <c r="FP262" s="123"/>
      <c r="FZ262" s="123"/>
      <c r="GJ262" s="123"/>
      <c r="GT262" s="123"/>
      <c r="HD262" s="123"/>
      <c r="HN262" s="123"/>
      <c r="HX262" s="123"/>
      <c r="IH262" s="123"/>
    </row>
    <row xmlns:x14ac="http://schemas.microsoft.com/office/spreadsheetml/2009/9/ac" r="263" s="3" customFormat="true" x14ac:dyDescent="0.25">
      <c r="A263" s="381"/>
      <c r="B263" s="123"/>
      <c r="L263" s="123"/>
      <c r="V263" s="123"/>
      <c r="AF263" s="123"/>
      <c r="AP263" s="123"/>
      <c r="AZ263" s="123"/>
      <c r="BJ263" s="123"/>
      <c r="BK263" s="123"/>
      <c r="BT263" s="123"/>
      <c r="CD263" s="123"/>
      <c r="CN263" s="123"/>
      <c r="CX263" s="123"/>
      <c r="DH263" s="123"/>
      <c r="DR263" s="123"/>
      <c r="EB263" s="123"/>
      <c r="EL263" s="123"/>
      <c r="EV263" s="123"/>
      <c r="FF263" s="123"/>
      <c r="FP263" s="123"/>
      <c r="FZ263" s="123"/>
      <c r="GJ263" s="123"/>
      <c r="GT263" s="123"/>
      <c r="HD263" s="123"/>
      <c r="HN263" s="123"/>
      <c r="HX263" s="123"/>
      <c r="IH263" s="123"/>
    </row>
    <row xmlns:x14ac="http://schemas.microsoft.com/office/spreadsheetml/2009/9/ac" r="264" s="3" customFormat="true" x14ac:dyDescent="0.25">
      <c r="A264" s="381"/>
      <c r="B264" s="123"/>
      <c r="L264" s="123"/>
      <c r="V264" s="123"/>
      <c r="AF264" s="123"/>
      <c r="AP264" s="123"/>
      <c r="AZ264" s="123"/>
      <c r="BJ264" s="123"/>
      <c r="BK264" s="123"/>
      <c r="BT264" s="123"/>
      <c r="CD264" s="123"/>
      <c r="CN264" s="123"/>
      <c r="CX264" s="123"/>
      <c r="DH264" s="123"/>
      <c r="DR264" s="123"/>
      <c r="EB264" s="123"/>
      <c r="EL264" s="123"/>
      <c r="EV264" s="123"/>
      <c r="FF264" s="123"/>
      <c r="FP264" s="123"/>
      <c r="FZ264" s="123"/>
      <c r="GJ264" s="123"/>
      <c r="GT264" s="123"/>
      <c r="HD264" s="123"/>
      <c r="HN264" s="123"/>
      <c r="HX264" s="123"/>
      <c r="IH264" s="123"/>
    </row>
    <row xmlns:x14ac="http://schemas.microsoft.com/office/spreadsheetml/2009/9/ac" r="265" s="3" customFormat="true" x14ac:dyDescent="0.25">
      <c r="A265" s="381"/>
      <c r="B265" s="123"/>
      <c r="L265" s="123"/>
      <c r="V265" s="123"/>
      <c r="AF265" s="123"/>
      <c r="AP265" s="123"/>
      <c r="AZ265" s="123"/>
      <c r="BJ265" s="123"/>
      <c r="BK265" s="123"/>
      <c r="BT265" s="123"/>
      <c r="CD265" s="123"/>
      <c r="CN265" s="123"/>
      <c r="CX265" s="123"/>
      <c r="DH265" s="123"/>
      <c r="DR265" s="123"/>
      <c r="EB265" s="123"/>
      <c r="EL265" s="123"/>
      <c r="EV265" s="123"/>
      <c r="FF265" s="123"/>
      <c r="FP265" s="123"/>
      <c r="FZ265" s="123"/>
      <c r="GJ265" s="123"/>
      <c r="GT265" s="123"/>
      <c r="HD265" s="123"/>
      <c r="HN265" s="123"/>
      <c r="HX265" s="123"/>
      <c r="IH265" s="123"/>
    </row>
    <row xmlns:x14ac="http://schemas.microsoft.com/office/spreadsheetml/2009/9/ac" r="266" s="3" customFormat="true" x14ac:dyDescent="0.25">
      <c r="A266" s="381"/>
      <c r="B266" s="123"/>
      <c r="L266" s="123"/>
      <c r="V266" s="123"/>
      <c r="AF266" s="123"/>
      <c r="AP266" s="123"/>
      <c r="AZ266" s="123"/>
      <c r="BJ266" s="123"/>
      <c r="BK266" s="123"/>
      <c r="BT266" s="123"/>
      <c r="CD266" s="123"/>
      <c r="CN266" s="123"/>
      <c r="CX266" s="123"/>
      <c r="DH266" s="123"/>
      <c r="DR266" s="123"/>
      <c r="EB266" s="123"/>
      <c r="EL266" s="123"/>
      <c r="EV266" s="123"/>
      <c r="FF266" s="123"/>
      <c r="FP266" s="123"/>
      <c r="FZ266" s="123"/>
      <c r="GJ266" s="123"/>
      <c r="GT266" s="123"/>
      <c r="HD266" s="123"/>
      <c r="HN266" s="123"/>
      <c r="HX266" s="123"/>
      <c r="IH266" s="123"/>
    </row>
    <row xmlns:x14ac="http://schemas.microsoft.com/office/spreadsheetml/2009/9/ac" r="267" s="3" customFormat="true" x14ac:dyDescent="0.25">
      <c r="A267" s="381"/>
      <c r="B267" s="123"/>
      <c r="L267" s="123"/>
      <c r="V267" s="123"/>
      <c r="AF267" s="123"/>
      <c r="AP267" s="123"/>
      <c r="AZ267" s="123"/>
      <c r="BJ267" s="123"/>
      <c r="BK267" s="123"/>
      <c r="BT267" s="123"/>
      <c r="CD267" s="123"/>
      <c r="CN267" s="123"/>
      <c r="CX267" s="123"/>
      <c r="DH267" s="123"/>
      <c r="DR267" s="123"/>
      <c r="EB267" s="123"/>
      <c r="EL267" s="123"/>
      <c r="EV267" s="123"/>
      <c r="FF267" s="123"/>
      <c r="FP267" s="123"/>
      <c r="FZ267" s="123"/>
      <c r="GJ267" s="123"/>
      <c r="GT267" s="123"/>
      <c r="HD267" s="123"/>
      <c r="HN267" s="123"/>
      <c r="HX267" s="123"/>
      <c r="IH267" s="123"/>
    </row>
    <row xmlns:x14ac="http://schemas.microsoft.com/office/spreadsheetml/2009/9/ac" r="268" s="3" customFormat="true" x14ac:dyDescent="0.25">
      <c r="A268" s="381"/>
      <c r="B268" s="123"/>
      <c r="L268" s="123"/>
      <c r="V268" s="123"/>
      <c r="AF268" s="123"/>
      <c r="AP268" s="123"/>
      <c r="AZ268" s="123"/>
      <c r="BJ268" s="123"/>
      <c r="BK268" s="123"/>
      <c r="BT268" s="123"/>
      <c r="CD268" s="123"/>
      <c r="CN268" s="123"/>
      <c r="CX268" s="123"/>
      <c r="DH268" s="123"/>
      <c r="DR268" s="123"/>
      <c r="EB268" s="123"/>
      <c r="EL268" s="123"/>
      <c r="EV268" s="123"/>
      <c r="FF268" s="123"/>
      <c r="FP268" s="123"/>
      <c r="FZ268" s="123"/>
      <c r="GJ268" s="123"/>
      <c r="GT268" s="123"/>
      <c r="HD268" s="123"/>
      <c r="HN268" s="123"/>
      <c r="HX268" s="123"/>
      <c r="IH268" s="123"/>
    </row>
    <row xmlns:x14ac="http://schemas.microsoft.com/office/spreadsheetml/2009/9/ac" r="269" s="3" customFormat="true" x14ac:dyDescent="0.25">
      <c r="A269" s="381"/>
      <c r="B269" s="123"/>
      <c r="L269" s="123"/>
      <c r="V269" s="123"/>
      <c r="AF269" s="123"/>
      <c r="AP269" s="123"/>
      <c r="AZ269" s="123"/>
      <c r="BJ269" s="123"/>
      <c r="BK269" s="123"/>
      <c r="BT269" s="123"/>
      <c r="CD269" s="123"/>
      <c r="CN269" s="123"/>
      <c r="CX269" s="123"/>
      <c r="DH269" s="123"/>
      <c r="DR269" s="123"/>
      <c r="EB269" s="123"/>
      <c r="EL269" s="123"/>
      <c r="EV269" s="123"/>
      <c r="FF269" s="123"/>
      <c r="FP269" s="123"/>
      <c r="FZ269" s="123"/>
      <c r="GJ269" s="123"/>
      <c r="GT269" s="123"/>
      <c r="HD269" s="123"/>
      <c r="HN269" s="123"/>
      <c r="HX269" s="123"/>
      <c r="IH269" s="123"/>
    </row>
    <row xmlns:x14ac="http://schemas.microsoft.com/office/spreadsheetml/2009/9/ac" r="270" s="3" customFormat="true" x14ac:dyDescent="0.25">
      <c r="A270" s="381"/>
      <c r="B270" s="123"/>
      <c r="L270" s="123"/>
      <c r="V270" s="123"/>
      <c r="AF270" s="123"/>
      <c r="AP270" s="123"/>
      <c r="AZ270" s="123"/>
      <c r="BJ270" s="123"/>
      <c r="BK270" s="123"/>
      <c r="BT270" s="123"/>
      <c r="CD270" s="123"/>
      <c r="CN270" s="123"/>
      <c r="CX270" s="123"/>
      <c r="DH270" s="123"/>
      <c r="DR270" s="123"/>
      <c r="EB270" s="123"/>
      <c r="EL270" s="123"/>
      <c r="EV270" s="123"/>
      <c r="FF270" s="123"/>
      <c r="FP270" s="123"/>
      <c r="FZ270" s="123"/>
      <c r="GJ270" s="123"/>
      <c r="GT270" s="123"/>
      <c r="HD270" s="123"/>
      <c r="HN270" s="123"/>
      <c r="HX270" s="123"/>
      <c r="IH270" s="123"/>
    </row>
    <row xmlns:x14ac="http://schemas.microsoft.com/office/spreadsheetml/2009/9/ac" r="271" s="3" customFormat="true" x14ac:dyDescent="0.25">
      <c r="A271" s="381"/>
      <c r="B271" s="123"/>
      <c r="L271" s="123"/>
      <c r="V271" s="123"/>
      <c r="AF271" s="123"/>
      <c r="AP271" s="123"/>
      <c r="AZ271" s="123"/>
      <c r="BJ271" s="123"/>
      <c r="BK271" s="123"/>
      <c r="BT271" s="123"/>
      <c r="CD271" s="123"/>
      <c r="CN271" s="123"/>
      <c r="CX271" s="123"/>
      <c r="DH271" s="123"/>
      <c r="DR271" s="123"/>
      <c r="EB271" s="123"/>
      <c r="EL271" s="123"/>
      <c r="EV271" s="123"/>
      <c r="FF271" s="123"/>
      <c r="FP271" s="123"/>
      <c r="FZ271" s="123"/>
      <c r="GJ271" s="123"/>
      <c r="GT271" s="123"/>
      <c r="HD271" s="123"/>
      <c r="HN271" s="123"/>
      <c r="HX271" s="123"/>
      <c r="IH271" s="123"/>
    </row>
    <row xmlns:x14ac="http://schemas.microsoft.com/office/spreadsheetml/2009/9/ac" r="272" s="3" customFormat="true" x14ac:dyDescent="0.25">
      <c r="A272" s="381"/>
      <c r="B272" s="123"/>
      <c r="L272" s="123"/>
      <c r="V272" s="123"/>
      <c r="AF272" s="123"/>
      <c r="AP272" s="123"/>
      <c r="AZ272" s="123"/>
      <c r="BJ272" s="123"/>
      <c r="BK272" s="123"/>
      <c r="BT272" s="123"/>
      <c r="CD272" s="123"/>
      <c r="CN272" s="123"/>
      <c r="CX272" s="123"/>
      <c r="DH272" s="123"/>
      <c r="DR272" s="123"/>
      <c r="EB272" s="123"/>
      <c r="EL272" s="123"/>
      <c r="EV272" s="123"/>
      <c r="FF272" s="123"/>
      <c r="FP272" s="123"/>
      <c r="FZ272" s="123"/>
      <c r="GJ272" s="123"/>
      <c r="GT272" s="123"/>
      <c r="HD272" s="123"/>
      <c r="HN272" s="123"/>
      <c r="HX272" s="123"/>
      <c r="IH272" s="123"/>
    </row>
    <row xmlns:x14ac="http://schemas.microsoft.com/office/spreadsheetml/2009/9/ac" r="273" s="3" customFormat="true" x14ac:dyDescent="0.25">
      <c r="A273" s="381"/>
      <c r="B273" s="123"/>
      <c r="L273" s="123"/>
      <c r="V273" s="123"/>
      <c r="AF273" s="123"/>
      <c r="AP273" s="123"/>
      <c r="AZ273" s="123"/>
      <c r="BJ273" s="123"/>
      <c r="BK273" s="123"/>
      <c r="BT273" s="123"/>
      <c r="CD273" s="123"/>
      <c r="CN273" s="123"/>
      <c r="CX273" s="123"/>
      <c r="DH273" s="123"/>
      <c r="DR273" s="123"/>
      <c r="EB273" s="123"/>
      <c r="EL273" s="123"/>
      <c r="EV273" s="123"/>
      <c r="FF273" s="123"/>
      <c r="FP273" s="123"/>
      <c r="FZ273" s="123"/>
      <c r="GJ273" s="123"/>
      <c r="GT273" s="123"/>
      <c r="HD273" s="123"/>
      <c r="HN273" s="123"/>
      <c r="HX273" s="123"/>
      <c r="IH273" s="123"/>
    </row>
    <row xmlns:x14ac="http://schemas.microsoft.com/office/spreadsheetml/2009/9/ac" r="274" s="3" customFormat="true" x14ac:dyDescent="0.25">
      <c r="A274" s="381"/>
      <c r="B274" s="123"/>
      <c r="L274" s="123"/>
      <c r="V274" s="123"/>
      <c r="AF274" s="123"/>
      <c r="AP274" s="123"/>
      <c r="AZ274" s="123"/>
      <c r="BJ274" s="123"/>
      <c r="BK274" s="123"/>
      <c r="BT274" s="123"/>
      <c r="CD274" s="123"/>
      <c r="CN274" s="123"/>
      <c r="CX274" s="123"/>
      <c r="DH274" s="123"/>
      <c r="DR274" s="123"/>
      <c r="EB274" s="123"/>
      <c r="EL274" s="123"/>
      <c r="EV274" s="123"/>
      <c r="FF274" s="123"/>
      <c r="FP274" s="123"/>
      <c r="FZ274" s="123"/>
      <c r="GJ274" s="123"/>
      <c r="GT274" s="123"/>
      <c r="HD274" s="123"/>
      <c r="HN274" s="123"/>
      <c r="HX274" s="123"/>
      <c r="IH274" s="123"/>
    </row>
    <row xmlns:x14ac="http://schemas.microsoft.com/office/spreadsheetml/2009/9/ac" r="275" s="3" customFormat="true" x14ac:dyDescent="0.25">
      <c r="A275" s="381"/>
      <c r="B275" s="123"/>
      <c r="L275" s="123"/>
      <c r="V275" s="123"/>
      <c r="AF275" s="123"/>
      <c r="AP275" s="123"/>
      <c r="AZ275" s="123"/>
      <c r="BJ275" s="123"/>
      <c r="BK275" s="123"/>
      <c r="BT275" s="123"/>
      <c r="CD275" s="123"/>
      <c r="CN275" s="123"/>
      <c r="CX275" s="123"/>
      <c r="DH275" s="123"/>
      <c r="DR275" s="123"/>
      <c r="EB275" s="123"/>
      <c r="EL275" s="123"/>
      <c r="EV275" s="123"/>
      <c r="FF275" s="123"/>
      <c r="FP275" s="123"/>
      <c r="FZ275" s="123"/>
      <c r="GJ275" s="123"/>
      <c r="GT275" s="123"/>
      <c r="HD275" s="123"/>
      <c r="HN275" s="123"/>
      <c r="HX275" s="123"/>
      <c r="IH275" s="123"/>
    </row>
    <row xmlns:x14ac="http://schemas.microsoft.com/office/spreadsheetml/2009/9/ac" r="276" s="3" customFormat="true" x14ac:dyDescent="0.25">
      <c r="A276" s="381"/>
      <c r="B276" s="123"/>
      <c r="L276" s="123"/>
      <c r="V276" s="123"/>
      <c r="AF276" s="123"/>
      <c r="AP276" s="123"/>
      <c r="AZ276" s="123"/>
      <c r="BJ276" s="123"/>
      <c r="BK276" s="123"/>
      <c r="BT276" s="123"/>
      <c r="CD276" s="123"/>
      <c r="CN276" s="123"/>
      <c r="CX276" s="123"/>
      <c r="DH276" s="123"/>
      <c r="DR276" s="123"/>
      <c r="EB276" s="123"/>
      <c r="EL276" s="123"/>
      <c r="EV276" s="123"/>
      <c r="FF276" s="123"/>
      <c r="FP276" s="123"/>
      <c r="FZ276" s="123"/>
      <c r="GJ276" s="123"/>
      <c r="GT276" s="123"/>
      <c r="HD276" s="123"/>
      <c r="HN276" s="123"/>
      <c r="HX276" s="123"/>
      <c r="IH276" s="123"/>
    </row>
    <row xmlns:x14ac="http://schemas.microsoft.com/office/spreadsheetml/2009/9/ac" r="277" s="3" customFormat="true" x14ac:dyDescent="0.25">
      <c r="A277" s="381"/>
      <c r="B277" s="123"/>
      <c r="L277" s="123"/>
      <c r="V277" s="123"/>
      <c r="AF277" s="123"/>
      <c r="AP277" s="123"/>
      <c r="AZ277" s="123"/>
      <c r="BJ277" s="123"/>
      <c r="BK277" s="123"/>
      <c r="BT277" s="123"/>
      <c r="CD277" s="123"/>
      <c r="CN277" s="123"/>
      <c r="CX277" s="123"/>
      <c r="DH277" s="123"/>
      <c r="DR277" s="123"/>
      <c r="EB277" s="123"/>
      <c r="EL277" s="123"/>
      <c r="EV277" s="123"/>
      <c r="FF277" s="123"/>
      <c r="FP277" s="123"/>
      <c r="FZ277" s="123"/>
      <c r="GJ277" s="123"/>
      <c r="GT277" s="123"/>
      <c r="HD277" s="123"/>
      <c r="HN277" s="123"/>
      <c r="HX277" s="123"/>
      <c r="IH277" s="123"/>
    </row>
    <row xmlns:x14ac="http://schemas.microsoft.com/office/spreadsheetml/2009/9/ac" r="278" s="3" customFormat="true" x14ac:dyDescent="0.25">
      <c r="A278" s="381"/>
      <c r="B278" s="123"/>
      <c r="L278" s="123"/>
      <c r="V278" s="123"/>
      <c r="AF278" s="123"/>
      <c r="AP278" s="123"/>
      <c r="AZ278" s="123"/>
      <c r="BJ278" s="123"/>
      <c r="BK278" s="123"/>
      <c r="BT278" s="123"/>
      <c r="CD278" s="123"/>
      <c r="CN278" s="123"/>
      <c r="CX278" s="123"/>
      <c r="DH278" s="123"/>
      <c r="DR278" s="123"/>
      <c r="EB278" s="123"/>
      <c r="EL278" s="123"/>
      <c r="EV278" s="123"/>
      <c r="FF278" s="123"/>
      <c r="FP278" s="123"/>
      <c r="FZ278" s="123"/>
      <c r="GJ278" s="123"/>
      <c r="GT278" s="123"/>
      <c r="HD278" s="123"/>
      <c r="HN278" s="123"/>
      <c r="HX278" s="123"/>
      <c r="IH278" s="123"/>
    </row>
    <row xmlns:x14ac="http://schemas.microsoft.com/office/spreadsheetml/2009/9/ac" r="279" s="3" customFormat="true" x14ac:dyDescent="0.25">
      <c r="A279" s="381"/>
      <c r="B279" s="123"/>
      <c r="L279" s="123"/>
      <c r="V279" s="123"/>
      <c r="AF279" s="123"/>
      <c r="AP279" s="123"/>
      <c r="AZ279" s="123"/>
      <c r="BJ279" s="123"/>
      <c r="BK279" s="123"/>
      <c r="BT279" s="123"/>
      <c r="CD279" s="123"/>
      <c r="CN279" s="123"/>
      <c r="CX279" s="123"/>
      <c r="DH279" s="123"/>
      <c r="DR279" s="123"/>
      <c r="EB279" s="123"/>
      <c r="EL279" s="123"/>
      <c r="EV279" s="123"/>
      <c r="FF279" s="123"/>
      <c r="FP279" s="123"/>
      <c r="FZ279" s="123"/>
      <c r="GJ279" s="123"/>
      <c r="GT279" s="123"/>
      <c r="HD279" s="123"/>
      <c r="HN279" s="123"/>
      <c r="HX279" s="123"/>
      <c r="IH279" s="123"/>
    </row>
    <row xmlns:x14ac="http://schemas.microsoft.com/office/spreadsheetml/2009/9/ac" r="280" s="3" customFormat="true" x14ac:dyDescent="0.25">
      <c r="A280" s="381"/>
      <c r="B280" s="123"/>
      <c r="L280" s="123"/>
      <c r="V280" s="123"/>
      <c r="AF280" s="123"/>
      <c r="AP280" s="123"/>
      <c r="AZ280" s="123"/>
      <c r="BJ280" s="123"/>
      <c r="BK280" s="123"/>
      <c r="BT280" s="123"/>
      <c r="CD280" s="123"/>
      <c r="CN280" s="123"/>
      <c r="CX280" s="123"/>
      <c r="DH280" s="123"/>
      <c r="DR280" s="123"/>
      <c r="EB280" s="123"/>
      <c r="EL280" s="123"/>
      <c r="EV280" s="123"/>
      <c r="FF280" s="123"/>
      <c r="FP280" s="123"/>
      <c r="FZ280" s="123"/>
      <c r="GJ280" s="123"/>
      <c r="GT280" s="123"/>
      <c r="HD280" s="123"/>
      <c r="HN280" s="123"/>
      <c r="HX280" s="123"/>
      <c r="IH280" s="123"/>
    </row>
    <row xmlns:x14ac="http://schemas.microsoft.com/office/spreadsheetml/2009/9/ac" r="281" s="3" customFormat="true" x14ac:dyDescent="0.25">
      <c r="A281" s="381"/>
      <c r="B281" s="123"/>
      <c r="L281" s="123"/>
      <c r="V281" s="123"/>
      <c r="AF281" s="123"/>
      <c r="AP281" s="123"/>
      <c r="AZ281" s="123"/>
      <c r="BJ281" s="123"/>
      <c r="BK281" s="123"/>
      <c r="BT281" s="123"/>
      <c r="CD281" s="123"/>
      <c r="CN281" s="123"/>
      <c r="CX281" s="123"/>
      <c r="DH281" s="123"/>
      <c r="DR281" s="123"/>
      <c r="EB281" s="123"/>
      <c r="EL281" s="123"/>
      <c r="EV281" s="123"/>
      <c r="FF281" s="123"/>
      <c r="FP281" s="123"/>
      <c r="FZ281" s="123"/>
      <c r="GJ281" s="123"/>
      <c r="GT281" s="123"/>
      <c r="HD281" s="123"/>
      <c r="HN281" s="123"/>
      <c r="HX281" s="123"/>
      <c r="IH281" s="123"/>
    </row>
    <row xmlns:x14ac="http://schemas.microsoft.com/office/spreadsheetml/2009/9/ac" r="282" s="3" customFormat="true" x14ac:dyDescent="0.25">
      <c r="A282" s="381"/>
      <c r="B282" s="123"/>
      <c r="L282" s="123"/>
      <c r="V282" s="123"/>
      <c r="AF282" s="123"/>
      <c r="AP282" s="123"/>
      <c r="AZ282" s="123"/>
      <c r="BJ282" s="123"/>
      <c r="BK282" s="123"/>
      <c r="BT282" s="123"/>
      <c r="CD282" s="123"/>
      <c r="CN282" s="123"/>
      <c r="CX282" s="123"/>
      <c r="DH282" s="123"/>
      <c r="DR282" s="123"/>
      <c r="EB282" s="123"/>
      <c r="EL282" s="123"/>
      <c r="EV282" s="123"/>
      <c r="FF282" s="123"/>
      <c r="FP282" s="123"/>
      <c r="FZ282" s="123"/>
      <c r="GJ282" s="123"/>
      <c r="GT282" s="123"/>
      <c r="HD282" s="123"/>
      <c r="HN282" s="123"/>
      <c r="HX282" s="123"/>
      <c r="IH282" s="123"/>
    </row>
    <row xmlns:x14ac="http://schemas.microsoft.com/office/spreadsheetml/2009/9/ac" r="283" s="3" customFormat="true" x14ac:dyDescent="0.25">
      <c r="A283" s="381"/>
      <c r="B283" s="123"/>
      <c r="L283" s="123"/>
      <c r="V283" s="123"/>
      <c r="AF283" s="123"/>
      <c r="AP283" s="123"/>
      <c r="AZ283" s="123"/>
      <c r="BJ283" s="123"/>
      <c r="BK283" s="123"/>
      <c r="BT283" s="123"/>
      <c r="CD283" s="123"/>
      <c r="CN283" s="123"/>
      <c r="CX283" s="123"/>
      <c r="DH283" s="123"/>
      <c r="DR283" s="123"/>
      <c r="EB283" s="123"/>
      <c r="EL283" s="123"/>
      <c r="EV283" s="123"/>
      <c r="FF283" s="123"/>
      <c r="FP283" s="123"/>
      <c r="FZ283" s="123"/>
      <c r="GJ283" s="123"/>
      <c r="GT283" s="123"/>
      <c r="HD283" s="123"/>
      <c r="HN283" s="123"/>
      <c r="HX283" s="123"/>
      <c r="IH283" s="123"/>
    </row>
    <row xmlns:x14ac="http://schemas.microsoft.com/office/spreadsheetml/2009/9/ac" r="284" s="3" customFormat="true" x14ac:dyDescent="0.25">
      <c r="A284" s="381"/>
      <c r="B284" s="123"/>
      <c r="L284" s="123"/>
      <c r="V284" s="123"/>
      <c r="AF284" s="123"/>
      <c r="AP284" s="123"/>
      <c r="AZ284" s="123"/>
      <c r="BJ284" s="123"/>
      <c r="BK284" s="123"/>
      <c r="BT284" s="123"/>
      <c r="CD284" s="123"/>
      <c r="CN284" s="123"/>
      <c r="CX284" s="123"/>
      <c r="DH284" s="123"/>
      <c r="DR284" s="123"/>
      <c r="EB284" s="123"/>
      <c r="EL284" s="123"/>
      <c r="EV284" s="123"/>
      <c r="FF284" s="123"/>
      <c r="FP284" s="123"/>
      <c r="FZ284" s="123"/>
      <c r="GJ284" s="123"/>
      <c r="GT284" s="123"/>
      <c r="HD284" s="123"/>
      <c r="HN284" s="123"/>
      <c r="HX284" s="123"/>
      <c r="IH284" s="123"/>
    </row>
    <row xmlns:x14ac="http://schemas.microsoft.com/office/spreadsheetml/2009/9/ac" r="285" s="3" customFormat="true" x14ac:dyDescent="0.25">
      <c r="A285" s="381"/>
      <c r="B285" s="123"/>
      <c r="L285" s="123"/>
      <c r="V285" s="123"/>
      <c r="AF285" s="123"/>
      <c r="AP285" s="123"/>
      <c r="AZ285" s="123"/>
      <c r="BJ285" s="123"/>
      <c r="BK285" s="123"/>
      <c r="BT285" s="123"/>
      <c r="CD285" s="123"/>
      <c r="CN285" s="123"/>
      <c r="CX285" s="123"/>
      <c r="DH285" s="123"/>
      <c r="DR285" s="123"/>
      <c r="EB285" s="123"/>
      <c r="EL285" s="123"/>
      <c r="EV285" s="123"/>
      <c r="FF285" s="123"/>
      <c r="FP285" s="123"/>
      <c r="FZ285" s="123"/>
      <c r="GJ285" s="123"/>
      <c r="GT285" s="123"/>
      <c r="HD285" s="123"/>
      <c r="HN285" s="123"/>
      <c r="HX285" s="123"/>
      <c r="IH285" s="123"/>
    </row>
    <row xmlns:x14ac="http://schemas.microsoft.com/office/spreadsheetml/2009/9/ac" r="286" s="3" customFormat="true" x14ac:dyDescent="0.25">
      <c r="A286" s="381"/>
      <c r="B286" s="123"/>
      <c r="L286" s="123"/>
      <c r="V286" s="123"/>
      <c r="AF286" s="123"/>
      <c r="AP286" s="123"/>
      <c r="AZ286" s="123"/>
      <c r="BJ286" s="123"/>
      <c r="BK286" s="123"/>
      <c r="BT286" s="123"/>
      <c r="CD286" s="123"/>
      <c r="CN286" s="123"/>
      <c r="CX286" s="123"/>
      <c r="DH286" s="123"/>
      <c r="DR286" s="123"/>
      <c r="EB286" s="123"/>
      <c r="EL286" s="123"/>
      <c r="EV286" s="123"/>
      <c r="FF286" s="123"/>
      <c r="FP286" s="123"/>
      <c r="FZ286" s="123"/>
      <c r="GJ286" s="123"/>
      <c r="GT286" s="123"/>
      <c r="HD286" s="123"/>
      <c r="HN286" s="123"/>
      <c r="HX286" s="123"/>
      <c r="IH286" s="123"/>
    </row>
    <row xmlns:x14ac="http://schemas.microsoft.com/office/spreadsheetml/2009/9/ac" r="287" s="3" customFormat="true" x14ac:dyDescent="0.25">
      <c r="A287" s="381"/>
      <c r="B287" s="123"/>
      <c r="L287" s="123"/>
      <c r="V287" s="123"/>
      <c r="AF287" s="123"/>
      <c r="AP287" s="123"/>
      <c r="AZ287" s="123"/>
      <c r="BJ287" s="123"/>
      <c r="BK287" s="123"/>
      <c r="BT287" s="123"/>
      <c r="CD287" s="123"/>
      <c r="CN287" s="123"/>
      <c r="CX287" s="123"/>
      <c r="DH287" s="123"/>
      <c r="DR287" s="123"/>
      <c r="EB287" s="123"/>
      <c r="EL287" s="123"/>
      <c r="EV287" s="123"/>
      <c r="FF287" s="123"/>
      <c r="FP287" s="123"/>
      <c r="FZ287" s="123"/>
      <c r="GJ287" s="123"/>
      <c r="GT287" s="123"/>
      <c r="HD287" s="123"/>
      <c r="HN287" s="123"/>
      <c r="HX287" s="123"/>
      <c r="IH287" s="123"/>
    </row>
    <row xmlns:x14ac="http://schemas.microsoft.com/office/spreadsheetml/2009/9/ac" r="288" s="3" customFormat="true" x14ac:dyDescent="0.25">
      <c r="A288" s="381"/>
      <c r="B288" s="123"/>
      <c r="L288" s="123"/>
      <c r="V288" s="123"/>
      <c r="AF288" s="123"/>
      <c r="AP288" s="123"/>
      <c r="AZ288" s="123"/>
      <c r="BJ288" s="123"/>
      <c r="BK288" s="123"/>
      <c r="BT288" s="123"/>
      <c r="CD288" s="123"/>
      <c r="CN288" s="123"/>
      <c r="CX288" s="123"/>
      <c r="DH288" s="123"/>
      <c r="DR288" s="123"/>
      <c r="EB288" s="123"/>
      <c r="EL288" s="123"/>
      <c r="EV288" s="123"/>
      <c r="FF288" s="123"/>
      <c r="FP288" s="123"/>
      <c r="FZ288" s="123"/>
      <c r="GJ288" s="123"/>
      <c r="GT288" s="123"/>
      <c r="HD288" s="123"/>
      <c r="HN288" s="123"/>
      <c r="HX288" s="123"/>
      <c r="IH288" s="123"/>
    </row>
    <row xmlns:x14ac="http://schemas.microsoft.com/office/spreadsheetml/2009/9/ac" r="289" s="3" customFormat="true" x14ac:dyDescent="0.25">
      <c r="A289" s="381"/>
      <c r="B289" s="123"/>
      <c r="L289" s="123"/>
      <c r="V289" s="123"/>
      <c r="AF289" s="123"/>
      <c r="AP289" s="123"/>
      <c r="AZ289" s="123"/>
      <c r="BJ289" s="123"/>
      <c r="BK289" s="123"/>
      <c r="BT289" s="123"/>
      <c r="CD289" s="123"/>
      <c r="CN289" s="123"/>
      <c r="CX289" s="123"/>
      <c r="DH289" s="123"/>
      <c r="DR289" s="123"/>
      <c r="EB289" s="123"/>
      <c r="EL289" s="123"/>
      <c r="EV289" s="123"/>
      <c r="FF289" s="123"/>
      <c r="FP289" s="123"/>
      <c r="FZ289" s="123"/>
      <c r="GJ289" s="123"/>
      <c r="GT289" s="123"/>
      <c r="HD289" s="123"/>
      <c r="HN289" s="123"/>
      <c r="HX289" s="123"/>
      <c r="IH289" s="123"/>
    </row>
    <row xmlns:x14ac="http://schemas.microsoft.com/office/spreadsheetml/2009/9/ac" r="290" s="3" customFormat="true" x14ac:dyDescent="0.25">
      <c r="A290" s="381"/>
      <c r="B290" s="123"/>
      <c r="L290" s="123"/>
      <c r="V290" s="123"/>
      <c r="AF290" s="123"/>
      <c r="AP290" s="123"/>
      <c r="AZ290" s="123"/>
      <c r="BJ290" s="123"/>
      <c r="BK290" s="123"/>
      <c r="BT290" s="123"/>
      <c r="CD290" s="123"/>
      <c r="CN290" s="123"/>
      <c r="CX290" s="123"/>
      <c r="DH290" s="123"/>
      <c r="DR290" s="123"/>
      <c r="EB290" s="123"/>
      <c r="EL290" s="123"/>
      <c r="EV290" s="123"/>
      <c r="FF290" s="123"/>
      <c r="FP290" s="123"/>
      <c r="FZ290" s="123"/>
      <c r="GJ290" s="123"/>
      <c r="GT290" s="123"/>
      <c r="HD290" s="123"/>
      <c r="HN290" s="123"/>
      <c r="HX290" s="123"/>
      <c r="IH290" s="123"/>
    </row>
    <row xmlns:x14ac="http://schemas.microsoft.com/office/spreadsheetml/2009/9/ac" r="291" s="3" customFormat="true" x14ac:dyDescent="0.25">
      <c r="A291" s="381"/>
      <c r="B291" s="123"/>
      <c r="L291" s="123"/>
      <c r="V291" s="123"/>
      <c r="AF291" s="123"/>
      <c r="AP291" s="123"/>
      <c r="AZ291" s="123"/>
      <c r="BJ291" s="123"/>
      <c r="BK291" s="123"/>
      <c r="BT291" s="123"/>
      <c r="CD291" s="123"/>
      <c r="CN291" s="123"/>
      <c r="CX291" s="123"/>
      <c r="DH291" s="123"/>
      <c r="DR291" s="123"/>
      <c r="EB291" s="123"/>
      <c r="EL291" s="123"/>
      <c r="EV291" s="123"/>
      <c r="FF291" s="123"/>
      <c r="FP291" s="123"/>
      <c r="FZ291" s="123"/>
      <c r="GJ291" s="123"/>
      <c r="GT291" s="123"/>
      <c r="HD291" s="123"/>
      <c r="HN291" s="123"/>
      <c r="HX291" s="123"/>
      <c r="IH291" s="123"/>
    </row>
    <row xmlns:x14ac="http://schemas.microsoft.com/office/spreadsheetml/2009/9/ac" r="292" s="3" customFormat="true" x14ac:dyDescent="0.25">
      <c r="A292" s="381"/>
      <c r="B292" s="123"/>
      <c r="L292" s="123"/>
      <c r="V292" s="123"/>
      <c r="AF292" s="123"/>
      <c r="AP292" s="123"/>
      <c r="AZ292" s="123"/>
      <c r="BJ292" s="123"/>
      <c r="BK292" s="123"/>
      <c r="BT292" s="123"/>
      <c r="CD292" s="123"/>
      <c r="CN292" s="123"/>
      <c r="CX292" s="123"/>
      <c r="DH292" s="123"/>
      <c r="DR292" s="123"/>
      <c r="EB292" s="123"/>
      <c r="EL292" s="123"/>
      <c r="EV292" s="123"/>
      <c r="FF292" s="123"/>
      <c r="FP292" s="123"/>
      <c r="FZ292" s="123"/>
      <c r="GJ292" s="123"/>
      <c r="GT292" s="123"/>
      <c r="HD292" s="123"/>
      <c r="HN292" s="123"/>
      <c r="HX292" s="123"/>
      <c r="IH292" s="123"/>
    </row>
    <row xmlns:x14ac="http://schemas.microsoft.com/office/spreadsheetml/2009/9/ac" r="293" s="3" customFormat="true" x14ac:dyDescent="0.25">
      <c r="A293" s="381"/>
      <c r="B293" s="123"/>
      <c r="L293" s="123"/>
      <c r="V293" s="123"/>
      <c r="AF293" s="123"/>
      <c r="AP293" s="123"/>
      <c r="AZ293" s="123"/>
      <c r="BJ293" s="123"/>
      <c r="BK293" s="123"/>
      <c r="BT293" s="123"/>
      <c r="CD293" s="123"/>
      <c r="CN293" s="123"/>
      <c r="CX293" s="123"/>
      <c r="DH293" s="123"/>
      <c r="DR293" s="123"/>
      <c r="EB293" s="123"/>
      <c r="EL293" s="123"/>
      <c r="EV293" s="123"/>
      <c r="FF293" s="123"/>
      <c r="FP293" s="123"/>
      <c r="FZ293" s="123"/>
      <c r="GJ293" s="123"/>
      <c r="GT293" s="123"/>
      <c r="HD293" s="123"/>
      <c r="HN293" s="123"/>
      <c r="HX293" s="123"/>
      <c r="IH293" s="123"/>
    </row>
    <row xmlns:x14ac="http://schemas.microsoft.com/office/spreadsheetml/2009/9/ac" r="294" s="3" customFormat="true" x14ac:dyDescent="0.25">
      <c r="A294" s="381"/>
      <c r="B294" s="123"/>
      <c r="L294" s="123"/>
      <c r="V294" s="123"/>
      <c r="AF294" s="123"/>
      <c r="AP294" s="123"/>
      <c r="AZ294" s="123"/>
      <c r="BJ294" s="123"/>
      <c r="BK294" s="123"/>
      <c r="BT294" s="123"/>
      <c r="CD294" s="123"/>
      <c r="CN294" s="123"/>
      <c r="CX294" s="123"/>
      <c r="DH294" s="123"/>
      <c r="DR294" s="123"/>
      <c r="EB294" s="123"/>
      <c r="EL294" s="123"/>
      <c r="EV294" s="123"/>
      <c r="FF294" s="123"/>
      <c r="FP294" s="123"/>
      <c r="FZ294" s="123"/>
      <c r="GJ294" s="123"/>
      <c r="GT294" s="123"/>
      <c r="HD294" s="123"/>
      <c r="HN294" s="123"/>
      <c r="HX294" s="123"/>
      <c r="IH294" s="123"/>
    </row>
    <row xmlns:x14ac="http://schemas.microsoft.com/office/spreadsheetml/2009/9/ac" r="295" s="3" customFormat="true" x14ac:dyDescent="0.25">
      <c r="A295" s="381"/>
      <c r="B295" s="123"/>
      <c r="L295" s="123"/>
      <c r="V295" s="123"/>
      <c r="AF295" s="123"/>
      <c r="AP295" s="123"/>
      <c r="AZ295" s="123"/>
      <c r="BJ295" s="123"/>
      <c r="BK295" s="123"/>
      <c r="BT295" s="123"/>
      <c r="CD295" s="123"/>
      <c r="CN295" s="123"/>
      <c r="CX295" s="123"/>
      <c r="DH295" s="123"/>
      <c r="DR295" s="123"/>
      <c r="EB295" s="123"/>
      <c r="EL295" s="123"/>
      <c r="EV295" s="123"/>
      <c r="FF295" s="123"/>
      <c r="FP295" s="123"/>
      <c r="FZ295" s="123"/>
      <c r="GJ295" s="123"/>
      <c r="GT295" s="123"/>
      <c r="HD295" s="123"/>
      <c r="HN295" s="123"/>
      <c r="HX295" s="123"/>
      <c r="IH295" s="123"/>
    </row>
    <row xmlns:x14ac="http://schemas.microsoft.com/office/spreadsheetml/2009/9/ac" r="296" s="3" customFormat="true" x14ac:dyDescent="0.25">
      <c r="A296" s="381"/>
      <c r="B296" s="123"/>
      <c r="L296" s="123"/>
      <c r="V296" s="123"/>
      <c r="AF296" s="123"/>
      <c r="AP296" s="123"/>
      <c r="AZ296" s="123"/>
      <c r="BJ296" s="123"/>
      <c r="BK296" s="123"/>
      <c r="BT296" s="123"/>
      <c r="CD296" s="123"/>
      <c r="CN296" s="123"/>
      <c r="CX296" s="123"/>
      <c r="DH296" s="123"/>
      <c r="DR296" s="123"/>
      <c r="EB296" s="123"/>
      <c r="EL296" s="123"/>
      <c r="EV296" s="123"/>
      <c r="FF296" s="123"/>
      <c r="FP296" s="123"/>
      <c r="FZ296" s="123"/>
      <c r="GJ296" s="123"/>
      <c r="GT296" s="123"/>
      <c r="HD296" s="123"/>
      <c r="HN296" s="123"/>
      <c r="HX296" s="123"/>
      <c r="IH296" s="123"/>
    </row>
    <row xmlns:x14ac="http://schemas.microsoft.com/office/spreadsheetml/2009/9/ac" r="297" s="3" customFormat="true" x14ac:dyDescent="0.25">
      <c r="A297" s="381"/>
      <c r="B297" s="123"/>
      <c r="L297" s="123"/>
      <c r="V297" s="123"/>
      <c r="AF297" s="123"/>
      <c r="AP297" s="123"/>
      <c r="AZ297" s="123"/>
      <c r="BJ297" s="123"/>
      <c r="BK297" s="123"/>
      <c r="BT297" s="123"/>
      <c r="CD297" s="123"/>
      <c r="CN297" s="123"/>
      <c r="CX297" s="123"/>
      <c r="DH297" s="123"/>
      <c r="DR297" s="123"/>
      <c r="EB297" s="123"/>
      <c r="EL297" s="123"/>
      <c r="EV297" s="123"/>
      <c r="FF297" s="123"/>
      <c r="FP297" s="123"/>
      <c r="FZ297" s="123"/>
      <c r="GJ297" s="123"/>
      <c r="GT297" s="123"/>
      <c r="HD297" s="123"/>
      <c r="HN297" s="123"/>
      <c r="HX297" s="123"/>
      <c r="IH297" s="123"/>
    </row>
    <row xmlns:x14ac="http://schemas.microsoft.com/office/spreadsheetml/2009/9/ac" r="298" s="3" customFormat="true" x14ac:dyDescent="0.25">
      <c r="A298" s="381"/>
      <c r="B298" s="123"/>
      <c r="L298" s="123"/>
      <c r="V298" s="123"/>
      <c r="AF298" s="123"/>
      <c r="AP298" s="123"/>
      <c r="AZ298" s="123"/>
      <c r="BJ298" s="123"/>
      <c r="BK298" s="123"/>
      <c r="BT298" s="123"/>
      <c r="CD298" s="123"/>
      <c r="CN298" s="123"/>
      <c r="CX298" s="123"/>
      <c r="DH298" s="123"/>
      <c r="DR298" s="123"/>
      <c r="EB298" s="123"/>
      <c r="EL298" s="123"/>
      <c r="EV298" s="123"/>
      <c r="FF298" s="123"/>
      <c r="FP298" s="123"/>
      <c r="FZ298" s="123"/>
      <c r="GJ298" s="123"/>
      <c r="GT298" s="123"/>
      <c r="HD298" s="123"/>
      <c r="HN298" s="123"/>
      <c r="HX298" s="123"/>
      <c r="IH298" s="123"/>
    </row>
    <row xmlns:x14ac="http://schemas.microsoft.com/office/spreadsheetml/2009/9/ac" r="299" s="3" customFormat="true" x14ac:dyDescent="0.25">
      <c r="A299" s="381"/>
      <c r="B299" s="123"/>
      <c r="L299" s="123"/>
      <c r="V299" s="123"/>
      <c r="AF299" s="123"/>
      <c r="AP299" s="123"/>
      <c r="AZ299" s="123"/>
      <c r="BJ299" s="123"/>
      <c r="BK299" s="123"/>
      <c r="BT299" s="123"/>
      <c r="CD299" s="123"/>
      <c r="CN299" s="123"/>
      <c r="CX299" s="123"/>
      <c r="DH299" s="123"/>
      <c r="DR299" s="123"/>
      <c r="EB299" s="123"/>
      <c r="EL299" s="123"/>
      <c r="EV299" s="123"/>
      <c r="FF299" s="123"/>
      <c r="FP299" s="123"/>
      <c r="FZ299" s="123"/>
      <c r="GJ299" s="123"/>
      <c r="GT299" s="123"/>
      <c r="HD299" s="123"/>
      <c r="HN299" s="123"/>
      <c r="HX299" s="123"/>
      <c r="IH299" s="123"/>
    </row>
    <row xmlns:x14ac="http://schemas.microsoft.com/office/spreadsheetml/2009/9/ac" r="300" s="3" customFormat="true" x14ac:dyDescent="0.25">
      <c r="A300" s="381"/>
      <c r="B300" s="123"/>
      <c r="L300" s="123"/>
      <c r="V300" s="123"/>
      <c r="AF300" s="123"/>
      <c r="AP300" s="123"/>
      <c r="AZ300" s="123"/>
      <c r="BJ300" s="123"/>
      <c r="BK300" s="123"/>
      <c r="BT300" s="123"/>
      <c r="CD300" s="123"/>
      <c r="CN300" s="123"/>
      <c r="CX300" s="123"/>
      <c r="DH300" s="123"/>
      <c r="DR300" s="123"/>
      <c r="EB300" s="123"/>
      <c r="EL300" s="123"/>
      <c r="EV300" s="123"/>
      <c r="FF300" s="123"/>
      <c r="FP300" s="123"/>
      <c r="FZ300" s="123"/>
      <c r="GJ300" s="123"/>
      <c r="GT300" s="123"/>
      <c r="HD300" s="123"/>
      <c r="HN300" s="123"/>
      <c r="HX300" s="123"/>
      <c r="IH300" s="123"/>
    </row>
    <row xmlns:x14ac="http://schemas.microsoft.com/office/spreadsheetml/2009/9/ac" r="301" s="3" customFormat="true" x14ac:dyDescent="0.25">
      <c r="A301" s="381"/>
      <c r="B301" s="123"/>
      <c r="L301" s="123"/>
      <c r="V301" s="123"/>
      <c r="AF301" s="123"/>
      <c r="AP301" s="123"/>
      <c r="AZ301" s="123"/>
      <c r="BJ301" s="123"/>
      <c r="BK301" s="123"/>
      <c r="BT301" s="123"/>
      <c r="CD301" s="123"/>
      <c r="CN301" s="123"/>
      <c r="CX301" s="123"/>
      <c r="DH301" s="123"/>
      <c r="DR301" s="123"/>
      <c r="EB301" s="123"/>
      <c r="EL301" s="123"/>
      <c r="EV301" s="123"/>
      <c r="FF301" s="123"/>
      <c r="FP301" s="123"/>
      <c r="FZ301" s="123"/>
      <c r="GJ301" s="123"/>
      <c r="GT301" s="123"/>
      <c r="HD301" s="123"/>
      <c r="HN301" s="123"/>
      <c r="HX301" s="123"/>
      <c r="IH301" s="123"/>
    </row>
    <row xmlns:x14ac="http://schemas.microsoft.com/office/spreadsheetml/2009/9/ac" r="302" s="3" customFormat="true" x14ac:dyDescent="0.25">
      <c r="A302" s="381"/>
      <c r="B302" s="123"/>
      <c r="L302" s="123"/>
      <c r="V302" s="123"/>
      <c r="AF302" s="123"/>
      <c r="AP302" s="123"/>
      <c r="AZ302" s="123"/>
      <c r="BJ302" s="123"/>
      <c r="BK302" s="123"/>
      <c r="BT302" s="123"/>
      <c r="CD302" s="123"/>
      <c r="CN302" s="123"/>
      <c r="CX302" s="123"/>
      <c r="DH302" s="123"/>
      <c r="DR302" s="123"/>
      <c r="EB302" s="123"/>
      <c r="EL302" s="123"/>
      <c r="EV302" s="123"/>
      <c r="FF302" s="123"/>
      <c r="FP302" s="123"/>
      <c r="FZ302" s="123"/>
      <c r="GJ302" s="123"/>
      <c r="GT302" s="123"/>
      <c r="HD302" s="123"/>
      <c r="HN302" s="123"/>
      <c r="HX302" s="123"/>
      <c r="IH302" s="123"/>
    </row>
    <row xmlns:x14ac="http://schemas.microsoft.com/office/spreadsheetml/2009/9/ac" r="303" s="3" customFormat="true" x14ac:dyDescent="0.25">
      <c r="A303" s="381"/>
      <c r="B303" s="123"/>
      <c r="L303" s="123"/>
      <c r="V303" s="123"/>
      <c r="AF303" s="123"/>
      <c r="AP303" s="123"/>
      <c r="AZ303" s="123"/>
      <c r="BJ303" s="123"/>
      <c r="BK303" s="123"/>
      <c r="BT303" s="123"/>
      <c r="CD303" s="123"/>
      <c r="CN303" s="123"/>
      <c r="CX303" s="123"/>
      <c r="DH303" s="123"/>
      <c r="DR303" s="123"/>
      <c r="EB303" s="123"/>
      <c r="EL303" s="123"/>
      <c r="EV303" s="123"/>
      <c r="FF303" s="123"/>
      <c r="FP303" s="123"/>
      <c r="FZ303" s="123"/>
      <c r="GJ303" s="123"/>
      <c r="GT303" s="123"/>
      <c r="HD303" s="123"/>
      <c r="HN303" s="123"/>
      <c r="HX303" s="123"/>
      <c r="IH303" s="123"/>
    </row>
    <row xmlns:x14ac="http://schemas.microsoft.com/office/spreadsheetml/2009/9/ac" r="304" s="3" customFormat="true" x14ac:dyDescent="0.25">
      <c r="A304" s="381"/>
      <c r="B304" s="123"/>
      <c r="L304" s="123"/>
      <c r="V304" s="123"/>
      <c r="AF304" s="123"/>
      <c r="AP304" s="123"/>
      <c r="AZ304" s="123"/>
      <c r="BJ304" s="123"/>
      <c r="BK304" s="123"/>
      <c r="BT304" s="123"/>
      <c r="CD304" s="123"/>
      <c r="CN304" s="123"/>
      <c r="CX304" s="123"/>
      <c r="DH304" s="123"/>
      <c r="DR304" s="123"/>
      <c r="EB304" s="123"/>
      <c r="EL304" s="123"/>
      <c r="EV304" s="123"/>
      <c r="FF304" s="123"/>
      <c r="FP304" s="123"/>
      <c r="FZ304" s="123"/>
      <c r="GJ304" s="123"/>
      <c r="GT304" s="123"/>
      <c r="HD304" s="123"/>
      <c r="HN304" s="123"/>
      <c r="HX304" s="123"/>
      <c r="IH304" s="123"/>
    </row>
    <row xmlns:x14ac="http://schemas.microsoft.com/office/spreadsheetml/2009/9/ac" r="305" s="3" customFormat="true" x14ac:dyDescent="0.25">
      <c r="A305" s="381"/>
      <c r="B305" s="123"/>
      <c r="L305" s="123"/>
      <c r="V305" s="123"/>
      <c r="AF305" s="123"/>
      <c r="AP305" s="123"/>
      <c r="AZ305" s="123"/>
      <c r="BJ305" s="123"/>
      <c r="BK305" s="123"/>
      <c r="BT305" s="123"/>
      <c r="CD305" s="123"/>
      <c r="CN305" s="123"/>
      <c r="CX305" s="123"/>
      <c r="DH305" s="123"/>
      <c r="DR305" s="123"/>
      <c r="EB305" s="123"/>
      <c r="EL305" s="123"/>
      <c r="EV305" s="123"/>
      <c r="FF305" s="123"/>
      <c r="FP305" s="123"/>
      <c r="FZ305" s="123"/>
      <c r="GJ305" s="123"/>
      <c r="GT305" s="123"/>
      <c r="HD305" s="123"/>
      <c r="HN305" s="123"/>
      <c r="HX305" s="123"/>
      <c r="IH305" s="123"/>
    </row>
    <row xmlns:x14ac="http://schemas.microsoft.com/office/spreadsheetml/2009/9/ac" r="306" s="3" customFormat="true" x14ac:dyDescent="0.25">
      <c r="A306" s="381"/>
      <c r="B306" s="123"/>
      <c r="L306" s="123"/>
      <c r="V306" s="123"/>
      <c r="AF306" s="123"/>
      <c r="AP306" s="123"/>
      <c r="AZ306" s="123"/>
      <c r="BJ306" s="123"/>
      <c r="BK306" s="123"/>
      <c r="BT306" s="123"/>
      <c r="CD306" s="123"/>
      <c r="CN306" s="123"/>
      <c r="CX306" s="123"/>
      <c r="DH306" s="123"/>
      <c r="DR306" s="123"/>
      <c r="EB306" s="123"/>
      <c r="EL306" s="123"/>
      <c r="EV306" s="123"/>
      <c r="FF306" s="123"/>
      <c r="FP306" s="123"/>
      <c r="FZ306" s="123"/>
      <c r="GJ306" s="123"/>
      <c r="GT306" s="123"/>
      <c r="HD306" s="123"/>
      <c r="HN306" s="123"/>
      <c r="HX306" s="123"/>
      <c r="IH306" s="123"/>
    </row>
    <row xmlns:x14ac="http://schemas.microsoft.com/office/spreadsheetml/2009/9/ac" r="307" s="3" customFormat="true" x14ac:dyDescent="0.25">
      <c r="A307" s="381"/>
      <c r="B307" s="123"/>
      <c r="L307" s="123"/>
      <c r="V307" s="123"/>
      <c r="AF307" s="123"/>
      <c r="AP307" s="123"/>
      <c r="AZ307" s="123"/>
      <c r="BJ307" s="123"/>
      <c r="BK307" s="123"/>
      <c r="BT307" s="123"/>
      <c r="CD307" s="123"/>
      <c r="CN307" s="123"/>
      <c r="CX307" s="123"/>
      <c r="DH307" s="123"/>
      <c r="DR307" s="123"/>
      <c r="EB307" s="123"/>
      <c r="EL307" s="123"/>
      <c r="EV307" s="123"/>
      <c r="FF307" s="123"/>
      <c r="FP307" s="123"/>
      <c r="FZ307" s="123"/>
      <c r="GJ307" s="123"/>
      <c r="GT307" s="123"/>
      <c r="HD307" s="123"/>
      <c r="HN307" s="123"/>
      <c r="HX307" s="123"/>
      <c r="IH307" s="123"/>
    </row>
    <row xmlns:x14ac="http://schemas.microsoft.com/office/spreadsheetml/2009/9/ac" r="308" s="3" customFormat="true" x14ac:dyDescent="0.25">
      <c r="A308" s="381"/>
      <c r="B308" s="123"/>
      <c r="L308" s="123"/>
      <c r="V308" s="123"/>
      <c r="AF308" s="123"/>
      <c r="AP308" s="123"/>
      <c r="AZ308" s="123"/>
      <c r="BJ308" s="123"/>
      <c r="BK308" s="123"/>
      <c r="BT308" s="123"/>
      <c r="CD308" s="123"/>
      <c r="CN308" s="123"/>
      <c r="CX308" s="123"/>
      <c r="DH308" s="123"/>
      <c r="DR308" s="123"/>
      <c r="EB308" s="123"/>
      <c r="EL308" s="123"/>
      <c r="EV308" s="123"/>
      <c r="FF308" s="123"/>
      <c r="FP308" s="123"/>
      <c r="FZ308" s="123"/>
      <c r="GJ308" s="123"/>
      <c r="GT308" s="123"/>
      <c r="HD308" s="123"/>
      <c r="HN308" s="123"/>
      <c r="HX308" s="123"/>
      <c r="IH308" s="123"/>
    </row>
    <row xmlns:x14ac="http://schemas.microsoft.com/office/spreadsheetml/2009/9/ac" r="309" s="3" customFormat="true" x14ac:dyDescent="0.25">
      <c r="A309" s="381"/>
      <c r="B309" s="123"/>
      <c r="L309" s="123"/>
      <c r="V309" s="123"/>
      <c r="AF309" s="123"/>
      <c r="AP309" s="123"/>
      <c r="AZ309" s="123"/>
      <c r="BJ309" s="123"/>
      <c r="BK309" s="123"/>
      <c r="BT309" s="123"/>
      <c r="CD309" s="123"/>
      <c r="CN309" s="123"/>
      <c r="CX309" s="123"/>
      <c r="DH309" s="123"/>
      <c r="DR309" s="123"/>
      <c r="EB309" s="123"/>
      <c r="EL309" s="123"/>
      <c r="EV309" s="123"/>
      <c r="FF309" s="123"/>
      <c r="FP309" s="123"/>
      <c r="FZ309" s="123"/>
      <c r="GJ309" s="123"/>
      <c r="GT309" s="123"/>
      <c r="HD309" s="123"/>
      <c r="HN309" s="123"/>
      <c r="HX309" s="123"/>
      <c r="IH309" s="123"/>
    </row>
    <row xmlns:x14ac="http://schemas.microsoft.com/office/spreadsheetml/2009/9/ac" r="310" s="3" customFormat="true" x14ac:dyDescent="0.25">
      <c r="A310" s="381"/>
      <c r="B310" s="123"/>
      <c r="L310" s="123"/>
      <c r="V310" s="123"/>
      <c r="AF310" s="123"/>
      <c r="AP310" s="123"/>
      <c r="AZ310" s="123"/>
      <c r="BJ310" s="123"/>
      <c r="BK310" s="123"/>
      <c r="BT310" s="123"/>
      <c r="CD310" s="123"/>
      <c r="CN310" s="123"/>
      <c r="CX310" s="123"/>
      <c r="DH310" s="123"/>
      <c r="DR310" s="123"/>
      <c r="EB310" s="123"/>
      <c r="EL310" s="123"/>
      <c r="EV310" s="123"/>
      <c r="FF310" s="123"/>
      <c r="FP310" s="123"/>
      <c r="FZ310" s="123"/>
      <c r="GJ310" s="123"/>
      <c r="GT310" s="123"/>
      <c r="HD310" s="123"/>
      <c r="HN310" s="123"/>
      <c r="HX310" s="123"/>
      <c r="IH310" s="123"/>
    </row>
    <row xmlns:x14ac="http://schemas.microsoft.com/office/spreadsheetml/2009/9/ac" r="311" s="3" customFormat="true" x14ac:dyDescent="0.25">
      <c r="A311" s="381"/>
      <c r="B311" s="123"/>
      <c r="L311" s="123"/>
      <c r="V311" s="123"/>
      <c r="AF311" s="123"/>
      <c r="AP311" s="123"/>
      <c r="AZ311" s="123"/>
      <c r="BJ311" s="123"/>
      <c r="BK311" s="123"/>
      <c r="BT311" s="123"/>
      <c r="CD311" s="123"/>
      <c r="CN311" s="123"/>
      <c r="CX311" s="123"/>
      <c r="DH311" s="123"/>
      <c r="DR311" s="123"/>
      <c r="EB311" s="123"/>
      <c r="EL311" s="123"/>
      <c r="EV311" s="123"/>
      <c r="FF311" s="123"/>
      <c r="FP311" s="123"/>
      <c r="FZ311" s="123"/>
      <c r="GJ311" s="123"/>
      <c r="GT311" s="123"/>
      <c r="HD311" s="123"/>
      <c r="HN311" s="123"/>
      <c r="HX311" s="123"/>
      <c r="IH311" s="123"/>
    </row>
    <row xmlns:x14ac="http://schemas.microsoft.com/office/spreadsheetml/2009/9/ac" r="312" s="3" customFormat="true" x14ac:dyDescent="0.25">
      <c r="A312" s="381"/>
      <c r="B312" s="123"/>
      <c r="L312" s="123"/>
      <c r="V312" s="123"/>
      <c r="AF312" s="123"/>
      <c r="AP312" s="123"/>
      <c r="AZ312" s="123"/>
      <c r="BJ312" s="123"/>
      <c r="BK312" s="123"/>
      <c r="BT312" s="123"/>
      <c r="CD312" s="123"/>
      <c r="CN312" s="123"/>
      <c r="CX312" s="123"/>
      <c r="DH312" s="123"/>
      <c r="DR312" s="123"/>
      <c r="EB312" s="123"/>
      <c r="EL312" s="123"/>
      <c r="EV312" s="123"/>
      <c r="FF312" s="123"/>
      <c r="FP312" s="123"/>
      <c r="FZ312" s="123"/>
      <c r="GJ312" s="123"/>
      <c r="GT312" s="123"/>
      <c r="HD312" s="123"/>
      <c r="HN312" s="123"/>
      <c r="HX312" s="123"/>
      <c r="IH312" s="123"/>
    </row>
    <row xmlns:x14ac="http://schemas.microsoft.com/office/spreadsheetml/2009/9/ac" r="313" s="3" customFormat="true" x14ac:dyDescent="0.25">
      <c r="A313" s="381"/>
      <c r="B313" s="123"/>
      <c r="L313" s="123"/>
      <c r="V313" s="123"/>
      <c r="AF313" s="123"/>
      <c r="AP313" s="123"/>
      <c r="AZ313" s="123"/>
      <c r="BJ313" s="123"/>
      <c r="BK313" s="123"/>
      <c r="BT313" s="123"/>
      <c r="CD313" s="123"/>
      <c r="CN313" s="123"/>
      <c r="CX313" s="123"/>
      <c r="DH313" s="123"/>
      <c r="DR313" s="123"/>
      <c r="EB313" s="123"/>
      <c r="EL313" s="123"/>
      <c r="EV313" s="123"/>
      <c r="FF313" s="123"/>
      <c r="FP313" s="123"/>
      <c r="FZ313" s="123"/>
      <c r="GJ313" s="123"/>
      <c r="GT313" s="123"/>
      <c r="HD313" s="123"/>
      <c r="HN313" s="123"/>
      <c r="HX313" s="123"/>
      <c r="IH313" s="123"/>
    </row>
    <row xmlns:x14ac="http://schemas.microsoft.com/office/spreadsheetml/2009/9/ac" r="314" s="3" customFormat="true" x14ac:dyDescent="0.25">
      <c r="A314" s="381"/>
      <c r="B314" s="123"/>
      <c r="L314" s="123"/>
      <c r="V314" s="123"/>
      <c r="AF314" s="123"/>
      <c r="AP314" s="123"/>
      <c r="AZ314" s="123"/>
      <c r="BJ314" s="123"/>
      <c r="BK314" s="123"/>
      <c r="BT314" s="123"/>
      <c r="CD314" s="123"/>
      <c r="CN314" s="123"/>
      <c r="CX314" s="123"/>
      <c r="DH314" s="123"/>
      <c r="DR314" s="123"/>
      <c r="EB314" s="123"/>
      <c r="EL314" s="123"/>
      <c r="EV314" s="123"/>
      <c r="FF314" s="123"/>
      <c r="FP314" s="123"/>
      <c r="FZ314" s="123"/>
      <c r="GJ314" s="123"/>
      <c r="GT314" s="123"/>
      <c r="HD314" s="123"/>
      <c r="HN314" s="123"/>
      <c r="HX314" s="123"/>
      <c r="IH314" s="123"/>
    </row>
    <row xmlns:x14ac="http://schemas.microsoft.com/office/spreadsheetml/2009/9/ac" r="315" s="3" customFormat="true" x14ac:dyDescent="0.25">
      <c r="A315" s="381"/>
      <c r="B315" s="123"/>
      <c r="L315" s="123"/>
      <c r="V315" s="123"/>
      <c r="AF315" s="123"/>
      <c r="AP315" s="123"/>
      <c r="AZ315" s="123"/>
      <c r="BJ315" s="123"/>
      <c r="BK315" s="123"/>
      <c r="BT315" s="123"/>
      <c r="CD315" s="123"/>
      <c r="CN315" s="123"/>
      <c r="CX315" s="123"/>
      <c r="DH315" s="123"/>
      <c r="DR315" s="123"/>
      <c r="EB315" s="123"/>
      <c r="EL315" s="123"/>
      <c r="EV315" s="123"/>
      <c r="FF315" s="123"/>
      <c r="FP315" s="123"/>
      <c r="FZ315" s="123"/>
      <c r="GJ315" s="123"/>
      <c r="GT315" s="123"/>
      <c r="HD315" s="123"/>
      <c r="HN315" s="123"/>
      <c r="HX315" s="123"/>
      <c r="IH315" s="123"/>
    </row>
    <row xmlns:x14ac="http://schemas.microsoft.com/office/spreadsheetml/2009/9/ac" r="316" s="3" customFormat="true" x14ac:dyDescent="0.25">
      <c r="A316" s="381"/>
      <c r="B316" s="123"/>
      <c r="L316" s="123"/>
      <c r="V316" s="123"/>
      <c r="AF316" s="123"/>
      <c r="AP316" s="123"/>
      <c r="AZ316" s="123"/>
      <c r="BJ316" s="123"/>
      <c r="BK316" s="123"/>
      <c r="BT316" s="123"/>
      <c r="CD316" s="123"/>
      <c r="CN316" s="123"/>
      <c r="CX316" s="123"/>
      <c r="DH316" s="123"/>
      <c r="DR316" s="123"/>
      <c r="EB316" s="123"/>
      <c r="EL316" s="123"/>
      <c r="EV316" s="123"/>
      <c r="FF316" s="123"/>
      <c r="FP316" s="123"/>
      <c r="FZ316" s="123"/>
      <c r="GJ316" s="123"/>
      <c r="GT316" s="123"/>
      <c r="HD316" s="123"/>
      <c r="HN316" s="123"/>
      <c r="HX316" s="123"/>
      <c r="IH316" s="123"/>
    </row>
    <row xmlns:x14ac="http://schemas.microsoft.com/office/spreadsheetml/2009/9/ac" r="317" s="3" customFormat="true" x14ac:dyDescent="0.25">
      <c r="A317" s="381"/>
      <c r="B317" s="123"/>
      <c r="L317" s="123"/>
      <c r="V317" s="123"/>
      <c r="AF317" s="123"/>
      <c r="AP317" s="123"/>
      <c r="AZ317" s="123"/>
      <c r="BJ317" s="123"/>
      <c r="BK317" s="123"/>
      <c r="BT317" s="123"/>
      <c r="CD317" s="123"/>
      <c r="CN317" s="123"/>
      <c r="CX317" s="123"/>
      <c r="DH317" s="123"/>
      <c r="DR317" s="123"/>
      <c r="EB317" s="123"/>
      <c r="EL317" s="123"/>
      <c r="EV317" s="123"/>
      <c r="FF317" s="123"/>
      <c r="FP317" s="123"/>
      <c r="FZ317" s="123"/>
      <c r="GJ317" s="123"/>
      <c r="GT317" s="123"/>
      <c r="HD317" s="123"/>
      <c r="HN317" s="123"/>
      <c r="HX317" s="123"/>
      <c r="IH317" s="123"/>
    </row>
    <row xmlns:x14ac="http://schemas.microsoft.com/office/spreadsheetml/2009/9/ac" r="318" s="3" customFormat="true" x14ac:dyDescent="0.25">
      <c r="A318" s="381"/>
      <c r="B318" s="123"/>
      <c r="L318" s="123"/>
      <c r="V318" s="123"/>
      <c r="AF318" s="123"/>
      <c r="AP318" s="123"/>
      <c r="AZ318" s="123"/>
      <c r="BJ318" s="123"/>
      <c r="BK318" s="123"/>
      <c r="BT318" s="123"/>
      <c r="CD318" s="123"/>
      <c r="CN318" s="123"/>
      <c r="CX318" s="123"/>
      <c r="DH318" s="123"/>
      <c r="DR318" s="123"/>
      <c r="EB318" s="123"/>
      <c r="EL318" s="123"/>
      <c r="EV318" s="123"/>
      <c r="FF318" s="123"/>
      <c r="FP318" s="123"/>
      <c r="FZ318" s="123"/>
      <c r="GJ318" s="123"/>
      <c r="GT318" s="123"/>
      <c r="HD318" s="123"/>
      <c r="HN318" s="123"/>
      <c r="HX318" s="123"/>
      <c r="IH318" s="123"/>
    </row>
    <row xmlns:x14ac="http://schemas.microsoft.com/office/spreadsheetml/2009/9/ac" r="319" s="3" customFormat="true" x14ac:dyDescent="0.25">
      <c r="A319" s="381"/>
      <c r="B319" s="123"/>
      <c r="L319" s="123"/>
      <c r="V319" s="123"/>
      <c r="AF319" s="123"/>
      <c r="AP319" s="123"/>
      <c r="AZ319" s="123"/>
      <c r="BJ319" s="123"/>
      <c r="BK319" s="123"/>
      <c r="BT319" s="123"/>
      <c r="CD319" s="123"/>
      <c r="CN319" s="123"/>
      <c r="CX319" s="123"/>
      <c r="DH319" s="123"/>
      <c r="DR319" s="123"/>
      <c r="EB319" s="123"/>
      <c r="EL319" s="123"/>
      <c r="EV319" s="123"/>
      <c r="FF319" s="123"/>
      <c r="FP319" s="123"/>
      <c r="FZ319" s="123"/>
      <c r="GJ319" s="123"/>
      <c r="GT319" s="123"/>
      <c r="HD319" s="123"/>
      <c r="HN319" s="123"/>
      <c r="HX319" s="123"/>
      <c r="IH319" s="123"/>
    </row>
    <row xmlns:x14ac="http://schemas.microsoft.com/office/spreadsheetml/2009/9/ac" r="320" s="3" customFormat="true" x14ac:dyDescent="0.25">
      <c r="A320" s="381"/>
      <c r="B320" s="123"/>
      <c r="L320" s="123"/>
      <c r="V320" s="123"/>
      <c r="AF320" s="123"/>
      <c r="AP320" s="123"/>
      <c r="AZ320" s="123"/>
      <c r="BJ320" s="123"/>
      <c r="BK320" s="123"/>
      <c r="BT320" s="123"/>
      <c r="CD320" s="123"/>
      <c r="CN320" s="123"/>
      <c r="CX320" s="123"/>
      <c r="DH320" s="123"/>
      <c r="DR320" s="123"/>
      <c r="EB320" s="123"/>
      <c r="EL320" s="123"/>
      <c r="EV320" s="123"/>
      <c r="FF320" s="123"/>
      <c r="FP320" s="123"/>
      <c r="FZ320" s="123"/>
      <c r="GJ320" s="123"/>
      <c r="GT320" s="123"/>
      <c r="HD320" s="123"/>
      <c r="HN320" s="123"/>
      <c r="HX320" s="123"/>
      <c r="IH320" s="123"/>
    </row>
    <row xmlns:x14ac="http://schemas.microsoft.com/office/spreadsheetml/2009/9/ac" r="321" s="3" customFormat="true" x14ac:dyDescent="0.25">
      <c r="A321" s="381"/>
      <c r="B321" s="123"/>
      <c r="L321" s="123"/>
      <c r="V321" s="123"/>
      <c r="AF321" s="123"/>
      <c r="AP321" s="123"/>
      <c r="AZ321" s="123"/>
      <c r="BJ321" s="123"/>
      <c r="BK321" s="123"/>
      <c r="BT321" s="123"/>
      <c r="CD321" s="123"/>
      <c r="CN321" s="123"/>
      <c r="CX321" s="123"/>
      <c r="DH321" s="123"/>
      <c r="DR321" s="123"/>
      <c r="EB321" s="123"/>
      <c r="EL321" s="123"/>
      <c r="EV321" s="123"/>
      <c r="FF321" s="123"/>
      <c r="FP321" s="123"/>
      <c r="FZ321" s="123"/>
      <c r="GJ321" s="123"/>
      <c r="GT321" s="123"/>
      <c r="HD321" s="123"/>
      <c r="HN321" s="123"/>
      <c r="HX321" s="123"/>
      <c r="IH321" s="123"/>
    </row>
    <row xmlns:x14ac="http://schemas.microsoft.com/office/spreadsheetml/2009/9/ac" r="322" s="3" customFormat="true" x14ac:dyDescent="0.25">
      <c r="A322" s="381"/>
      <c r="B322" s="123"/>
      <c r="L322" s="123"/>
      <c r="V322" s="123"/>
      <c r="AF322" s="123"/>
      <c r="AP322" s="123"/>
      <c r="AZ322" s="123"/>
      <c r="BJ322" s="123"/>
      <c r="BK322" s="123"/>
      <c r="BT322" s="123"/>
      <c r="CD322" s="123"/>
      <c r="CN322" s="123"/>
      <c r="CX322" s="123"/>
      <c r="DH322" s="123"/>
      <c r="DR322" s="123"/>
      <c r="EB322" s="123"/>
      <c r="EL322" s="123"/>
      <c r="EV322" s="123"/>
      <c r="FF322" s="123"/>
      <c r="FP322" s="123"/>
      <c r="FZ322" s="123"/>
      <c r="GJ322" s="123"/>
      <c r="GT322" s="123"/>
      <c r="HD322" s="123"/>
      <c r="HN322" s="123"/>
      <c r="HX322" s="123"/>
      <c r="IH322" s="123"/>
    </row>
    <row xmlns:x14ac="http://schemas.microsoft.com/office/spreadsheetml/2009/9/ac" r="323" s="3" customFormat="true" x14ac:dyDescent="0.25">
      <c r="A323" s="381"/>
      <c r="B323" s="123"/>
      <c r="L323" s="123"/>
      <c r="V323" s="123"/>
      <c r="AF323" s="123"/>
      <c r="AP323" s="123"/>
      <c r="AZ323" s="123"/>
      <c r="BJ323" s="123"/>
      <c r="BK323" s="123"/>
      <c r="BT323" s="123"/>
      <c r="CD323" s="123"/>
      <c r="CN323" s="123"/>
      <c r="CX323" s="123"/>
      <c r="DH323" s="123"/>
      <c r="DR323" s="123"/>
      <c r="EB323" s="123"/>
      <c r="EL323" s="123"/>
      <c r="EV323" s="123"/>
      <c r="FF323" s="123"/>
      <c r="FP323" s="123"/>
      <c r="FZ323" s="123"/>
      <c r="GJ323" s="123"/>
      <c r="GT323" s="123"/>
      <c r="HD323" s="123"/>
      <c r="HN323" s="123"/>
      <c r="HX323" s="123"/>
      <c r="IH323" s="123"/>
    </row>
    <row xmlns:x14ac="http://schemas.microsoft.com/office/spreadsheetml/2009/9/ac" r="324" s="3" customFormat="true" x14ac:dyDescent="0.25">
      <c r="A324" s="381"/>
      <c r="B324" s="123"/>
      <c r="L324" s="123"/>
      <c r="V324" s="123"/>
      <c r="AF324" s="123"/>
      <c r="AP324" s="123"/>
      <c r="AZ324" s="123"/>
      <c r="BJ324" s="123"/>
      <c r="BK324" s="123"/>
      <c r="BT324" s="123"/>
      <c r="CD324" s="123"/>
      <c r="CN324" s="123"/>
      <c r="CX324" s="123"/>
      <c r="DH324" s="123"/>
      <c r="DR324" s="123"/>
      <c r="EB324" s="123"/>
      <c r="EL324" s="123"/>
      <c r="EV324" s="123"/>
      <c r="FF324" s="123"/>
      <c r="FP324" s="123"/>
      <c r="FZ324" s="123"/>
      <c r="GJ324" s="123"/>
      <c r="GT324" s="123"/>
      <c r="HD324" s="123"/>
      <c r="HN324" s="123"/>
      <c r="HX324" s="123"/>
      <c r="IH324" s="123"/>
    </row>
    <row xmlns:x14ac="http://schemas.microsoft.com/office/spreadsheetml/2009/9/ac" r="325" s="3" customFormat="true" x14ac:dyDescent="0.25">
      <c r="A325" s="381"/>
      <c r="B325" s="123"/>
      <c r="L325" s="123"/>
      <c r="V325" s="123"/>
      <c r="AF325" s="123"/>
      <c r="AP325" s="123"/>
      <c r="AZ325" s="123"/>
      <c r="BJ325" s="123"/>
      <c r="BK325" s="123"/>
      <c r="BT325" s="123"/>
      <c r="CD325" s="123"/>
      <c r="CN325" s="123"/>
      <c r="CX325" s="123"/>
      <c r="DH325" s="123"/>
      <c r="DR325" s="123"/>
      <c r="EB325" s="123"/>
      <c r="EL325" s="123"/>
      <c r="EV325" s="123"/>
      <c r="FF325" s="123"/>
      <c r="FP325" s="123"/>
      <c r="FZ325" s="123"/>
      <c r="GJ325" s="123"/>
      <c r="GT325" s="123"/>
      <c r="HD325" s="123"/>
      <c r="HN325" s="123"/>
      <c r="HX325" s="123"/>
      <c r="IH325" s="123"/>
    </row>
    <row xmlns:x14ac="http://schemas.microsoft.com/office/spreadsheetml/2009/9/ac" r="326" s="3" customFormat="true" x14ac:dyDescent="0.25">
      <c r="A326" s="381"/>
      <c r="B326" s="123"/>
      <c r="L326" s="123"/>
      <c r="V326" s="123"/>
      <c r="AF326" s="123"/>
      <c r="AP326" s="123"/>
      <c r="AZ326" s="123"/>
      <c r="BJ326" s="123"/>
      <c r="BK326" s="123"/>
      <c r="BT326" s="123"/>
      <c r="CD326" s="123"/>
      <c r="CN326" s="123"/>
      <c r="CX326" s="123"/>
      <c r="DH326" s="123"/>
      <c r="DR326" s="123"/>
      <c r="EB326" s="123"/>
      <c r="EL326" s="123"/>
      <c r="EV326" s="123"/>
      <c r="FF326" s="123"/>
      <c r="FP326" s="123"/>
      <c r="FZ326" s="123"/>
      <c r="GJ326" s="123"/>
      <c r="GT326" s="123"/>
      <c r="HD326" s="123"/>
      <c r="HN326" s="123"/>
      <c r="HX326" s="123"/>
      <c r="IH326" s="123"/>
    </row>
    <row xmlns:x14ac="http://schemas.microsoft.com/office/spreadsheetml/2009/9/ac" r="327" s="3" customFormat="true" x14ac:dyDescent="0.25">
      <c r="A327" s="381"/>
      <c r="B327" s="123"/>
      <c r="L327" s="123"/>
      <c r="V327" s="123"/>
      <c r="AF327" s="123"/>
      <c r="AP327" s="123"/>
      <c r="AZ327" s="123"/>
      <c r="BJ327" s="123"/>
      <c r="BK327" s="123"/>
      <c r="BT327" s="123"/>
      <c r="CD327" s="123"/>
      <c r="CN327" s="123"/>
      <c r="CX327" s="123"/>
      <c r="DH327" s="123"/>
      <c r="DR327" s="123"/>
      <c r="EB327" s="123"/>
      <c r="EL327" s="123"/>
      <c r="EV327" s="123"/>
      <c r="FF327" s="123"/>
      <c r="FP327" s="123"/>
      <c r="FZ327" s="123"/>
      <c r="GJ327" s="123"/>
      <c r="GT327" s="123"/>
      <c r="HD327" s="123"/>
      <c r="HN327" s="123"/>
      <c r="HX327" s="123"/>
      <c r="IH327" s="123"/>
    </row>
    <row xmlns:x14ac="http://schemas.microsoft.com/office/spreadsheetml/2009/9/ac" r="328" s="3" customFormat="true" x14ac:dyDescent="0.25">
      <c r="A328" s="381"/>
      <c r="B328" s="123"/>
      <c r="L328" s="123"/>
      <c r="V328" s="123"/>
      <c r="AF328" s="123"/>
      <c r="AP328" s="123"/>
      <c r="AZ328" s="123"/>
      <c r="BJ328" s="123"/>
      <c r="BK328" s="123"/>
      <c r="BT328" s="123"/>
      <c r="CD328" s="123"/>
      <c r="CN328" s="123"/>
      <c r="CX328" s="123"/>
      <c r="DH328" s="123"/>
      <c r="DR328" s="123"/>
      <c r="EB328" s="123"/>
      <c r="EL328" s="123"/>
      <c r="EV328" s="123"/>
      <c r="FF328" s="123"/>
      <c r="FP328" s="123"/>
      <c r="FZ328" s="123"/>
      <c r="GJ328" s="123"/>
      <c r="GT328" s="123"/>
      <c r="HD328" s="123"/>
      <c r="HN328" s="123"/>
      <c r="HX328" s="123"/>
      <c r="IH328" s="123"/>
    </row>
    <row xmlns:x14ac="http://schemas.microsoft.com/office/spreadsheetml/2009/9/ac" r="329" s="3" customFormat="true" x14ac:dyDescent="0.25">
      <c r="A329" s="381"/>
      <c r="B329" s="123"/>
      <c r="L329" s="123"/>
      <c r="V329" s="123"/>
      <c r="AF329" s="123"/>
      <c r="AP329" s="123"/>
      <c r="AZ329" s="123"/>
      <c r="BJ329" s="123"/>
      <c r="BK329" s="123"/>
      <c r="BT329" s="123"/>
      <c r="CD329" s="123"/>
      <c r="CN329" s="123"/>
      <c r="CX329" s="123"/>
      <c r="DH329" s="123"/>
      <c r="DR329" s="123"/>
      <c r="EB329" s="123"/>
      <c r="EL329" s="123"/>
      <c r="EV329" s="123"/>
      <c r="FF329" s="123"/>
      <c r="FP329" s="123"/>
      <c r="FZ329" s="123"/>
      <c r="GJ329" s="123"/>
      <c r="GT329" s="123"/>
      <c r="HD329" s="123"/>
      <c r="HN329" s="123"/>
      <c r="HX329" s="123"/>
      <c r="IH329" s="123"/>
    </row>
    <row xmlns:x14ac="http://schemas.microsoft.com/office/spreadsheetml/2009/9/ac" r="330" s="3" customFormat="true" x14ac:dyDescent="0.25">
      <c r="A330" s="381"/>
      <c r="B330" s="123"/>
      <c r="L330" s="123"/>
      <c r="V330" s="123"/>
      <c r="AF330" s="123"/>
      <c r="AP330" s="123"/>
      <c r="AZ330" s="123"/>
      <c r="BJ330" s="123"/>
      <c r="BK330" s="123"/>
      <c r="BT330" s="123"/>
      <c r="CD330" s="123"/>
      <c r="CN330" s="123"/>
      <c r="CX330" s="123"/>
      <c r="DH330" s="123"/>
      <c r="DR330" s="123"/>
      <c r="EB330" s="123"/>
      <c r="EL330" s="123"/>
      <c r="EV330" s="123"/>
      <c r="FF330" s="123"/>
      <c r="FP330" s="123"/>
      <c r="FZ330" s="123"/>
      <c r="GJ330" s="123"/>
      <c r="GT330" s="123"/>
      <c r="HD330" s="123"/>
      <c r="HN330" s="123"/>
      <c r="HX330" s="123"/>
      <c r="IH330" s="123"/>
    </row>
    <row xmlns:x14ac="http://schemas.microsoft.com/office/spreadsheetml/2009/9/ac" r="331" s="3" customFormat="true" x14ac:dyDescent="0.25">
      <c r="A331" s="381"/>
      <c r="B331" s="123"/>
      <c r="L331" s="123"/>
      <c r="V331" s="123"/>
      <c r="AF331" s="123"/>
      <c r="AP331" s="123"/>
      <c r="AZ331" s="123"/>
      <c r="BJ331" s="123"/>
      <c r="BK331" s="123"/>
      <c r="BT331" s="123"/>
      <c r="CD331" s="123"/>
      <c r="CN331" s="123"/>
      <c r="CX331" s="123"/>
      <c r="DH331" s="123"/>
      <c r="DR331" s="123"/>
      <c r="EB331" s="123"/>
      <c r="EL331" s="123"/>
      <c r="EV331" s="123"/>
      <c r="FF331" s="123"/>
      <c r="FP331" s="123"/>
      <c r="FZ331" s="123"/>
      <c r="GJ331" s="123"/>
      <c r="GT331" s="123"/>
      <c r="HD331" s="123"/>
      <c r="HN331" s="123"/>
      <c r="HX331" s="123"/>
      <c r="IH331" s="123"/>
    </row>
    <row xmlns:x14ac="http://schemas.microsoft.com/office/spreadsheetml/2009/9/ac" r="332" s="3" customFormat="true" x14ac:dyDescent="0.25">
      <c r="A332" s="381"/>
      <c r="B332" s="123"/>
      <c r="L332" s="123"/>
      <c r="V332" s="123"/>
      <c r="AF332" s="123"/>
      <c r="AP332" s="123"/>
      <c r="AZ332" s="123"/>
      <c r="BJ332" s="123"/>
      <c r="BK332" s="123"/>
      <c r="BT332" s="123"/>
      <c r="CD332" s="123"/>
      <c r="CN332" s="123"/>
      <c r="CX332" s="123"/>
      <c r="DH332" s="123"/>
      <c r="DR332" s="123"/>
      <c r="EB332" s="123"/>
      <c r="EL332" s="123"/>
      <c r="EV332" s="123"/>
      <c r="FF332" s="123"/>
      <c r="FP332" s="123"/>
      <c r="FZ332" s="123"/>
      <c r="GJ332" s="123"/>
      <c r="GT332" s="123"/>
      <c r="HD332" s="123"/>
      <c r="HN332" s="123"/>
      <c r="HX332" s="123"/>
      <c r="IH332" s="123"/>
    </row>
    <row xmlns:x14ac="http://schemas.microsoft.com/office/spreadsheetml/2009/9/ac" r="333" s="3" customFormat="true" x14ac:dyDescent="0.25">
      <c r="A333" s="381"/>
      <c r="B333" s="123"/>
      <c r="L333" s="123"/>
      <c r="V333" s="123"/>
      <c r="AF333" s="123"/>
      <c r="AP333" s="123"/>
      <c r="AZ333" s="123"/>
      <c r="BJ333" s="123"/>
      <c r="BK333" s="123"/>
      <c r="BT333" s="123"/>
      <c r="CD333" s="123"/>
      <c r="CN333" s="123"/>
      <c r="CX333" s="123"/>
      <c r="DH333" s="123"/>
      <c r="DR333" s="123"/>
      <c r="EB333" s="123"/>
      <c r="EL333" s="123"/>
      <c r="EV333" s="123"/>
      <c r="FF333" s="123"/>
      <c r="FP333" s="123"/>
      <c r="FZ333" s="123"/>
      <c r="GJ333" s="123"/>
      <c r="GT333" s="123"/>
      <c r="HD333" s="123"/>
      <c r="HN333" s="123"/>
      <c r="HX333" s="123"/>
      <c r="IH333" s="123"/>
    </row>
    <row xmlns:x14ac="http://schemas.microsoft.com/office/spreadsheetml/2009/9/ac" r="334" s="3" customFormat="true" x14ac:dyDescent="0.25">
      <c r="A334" s="381"/>
      <c r="B334" s="123"/>
      <c r="L334" s="123"/>
      <c r="V334" s="123"/>
      <c r="AF334" s="123"/>
      <c r="AP334" s="123"/>
      <c r="AZ334" s="123"/>
      <c r="BJ334" s="123"/>
      <c r="BK334" s="123"/>
      <c r="BT334" s="123"/>
      <c r="CD334" s="123"/>
      <c r="CN334" s="123"/>
      <c r="CX334" s="123"/>
      <c r="DH334" s="123"/>
      <c r="DR334" s="123"/>
      <c r="EB334" s="123"/>
      <c r="EL334" s="123"/>
      <c r="EV334" s="123"/>
      <c r="FF334" s="123"/>
      <c r="FP334" s="123"/>
      <c r="FZ334" s="123"/>
      <c r="GJ334" s="123"/>
      <c r="GT334" s="123"/>
      <c r="HD334" s="123"/>
      <c r="HN334" s="123"/>
      <c r="HX334" s="123"/>
      <c r="IH334" s="123"/>
    </row>
    <row xmlns:x14ac="http://schemas.microsoft.com/office/spreadsheetml/2009/9/ac" r="335" s="3" customFormat="true" x14ac:dyDescent="0.25">
      <c r="A335" s="381"/>
      <c r="B335" s="123"/>
      <c r="L335" s="123"/>
      <c r="V335" s="123"/>
      <c r="AF335" s="123"/>
      <c r="AP335" s="123"/>
      <c r="AZ335" s="123"/>
      <c r="BJ335" s="123"/>
      <c r="BK335" s="123"/>
      <c r="BT335" s="123"/>
      <c r="CD335" s="123"/>
      <c r="CN335" s="123"/>
      <c r="CX335" s="123"/>
      <c r="DH335" s="123"/>
      <c r="DR335" s="123"/>
      <c r="EB335" s="123"/>
      <c r="EL335" s="123"/>
      <c r="EV335" s="123"/>
      <c r="FF335" s="123"/>
      <c r="FP335" s="123"/>
      <c r="FZ335" s="123"/>
      <c r="GJ335" s="123"/>
      <c r="GT335" s="123"/>
      <c r="HD335" s="123"/>
      <c r="HN335" s="123"/>
      <c r="HX335" s="123"/>
      <c r="IH335" s="123"/>
    </row>
    <row xmlns:x14ac="http://schemas.microsoft.com/office/spreadsheetml/2009/9/ac" r="336" s="3" customFormat="true" x14ac:dyDescent="0.25">
      <c r="A336" s="381"/>
      <c r="B336" s="123"/>
      <c r="L336" s="123"/>
      <c r="V336" s="123"/>
      <c r="AF336" s="123"/>
      <c r="AP336" s="123"/>
      <c r="AZ336" s="123"/>
      <c r="BJ336" s="123"/>
      <c r="BK336" s="123"/>
      <c r="BT336" s="123"/>
      <c r="CD336" s="123"/>
      <c r="CN336" s="123"/>
      <c r="CX336" s="123"/>
      <c r="DH336" s="123"/>
      <c r="DR336" s="123"/>
      <c r="EB336" s="123"/>
      <c r="EL336" s="123"/>
      <c r="EV336" s="123"/>
      <c r="FF336" s="123"/>
      <c r="FP336" s="123"/>
      <c r="FZ336" s="123"/>
      <c r="GJ336" s="123"/>
      <c r="GT336" s="123"/>
      <c r="HD336" s="123"/>
      <c r="HN336" s="123"/>
      <c r="HX336" s="123"/>
      <c r="IH336" s="123"/>
    </row>
    <row xmlns:x14ac="http://schemas.microsoft.com/office/spreadsheetml/2009/9/ac" r="337" s="3" customFormat="true" x14ac:dyDescent="0.25">
      <c r="A337" s="381"/>
      <c r="B337" s="123"/>
      <c r="L337" s="123"/>
      <c r="V337" s="123"/>
      <c r="AF337" s="123"/>
      <c r="AP337" s="123"/>
      <c r="AZ337" s="123"/>
      <c r="BJ337" s="123"/>
      <c r="BK337" s="123"/>
      <c r="BT337" s="123"/>
      <c r="CD337" s="123"/>
      <c r="CN337" s="123"/>
      <c r="CX337" s="123"/>
      <c r="DH337" s="123"/>
      <c r="DR337" s="123"/>
      <c r="EB337" s="123"/>
      <c r="EL337" s="123"/>
      <c r="EV337" s="123"/>
      <c r="FF337" s="123"/>
      <c r="FP337" s="123"/>
      <c r="FZ337" s="123"/>
      <c r="GJ337" s="123"/>
      <c r="GT337" s="123"/>
      <c r="HD337" s="123"/>
      <c r="HN337" s="123"/>
      <c r="HX337" s="123"/>
      <c r="IH337" s="123"/>
    </row>
    <row xmlns:x14ac="http://schemas.microsoft.com/office/spreadsheetml/2009/9/ac" r="338" s="3" customFormat="true" x14ac:dyDescent="0.25">
      <c r="A338" s="381"/>
      <c r="B338" s="123"/>
      <c r="L338" s="123"/>
      <c r="V338" s="123"/>
      <c r="AF338" s="123"/>
      <c r="AP338" s="123"/>
      <c r="AZ338" s="123"/>
      <c r="BJ338" s="123"/>
      <c r="BK338" s="123"/>
      <c r="BT338" s="123"/>
      <c r="CD338" s="123"/>
      <c r="CN338" s="123"/>
      <c r="CX338" s="123"/>
      <c r="DH338" s="123"/>
      <c r="DR338" s="123"/>
      <c r="EB338" s="123"/>
      <c r="EL338" s="123"/>
      <c r="EV338" s="123"/>
      <c r="FF338" s="123"/>
      <c r="FP338" s="123"/>
      <c r="FZ338" s="123"/>
      <c r="GJ338" s="123"/>
      <c r="GT338" s="123"/>
      <c r="HD338" s="123"/>
      <c r="HN338" s="123"/>
      <c r="HX338" s="123"/>
      <c r="IH338" s="123"/>
    </row>
    <row xmlns:x14ac="http://schemas.microsoft.com/office/spreadsheetml/2009/9/ac" r="339" s="3" customFormat="true" x14ac:dyDescent="0.25">
      <c r="A339" s="381"/>
      <c r="B339" s="123"/>
      <c r="L339" s="123"/>
      <c r="V339" s="123"/>
      <c r="AF339" s="123"/>
      <c r="AP339" s="123"/>
      <c r="AZ339" s="123"/>
      <c r="BJ339" s="123"/>
      <c r="BK339" s="123"/>
      <c r="BT339" s="123"/>
      <c r="CD339" s="123"/>
      <c r="CN339" s="123"/>
      <c r="CX339" s="123"/>
      <c r="DH339" s="123"/>
      <c r="DR339" s="123"/>
      <c r="EB339" s="123"/>
      <c r="EL339" s="123"/>
      <c r="EV339" s="123"/>
      <c r="FF339" s="123"/>
      <c r="FP339" s="123"/>
      <c r="FZ339" s="123"/>
      <c r="GJ339" s="123"/>
      <c r="GT339" s="123"/>
      <c r="HD339" s="123"/>
      <c r="HN339" s="123"/>
      <c r="HX339" s="123"/>
      <c r="IH339" s="123"/>
    </row>
    <row xmlns:x14ac="http://schemas.microsoft.com/office/spreadsheetml/2009/9/ac" r="340" s="3" customFormat="true" x14ac:dyDescent="0.25">
      <c r="A340" s="381"/>
      <c r="B340" s="123"/>
      <c r="L340" s="123"/>
      <c r="V340" s="123"/>
      <c r="AF340" s="123"/>
      <c r="AP340" s="123"/>
      <c r="AZ340" s="123"/>
      <c r="BJ340" s="123"/>
      <c r="BK340" s="123"/>
      <c r="BT340" s="123"/>
      <c r="CD340" s="123"/>
      <c r="CN340" s="123"/>
      <c r="CX340" s="123"/>
      <c r="DH340" s="123"/>
      <c r="DR340" s="123"/>
      <c r="EB340" s="123"/>
      <c r="EL340" s="123"/>
      <c r="EV340" s="123"/>
      <c r="FF340" s="123"/>
      <c r="FP340" s="123"/>
      <c r="FZ340" s="123"/>
      <c r="GJ340" s="123"/>
      <c r="GT340" s="123"/>
      <c r="HD340" s="123"/>
      <c r="HN340" s="123"/>
      <c r="HX340" s="123"/>
      <c r="IH340" s="123"/>
    </row>
    <row xmlns:x14ac="http://schemas.microsoft.com/office/spreadsheetml/2009/9/ac" r="341" s="3" customFormat="true" x14ac:dyDescent="0.25">
      <c r="A341" s="381"/>
      <c r="B341" s="123"/>
      <c r="L341" s="123"/>
      <c r="V341" s="123"/>
      <c r="AF341" s="123"/>
      <c r="AP341" s="123"/>
      <c r="AZ341" s="123"/>
      <c r="BJ341" s="123"/>
      <c r="BK341" s="123"/>
      <c r="BT341" s="123"/>
      <c r="CD341" s="123"/>
      <c r="CN341" s="123"/>
      <c r="CX341" s="123"/>
      <c r="DH341" s="123"/>
      <c r="DR341" s="123"/>
      <c r="EB341" s="123"/>
      <c r="EL341" s="123"/>
      <c r="EV341" s="123"/>
      <c r="FF341" s="123"/>
      <c r="FP341" s="123"/>
      <c r="FZ341" s="123"/>
      <c r="GJ341" s="123"/>
      <c r="GT341" s="123"/>
      <c r="HD341" s="123"/>
      <c r="HN341" s="123"/>
      <c r="HX341" s="123"/>
      <c r="IH341" s="123"/>
    </row>
    <row xmlns:x14ac="http://schemas.microsoft.com/office/spreadsheetml/2009/9/ac" r="342" s="3" customFormat="true" x14ac:dyDescent="0.25">
      <c r="A342" s="381"/>
      <c r="B342" s="123"/>
      <c r="L342" s="123"/>
      <c r="V342" s="123"/>
      <c r="AF342" s="123"/>
      <c r="AP342" s="123"/>
      <c r="AZ342" s="123"/>
      <c r="BJ342" s="123"/>
      <c r="BK342" s="123"/>
      <c r="BT342" s="123"/>
      <c r="CD342" s="123"/>
      <c r="CN342" s="123"/>
      <c r="CX342" s="123"/>
      <c r="DH342" s="123"/>
      <c r="DR342" s="123"/>
      <c r="EB342" s="123"/>
      <c r="EL342" s="123"/>
      <c r="EV342" s="123"/>
      <c r="FF342" s="123"/>
      <c r="FP342" s="123"/>
      <c r="FZ342" s="123"/>
      <c r="GJ342" s="123"/>
      <c r="GT342" s="123"/>
      <c r="HD342" s="123"/>
      <c r="HN342" s="123"/>
      <c r="HX342" s="123"/>
      <c r="IH342" s="123"/>
    </row>
    <row xmlns:x14ac="http://schemas.microsoft.com/office/spreadsheetml/2009/9/ac" r="343" s="3" customFormat="true" x14ac:dyDescent="0.25">
      <c r="A343" s="381"/>
      <c r="B343" s="123"/>
      <c r="L343" s="123"/>
      <c r="V343" s="123"/>
      <c r="AF343" s="123"/>
      <c r="AP343" s="123"/>
      <c r="AZ343" s="123"/>
      <c r="BJ343" s="123"/>
      <c r="BK343" s="123"/>
      <c r="BT343" s="123"/>
      <c r="CD343" s="123"/>
      <c r="CN343" s="123"/>
      <c r="CX343" s="123"/>
      <c r="DH343" s="123"/>
      <c r="DR343" s="123"/>
      <c r="EB343" s="123"/>
      <c r="EL343" s="123"/>
      <c r="EV343" s="123"/>
      <c r="FF343" s="123"/>
      <c r="FP343" s="123"/>
      <c r="FZ343" s="123"/>
      <c r="GJ343" s="123"/>
      <c r="GT343" s="123"/>
      <c r="HD343" s="123"/>
      <c r="HN343" s="123"/>
      <c r="HX343" s="123"/>
      <c r="IH343" s="123"/>
    </row>
    <row xmlns:x14ac="http://schemas.microsoft.com/office/spreadsheetml/2009/9/ac" r="344" s="3" customFormat="true" x14ac:dyDescent="0.25">
      <c r="A344" s="381"/>
      <c r="B344" s="123"/>
      <c r="L344" s="123"/>
      <c r="V344" s="123"/>
      <c r="AF344" s="123"/>
      <c r="AP344" s="123"/>
      <c r="AZ344" s="123"/>
      <c r="BJ344" s="123"/>
      <c r="BK344" s="123"/>
      <c r="BT344" s="123"/>
      <c r="CD344" s="123"/>
      <c r="CN344" s="123"/>
      <c r="CX344" s="123"/>
      <c r="DH344" s="123"/>
      <c r="DR344" s="123"/>
      <c r="EB344" s="123"/>
      <c r="EL344" s="123"/>
      <c r="EV344" s="123"/>
      <c r="FF344" s="123"/>
      <c r="FP344" s="123"/>
      <c r="FZ344" s="123"/>
      <c r="GJ344" s="123"/>
      <c r="GT344" s="123"/>
      <c r="HD344" s="123"/>
      <c r="HN344" s="123"/>
      <c r="HX344" s="123"/>
      <c r="IH344" s="123"/>
    </row>
    <row xmlns:x14ac="http://schemas.microsoft.com/office/spreadsheetml/2009/9/ac" r="345" s="3" customFormat="true" x14ac:dyDescent="0.25">
      <c r="A345" s="381"/>
      <c r="B345" s="123"/>
      <c r="L345" s="123"/>
      <c r="V345" s="123"/>
      <c r="AF345" s="123"/>
      <c r="AP345" s="123"/>
      <c r="AZ345" s="123"/>
      <c r="BJ345" s="123"/>
      <c r="BK345" s="123"/>
      <c r="BT345" s="123"/>
      <c r="CD345" s="123"/>
      <c r="CN345" s="123"/>
      <c r="CX345" s="123"/>
      <c r="DH345" s="123"/>
      <c r="DR345" s="123"/>
      <c r="EB345" s="123"/>
      <c r="EL345" s="123"/>
      <c r="EV345" s="123"/>
      <c r="FF345" s="123"/>
      <c r="FP345" s="123"/>
      <c r="FZ345" s="123"/>
      <c r="GJ345" s="123"/>
      <c r="GT345" s="123"/>
      <c r="HD345" s="123"/>
      <c r="HN345" s="123"/>
      <c r="HX345" s="123"/>
      <c r="IH345" s="123"/>
    </row>
    <row xmlns:x14ac="http://schemas.microsoft.com/office/spreadsheetml/2009/9/ac" r="346" s="3" customFormat="true" x14ac:dyDescent="0.25">
      <c r="A346" s="381"/>
      <c r="B346" s="123"/>
      <c r="L346" s="123"/>
      <c r="V346" s="123"/>
      <c r="AF346" s="123"/>
      <c r="AP346" s="123"/>
      <c r="AZ346" s="123"/>
      <c r="BJ346" s="123"/>
      <c r="BK346" s="123"/>
      <c r="BT346" s="123"/>
      <c r="CD346" s="123"/>
      <c r="CN346" s="123"/>
      <c r="CX346" s="123"/>
      <c r="DH346" s="123"/>
      <c r="DR346" s="123"/>
      <c r="EB346" s="123"/>
      <c r="EL346" s="123"/>
      <c r="EV346" s="123"/>
      <c r="FF346" s="123"/>
      <c r="FP346" s="123"/>
      <c r="FZ346" s="123"/>
      <c r="GJ346" s="123"/>
      <c r="GT346" s="123"/>
      <c r="HD346" s="123"/>
      <c r="HN346" s="123"/>
      <c r="HX346" s="123"/>
      <c r="IH346" s="123"/>
    </row>
    <row xmlns:x14ac="http://schemas.microsoft.com/office/spreadsheetml/2009/9/ac" r="347" s="3" customFormat="true" x14ac:dyDescent="0.25">
      <c r="A347" s="381"/>
      <c r="B347" s="123"/>
      <c r="L347" s="123"/>
      <c r="V347" s="123"/>
      <c r="AF347" s="123"/>
      <c r="AP347" s="123"/>
      <c r="AZ347" s="123"/>
      <c r="BJ347" s="123"/>
      <c r="BK347" s="123"/>
      <c r="BT347" s="123"/>
      <c r="CD347" s="123"/>
      <c r="CN347" s="123"/>
      <c r="CX347" s="123"/>
      <c r="DH347" s="123"/>
      <c r="DR347" s="123"/>
      <c r="EB347" s="123"/>
      <c r="EL347" s="123"/>
      <c r="EV347" s="123"/>
      <c r="FF347" s="123"/>
      <c r="FP347" s="123"/>
      <c r="FZ347" s="123"/>
      <c r="GJ347" s="123"/>
      <c r="GT347" s="123"/>
      <c r="HD347" s="123"/>
      <c r="HN347" s="123"/>
      <c r="HX347" s="123"/>
      <c r="IH347" s="123"/>
    </row>
    <row xmlns:x14ac="http://schemas.microsoft.com/office/spreadsheetml/2009/9/ac" r="348" s="3" customFormat="true" x14ac:dyDescent="0.25">
      <c r="A348" s="381"/>
      <c r="B348" s="123"/>
      <c r="L348" s="123"/>
      <c r="V348" s="123"/>
      <c r="AF348" s="123"/>
      <c r="AP348" s="123"/>
      <c r="AZ348" s="123"/>
      <c r="BJ348" s="123"/>
      <c r="BK348" s="123"/>
      <c r="BT348" s="123"/>
      <c r="CD348" s="123"/>
      <c r="CN348" s="123"/>
      <c r="CX348" s="123"/>
      <c r="DH348" s="123"/>
      <c r="DR348" s="123"/>
      <c r="EB348" s="123"/>
      <c r="EL348" s="123"/>
      <c r="EV348" s="123"/>
      <c r="FF348" s="123"/>
      <c r="FP348" s="123"/>
      <c r="FZ348" s="123"/>
      <c r="GJ348" s="123"/>
      <c r="GT348" s="123"/>
      <c r="HD348" s="123"/>
      <c r="HN348" s="123"/>
      <c r="HX348" s="123"/>
      <c r="IH348" s="123"/>
    </row>
    <row xmlns:x14ac="http://schemas.microsoft.com/office/spreadsheetml/2009/9/ac" r="349" s="3" customFormat="true" x14ac:dyDescent="0.25">
      <c r="A349" s="381"/>
      <c r="B349" s="123"/>
      <c r="L349" s="123"/>
      <c r="V349" s="123"/>
      <c r="AF349" s="123"/>
      <c r="AP349" s="123"/>
      <c r="AZ349" s="123"/>
      <c r="BJ349" s="123"/>
      <c r="BK349" s="123"/>
      <c r="BT349" s="123"/>
      <c r="CD349" s="123"/>
      <c r="CN349" s="123"/>
      <c r="CX349" s="123"/>
      <c r="DH349" s="123"/>
      <c r="DR349" s="123"/>
      <c r="EB349" s="123"/>
      <c r="EL349" s="123"/>
      <c r="EV349" s="123"/>
      <c r="FF349" s="123"/>
      <c r="FP349" s="123"/>
      <c r="FZ349" s="123"/>
      <c r="GJ349" s="123"/>
      <c r="GT349" s="123"/>
      <c r="HD349" s="123"/>
      <c r="HN349" s="123"/>
      <c r="HX349" s="123"/>
      <c r="IH349" s="123"/>
    </row>
    <row xmlns:x14ac="http://schemas.microsoft.com/office/spreadsheetml/2009/9/ac" r="350" s="3" customFormat="true" x14ac:dyDescent="0.25">
      <c r="A350" s="381"/>
      <c r="B350" s="123"/>
      <c r="L350" s="123"/>
      <c r="V350" s="123"/>
      <c r="AF350" s="123"/>
      <c r="AP350" s="123"/>
      <c r="AZ350" s="123"/>
      <c r="BJ350" s="123"/>
      <c r="BK350" s="123"/>
      <c r="BT350" s="123"/>
      <c r="CD350" s="123"/>
      <c r="CN350" s="123"/>
      <c r="CX350" s="123"/>
      <c r="DH350" s="123"/>
      <c r="DR350" s="123"/>
      <c r="EB350" s="123"/>
      <c r="EL350" s="123"/>
      <c r="EV350" s="123"/>
      <c r="FF350" s="123"/>
      <c r="FP350" s="123"/>
      <c r="FZ350" s="123"/>
      <c r="GJ350" s="123"/>
      <c r="GT350" s="123"/>
      <c r="HD350" s="123"/>
      <c r="HN350" s="123"/>
      <c r="HX350" s="123"/>
      <c r="IH350" s="123"/>
    </row>
    <row xmlns:x14ac="http://schemas.microsoft.com/office/spreadsheetml/2009/9/ac" r="351" s="3" customFormat="true" x14ac:dyDescent="0.25">
      <c r="A351" s="381"/>
      <c r="B351" s="123"/>
      <c r="L351" s="123"/>
      <c r="V351" s="123"/>
      <c r="AF351" s="123"/>
      <c r="AP351" s="123"/>
      <c r="AZ351" s="123"/>
      <c r="BJ351" s="123"/>
      <c r="BK351" s="123"/>
      <c r="BT351" s="123"/>
      <c r="CD351" s="123"/>
      <c r="CN351" s="123"/>
      <c r="CX351" s="123"/>
      <c r="DH351" s="123"/>
      <c r="DR351" s="123"/>
      <c r="EB351" s="123"/>
      <c r="EL351" s="123"/>
      <c r="EV351" s="123"/>
      <c r="FF351" s="123"/>
      <c r="FP351" s="123"/>
      <c r="FZ351" s="123"/>
      <c r="GJ351" s="123"/>
      <c r="GT351" s="123"/>
      <c r="HD351" s="123"/>
      <c r="HN351" s="123"/>
      <c r="HX351" s="123"/>
      <c r="IH351" s="123"/>
    </row>
    <row xmlns:x14ac="http://schemas.microsoft.com/office/spreadsheetml/2009/9/ac" r="352" s="3" customFormat="true" x14ac:dyDescent="0.25">
      <c r="A352" s="381"/>
      <c r="B352" s="123"/>
      <c r="L352" s="123"/>
      <c r="V352" s="123"/>
      <c r="AF352" s="123"/>
      <c r="AP352" s="123"/>
      <c r="AZ352" s="123"/>
      <c r="BJ352" s="123"/>
      <c r="BK352" s="123"/>
      <c r="BT352" s="123"/>
      <c r="CD352" s="123"/>
      <c r="CN352" s="123"/>
      <c r="CX352" s="123"/>
      <c r="DH352" s="123"/>
      <c r="DR352" s="123"/>
      <c r="EB352" s="123"/>
      <c r="EL352" s="123"/>
      <c r="EV352" s="123"/>
      <c r="FF352" s="123"/>
      <c r="FP352" s="123"/>
      <c r="FZ352" s="123"/>
      <c r="GJ352" s="123"/>
      <c r="GT352" s="123"/>
      <c r="HD352" s="123"/>
      <c r="HN352" s="123"/>
      <c r="HX352" s="123"/>
      <c r="IH352" s="123"/>
    </row>
    <row xmlns:x14ac="http://schemas.microsoft.com/office/spreadsheetml/2009/9/ac" r="353" s="3" customFormat="true" x14ac:dyDescent="0.25">
      <c r="A353" s="381"/>
      <c r="B353" s="123"/>
      <c r="L353" s="123"/>
      <c r="V353" s="123"/>
      <c r="AF353" s="123"/>
      <c r="AP353" s="123"/>
      <c r="AZ353" s="123"/>
      <c r="BJ353" s="123"/>
      <c r="BK353" s="123"/>
      <c r="BT353" s="123"/>
      <c r="CD353" s="123"/>
      <c r="CN353" s="123"/>
      <c r="CX353" s="123"/>
      <c r="DH353" s="123"/>
      <c r="DR353" s="123"/>
      <c r="EB353" s="123"/>
      <c r="EL353" s="123"/>
      <c r="EV353" s="123"/>
      <c r="FF353" s="123"/>
      <c r="FP353" s="123"/>
      <c r="FZ353" s="123"/>
      <c r="GJ353" s="123"/>
      <c r="GT353" s="123"/>
      <c r="HD353" s="123"/>
      <c r="HN353" s="123"/>
      <c r="HX353" s="123"/>
      <c r="IH353" s="123"/>
    </row>
    <row xmlns:x14ac="http://schemas.microsoft.com/office/spreadsheetml/2009/9/ac" r="354" s="3" customFormat="true" x14ac:dyDescent="0.25">
      <c r="A354" s="381"/>
      <c r="B354" s="123"/>
      <c r="L354" s="123"/>
      <c r="V354" s="123"/>
      <c r="AF354" s="123"/>
      <c r="AP354" s="123"/>
      <c r="AZ354" s="123"/>
      <c r="BJ354" s="123"/>
      <c r="BK354" s="123"/>
      <c r="BT354" s="123"/>
      <c r="CD354" s="123"/>
      <c r="CN354" s="123"/>
      <c r="CX354" s="123"/>
      <c r="DH354" s="123"/>
      <c r="DR354" s="123"/>
      <c r="EB354" s="123"/>
      <c r="EL354" s="123"/>
      <c r="EV354" s="123"/>
      <c r="FF354" s="123"/>
      <c r="FP354" s="123"/>
      <c r="FZ354" s="123"/>
      <c r="GJ354" s="123"/>
      <c r="GT354" s="123"/>
      <c r="HD354" s="123"/>
      <c r="HN354" s="123"/>
      <c r="HX354" s="123"/>
      <c r="IH354" s="123"/>
    </row>
    <row xmlns:x14ac="http://schemas.microsoft.com/office/spreadsheetml/2009/9/ac" r="355" s="3" customFormat="true" x14ac:dyDescent="0.25">
      <c r="A355" s="381"/>
      <c r="B355" s="123"/>
      <c r="L355" s="123"/>
      <c r="V355" s="123"/>
      <c r="AF355" s="123"/>
      <c r="AP355" s="123"/>
      <c r="AZ355" s="123"/>
      <c r="BJ355" s="123"/>
      <c r="BK355" s="123"/>
      <c r="BT355" s="123"/>
      <c r="CD355" s="123"/>
      <c r="CN355" s="123"/>
      <c r="CX355" s="123"/>
      <c r="DH355" s="123"/>
      <c r="DR355" s="123"/>
      <c r="EB355" s="123"/>
      <c r="EL355" s="123"/>
      <c r="EV355" s="123"/>
      <c r="FF355" s="123"/>
      <c r="FP355" s="123"/>
      <c r="FZ355" s="123"/>
      <c r="GJ355" s="123"/>
      <c r="GT355" s="123"/>
      <c r="HD355" s="123"/>
      <c r="HN355" s="123"/>
      <c r="HX355" s="123"/>
      <c r="IH355" s="123"/>
    </row>
    <row xmlns:x14ac="http://schemas.microsoft.com/office/spreadsheetml/2009/9/ac" r="356" s="3" customFormat="true" x14ac:dyDescent="0.25">
      <c r="A356" s="381"/>
      <c r="B356" s="123"/>
      <c r="L356" s="123"/>
      <c r="V356" s="123"/>
      <c r="AF356" s="123"/>
      <c r="AP356" s="123"/>
      <c r="AZ356" s="123"/>
      <c r="BJ356" s="123"/>
      <c r="BK356" s="123"/>
      <c r="BT356" s="123"/>
      <c r="CD356" s="123"/>
      <c r="CN356" s="123"/>
      <c r="CX356" s="123"/>
      <c r="DH356" s="123"/>
      <c r="DR356" s="123"/>
      <c r="EB356" s="123"/>
      <c r="EL356" s="123"/>
      <c r="EV356" s="123"/>
      <c r="FF356" s="123"/>
      <c r="FP356" s="123"/>
      <c r="FZ356" s="123"/>
      <c r="GJ356" s="123"/>
      <c r="GT356" s="123"/>
      <c r="HD356" s="123"/>
      <c r="HN356" s="123"/>
      <c r="HX356" s="123"/>
      <c r="IH356" s="123"/>
    </row>
    <row xmlns:x14ac="http://schemas.microsoft.com/office/spreadsheetml/2009/9/ac" r="357" s="3" customFormat="true" x14ac:dyDescent="0.25">
      <c r="A357" s="381"/>
      <c r="B357" s="123"/>
      <c r="L357" s="123"/>
      <c r="V357" s="123"/>
      <c r="AF357" s="123"/>
      <c r="AP357" s="123"/>
      <c r="AZ357" s="123"/>
      <c r="BJ357" s="123"/>
      <c r="BK357" s="123"/>
      <c r="BT357" s="123"/>
      <c r="CD357" s="123"/>
      <c r="CN357" s="123"/>
      <c r="CX357" s="123"/>
      <c r="DH357" s="123"/>
      <c r="DR357" s="123"/>
      <c r="EB357" s="123"/>
      <c r="EL357" s="123"/>
      <c r="EV357" s="123"/>
      <c r="FF357" s="123"/>
      <c r="FP357" s="123"/>
      <c r="FZ357" s="123"/>
      <c r="GJ357" s="123"/>
      <c r="GT357" s="123"/>
      <c r="HD357" s="123"/>
      <c r="HN357" s="123"/>
      <c r="HX357" s="123"/>
      <c r="IH357" s="123"/>
    </row>
    <row xmlns:x14ac="http://schemas.microsoft.com/office/spreadsheetml/2009/9/ac" r="358" s="3" customFormat="true" x14ac:dyDescent="0.25">
      <c r="A358" s="381"/>
      <c r="B358" s="123"/>
      <c r="L358" s="123"/>
      <c r="V358" s="123"/>
      <c r="AF358" s="123"/>
      <c r="AP358" s="123"/>
      <c r="AZ358" s="123"/>
      <c r="BJ358" s="123"/>
      <c r="BK358" s="123"/>
      <c r="BT358" s="123"/>
      <c r="CD358" s="123"/>
      <c r="CN358" s="123"/>
      <c r="CX358" s="123"/>
      <c r="DH358" s="123"/>
      <c r="DR358" s="123"/>
      <c r="EB358" s="123"/>
      <c r="EL358" s="123"/>
      <c r="EV358" s="123"/>
      <c r="FF358" s="123"/>
      <c r="FP358" s="123"/>
      <c r="FZ358" s="123"/>
      <c r="GJ358" s="123"/>
      <c r="GT358" s="123"/>
      <c r="HD358" s="123"/>
      <c r="HN358" s="123"/>
      <c r="HX358" s="123"/>
      <c r="IH358" s="123"/>
    </row>
    <row xmlns:x14ac="http://schemas.microsoft.com/office/spreadsheetml/2009/9/ac" r="359" s="3" customFormat="true" x14ac:dyDescent="0.25">
      <c r="A359" s="381"/>
      <c r="B359" s="123"/>
      <c r="L359" s="123"/>
      <c r="V359" s="123"/>
      <c r="AF359" s="123"/>
      <c r="AP359" s="123"/>
      <c r="AZ359" s="123"/>
      <c r="BJ359" s="123"/>
      <c r="BK359" s="123"/>
      <c r="BT359" s="123"/>
      <c r="CD359" s="123"/>
      <c r="CN359" s="123"/>
      <c r="CX359" s="123"/>
      <c r="DH359" s="123"/>
      <c r="DR359" s="123"/>
      <c r="EB359" s="123"/>
      <c r="EL359" s="123"/>
      <c r="EV359" s="123"/>
      <c r="FF359" s="123"/>
      <c r="FP359" s="123"/>
      <c r="FZ359" s="123"/>
      <c r="GJ359" s="123"/>
      <c r="GT359" s="123"/>
      <c r="HD359" s="123"/>
      <c r="HN359" s="123"/>
      <c r="HX359" s="123"/>
      <c r="IH359" s="123"/>
    </row>
    <row xmlns:x14ac="http://schemas.microsoft.com/office/spreadsheetml/2009/9/ac" r="360" s="3" customFormat="true" x14ac:dyDescent="0.25">
      <c r="A360" s="381"/>
      <c r="B360" s="123"/>
      <c r="L360" s="123"/>
      <c r="V360" s="123"/>
      <c r="AF360" s="123"/>
      <c r="AP360" s="123"/>
      <c r="AZ360" s="123"/>
      <c r="BJ360" s="123"/>
      <c r="BK360" s="123"/>
      <c r="BT360" s="123"/>
      <c r="CD360" s="123"/>
      <c r="CN360" s="123"/>
      <c r="CX360" s="123"/>
      <c r="DH360" s="123"/>
      <c r="DR360" s="123"/>
      <c r="EB360" s="123"/>
      <c r="EL360" s="123"/>
      <c r="EV360" s="123"/>
      <c r="FF360" s="123"/>
      <c r="FP360" s="123"/>
      <c r="FZ360" s="123"/>
      <c r="GJ360" s="123"/>
      <c r="GT360" s="123"/>
      <c r="HD360" s="123"/>
      <c r="HN360" s="123"/>
      <c r="HX360" s="123"/>
      <c r="IH360" s="123"/>
    </row>
    <row xmlns:x14ac="http://schemas.microsoft.com/office/spreadsheetml/2009/9/ac" r="361" s="3" customFormat="true" x14ac:dyDescent="0.25">
      <c r="A361" s="381"/>
      <c r="B361" s="123"/>
      <c r="L361" s="123"/>
      <c r="V361" s="123"/>
      <c r="AF361" s="123"/>
      <c r="AP361" s="123"/>
      <c r="AZ361" s="123"/>
      <c r="BJ361" s="123"/>
      <c r="BK361" s="123"/>
      <c r="BT361" s="123"/>
      <c r="CD361" s="123"/>
      <c r="CN361" s="123"/>
      <c r="CX361" s="123"/>
      <c r="DH361" s="123"/>
      <c r="DR361" s="123"/>
      <c r="EB361" s="123"/>
      <c r="EL361" s="123"/>
      <c r="EV361" s="123"/>
      <c r="FF361" s="123"/>
      <c r="FP361" s="123"/>
      <c r="FZ361" s="123"/>
      <c r="GJ361" s="123"/>
      <c r="GT361" s="123"/>
      <c r="HD361" s="123"/>
      <c r="HN361" s="123"/>
      <c r="HX361" s="123"/>
      <c r="IH361" s="123"/>
    </row>
    <row xmlns:x14ac="http://schemas.microsoft.com/office/spreadsheetml/2009/9/ac" r="362" s="3" customFormat="true" x14ac:dyDescent="0.25">
      <c r="A362" s="381"/>
      <c r="B362" s="123"/>
      <c r="L362" s="123"/>
      <c r="V362" s="123"/>
      <c r="AF362" s="123"/>
      <c r="AP362" s="123"/>
      <c r="AZ362" s="123"/>
      <c r="BJ362" s="123"/>
      <c r="BK362" s="123"/>
      <c r="BT362" s="123"/>
      <c r="CD362" s="123"/>
      <c r="CN362" s="123"/>
      <c r="CX362" s="123"/>
      <c r="DH362" s="123"/>
      <c r="DR362" s="123"/>
      <c r="EB362" s="123"/>
      <c r="EL362" s="123"/>
      <c r="EV362" s="123"/>
      <c r="FF362" s="123"/>
      <c r="FP362" s="123"/>
      <c r="FZ362" s="123"/>
      <c r="GJ362" s="123"/>
      <c r="GT362" s="123"/>
      <c r="HD362" s="123"/>
      <c r="HN362" s="123"/>
      <c r="HX362" s="123"/>
      <c r="IH362" s="123"/>
    </row>
    <row xmlns:x14ac="http://schemas.microsoft.com/office/spreadsheetml/2009/9/ac" r="363" s="3" customFormat="true" x14ac:dyDescent="0.25">
      <c r="A363" s="381"/>
      <c r="B363" s="123"/>
      <c r="L363" s="123"/>
      <c r="V363" s="123"/>
      <c r="AF363" s="123"/>
      <c r="AP363" s="123"/>
      <c r="AZ363" s="123"/>
      <c r="BJ363" s="123"/>
      <c r="BK363" s="123"/>
      <c r="BT363" s="123"/>
      <c r="CD363" s="123"/>
      <c r="CN363" s="123"/>
      <c r="CX363" s="123"/>
      <c r="DH363" s="123"/>
      <c r="DR363" s="123"/>
      <c r="EB363" s="123"/>
      <c r="EL363" s="123"/>
      <c r="EV363" s="123"/>
      <c r="FF363" s="123"/>
      <c r="FP363" s="123"/>
      <c r="FZ363" s="123"/>
      <c r="GJ363" s="123"/>
      <c r="GT363" s="123"/>
      <c r="HD363" s="123"/>
      <c r="HN363" s="123"/>
      <c r="HX363" s="123"/>
      <c r="IH363" s="123"/>
    </row>
    <row xmlns:x14ac="http://schemas.microsoft.com/office/spreadsheetml/2009/9/ac" r="364" s="3" customFormat="true" x14ac:dyDescent="0.25">
      <c r="A364" s="381"/>
      <c r="B364" s="123"/>
      <c r="L364" s="123"/>
      <c r="V364" s="123"/>
      <c r="AF364" s="123"/>
      <c r="AP364" s="123"/>
      <c r="AZ364" s="123"/>
      <c r="BJ364" s="123"/>
      <c r="BK364" s="123"/>
      <c r="BT364" s="123"/>
      <c r="CD364" s="123"/>
      <c r="CN364" s="123"/>
      <c r="CX364" s="123"/>
      <c r="DH364" s="123"/>
      <c r="DR364" s="123"/>
      <c r="EB364" s="123"/>
      <c r="EL364" s="123"/>
      <c r="EV364" s="123"/>
      <c r="FF364" s="123"/>
      <c r="FP364" s="123"/>
      <c r="FZ364" s="123"/>
      <c r="GJ364" s="123"/>
      <c r="GT364" s="123"/>
      <c r="HD364" s="123"/>
      <c r="HN364" s="123"/>
      <c r="HX364" s="123"/>
      <c r="IH364" s="123"/>
    </row>
    <row xmlns:x14ac="http://schemas.microsoft.com/office/spreadsheetml/2009/9/ac" r="365" s="3" customFormat="true" x14ac:dyDescent="0.25">
      <c r="A365" s="381"/>
      <c r="B365" s="123"/>
      <c r="L365" s="123"/>
      <c r="V365" s="123"/>
      <c r="AF365" s="123"/>
      <c r="AP365" s="123"/>
      <c r="AZ365" s="123"/>
      <c r="BJ365" s="123"/>
      <c r="BK365" s="123"/>
      <c r="BT365" s="123"/>
      <c r="CD365" s="123"/>
      <c r="CN365" s="123"/>
      <c r="CX365" s="123"/>
      <c r="DH365" s="123"/>
      <c r="DR365" s="123"/>
      <c r="EB365" s="123"/>
      <c r="EL365" s="123"/>
      <c r="EV365" s="123"/>
      <c r="FF365" s="123"/>
      <c r="FP365" s="123"/>
      <c r="FZ365" s="123"/>
      <c r="GJ365" s="123"/>
      <c r="GT365" s="123"/>
      <c r="HD365" s="123"/>
      <c r="HN365" s="123"/>
      <c r="HX365" s="123"/>
      <c r="IH365" s="123"/>
    </row>
    <row xmlns:x14ac="http://schemas.microsoft.com/office/spreadsheetml/2009/9/ac" r="366" s="3" customFormat="true" x14ac:dyDescent="0.25">
      <c r="A366" s="381"/>
      <c r="B366" s="123"/>
      <c r="L366" s="123"/>
      <c r="V366" s="123"/>
      <c r="AF366" s="123"/>
      <c r="AP366" s="123"/>
      <c r="AZ366" s="123"/>
      <c r="BJ366" s="123"/>
      <c r="BK366" s="123"/>
      <c r="BT366" s="123"/>
      <c r="CD366" s="123"/>
      <c r="CN366" s="123"/>
      <c r="CX366" s="123"/>
      <c r="DH366" s="123"/>
      <c r="DR366" s="123"/>
      <c r="EB366" s="123"/>
      <c r="EL366" s="123"/>
      <c r="EV366" s="123"/>
      <c r="FF366" s="123"/>
      <c r="FP366" s="123"/>
      <c r="FZ366" s="123"/>
      <c r="GJ366" s="123"/>
      <c r="GT366" s="123"/>
      <c r="HD366" s="123"/>
      <c r="HN366" s="123"/>
      <c r="HX366" s="123"/>
      <c r="IH366" s="123"/>
    </row>
    <row xmlns:x14ac="http://schemas.microsoft.com/office/spreadsheetml/2009/9/ac" r="367" s="3" customFormat="true" x14ac:dyDescent="0.25">
      <c r="A367" s="381"/>
      <c r="B367" s="123"/>
      <c r="L367" s="123"/>
      <c r="V367" s="123"/>
      <c r="AF367" s="123"/>
      <c r="AP367" s="123"/>
      <c r="AZ367" s="123"/>
      <c r="BJ367" s="123"/>
      <c r="BK367" s="123"/>
      <c r="BT367" s="123"/>
      <c r="CD367" s="123"/>
      <c r="CN367" s="123"/>
      <c r="CX367" s="123"/>
      <c r="DH367" s="123"/>
      <c r="DR367" s="123"/>
      <c r="EB367" s="123"/>
      <c r="EL367" s="123"/>
      <c r="EV367" s="123"/>
      <c r="FF367" s="123"/>
      <c r="FP367" s="123"/>
      <c r="FZ367" s="123"/>
      <c r="GJ367" s="123"/>
      <c r="GT367" s="123"/>
      <c r="HD367" s="123"/>
      <c r="HN367" s="123"/>
      <c r="HX367" s="123"/>
      <c r="IH367" s="123"/>
    </row>
    <row xmlns:x14ac="http://schemas.microsoft.com/office/spreadsheetml/2009/9/ac" r="368" s="3" customFormat="true" x14ac:dyDescent="0.25">
      <c r="A368" s="381"/>
      <c r="B368" s="123"/>
      <c r="L368" s="123"/>
      <c r="V368" s="123"/>
      <c r="AF368" s="123"/>
      <c r="AP368" s="123"/>
      <c r="AZ368" s="123"/>
      <c r="BJ368" s="123"/>
      <c r="BK368" s="123"/>
      <c r="BT368" s="123"/>
      <c r="CD368" s="123"/>
      <c r="CN368" s="123"/>
      <c r="CX368" s="123"/>
      <c r="DH368" s="123"/>
      <c r="DR368" s="123"/>
      <c r="EB368" s="123"/>
      <c r="EL368" s="123"/>
      <c r="EV368" s="123"/>
      <c r="FF368" s="123"/>
      <c r="FP368" s="123"/>
      <c r="FZ368" s="123"/>
      <c r="GJ368" s="123"/>
      <c r="GT368" s="123"/>
      <c r="HD368" s="123"/>
      <c r="HN368" s="123"/>
      <c r="HX368" s="123"/>
      <c r="IH368" s="123"/>
    </row>
    <row xmlns:x14ac="http://schemas.microsoft.com/office/spreadsheetml/2009/9/ac" r="369" s="3" customFormat="true" x14ac:dyDescent="0.25">
      <c r="A369" s="381"/>
      <c r="B369" s="123"/>
      <c r="L369" s="123"/>
      <c r="V369" s="123"/>
      <c r="AF369" s="123"/>
      <c r="AP369" s="123"/>
      <c r="AZ369" s="123"/>
      <c r="BJ369" s="123"/>
      <c r="BK369" s="123"/>
      <c r="BT369" s="123"/>
      <c r="CD369" s="123"/>
      <c r="CN369" s="123"/>
      <c r="CX369" s="123"/>
      <c r="DH369" s="123"/>
      <c r="DR369" s="123"/>
      <c r="EB369" s="123"/>
      <c r="EL369" s="123"/>
      <c r="EV369" s="123"/>
      <c r="FF369" s="123"/>
      <c r="FP369" s="123"/>
      <c r="FZ369" s="123"/>
      <c r="GJ369" s="123"/>
      <c r="GT369" s="123"/>
      <c r="HD369" s="123"/>
      <c r="HN369" s="123"/>
      <c r="HX369" s="123"/>
      <c r="IH369" s="123"/>
    </row>
    <row xmlns:x14ac="http://schemas.microsoft.com/office/spreadsheetml/2009/9/ac" r="370" s="3" customFormat="true" x14ac:dyDescent="0.25">
      <c r="A370" s="381"/>
      <c r="B370" s="123"/>
      <c r="L370" s="123"/>
      <c r="V370" s="123"/>
      <c r="AF370" s="123"/>
      <c r="AP370" s="123"/>
      <c r="AZ370" s="123"/>
      <c r="BJ370" s="123"/>
      <c r="BK370" s="123"/>
      <c r="BT370" s="123"/>
      <c r="CD370" s="123"/>
      <c r="CN370" s="123"/>
      <c r="CX370" s="123"/>
      <c r="DH370" s="123"/>
      <c r="DR370" s="123"/>
      <c r="EB370" s="123"/>
      <c r="EL370" s="123"/>
      <c r="EV370" s="123"/>
      <c r="FF370" s="123"/>
      <c r="FP370" s="123"/>
      <c r="FZ370" s="123"/>
      <c r="GJ370" s="123"/>
      <c r="GT370" s="123"/>
      <c r="HD370" s="123"/>
      <c r="HN370" s="123"/>
      <c r="HX370" s="123"/>
      <c r="IH370" s="123"/>
    </row>
    <row xmlns:x14ac="http://schemas.microsoft.com/office/spreadsheetml/2009/9/ac" r="371" s="3" customFormat="true" x14ac:dyDescent="0.25">
      <c r="A371" s="381"/>
      <c r="B371" s="123"/>
      <c r="L371" s="123"/>
      <c r="V371" s="123"/>
      <c r="AF371" s="123"/>
      <c r="AP371" s="123"/>
      <c r="AZ371" s="123"/>
      <c r="BJ371" s="123"/>
      <c r="BK371" s="123"/>
      <c r="BT371" s="123"/>
      <c r="CD371" s="123"/>
      <c r="CN371" s="123"/>
      <c r="CX371" s="123"/>
      <c r="DH371" s="123"/>
      <c r="DR371" s="123"/>
      <c r="EB371" s="123"/>
      <c r="EL371" s="123"/>
      <c r="EV371" s="123"/>
      <c r="FF371" s="123"/>
      <c r="FP371" s="123"/>
      <c r="FZ371" s="123"/>
      <c r="GJ371" s="123"/>
      <c r="GT371" s="123"/>
      <c r="HD371" s="123"/>
      <c r="HN371" s="123"/>
      <c r="HX371" s="123"/>
      <c r="IH371" s="123"/>
    </row>
    <row xmlns:x14ac="http://schemas.microsoft.com/office/spreadsheetml/2009/9/ac" r="372" s="3" customFormat="true" x14ac:dyDescent="0.25">
      <c r="A372" s="381"/>
      <c r="B372" s="123"/>
      <c r="L372" s="123"/>
      <c r="V372" s="123"/>
      <c r="AF372" s="123"/>
      <c r="AP372" s="123"/>
      <c r="AZ372" s="123"/>
      <c r="BJ372" s="123"/>
      <c r="BK372" s="123"/>
      <c r="BT372" s="123"/>
      <c r="CD372" s="123"/>
      <c r="CN372" s="123"/>
      <c r="CX372" s="123"/>
      <c r="DH372" s="123"/>
      <c r="DR372" s="123"/>
      <c r="EB372" s="123"/>
      <c r="EL372" s="123"/>
      <c r="EV372" s="123"/>
      <c r="FF372" s="123"/>
      <c r="FP372" s="123"/>
      <c r="FZ372" s="123"/>
      <c r="GJ372" s="123"/>
      <c r="GT372" s="123"/>
      <c r="HD372" s="123"/>
      <c r="HN372" s="123"/>
      <c r="HX372" s="123"/>
      <c r="IH372" s="123"/>
    </row>
    <row xmlns:x14ac="http://schemas.microsoft.com/office/spreadsheetml/2009/9/ac" r="373" s="3" customFormat="true" x14ac:dyDescent="0.25">
      <c r="A373" s="381"/>
      <c r="B373" s="123"/>
      <c r="L373" s="123"/>
      <c r="V373" s="123"/>
      <c r="AF373" s="123"/>
      <c r="AP373" s="123"/>
      <c r="AZ373" s="123"/>
      <c r="BJ373" s="123"/>
      <c r="BK373" s="123"/>
      <c r="BT373" s="123"/>
      <c r="CD373" s="123"/>
      <c r="CN373" s="123"/>
      <c r="CX373" s="123"/>
      <c r="DH373" s="123"/>
      <c r="DR373" s="123"/>
      <c r="EB373" s="123"/>
      <c r="EL373" s="123"/>
      <c r="EV373" s="123"/>
      <c r="FF373" s="123"/>
      <c r="FP373" s="123"/>
      <c r="FZ373" s="123"/>
      <c r="GJ373" s="123"/>
      <c r="GT373" s="123"/>
      <c r="HD373" s="123"/>
      <c r="HN373" s="123"/>
      <c r="HX373" s="123"/>
      <c r="IH373" s="123"/>
    </row>
    <row xmlns:x14ac="http://schemas.microsoft.com/office/spreadsheetml/2009/9/ac" r="374" s="3" customFormat="true" x14ac:dyDescent="0.25">
      <c r="A374" s="381"/>
      <c r="B374" s="123"/>
      <c r="L374" s="123"/>
      <c r="V374" s="123"/>
      <c r="AF374" s="123"/>
      <c r="AP374" s="123"/>
      <c r="AZ374" s="123"/>
      <c r="BJ374" s="123"/>
      <c r="BK374" s="123"/>
      <c r="BT374" s="123"/>
      <c r="CD374" s="123"/>
      <c r="CN374" s="123"/>
      <c r="CX374" s="123"/>
      <c r="DH374" s="123"/>
      <c r="DR374" s="123"/>
      <c r="EB374" s="123"/>
      <c r="EL374" s="123"/>
      <c r="EV374" s="123"/>
      <c r="FF374" s="123"/>
      <c r="FP374" s="123"/>
      <c r="FZ374" s="123"/>
      <c r="GJ374" s="123"/>
      <c r="GT374" s="123"/>
      <c r="HD374" s="123"/>
      <c r="HN374" s="123"/>
      <c r="HX374" s="123"/>
      <c r="IH374" s="123"/>
    </row>
    <row xmlns:x14ac="http://schemas.microsoft.com/office/spreadsheetml/2009/9/ac" r="375" s="3" customFormat="true" x14ac:dyDescent="0.25">
      <c r="A375" s="381"/>
      <c r="B375" s="123"/>
      <c r="L375" s="123"/>
      <c r="V375" s="123"/>
      <c r="AF375" s="123"/>
      <c r="AP375" s="123"/>
      <c r="AZ375" s="123"/>
      <c r="BJ375" s="123"/>
      <c r="BK375" s="123"/>
      <c r="BT375" s="123"/>
      <c r="CD375" s="123"/>
      <c r="CN375" s="123"/>
      <c r="CX375" s="123"/>
      <c r="DH375" s="123"/>
      <c r="DR375" s="123"/>
      <c r="EB375" s="123"/>
      <c r="EL375" s="123"/>
      <c r="EV375" s="123"/>
      <c r="FF375" s="123"/>
      <c r="FP375" s="123"/>
      <c r="FZ375" s="123"/>
      <c r="GJ375" s="123"/>
      <c r="GT375" s="123"/>
      <c r="HD375" s="123"/>
      <c r="HN375" s="123"/>
      <c r="HX375" s="123"/>
      <c r="IH375" s="123"/>
    </row>
    <row xmlns:x14ac="http://schemas.microsoft.com/office/spreadsheetml/2009/9/ac" r="376" s="3" customFormat="true" x14ac:dyDescent="0.25">
      <c r="A376" s="381"/>
      <c r="B376" s="123"/>
      <c r="L376" s="123"/>
      <c r="V376" s="123"/>
      <c r="AF376" s="123"/>
      <c r="AP376" s="123"/>
      <c r="AZ376" s="123"/>
      <c r="BJ376" s="123"/>
      <c r="BK376" s="123"/>
      <c r="BT376" s="123"/>
      <c r="CD376" s="123"/>
      <c r="CN376" s="123"/>
      <c r="CX376" s="123"/>
      <c r="DH376" s="123"/>
      <c r="DR376" s="123"/>
      <c r="EB376" s="123"/>
      <c r="EL376" s="123"/>
      <c r="EV376" s="123"/>
      <c r="FF376" s="123"/>
      <c r="FP376" s="123"/>
      <c r="FZ376" s="123"/>
      <c r="GJ376" s="123"/>
      <c r="GT376" s="123"/>
      <c r="HD376" s="123"/>
      <c r="HN376" s="123"/>
      <c r="HX376" s="123"/>
      <c r="IH376" s="123"/>
    </row>
    <row xmlns:x14ac="http://schemas.microsoft.com/office/spreadsheetml/2009/9/ac" r="377" s="3" customFormat="true" x14ac:dyDescent="0.25">
      <c r="A377" s="381"/>
      <c r="B377" s="123"/>
      <c r="L377" s="123"/>
      <c r="V377" s="123"/>
      <c r="AF377" s="123"/>
      <c r="AP377" s="123"/>
      <c r="AZ377" s="123"/>
      <c r="BJ377" s="123"/>
      <c r="BK377" s="123"/>
      <c r="BT377" s="123"/>
      <c r="CD377" s="123"/>
      <c r="CN377" s="123"/>
      <c r="CX377" s="123"/>
      <c r="DH377" s="123"/>
      <c r="DR377" s="123"/>
      <c r="EB377" s="123"/>
      <c r="EL377" s="123"/>
      <c r="EV377" s="123"/>
      <c r="FF377" s="123"/>
      <c r="FP377" s="123"/>
      <c r="FZ377" s="123"/>
      <c r="GJ377" s="123"/>
      <c r="GT377" s="123"/>
      <c r="HD377" s="123"/>
      <c r="HN377" s="123"/>
      <c r="HX377" s="123"/>
      <c r="IH377" s="123"/>
    </row>
    <row xmlns:x14ac="http://schemas.microsoft.com/office/spreadsheetml/2009/9/ac" r="378" s="3" customFormat="true" x14ac:dyDescent="0.25">
      <c r="A378" s="381"/>
      <c r="B378" s="123"/>
      <c r="L378" s="123"/>
      <c r="V378" s="123"/>
      <c r="AF378" s="123"/>
      <c r="AP378" s="123"/>
      <c r="AZ378" s="123"/>
      <c r="BJ378" s="123"/>
      <c r="BK378" s="123"/>
      <c r="BT378" s="123"/>
      <c r="CD378" s="123"/>
      <c r="CN378" s="123"/>
      <c r="CX378" s="123"/>
      <c r="DH378" s="123"/>
      <c r="DR378" s="123"/>
      <c r="EB378" s="123"/>
      <c r="EL378" s="123"/>
      <c r="EV378" s="123"/>
      <c r="FF378" s="123"/>
      <c r="FP378" s="123"/>
      <c r="FZ378" s="123"/>
      <c r="GJ378" s="123"/>
      <c r="GT378" s="123"/>
      <c r="HD378" s="123"/>
      <c r="HN378" s="123"/>
      <c r="HX378" s="123"/>
      <c r="IH378" s="123"/>
    </row>
    <row xmlns:x14ac="http://schemas.microsoft.com/office/spreadsheetml/2009/9/ac" r="379" s="3" customFormat="true" x14ac:dyDescent="0.25">
      <c r="A379" s="381"/>
      <c r="B379" s="123"/>
      <c r="L379" s="123"/>
      <c r="V379" s="123"/>
      <c r="AF379" s="123"/>
      <c r="AP379" s="123"/>
      <c r="AZ379" s="123"/>
      <c r="BJ379" s="123"/>
      <c r="BK379" s="123"/>
      <c r="BT379" s="123"/>
      <c r="CD379" s="123"/>
      <c r="CN379" s="123"/>
      <c r="CX379" s="123"/>
      <c r="DH379" s="123"/>
      <c r="DR379" s="123"/>
      <c r="EB379" s="123"/>
      <c r="EL379" s="123"/>
      <c r="EV379" s="123"/>
      <c r="FF379" s="123"/>
      <c r="FP379" s="123"/>
      <c r="FZ379" s="123"/>
      <c r="GJ379" s="123"/>
      <c r="GT379" s="123"/>
      <c r="HD379" s="123"/>
      <c r="HN379" s="123"/>
      <c r="HX379" s="123"/>
      <c r="IH379" s="123"/>
    </row>
    <row xmlns:x14ac="http://schemas.microsoft.com/office/spreadsheetml/2009/9/ac" r="380" s="3" customFormat="true" x14ac:dyDescent="0.25">
      <c r="A380" s="381"/>
      <c r="B380" s="123"/>
      <c r="L380" s="123"/>
      <c r="V380" s="123"/>
      <c r="AF380" s="123"/>
      <c r="AP380" s="123"/>
      <c r="AZ380" s="123"/>
      <c r="BJ380" s="123"/>
      <c r="BK380" s="123"/>
      <c r="BT380" s="123"/>
      <c r="CD380" s="123"/>
      <c r="CN380" s="123"/>
      <c r="CX380" s="123"/>
      <c r="DH380" s="123"/>
      <c r="DR380" s="123"/>
      <c r="EB380" s="123"/>
      <c r="EL380" s="123"/>
      <c r="EV380" s="123"/>
      <c r="FF380" s="123"/>
      <c r="FP380" s="123"/>
      <c r="FZ380" s="123"/>
      <c r="GJ380" s="123"/>
      <c r="GT380" s="123"/>
      <c r="HD380" s="123"/>
      <c r="HN380" s="123"/>
      <c r="HX380" s="123"/>
      <c r="IH380" s="123"/>
    </row>
    <row xmlns:x14ac="http://schemas.microsoft.com/office/spreadsheetml/2009/9/ac" r="381" s="3" customFormat="true" x14ac:dyDescent="0.25">
      <c r="A381" s="381"/>
      <c r="B381" s="123"/>
      <c r="L381" s="123"/>
      <c r="V381" s="123"/>
      <c r="AF381" s="123"/>
      <c r="AP381" s="123"/>
      <c r="AZ381" s="123"/>
      <c r="BJ381" s="123"/>
      <c r="BK381" s="123"/>
      <c r="BT381" s="123"/>
      <c r="CD381" s="123"/>
      <c r="CN381" s="123"/>
      <c r="CX381" s="123"/>
      <c r="DH381" s="123"/>
      <c r="DR381" s="123"/>
      <c r="EB381" s="123"/>
      <c r="EL381" s="123"/>
      <c r="EV381" s="123"/>
      <c r="FF381" s="123"/>
      <c r="FP381" s="123"/>
      <c r="FZ381" s="123"/>
      <c r="GJ381" s="123"/>
      <c r="GT381" s="123"/>
      <c r="HD381" s="123"/>
      <c r="HN381" s="123"/>
      <c r="HX381" s="123"/>
      <c r="IH381" s="123"/>
    </row>
    <row xmlns:x14ac="http://schemas.microsoft.com/office/spreadsheetml/2009/9/ac" r="382" s="3" customFormat="true" x14ac:dyDescent="0.25">
      <c r="A382" s="381"/>
      <c r="B382" s="123"/>
      <c r="L382" s="123"/>
      <c r="V382" s="123"/>
      <c r="AF382" s="123"/>
      <c r="AP382" s="123"/>
      <c r="AZ382" s="123"/>
      <c r="BJ382" s="123"/>
      <c r="BK382" s="123"/>
      <c r="BT382" s="123"/>
      <c r="CD382" s="123"/>
      <c r="CN382" s="123"/>
      <c r="CX382" s="123"/>
      <c r="DH382" s="123"/>
      <c r="DR382" s="123"/>
      <c r="EB382" s="123"/>
      <c r="EL382" s="123"/>
      <c r="EV382" s="123"/>
      <c r="FF382" s="123"/>
      <c r="FP382" s="123"/>
      <c r="FZ382" s="123"/>
      <c r="GJ382" s="123"/>
      <c r="GT382" s="123"/>
      <c r="HD382" s="123"/>
      <c r="HN382" s="123"/>
      <c r="HX382" s="123"/>
      <c r="IH382" s="123"/>
    </row>
    <row xmlns:x14ac="http://schemas.microsoft.com/office/spreadsheetml/2009/9/ac" r="383" s="3" customFormat="true" x14ac:dyDescent="0.25">
      <c r="A383" s="381"/>
      <c r="B383" s="123"/>
      <c r="L383" s="123"/>
      <c r="V383" s="123"/>
      <c r="AF383" s="123"/>
      <c r="AP383" s="123"/>
      <c r="AZ383" s="123"/>
      <c r="BJ383" s="123"/>
      <c r="BK383" s="123"/>
      <c r="BT383" s="123"/>
      <c r="CD383" s="123"/>
      <c r="CN383" s="123"/>
      <c r="CX383" s="123"/>
      <c r="DH383" s="123"/>
      <c r="DR383" s="123"/>
      <c r="EB383" s="123"/>
      <c r="EL383" s="123"/>
      <c r="EV383" s="123"/>
      <c r="FF383" s="123"/>
      <c r="FP383" s="123"/>
      <c r="FZ383" s="123"/>
      <c r="GJ383" s="123"/>
      <c r="GT383" s="123"/>
      <c r="HD383" s="123"/>
      <c r="HN383" s="123"/>
      <c r="HX383" s="123"/>
      <c r="IH383" s="123"/>
    </row>
    <row xmlns:x14ac="http://schemas.microsoft.com/office/spreadsheetml/2009/9/ac" r="384" s="3" customFormat="true" x14ac:dyDescent="0.25">
      <c r="A384" s="381"/>
      <c r="B384" s="123"/>
      <c r="L384" s="123"/>
      <c r="V384" s="123"/>
      <c r="AF384" s="123"/>
      <c r="AP384" s="123"/>
      <c r="AZ384" s="123"/>
      <c r="BJ384" s="123"/>
      <c r="BK384" s="123"/>
      <c r="BT384" s="123"/>
      <c r="CD384" s="123"/>
      <c r="CN384" s="123"/>
      <c r="CX384" s="123"/>
      <c r="DH384" s="123"/>
      <c r="DR384" s="123"/>
      <c r="EB384" s="123"/>
      <c r="EL384" s="123"/>
      <c r="EV384" s="123"/>
      <c r="FF384" s="123"/>
      <c r="FP384" s="123"/>
      <c r="FZ384" s="123"/>
      <c r="GJ384" s="123"/>
      <c r="GT384" s="123"/>
      <c r="HD384" s="123"/>
      <c r="HN384" s="123"/>
      <c r="HX384" s="123"/>
      <c r="IH384" s="123"/>
    </row>
    <row xmlns:x14ac="http://schemas.microsoft.com/office/spreadsheetml/2009/9/ac" r="385" s="3" customFormat="true" x14ac:dyDescent="0.25">
      <c r="A385" s="381"/>
      <c r="B385" s="123"/>
      <c r="L385" s="123"/>
      <c r="V385" s="123"/>
      <c r="AF385" s="123"/>
      <c r="AP385" s="123"/>
      <c r="AZ385" s="123"/>
      <c r="BJ385" s="123"/>
      <c r="BK385" s="123"/>
      <c r="BT385" s="123"/>
      <c r="CD385" s="123"/>
      <c r="CN385" s="123"/>
      <c r="CX385" s="123"/>
      <c r="DH385" s="123"/>
      <c r="DR385" s="123"/>
      <c r="EB385" s="123"/>
      <c r="EL385" s="123"/>
      <c r="EV385" s="123"/>
      <c r="FF385" s="123"/>
      <c r="FP385" s="123"/>
      <c r="FZ385" s="123"/>
      <c r="GJ385" s="123"/>
      <c r="GT385" s="123"/>
      <c r="HD385" s="123"/>
      <c r="HN385" s="123"/>
      <c r="HX385" s="123"/>
      <c r="IH385" s="123"/>
    </row>
    <row xmlns:x14ac="http://schemas.microsoft.com/office/spreadsheetml/2009/9/ac" r="386" s="3" customFormat="true" x14ac:dyDescent="0.25">
      <c r="A386" s="381"/>
      <c r="B386" s="123"/>
      <c r="L386" s="123"/>
      <c r="V386" s="123"/>
      <c r="AF386" s="123"/>
      <c r="AP386" s="123"/>
      <c r="AZ386" s="123"/>
      <c r="BJ386" s="123"/>
      <c r="BK386" s="123"/>
      <c r="BT386" s="123"/>
      <c r="CD386" s="123"/>
      <c r="CN386" s="123"/>
      <c r="CX386" s="123"/>
      <c r="DH386" s="123"/>
      <c r="DR386" s="123"/>
      <c r="EB386" s="123"/>
      <c r="EL386" s="123"/>
      <c r="EV386" s="123"/>
      <c r="FF386" s="123"/>
      <c r="FP386" s="123"/>
      <c r="FZ386" s="123"/>
      <c r="GJ386" s="123"/>
      <c r="GT386" s="123"/>
      <c r="HD386" s="123"/>
      <c r="HN386" s="123"/>
      <c r="HX386" s="123"/>
      <c r="IH386" s="123"/>
    </row>
    <row xmlns:x14ac="http://schemas.microsoft.com/office/spreadsheetml/2009/9/ac" r="387" s="3" customFormat="true" x14ac:dyDescent="0.25">
      <c r="A387" s="381"/>
      <c r="B387" s="123"/>
      <c r="L387" s="123"/>
      <c r="V387" s="123"/>
      <c r="AF387" s="123"/>
      <c r="AP387" s="123"/>
      <c r="AZ387" s="123"/>
      <c r="BJ387" s="123"/>
      <c r="BK387" s="123"/>
      <c r="BT387" s="123"/>
      <c r="CD387" s="123"/>
      <c r="CN387" s="123"/>
      <c r="CX387" s="123"/>
      <c r="DH387" s="123"/>
      <c r="DR387" s="123"/>
      <c r="EB387" s="123"/>
      <c r="EL387" s="123"/>
      <c r="EV387" s="123"/>
      <c r="FF387" s="123"/>
      <c r="FP387" s="123"/>
      <c r="FZ387" s="123"/>
      <c r="GJ387" s="123"/>
      <c r="GT387" s="123"/>
      <c r="HD387" s="123"/>
      <c r="HN387" s="123"/>
      <c r="HX387" s="123"/>
      <c r="IH387" s="123"/>
    </row>
    <row xmlns:x14ac="http://schemas.microsoft.com/office/spreadsheetml/2009/9/ac" r="388" s="3" customFormat="true" x14ac:dyDescent="0.25">
      <c r="A388" s="381"/>
      <c r="B388" s="123"/>
      <c r="L388" s="123"/>
      <c r="V388" s="123"/>
      <c r="AF388" s="123"/>
      <c r="AP388" s="123"/>
      <c r="AZ388" s="123"/>
      <c r="BJ388" s="123"/>
      <c r="BK388" s="123"/>
      <c r="BT388" s="123"/>
      <c r="CD388" s="123"/>
      <c r="CN388" s="123"/>
      <c r="CX388" s="123"/>
      <c r="DH388" s="123"/>
      <c r="DR388" s="123"/>
      <c r="EB388" s="123"/>
      <c r="EL388" s="123"/>
      <c r="EV388" s="123"/>
      <c r="FF388" s="123"/>
      <c r="FP388" s="123"/>
      <c r="FZ388" s="123"/>
      <c r="GJ388" s="123"/>
      <c r="GT388" s="123"/>
      <c r="HD388" s="123"/>
      <c r="HN388" s="123"/>
      <c r="HX388" s="123"/>
      <c r="IH388" s="123"/>
    </row>
    <row xmlns:x14ac="http://schemas.microsoft.com/office/spreadsheetml/2009/9/ac" r="389" s="3" customFormat="true" x14ac:dyDescent="0.25">
      <c r="A389" s="381"/>
      <c r="B389" s="123"/>
      <c r="L389" s="123"/>
      <c r="V389" s="123"/>
      <c r="AF389" s="123"/>
      <c r="AP389" s="123"/>
      <c r="AZ389" s="123"/>
      <c r="BJ389" s="123"/>
      <c r="BK389" s="123"/>
      <c r="BT389" s="123"/>
      <c r="CD389" s="123"/>
      <c r="CN389" s="123"/>
      <c r="CX389" s="123"/>
      <c r="DH389" s="123"/>
      <c r="DR389" s="123"/>
      <c r="EB389" s="123"/>
      <c r="EL389" s="123"/>
      <c r="EV389" s="123"/>
      <c r="FF389" s="123"/>
      <c r="FP389" s="123"/>
      <c r="FZ389" s="123"/>
      <c r="GJ389" s="123"/>
      <c r="GT389" s="123"/>
      <c r="HD389" s="123"/>
      <c r="HN389" s="123"/>
      <c r="HX389" s="123"/>
      <c r="IH389" s="123"/>
    </row>
    <row xmlns:x14ac="http://schemas.microsoft.com/office/spreadsheetml/2009/9/ac" r="390" s="3" customFormat="true" x14ac:dyDescent="0.25">
      <c r="A390" s="381"/>
      <c r="B390" s="123"/>
      <c r="L390" s="123"/>
      <c r="V390" s="123"/>
      <c r="AF390" s="123"/>
      <c r="AP390" s="123"/>
      <c r="AZ390" s="123"/>
      <c r="BJ390" s="123"/>
      <c r="BK390" s="123"/>
      <c r="BT390" s="123"/>
      <c r="CD390" s="123"/>
      <c r="CN390" s="123"/>
      <c r="CX390" s="123"/>
      <c r="DH390" s="123"/>
      <c r="DR390" s="123"/>
      <c r="EB390" s="123"/>
      <c r="EL390" s="123"/>
      <c r="EV390" s="123"/>
      <c r="FF390" s="123"/>
      <c r="FP390" s="123"/>
      <c r="FZ390" s="123"/>
      <c r="GJ390" s="123"/>
      <c r="GT390" s="123"/>
      <c r="HD390" s="123"/>
      <c r="HN390" s="123"/>
      <c r="HX390" s="123"/>
      <c r="IH390" s="123"/>
    </row>
    <row xmlns:x14ac="http://schemas.microsoft.com/office/spreadsheetml/2009/9/ac" r="391" s="3" customFormat="true" x14ac:dyDescent="0.25">
      <c r="A391" s="381"/>
      <c r="B391" s="123"/>
      <c r="L391" s="123"/>
      <c r="V391" s="123"/>
      <c r="AF391" s="123"/>
      <c r="AP391" s="123"/>
      <c r="AZ391" s="123"/>
      <c r="BJ391" s="123"/>
      <c r="BK391" s="123"/>
      <c r="BT391" s="123"/>
      <c r="CD391" s="123"/>
      <c r="CN391" s="123"/>
      <c r="CX391" s="123"/>
      <c r="DH391" s="123"/>
      <c r="DR391" s="123"/>
      <c r="EB391" s="123"/>
      <c r="EL391" s="123"/>
      <c r="EV391" s="123"/>
      <c r="FF391" s="123"/>
      <c r="FP391" s="123"/>
      <c r="FZ391" s="123"/>
      <c r="GJ391" s="123"/>
      <c r="GT391" s="123"/>
      <c r="HD391" s="123"/>
      <c r="HN391" s="123"/>
      <c r="HX391" s="123"/>
      <c r="IH391" s="123"/>
    </row>
    <row xmlns:x14ac="http://schemas.microsoft.com/office/spreadsheetml/2009/9/ac" r="392" s="3" customFormat="true" x14ac:dyDescent="0.25">
      <c r="A392" s="381"/>
      <c r="B392" s="123"/>
      <c r="L392" s="123"/>
      <c r="V392" s="123"/>
      <c r="AF392" s="123"/>
      <c r="AP392" s="123"/>
      <c r="AZ392" s="123"/>
      <c r="BJ392" s="123"/>
      <c r="BK392" s="123"/>
      <c r="BT392" s="123"/>
      <c r="CD392" s="123"/>
      <c r="CN392" s="123"/>
      <c r="CX392" s="123"/>
      <c r="DH392" s="123"/>
      <c r="DR392" s="123"/>
      <c r="EB392" s="123"/>
      <c r="EL392" s="123"/>
      <c r="EV392" s="123"/>
      <c r="FF392" s="123"/>
      <c r="FP392" s="123"/>
      <c r="FZ392" s="123"/>
      <c r="GJ392" s="123"/>
      <c r="GT392" s="123"/>
      <c r="HD392" s="123"/>
      <c r="HN392" s="123"/>
      <c r="HX392" s="123"/>
      <c r="IH392" s="123"/>
    </row>
    <row xmlns:x14ac="http://schemas.microsoft.com/office/spreadsheetml/2009/9/ac" r="393" s="3" customFormat="true" x14ac:dyDescent="0.25">
      <c r="A393" s="381"/>
      <c r="B393" s="123"/>
      <c r="L393" s="123"/>
      <c r="V393" s="123"/>
      <c r="AF393" s="123"/>
      <c r="AP393" s="123"/>
      <c r="AZ393" s="123"/>
      <c r="BJ393" s="123"/>
      <c r="BK393" s="123"/>
      <c r="BT393" s="123"/>
      <c r="CD393" s="123"/>
      <c r="CN393" s="123"/>
      <c r="CX393" s="123"/>
      <c r="DH393" s="123"/>
      <c r="DR393" s="123"/>
      <c r="EB393" s="123"/>
      <c r="EL393" s="123"/>
      <c r="EV393" s="123"/>
      <c r="FF393" s="123"/>
      <c r="FP393" s="123"/>
      <c r="FZ393" s="123"/>
      <c r="GJ393" s="123"/>
      <c r="GT393" s="123"/>
      <c r="HD393" s="123"/>
      <c r="HN393" s="123"/>
      <c r="HX393" s="123"/>
      <c r="IH393" s="123"/>
    </row>
    <row xmlns:x14ac="http://schemas.microsoft.com/office/spreadsheetml/2009/9/ac" r="394" s="3" customFormat="true" x14ac:dyDescent="0.25">
      <c r="A394" s="381"/>
      <c r="B394" s="123"/>
      <c r="L394" s="123"/>
      <c r="V394" s="123"/>
      <c r="AF394" s="123"/>
      <c r="AP394" s="123"/>
      <c r="AZ394" s="123"/>
      <c r="BJ394" s="123"/>
      <c r="BK394" s="123"/>
      <c r="BT394" s="123"/>
      <c r="CD394" s="123"/>
      <c r="CN394" s="123"/>
      <c r="CX394" s="123"/>
      <c r="DH394" s="123"/>
      <c r="DR394" s="123"/>
      <c r="EB394" s="123"/>
      <c r="EL394" s="123"/>
      <c r="EV394" s="123"/>
      <c r="FF394" s="123"/>
      <c r="FP394" s="123"/>
      <c r="FZ394" s="123"/>
      <c r="GJ394" s="123"/>
      <c r="GT394" s="123"/>
      <c r="HD394" s="123"/>
      <c r="HN394" s="123"/>
      <c r="HX394" s="123"/>
      <c r="IH394" s="123"/>
    </row>
    <row xmlns:x14ac="http://schemas.microsoft.com/office/spreadsheetml/2009/9/ac" r="395" s="3" customFormat="true" x14ac:dyDescent="0.25">
      <c r="A395" s="381"/>
      <c r="B395" s="123"/>
      <c r="L395" s="123"/>
      <c r="V395" s="123"/>
      <c r="AF395" s="123"/>
      <c r="AP395" s="123"/>
      <c r="AZ395" s="123"/>
      <c r="BJ395" s="123"/>
      <c r="BK395" s="123"/>
      <c r="BT395" s="123"/>
      <c r="CD395" s="123"/>
      <c r="CN395" s="123"/>
      <c r="CX395" s="123"/>
      <c r="DH395" s="123"/>
      <c r="DR395" s="123"/>
      <c r="EB395" s="123"/>
      <c r="EL395" s="123"/>
      <c r="EV395" s="123"/>
      <c r="FF395" s="123"/>
      <c r="FP395" s="123"/>
      <c r="FZ395" s="123"/>
      <c r="GJ395" s="123"/>
      <c r="GT395" s="123"/>
      <c r="HD395" s="123"/>
      <c r="HN395" s="123"/>
      <c r="HX395" s="123"/>
      <c r="IH395" s="123"/>
    </row>
    <row xmlns:x14ac="http://schemas.microsoft.com/office/spreadsheetml/2009/9/ac" r="396" s="3" customFormat="true" x14ac:dyDescent="0.25">
      <c r="A396" s="381"/>
      <c r="B396" s="123"/>
      <c r="L396" s="123"/>
      <c r="V396" s="123"/>
      <c r="AF396" s="123"/>
      <c r="AP396" s="123"/>
      <c r="AZ396" s="123"/>
      <c r="BJ396" s="123"/>
      <c r="BK396" s="123"/>
      <c r="BT396" s="123"/>
      <c r="CD396" s="123"/>
      <c r="CN396" s="123"/>
      <c r="CX396" s="123"/>
      <c r="DH396" s="123"/>
      <c r="DR396" s="123"/>
      <c r="EB396" s="123"/>
      <c r="EL396" s="123"/>
      <c r="EV396" s="123"/>
      <c r="FF396" s="123"/>
      <c r="FP396" s="123"/>
      <c r="FZ396" s="123"/>
      <c r="GJ396" s="123"/>
      <c r="GT396" s="123"/>
      <c r="HD396" s="123"/>
      <c r="HN396" s="123"/>
      <c r="HX396" s="123"/>
      <c r="IH396" s="123"/>
    </row>
    <row xmlns:x14ac="http://schemas.microsoft.com/office/spreadsheetml/2009/9/ac" r="397" s="3" customFormat="true" x14ac:dyDescent="0.25">
      <c r="A397" s="381"/>
      <c r="B397" s="123"/>
      <c r="L397" s="123"/>
      <c r="V397" s="123"/>
      <c r="AF397" s="123"/>
      <c r="AP397" s="123"/>
      <c r="AZ397" s="123"/>
      <c r="BJ397" s="123"/>
      <c r="BK397" s="123"/>
      <c r="BT397" s="123"/>
      <c r="CD397" s="123"/>
      <c r="CN397" s="123"/>
      <c r="CX397" s="123"/>
      <c r="DH397" s="123"/>
      <c r="DR397" s="123"/>
      <c r="EB397" s="123"/>
      <c r="EL397" s="123"/>
      <c r="EV397" s="123"/>
      <c r="FF397" s="123"/>
      <c r="FP397" s="123"/>
      <c r="FZ397" s="123"/>
      <c r="GJ397" s="123"/>
      <c r="GT397" s="123"/>
      <c r="HD397" s="123"/>
      <c r="HN397" s="123"/>
      <c r="HX397" s="123"/>
      <c r="IH397" s="123"/>
    </row>
    <row xmlns:x14ac="http://schemas.microsoft.com/office/spreadsheetml/2009/9/ac" r="398" s="3" customFormat="true" x14ac:dyDescent="0.25">
      <c r="A398" s="381"/>
      <c r="B398" s="123"/>
      <c r="L398" s="123"/>
      <c r="V398" s="123"/>
      <c r="AF398" s="123"/>
      <c r="AP398" s="123"/>
      <c r="AZ398" s="123"/>
      <c r="BJ398" s="123"/>
      <c r="BK398" s="123"/>
      <c r="BT398" s="123"/>
      <c r="CD398" s="123"/>
      <c r="CN398" s="123"/>
      <c r="CX398" s="123"/>
      <c r="DH398" s="123"/>
      <c r="DR398" s="123"/>
      <c r="EB398" s="123"/>
      <c r="EL398" s="123"/>
      <c r="EV398" s="123"/>
      <c r="FF398" s="123"/>
      <c r="FP398" s="123"/>
      <c r="FZ398" s="123"/>
      <c r="GJ398" s="123"/>
      <c r="GT398" s="123"/>
      <c r="HD398" s="123"/>
      <c r="HN398" s="123"/>
      <c r="HX398" s="123"/>
      <c r="IH398" s="123"/>
    </row>
    <row xmlns:x14ac="http://schemas.microsoft.com/office/spreadsheetml/2009/9/ac" r="399" s="3" customFormat="true" x14ac:dyDescent="0.25">
      <c r="A399" s="381"/>
      <c r="B399" s="123"/>
      <c r="L399" s="123"/>
      <c r="V399" s="123"/>
      <c r="AF399" s="123"/>
      <c r="AP399" s="123"/>
      <c r="AZ399" s="123"/>
      <c r="BJ399" s="123"/>
      <c r="BK399" s="123"/>
      <c r="BT399" s="123"/>
      <c r="CD399" s="123"/>
      <c r="CN399" s="123"/>
      <c r="CX399" s="123"/>
      <c r="DH399" s="123"/>
      <c r="DR399" s="123"/>
      <c r="EB399" s="123"/>
      <c r="EL399" s="123"/>
      <c r="EV399" s="123"/>
      <c r="FF399" s="123"/>
      <c r="FP399" s="123"/>
      <c r="FZ399" s="123"/>
      <c r="GJ399" s="123"/>
      <c r="GT399" s="123"/>
      <c r="HD399" s="123"/>
      <c r="HN399" s="123"/>
      <c r="HX399" s="123"/>
      <c r="IH399" s="123"/>
    </row>
    <row xmlns:x14ac="http://schemas.microsoft.com/office/spreadsheetml/2009/9/ac" r="400" s="3" customFormat="true" x14ac:dyDescent="0.25">
      <c r="A400" s="381"/>
      <c r="B400" s="123"/>
      <c r="L400" s="123"/>
      <c r="V400" s="123"/>
      <c r="AF400" s="123"/>
      <c r="AP400" s="123"/>
      <c r="AZ400" s="123"/>
      <c r="BJ400" s="123"/>
      <c r="BK400" s="123"/>
      <c r="BT400" s="123"/>
      <c r="CD400" s="123"/>
      <c r="CN400" s="123"/>
      <c r="CX400" s="123"/>
      <c r="DH400" s="123"/>
      <c r="DR400" s="123"/>
      <c r="EB400" s="123"/>
      <c r="EL400" s="123"/>
      <c r="EV400" s="123"/>
      <c r="FF400" s="123"/>
      <c r="FP400" s="123"/>
      <c r="FZ400" s="123"/>
      <c r="GJ400" s="123"/>
      <c r="GT400" s="123"/>
      <c r="HD400" s="123"/>
      <c r="HN400" s="123"/>
      <c r="HX400" s="123"/>
      <c r="IH400" s="123"/>
    </row>
    <row xmlns:x14ac="http://schemas.microsoft.com/office/spreadsheetml/2009/9/ac" r="401" s="3" customFormat="true" x14ac:dyDescent="0.25">
      <c r="A401" s="381"/>
      <c r="B401" s="123"/>
      <c r="L401" s="123"/>
      <c r="V401" s="123"/>
      <c r="AF401" s="123"/>
      <c r="AP401" s="123"/>
      <c r="AZ401" s="123"/>
      <c r="BJ401" s="123"/>
      <c r="BK401" s="123"/>
      <c r="BT401" s="123"/>
      <c r="CD401" s="123"/>
      <c r="CN401" s="123"/>
      <c r="CX401" s="123"/>
      <c r="DH401" s="123"/>
      <c r="DR401" s="123"/>
      <c r="EB401" s="123"/>
      <c r="EL401" s="123"/>
      <c r="EV401" s="123"/>
      <c r="FF401" s="123"/>
      <c r="FP401" s="123"/>
      <c r="FZ401" s="123"/>
      <c r="GJ401" s="123"/>
      <c r="GT401" s="123"/>
      <c r="HD401" s="123"/>
      <c r="HN401" s="123"/>
      <c r="HX401" s="123"/>
      <c r="IH401" s="123"/>
    </row>
    <row xmlns:x14ac="http://schemas.microsoft.com/office/spreadsheetml/2009/9/ac" r="402" s="3" customFormat="true" x14ac:dyDescent="0.25">
      <c r="A402" s="381"/>
      <c r="B402" s="123"/>
      <c r="L402" s="123"/>
      <c r="V402" s="123"/>
      <c r="AF402" s="123"/>
      <c r="AP402" s="123"/>
      <c r="AZ402" s="123"/>
      <c r="BJ402" s="123"/>
      <c r="BK402" s="123"/>
      <c r="BT402" s="123"/>
      <c r="CD402" s="123"/>
      <c r="CN402" s="123"/>
      <c r="CX402" s="123"/>
      <c r="DH402" s="123"/>
      <c r="DR402" s="123"/>
      <c r="EB402" s="123"/>
      <c r="EL402" s="123"/>
      <c r="EV402" s="123"/>
      <c r="FF402" s="123"/>
      <c r="FP402" s="123"/>
      <c r="FZ402" s="123"/>
      <c r="GJ402" s="123"/>
      <c r="GT402" s="123"/>
      <c r="HD402" s="123"/>
      <c r="HN402" s="123"/>
      <c r="HX402" s="123"/>
      <c r="IH402" s="123"/>
    </row>
    <row xmlns:x14ac="http://schemas.microsoft.com/office/spreadsheetml/2009/9/ac" r="403" s="3" customFormat="true" x14ac:dyDescent="0.25">
      <c r="A403" s="381"/>
      <c r="B403" s="123"/>
      <c r="L403" s="123"/>
      <c r="V403" s="123"/>
      <c r="AF403" s="123"/>
      <c r="AP403" s="123"/>
      <c r="AZ403" s="123"/>
      <c r="BJ403" s="123"/>
      <c r="BK403" s="123"/>
      <c r="BT403" s="123"/>
      <c r="CD403" s="123"/>
      <c r="CN403" s="123"/>
      <c r="CX403" s="123"/>
      <c r="DH403" s="123"/>
      <c r="DR403" s="123"/>
      <c r="EB403" s="123"/>
      <c r="EL403" s="123"/>
      <c r="EV403" s="123"/>
      <c r="FF403" s="123"/>
      <c r="FP403" s="123"/>
      <c r="FZ403" s="123"/>
      <c r="GJ403" s="123"/>
      <c r="GT403" s="123"/>
      <c r="HD403" s="123"/>
      <c r="HN403" s="123"/>
      <c r="HX403" s="123"/>
      <c r="IH403" s="123"/>
    </row>
    <row xmlns:x14ac="http://schemas.microsoft.com/office/spreadsheetml/2009/9/ac" r="404" s="3" customFormat="true" x14ac:dyDescent="0.25">
      <c r="A404" s="381"/>
      <c r="B404" s="123"/>
      <c r="L404" s="123"/>
      <c r="V404" s="123"/>
      <c r="AF404" s="123"/>
      <c r="AP404" s="123"/>
      <c r="AZ404" s="123"/>
      <c r="BJ404" s="123"/>
      <c r="BK404" s="123"/>
      <c r="BT404" s="123"/>
      <c r="CD404" s="123"/>
      <c r="CN404" s="123"/>
      <c r="CX404" s="123"/>
      <c r="DH404" s="123"/>
      <c r="DR404" s="123"/>
      <c r="EB404" s="123"/>
      <c r="EL404" s="123"/>
      <c r="EV404" s="123"/>
      <c r="FF404" s="123"/>
      <c r="FP404" s="123"/>
      <c r="FZ404" s="123"/>
      <c r="GJ404" s="123"/>
      <c r="GT404" s="123"/>
      <c r="HD404" s="123"/>
      <c r="HN404" s="123"/>
      <c r="HX404" s="123"/>
      <c r="IH404" s="123"/>
    </row>
    <row xmlns:x14ac="http://schemas.microsoft.com/office/spreadsheetml/2009/9/ac" r="405" s="3" customFormat="true" x14ac:dyDescent="0.25">
      <c r="A405" s="381"/>
      <c r="B405" s="123"/>
      <c r="L405" s="123"/>
      <c r="V405" s="123"/>
      <c r="AF405" s="123"/>
      <c r="AP405" s="123"/>
      <c r="AZ405" s="123"/>
      <c r="BJ405" s="123"/>
      <c r="BK405" s="123"/>
      <c r="BT405" s="123"/>
      <c r="CD405" s="123"/>
      <c r="CN405" s="123"/>
      <c r="CX405" s="123"/>
      <c r="DH405" s="123"/>
      <c r="DR405" s="123"/>
      <c r="EB405" s="123"/>
      <c r="EL405" s="123"/>
      <c r="EV405" s="123"/>
      <c r="FF405" s="123"/>
      <c r="FP405" s="123"/>
      <c r="FZ405" s="123"/>
      <c r="GJ405" s="123"/>
      <c r="GT405" s="123"/>
      <c r="HD405" s="123"/>
      <c r="HN405" s="123"/>
      <c r="HX405" s="123"/>
      <c r="IH405" s="123"/>
    </row>
    <row xmlns:x14ac="http://schemas.microsoft.com/office/spreadsheetml/2009/9/ac" r="406" s="3" customFormat="true" x14ac:dyDescent="0.25">
      <c r="A406" s="381"/>
      <c r="B406" s="123"/>
      <c r="L406" s="123"/>
      <c r="V406" s="123"/>
      <c r="AF406" s="123"/>
      <c r="AP406" s="123"/>
      <c r="AZ406" s="123"/>
      <c r="BJ406" s="123"/>
      <c r="BK406" s="123"/>
      <c r="BT406" s="123"/>
      <c r="CD406" s="123"/>
      <c r="CN406" s="123"/>
      <c r="CX406" s="123"/>
      <c r="DH406" s="123"/>
      <c r="DR406" s="123"/>
      <c r="EB406" s="123"/>
      <c r="EL406" s="123"/>
      <c r="EV406" s="123"/>
      <c r="FF406" s="123"/>
      <c r="FP406" s="123"/>
      <c r="FZ406" s="123"/>
      <c r="GJ406" s="123"/>
      <c r="GT406" s="123"/>
      <c r="HD406" s="123"/>
      <c r="HN406" s="123"/>
      <c r="HX406" s="123"/>
      <c r="IH406" s="123"/>
    </row>
    <row xmlns:x14ac="http://schemas.microsoft.com/office/spreadsheetml/2009/9/ac" r="407" s="3" customFormat="true" x14ac:dyDescent="0.25">
      <c r="A407" s="381"/>
      <c r="B407" s="123"/>
      <c r="L407" s="123"/>
      <c r="V407" s="123"/>
      <c r="AF407" s="123"/>
      <c r="AP407" s="123"/>
      <c r="AZ407" s="123"/>
      <c r="BJ407" s="123"/>
      <c r="BK407" s="123"/>
      <c r="BT407" s="123"/>
      <c r="CD407" s="123"/>
      <c r="CN407" s="123"/>
      <c r="CX407" s="123"/>
      <c r="DH407" s="123"/>
      <c r="DR407" s="123"/>
      <c r="EB407" s="123"/>
      <c r="EL407" s="123"/>
      <c r="EV407" s="123"/>
      <c r="FF407" s="123"/>
      <c r="FP407" s="123"/>
      <c r="FZ407" s="123"/>
      <c r="GJ407" s="123"/>
      <c r="GT407" s="123"/>
      <c r="HD407" s="123"/>
      <c r="HN407" s="123"/>
      <c r="HX407" s="123"/>
      <c r="IH407" s="123"/>
    </row>
    <row xmlns:x14ac="http://schemas.microsoft.com/office/spreadsheetml/2009/9/ac" r="408" s="3" customFormat="true" x14ac:dyDescent="0.25">
      <c r="A408" s="381"/>
      <c r="B408" s="123"/>
      <c r="L408" s="123"/>
      <c r="V408" s="123"/>
      <c r="AF408" s="123"/>
      <c r="AP408" s="123"/>
      <c r="AZ408" s="123"/>
      <c r="BJ408" s="123"/>
      <c r="BK408" s="123"/>
      <c r="BT408" s="123"/>
      <c r="CD408" s="123"/>
      <c r="CN408" s="123"/>
      <c r="CX408" s="123"/>
      <c r="DH408" s="123"/>
      <c r="DR408" s="123"/>
      <c r="EB408" s="123"/>
      <c r="EL408" s="123"/>
      <c r="EV408" s="123"/>
      <c r="FF408" s="123"/>
      <c r="FP408" s="123"/>
      <c r="FZ408" s="123"/>
      <c r="GJ408" s="123"/>
      <c r="GT408" s="123"/>
      <c r="HD408" s="123"/>
      <c r="HN408" s="123"/>
      <c r="HX408" s="123"/>
      <c r="IH408" s="123"/>
    </row>
    <row xmlns:x14ac="http://schemas.microsoft.com/office/spreadsheetml/2009/9/ac" r="409" s="3" customFormat="true" x14ac:dyDescent="0.25">
      <c r="A409" s="381"/>
      <c r="B409" s="123"/>
      <c r="L409" s="123"/>
      <c r="V409" s="123"/>
      <c r="AF409" s="123"/>
      <c r="AP409" s="123"/>
      <c r="AZ409" s="123"/>
      <c r="BJ409" s="123"/>
      <c r="BK409" s="123"/>
      <c r="BT409" s="123"/>
      <c r="CD409" s="123"/>
      <c r="CN409" s="123"/>
      <c r="CX409" s="123"/>
      <c r="DH409" s="123"/>
      <c r="DR409" s="123"/>
      <c r="EB409" s="123"/>
      <c r="EL409" s="123"/>
      <c r="EV409" s="123"/>
      <c r="FF409" s="123"/>
      <c r="FP409" s="123"/>
      <c r="FZ409" s="123"/>
      <c r="GJ409" s="123"/>
      <c r="GT409" s="123"/>
      <c r="HD409" s="123"/>
      <c r="HN409" s="123"/>
      <c r="HX409" s="123"/>
      <c r="IH409" s="123"/>
    </row>
    <row xmlns:x14ac="http://schemas.microsoft.com/office/spreadsheetml/2009/9/ac" r="410" s="3" customFormat="true" x14ac:dyDescent="0.25">
      <c r="A410" s="381"/>
      <c r="B410" s="123"/>
      <c r="L410" s="123"/>
      <c r="V410" s="123"/>
      <c r="AF410" s="123"/>
      <c r="AP410" s="123"/>
      <c r="AZ410" s="123"/>
      <c r="BJ410" s="123"/>
      <c r="BK410" s="123"/>
      <c r="BT410" s="123"/>
      <c r="CD410" s="123"/>
      <c r="CN410" s="123"/>
      <c r="CX410" s="123"/>
      <c r="DH410" s="123"/>
      <c r="DR410" s="123"/>
      <c r="EB410" s="123"/>
      <c r="EL410" s="123"/>
      <c r="EV410" s="123"/>
      <c r="FF410" s="123"/>
      <c r="FP410" s="123"/>
      <c r="FZ410" s="123"/>
      <c r="GJ410" s="123"/>
      <c r="GT410" s="123"/>
      <c r="HD410" s="123"/>
      <c r="HN410" s="123"/>
      <c r="HX410" s="123"/>
      <c r="IH410" s="123"/>
    </row>
    <row xmlns:x14ac="http://schemas.microsoft.com/office/spreadsheetml/2009/9/ac" r="411" s="3" customFormat="true" x14ac:dyDescent="0.25">
      <c r="A411" s="381"/>
      <c r="B411" s="123"/>
      <c r="L411" s="123"/>
      <c r="V411" s="123"/>
      <c r="AF411" s="123"/>
      <c r="AP411" s="123"/>
      <c r="AZ411" s="123"/>
      <c r="BJ411" s="123"/>
      <c r="BK411" s="123"/>
      <c r="BT411" s="123"/>
      <c r="CD411" s="123"/>
      <c r="CN411" s="123"/>
      <c r="CX411" s="123"/>
      <c r="DH411" s="123"/>
      <c r="DR411" s="123"/>
      <c r="EB411" s="123"/>
      <c r="EL411" s="123"/>
      <c r="EV411" s="123"/>
      <c r="FF411" s="123"/>
      <c r="FP411" s="123"/>
      <c r="FZ411" s="123"/>
      <c r="GJ411" s="123"/>
      <c r="GT411" s="123"/>
      <c r="HD411" s="123"/>
      <c r="HN411" s="123"/>
      <c r="HX411" s="123"/>
      <c r="IH411" s="123"/>
    </row>
    <row xmlns:x14ac="http://schemas.microsoft.com/office/spreadsheetml/2009/9/ac" r="412" s="3" customFormat="true" x14ac:dyDescent="0.25">
      <c r="A412" s="381"/>
      <c r="B412" s="123"/>
      <c r="L412" s="123"/>
      <c r="V412" s="123"/>
      <c r="AF412" s="123"/>
      <c r="AP412" s="123"/>
      <c r="AZ412" s="123"/>
      <c r="BJ412" s="123"/>
      <c r="BK412" s="123"/>
      <c r="BT412" s="123"/>
      <c r="CD412" s="123"/>
      <c r="CN412" s="123"/>
      <c r="CX412" s="123"/>
      <c r="DH412" s="123"/>
      <c r="DR412" s="123"/>
      <c r="EB412" s="123"/>
      <c r="EL412" s="123"/>
      <c r="EV412" s="123"/>
      <c r="FF412" s="123"/>
      <c r="FP412" s="123"/>
      <c r="FZ412" s="123"/>
      <c r="GJ412" s="123"/>
      <c r="GT412" s="123"/>
      <c r="HD412" s="123"/>
      <c r="HN412" s="123"/>
      <c r="HX412" s="123"/>
      <c r="IH412" s="123"/>
    </row>
    <row xmlns:x14ac="http://schemas.microsoft.com/office/spreadsheetml/2009/9/ac" r="413" s="3" customFormat="true" x14ac:dyDescent="0.25">
      <c r="A413" s="381"/>
      <c r="B413" s="123"/>
      <c r="L413" s="123"/>
      <c r="V413" s="123"/>
      <c r="AF413" s="123"/>
      <c r="AP413" s="123"/>
      <c r="AZ413" s="123"/>
      <c r="BJ413" s="123"/>
      <c r="BK413" s="123"/>
      <c r="BT413" s="123"/>
      <c r="CD413" s="123"/>
      <c r="CN413" s="123"/>
      <c r="CX413" s="123"/>
      <c r="DH413" s="123"/>
      <c r="DR413" s="123"/>
      <c r="EB413" s="123"/>
      <c r="EL413" s="123"/>
      <c r="EV413" s="123"/>
      <c r="FF413" s="123"/>
      <c r="FP413" s="123"/>
      <c r="FZ413" s="123"/>
      <c r="GJ413" s="123"/>
      <c r="GT413" s="123"/>
      <c r="HD413" s="123"/>
      <c r="HN413" s="123"/>
      <c r="HX413" s="123"/>
      <c r="IH413" s="123"/>
    </row>
    <row xmlns:x14ac="http://schemas.microsoft.com/office/spreadsheetml/2009/9/ac" r="414" s="3" customFormat="true" x14ac:dyDescent="0.25">
      <c r="A414" s="381"/>
      <c r="B414" s="123"/>
      <c r="L414" s="123"/>
      <c r="V414" s="123"/>
      <c r="AF414" s="123"/>
      <c r="AP414" s="123"/>
      <c r="AZ414" s="123"/>
      <c r="BJ414" s="123"/>
      <c r="BK414" s="123"/>
      <c r="BT414" s="123"/>
      <c r="CD414" s="123"/>
      <c r="CN414" s="123"/>
      <c r="CX414" s="123"/>
      <c r="DH414" s="123"/>
      <c r="DR414" s="123"/>
      <c r="EB414" s="123"/>
      <c r="EL414" s="123"/>
      <c r="EV414" s="123"/>
      <c r="FF414" s="123"/>
      <c r="FP414" s="123"/>
      <c r="FZ414" s="123"/>
      <c r="GJ414" s="123"/>
      <c r="GT414" s="123"/>
      <c r="HD414" s="123"/>
      <c r="HN414" s="123"/>
      <c r="HX414" s="123"/>
      <c r="IH414" s="123"/>
    </row>
    <row xmlns:x14ac="http://schemas.microsoft.com/office/spreadsheetml/2009/9/ac" r="415" s="3" customFormat="true" x14ac:dyDescent="0.25">
      <c r="A415" s="381"/>
      <c r="B415" s="123"/>
      <c r="L415" s="123"/>
      <c r="V415" s="123"/>
      <c r="AF415" s="123"/>
      <c r="AP415" s="123"/>
      <c r="AZ415" s="123"/>
      <c r="BJ415" s="123"/>
      <c r="BK415" s="123"/>
      <c r="BT415" s="123"/>
      <c r="CD415" s="123"/>
      <c r="CN415" s="123"/>
      <c r="CX415" s="123"/>
      <c r="DH415" s="123"/>
      <c r="DR415" s="123"/>
      <c r="EB415" s="123"/>
      <c r="EL415" s="123"/>
      <c r="EV415" s="123"/>
      <c r="FF415" s="123"/>
      <c r="FP415" s="123"/>
      <c r="FZ415" s="123"/>
      <c r="GJ415" s="123"/>
      <c r="GT415" s="123"/>
      <c r="HD415" s="123"/>
      <c r="HN415" s="123"/>
      <c r="HX415" s="123"/>
      <c r="IH415" s="123"/>
    </row>
    <row xmlns:x14ac="http://schemas.microsoft.com/office/spreadsheetml/2009/9/ac" r="416" s="3" customFormat="true" x14ac:dyDescent="0.25">
      <c r="A416" s="381"/>
      <c r="B416" s="123"/>
      <c r="L416" s="123"/>
      <c r="V416" s="123"/>
      <c r="AF416" s="123"/>
      <c r="AP416" s="123"/>
      <c r="AZ416" s="123"/>
      <c r="BJ416" s="123"/>
      <c r="BK416" s="123"/>
      <c r="BT416" s="123"/>
      <c r="CD416" s="123"/>
      <c r="CN416" s="123"/>
      <c r="CX416" s="123"/>
      <c r="DH416" s="123"/>
      <c r="DR416" s="123"/>
      <c r="EB416" s="123"/>
      <c r="EL416" s="123"/>
      <c r="EV416" s="123"/>
      <c r="FF416" s="123"/>
      <c r="FP416" s="123"/>
      <c r="FZ416" s="123"/>
      <c r="GJ416" s="123"/>
      <c r="GT416" s="123"/>
      <c r="HD416" s="123"/>
      <c r="HN416" s="123"/>
      <c r="HX416" s="123"/>
      <c r="IH416" s="123"/>
    </row>
    <row xmlns:x14ac="http://schemas.microsoft.com/office/spreadsheetml/2009/9/ac" r="417" s="3" customFormat="true" x14ac:dyDescent="0.25">
      <c r="A417" s="381"/>
      <c r="B417" s="123"/>
      <c r="L417" s="123"/>
      <c r="V417" s="123"/>
      <c r="AF417" s="123"/>
      <c r="AP417" s="123"/>
      <c r="AZ417" s="123"/>
      <c r="BJ417" s="123"/>
      <c r="BK417" s="123"/>
      <c r="BT417" s="123"/>
      <c r="CD417" s="123"/>
      <c r="CN417" s="123"/>
      <c r="CX417" s="123"/>
      <c r="DH417" s="123"/>
      <c r="DR417" s="123"/>
      <c r="EB417" s="123"/>
      <c r="EL417" s="123"/>
      <c r="EV417" s="123"/>
      <c r="FF417" s="123"/>
      <c r="FP417" s="123"/>
      <c r="FZ417" s="123"/>
      <c r="GJ417" s="123"/>
      <c r="GT417" s="123"/>
      <c r="HD417" s="123"/>
      <c r="HN417" s="123"/>
      <c r="HX417" s="123"/>
      <c r="IH417" s="123"/>
    </row>
    <row xmlns:x14ac="http://schemas.microsoft.com/office/spreadsheetml/2009/9/ac" r="418" s="3" customFormat="true" x14ac:dyDescent="0.25">
      <c r="A418" s="381"/>
      <c r="B418" s="123"/>
      <c r="L418" s="123"/>
      <c r="V418" s="123"/>
      <c r="AF418" s="123"/>
      <c r="AP418" s="123"/>
      <c r="AZ418" s="123"/>
      <c r="BJ418" s="123"/>
      <c r="BK418" s="123"/>
      <c r="BT418" s="123"/>
      <c r="CD418" s="123"/>
      <c r="CN418" s="123"/>
      <c r="CX418" s="123"/>
      <c r="DH418" s="123"/>
      <c r="DR418" s="123"/>
      <c r="EB418" s="123"/>
      <c r="EL418" s="123"/>
      <c r="EV418" s="123"/>
      <c r="FF418" s="123"/>
      <c r="FP418" s="123"/>
      <c r="FZ418" s="123"/>
      <c r="GJ418" s="123"/>
      <c r="GT418" s="123"/>
      <c r="HD418" s="123"/>
      <c r="HN418" s="123"/>
      <c r="HX418" s="123"/>
      <c r="IH418" s="123"/>
    </row>
    <row xmlns:x14ac="http://schemas.microsoft.com/office/spreadsheetml/2009/9/ac" r="419" s="3" customFormat="true" x14ac:dyDescent="0.25">
      <c r="A419" s="381"/>
      <c r="B419" s="123"/>
      <c r="L419" s="123"/>
      <c r="V419" s="123"/>
      <c r="AF419" s="123"/>
      <c r="AP419" s="123"/>
      <c r="AZ419" s="123"/>
      <c r="BJ419" s="123"/>
      <c r="BK419" s="123"/>
      <c r="BT419" s="123"/>
      <c r="CD419" s="123"/>
      <c r="CN419" s="123"/>
      <c r="CX419" s="123"/>
      <c r="DH419" s="123"/>
      <c r="DR419" s="123"/>
      <c r="EB419" s="123"/>
      <c r="EL419" s="123"/>
      <c r="EV419" s="123"/>
      <c r="FF419" s="123"/>
      <c r="FP419" s="123"/>
      <c r="FZ419" s="123"/>
      <c r="GJ419" s="123"/>
      <c r="GT419" s="123"/>
      <c r="HD419" s="123"/>
      <c r="HN419" s="123"/>
      <c r="HX419" s="123"/>
      <c r="IH419" s="123"/>
    </row>
    <row xmlns:x14ac="http://schemas.microsoft.com/office/spreadsheetml/2009/9/ac" r="420" s="3" customFormat="true" x14ac:dyDescent="0.25">
      <c r="A420" s="381"/>
      <c r="B420" s="123"/>
      <c r="L420" s="123"/>
      <c r="V420" s="123"/>
      <c r="AF420" s="123"/>
      <c r="AP420" s="123"/>
      <c r="AZ420" s="123"/>
      <c r="BJ420" s="123"/>
      <c r="BK420" s="123"/>
      <c r="BT420" s="123"/>
      <c r="CD420" s="123"/>
      <c r="CN420" s="123"/>
      <c r="CX420" s="123"/>
      <c r="DH420" s="123"/>
      <c r="DR420" s="123"/>
      <c r="EB420" s="123"/>
      <c r="EL420" s="123"/>
      <c r="EV420" s="123"/>
      <c r="FF420" s="123"/>
      <c r="FP420" s="123"/>
      <c r="FZ420" s="123"/>
      <c r="GJ420" s="123"/>
      <c r="GT420" s="123"/>
      <c r="HD420" s="123"/>
      <c r="HN420" s="123"/>
      <c r="HX420" s="123"/>
      <c r="IH420" s="123"/>
    </row>
    <row xmlns:x14ac="http://schemas.microsoft.com/office/spreadsheetml/2009/9/ac" r="421" s="3" customFormat="true" x14ac:dyDescent="0.25">
      <c r="A421" s="381"/>
      <c r="B421" s="123"/>
      <c r="L421" s="123"/>
      <c r="V421" s="123"/>
      <c r="AF421" s="123"/>
      <c r="AP421" s="123"/>
      <c r="AZ421" s="123"/>
      <c r="BJ421" s="123"/>
      <c r="BK421" s="123"/>
      <c r="BT421" s="123"/>
      <c r="CD421" s="123"/>
      <c r="CN421" s="123"/>
      <c r="CX421" s="123"/>
      <c r="DH421" s="123"/>
      <c r="DR421" s="123"/>
      <c r="EB421" s="123"/>
      <c r="EL421" s="123"/>
      <c r="EV421" s="123"/>
      <c r="FF421" s="123"/>
      <c r="FP421" s="123"/>
      <c r="FZ421" s="123"/>
      <c r="GJ421" s="123"/>
      <c r="GT421" s="123"/>
      <c r="HD421" s="123"/>
      <c r="HN421" s="123"/>
      <c r="HX421" s="123"/>
      <c r="IH421" s="123"/>
    </row>
    <row xmlns:x14ac="http://schemas.microsoft.com/office/spreadsheetml/2009/9/ac" r="422" s="3" customFormat="true" x14ac:dyDescent="0.25">
      <c r="A422" s="381"/>
      <c r="B422" s="123"/>
      <c r="L422" s="123"/>
      <c r="V422" s="123"/>
      <c r="AF422" s="123"/>
      <c r="AP422" s="123"/>
      <c r="AZ422" s="123"/>
      <c r="BJ422" s="123"/>
      <c r="BK422" s="123"/>
      <c r="BT422" s="123"/>
      <c r="CD422" s="123"/>
      <c r="CN422" s="123"/>
      <c r="CX422" s="123"/>
      <c r="DH422" s="123"/>
      <c r="DR422" s="123"/>
      <c r="EB422" s="123"/>
      <c r="EL422" s="123"/>
      <c r="EV422" s="123"/>
      <c r="FF422" s="123"/>
      <c r="FP422" s="123"/>
      <c r="FZ422" s="123"/>
      <c r="GJ422" s="123"/>
      <c r="GT422" s="123"/>
      <c r="HD422" s="123"/>
      <c r="HN422" s="123"/>
      <c r="HX422" s="123"/>
      <c r="IH422" s="123"/>
    </row>
    <row xmlns:x14ac="http://schemas.microsoft.com/office/spreadsheetml/2009/9/ac" r="423" s="3" customFormat="true" x14ac:dyDescent="0.25">
      <c r="A423" s="381"/>
      <c r="B423" s="123"/>
      <c r="L423" s="123"/>
      <c r="V423" s="123"/>
      <c r="AF423" s="123"/>
      <c r="AP423" s="123"/>
      <c r="AZ423" s="123"/>
      <c r="BJ423" s="123"/>
      <c r="BK423" s="123"/>
      <c r="BT423" s="123"/>
      <c r="CD423" s="123"/>
      <c r="CN423" s="123"/>
      <c r="CX423" s="123"/>
      <c r="DH423" s="123"/>
      <c r="DR423" s="123"/>
      <c r="EB423" s="123"/>
      <c r="EL423" s="123"/>
      <c r="EV423" s="123"/>
      <c r="FF423" s="123"/>
      <c r="FP423" s="123"/>
      <c r="FZ423" s="123"/>
      <c r="GJ423" s="123"/>
      <c r="GT423" s="123"/>
      <c r="HD423" s="123"/>
      <c r="HN423" s="123"/>
      <c r="HX423" s="123"/>
      <c r="IH423" s="123"/>
    </row>
    <row xmlns:x14ac="http://schemas.microsoft.com/office/spreadsheetml/2009/9/ac" r="424" s="3" customFormat="true" x14ac:dyDescent="0.25">
      <c r="A424" s="381"/>
      <c r="B424" s="123"/>
      <c r="L424" s="123"/>
      <c r="V424" s="123"/>
      <c r="AF424" s="123"/>
      <c r="AP424" s="123"/>
      <c r="AZ424" s="123"/>
      <c r="BJ424" s="123"/>
      <c r="BK424" s="123"/>
      <c r="BT424" s="123"/>
      <c r="CD424" s="123"/>
      <c r="CN424" s="123"/>
      <c r="CX424" s="123"/>
      <c r="DH424" s="123"/>
      <c r="DR424" s="123"/>
      <c r="EB424" s="123"/>
      <c r="EL424" s="123"/>
      <c r="EV424" s="123"/>
      <c r="FF424" s="123"/>
      <c r="FP424" s="123"/>
      <c r="FZ424" s="123"/>
      <c r="GJ424" s="123"/>
      <c r="GT424" s="123"/>
      <c r="HD424" s="123"/>
      <c r="HN424" s="123"/>
      <c r="HX424" s="123"/>
      <c r="IH424" s="123"/>
    </row>
    <row xmlns:x14ac="http://schemas.microsoft.com/office/spreadsheetml/2009/9/ac" r="425" s="3" customFormat="true" x14ac:dyDescent="0.25">
      <c r="A425" s="381"/>
      <c r="B425" s="123"/>
      <c r="L425" s="123"/>
      <c r="V425" s="123"/>
      <c r="AF425" s="123"/>
      <c r="AP425" s="123"/>
      <c r="AZ425" s="123"/>
      <c r="BJ425" s="123"/>
      <c r="BK425" s="123"/>
      <c r="BT425" s="123"/>
      <c r="CD425" s="123"/>
      <c r="CN425" s="123"/>
      <c r="CX425" s="123"/>
      <c r="DH425" s="123"/>
      <c r="DR425" s="123"/>
      <c r="EB425" s="123"/>
      <c r="EL425" s="123"/>
      <c r="EV425" s="123"/>
      <c r="FF425" s="123"/>
      <c r="FP425" s="123"/>
      <c r="FZ425" s="123"/>
      <c r="GJ425" s="123"/>
      <c r="GT425" s="123"/>
      <c r="HD425" s="123"/>
      <c r="HN425" s="123"/>
      <c r="HX425" s="123"/>
      <c r="IH425" s="123"/>
    </row>
    <row xmlns:x14ac="http://schemas.microsoft.com/office/spreadsheetml/2009/9/ac" r="426" s="3" customFormat="true" x14ac:dyDescent="0.25">
      <c r="A426" s="381"/>
      <c r="B426" s="123"/>
      <c r="L426" s="123"/>
      <c r="V426" s="123"/>
      <c r="AF426" s="123"/>
      <c r="AP426" s="123"/>
      <c r="AZ426" s="123"/>
      <c r="BJ426" s="123"/>
      <c r="BK426" s="123"/>
      <c r="BT426" s="123"/>
      <c r="CD426" s="123"/>
      <c r="CN426" s="123"/>
      <c r="CX426" s="123"/>
      <c r="DH426" s="123"/>
      <c r="DR426" s="123"/>
      <c r="EB426" s="123"/>
      <c r="EL426" s="123"/>
      <c r="EV426" s="123"/>
      <c r="FF426" s="123"/>
      <c r="FP426" s="123"/>
      <c r="FZ426" s="123"/>
      <c r="GJ426" s="123"/>
      <c r="GT426" s="123"/>
      <c r="HD426" s="123"/>
      <c r="HN426" s="123"/>
      <c r="HX426" s="123"/>
      <c r="IH426" s="123"/>
    </row>
    <row xmlns:x14ac="http://schemas.microsoft.com/office/spreadsheetml/2009/9/ac" r="427" s="3" customFormat="true" x14ac:dyDescent="0.25">
      <c r="A427" s="381"/>
      <c r="B427" s="123"/>
      <c r="L427" s="123"/>
      <c r="V427" s="123"/>
      <c r="AF427" s="123"/>
      <c r="AP427" s="123"/>
      <c r="AZ427" s="123"/>
      <c r="BJ427" s="123"/>
      <c r="BK427" s="123"/>
      <c r="BT427" s="123"/>
      <c r="CD427" s="123"/>
      <c r="CN427" s="123"/>
      <c r="CX427" s="123"/>
      <c r="DH427" s="123"/>
      <c r="DR427" s="123"/>
      <c r="EB427" s="123"/>
      <c r="EL427" s="123"/>
      <c r="EV427" s="123"/>
      <c r="FF427" s="123"/>
      <c r="FP427" s="123"/>
      <c r="FZ427" s="123"/>
      <c r="GJ427" s="123"/>
      <c r="GT427" s="123"/>
      <c r="HD427" s="123"/>
      <c r="HN427" s="123"/>
      <c r="HX427" s="123"/>
      <c r="IH427" s="123"/>
    </row>
    <row xmlns:x14ac="http://schemas.microsoft.com/office/spreadsheetml/2009/9/ac" r="428" s="3" customFormat="true" x14ac:dyDescent="0.25">
      <c r="A428" s="381"/>
      <c r="B428" s="123"/>
      <c r="L428" s="123"/>
      <c r="V428" s="123"/>
      <c r="AF428" s="123"/>
      <c r="AP428" s="123"/>
      <c r="AZ428" s="123"/>
      <c r="BJ428" s="123"/>
      <c r="BK428" s="123"/>
      <c r="BT428" s="123"/>
      <c r="CD428" s="123"/>
      <c r="CN428" s="123"/>
      <c r="CX428" s="123"/>
      <c r="DH428" s="123"/>
      <c r="DR428" s="123"/>
      <c r="EB428" s="123"/>
      <c r="EL428" s="123"/>
      <c r="EV428" s="123"/>
      <c r="FF428" s="123"/>
      <c r="FP428" s="123"/>
      <c r="FZ428" s="123"/>
      <c r="GJ428" s="123"/>
      <c r="GT428" s="123"/>
      <c r="HD428" s="123"/>
      <c r="HN428" s="123"/>
      <c r="HX428" s="123"/>
      <c r="IH428" s="123"/>
    </row>
    <row xmlns:x14ac="http://schemas.microsoft.com/office/spreadsheetml/2009/9/ac" r="429" s="3" customFormat="true" x14ac:dyDescent="0.25">
      <c r="A429" s="381"/>
      <c r="B429" s="123"/>
      <c r="L429" s="123"/>
      <c r="V429" s="123"/>
      <c r="AF429" s="123"/>
      <c r="AP429" s="123"/>
      <c r="AZ429" s="123"/>
      <c r="BJ429" s="123"/>
      <c r="BK429" s="123"/>
      <c r="BT429" s="123"/>
      <c r="CD429" s="123"/>
      <c r="CN429" s="123"/>
      <c r="CX429" s="123"/>
      <c r="DH429" s="123"/>
      <c r="DR429" s="123"/>
      <c r="EB429" s="123"/>
      <c r="EL429" s="123"/>
      <c r="EV429" s="123"/>
      <c r="FF429" s="123"/>
      <c r="FP429" s="123"/>
      <c r="FZ429" s="123"/>
      <c r="GJ429" s="123"/>
      <c r="GT429" s="123"/>
      <c r="HD429" s="123"/>
      <c r="HN429" s="123"/>
      <c r="HX429" s="123"/>
      <c r="IH429" s="123"/>
    </row>
    <row xmlns:x14ac="http://schemas.microsoft.com/office/spreadsheetml/2009/9/ac" r="430" s="3" customFormat="true" x14ac:dyDescent="0.25">
      <c r="A430" s="381"/>
      <c r="B430" s="123"/>
      <c r="L430" s="123"/>
      <c r="V430" s="123"/>
      <c r="AF430" s="123"/>
      <c r="AP430" s="123"/>
      <c r="AZ430" s="123"/>
      <c r="BJ430" s="123"/>
      <c r="BK430" s="123"/>
      <c r="BT430" s="123"/>
      <c r="CD430" s="123"/>
      <c r="CN430" s="123"/>
      <c r="CX430" s="123"/>
      <c r="DH430" s="123"/>
      <c r="DR430" s="123"/>
      <c r="EB430" s="123"/>
      <c r="EL430" s="123"/>
      <c r="EV430" s="123"/>
      <c r="FF430" s="123"/>
      <c r="FP430" s="123"/>
      <c r="FZ430" s="123"/>
      <c r="GJ430" s="123"/>
      <c r="GT430" s="123"/>
      <c r="HD430" s="123"/>
      <c r="HN430" s="123"/>
      <c r="HX430" s="123"/>
      <c r="IH430" s="123"/>
    </row>
    <row xmlns:x14ac="http://schemas.microsoft.com/office/spreadsheetml/2009/9/ac" r="431" s="3" customFormat="true" x14ac:dyDescent="0.25">
      <c r="A431" s="381"/>
      <c r="B431" s="123"/>
      <c r="L431" s="123"/>
      <c r="V431" s="123"/>
      <c r="AF431" s="123"/>
      <c r="AP431" s="123"/>
      <c r="AZ431" s="123"/>
      <c r="BJ431" s="123"/>
      <c r="BK431" s="123"/>
      <c r="BT431" s="123"/>
      <c r="CD431" s="123"/>
      <c r="CN431" s="123"/>
      <c r="CX431" s="123"/>
      <c r="DH431" s="123"/>
      <c r="DR431" s="123"/>
      <c r="EB431" s="123"/>
      <c r="EL431" s="123"/>
      <c r="EV431" s="123"/>
      <c r="FF431" s="123"/>
      <c r="FP431" s="123"/>
      <c r="FZ431" s="123"/>
      <c r="GJ431" s="123"/>
      <c r="GT431" s="123"/>
      <c r="HD431" s="123"/>
      <c r="HN431" s="123"/>
      <c r="HX431" s="123"/>
      <c r="IH431" s="123"/>
    </row>
    <row xmlns:x14ac="http://schemas.microsoft.com/office/spreadsheetml/2009/9/ac" r="432" s="3" customFormat="true" x14ac:dyDescent="0.25">
      <c r="A432" s="381"/>
      <c r="B432" s="123"/>
      <c r="L432" s="123"/>
      <c r="V432" s="123"/>
      <c r="AF432" s="123"/>
      <c r="AP432" s="123"/>
      <c r="AZ432" s="123"/>
      <c r="BJ432" s="123"/>
      <c r="BK432" s="123"/>
      <c r="BT432" s="123"/>
      <c r="CD432" s="123"/>
      <c r="CN432" s="123"/>
      <c r="CX432" s="123"/>
      <c r="DH432" s="123"/>
      <c r="DR432" s="123"/>
      <c r="EB432" s="123"/>
      <c r="EL432" s="123"/>
      <c r="EV432" s="123"/>
      <c r="FF432" s="123"/>
      <c r="FP432" s="123"/>
      <c r="FZ432" s="123"/>
      <c r="GJ432" s="123"/>
      <c r="GT432" s="123"/>
      <c r="HD432" s="123"/>
      <c r="HN432" s="123"/>
      <c r="HX432" s="123"/>
      <c r="IH432" s="123"/>
    </row>
    <row xmlns:x14ac="http://schemas.microsoft.com/office/spreadsheetml/2009/9/ac" r="433" s="3" customFormat="true" x14ac:dyDescent="0.25">
      <c r="A433" s="381"/>
      <c r="B433" s="123"/>
      <c r="L433" s="123"/>
      <c r="V433" s="123"/>
      <c r="AF433" s="123"/>
      <c r="AP433" s="123"/>
      <c r="AZ433" s="123"/>
      <c r="BJ433" s="123"/>
      <c r="BK433" s="123"/>
      <c r="BT433" s="123"/>
      <c r="CD433" s="123"/>
      <c r="CN433" s="123"/>
      <c r="CX433" s="123"/>
      <c r="DH433" s="123"/>
      <c r="DR433" s="123"/>
      <c r="EB433" s="123"/>
      <c r="EL433" s="123"/>
      <c r="EV433" s="123"/>
      <c r="FF433" s="123"/>
      <c r="FP433" s="123"/>
      <c r="FZ433" s="123"/>
      <c r="GJ433" s="123"/>
      <c r="GT433" s="123"/>
      <c r="HD433" s="123"/>
      <c r="HN433" s="123"/>
      <c r="HX433" s="123"/>
      <c r="IH433" s="123"/>
    </row>
    <row xmlns:x14ac="http://schemas.microsoft.com/office/spreadsheetml/2009/9/ac" r="434" s="3" customFormat="true" x14ac:dyDescent="0.25">
      <c r="A434" s="381"/>
      <c r="B434" s="123"/>
      <c r="L434" s="123"/>
      <c r="V434" s="123"/>
      <c r="AF434" s="123"/>
      <c r="AP434" s="123"/>
      <c r="AZ434" s="123"/>
      <c r="BJ434" s="123"/>
      <c r="BK434" s="123"/>
      <c r="BT434" s="123"/>
      <c r="CD434" s="123"/>
      <c r="CN434" s="123"/>
      <c r="CX434" s="123"/>
      <c r="DH434" s="123"/>
      <c r="DR434" s="123"/>
      <c r="EB434" s="123"/>
      <c r="EL434" s="123"/>
      <c r="EV434" s="123"/>
      <c r="FF434" s="123"/>
      <c r="FP434" s="123"/>
      <c r="FZ434" s="123"/>
      <c r="GJ434" s="123"/>
      <c r="GT434" s="123"/>
      <c r="HD434" s="123"/>
      <c r="HN434" s="123"/>
      <c r="HX434" s="123"/>
      <c r="IH434" s="123"/>
    </row>
    <row xmlns:x14ac="http://schemas.microsoft.com/office/spreadsheetml/2009/9/ac" r="435" s="3" customFormat="true" x14ac:dyDescent="0.25">
      <c r="A435" s="381"/>
      <c r="B435" s="123"/>
      <c r="L435" s="123"/>
      <c r="V435" s="123"/>
      <c r="AF435" s="123"/>
      <c r="AP435" s="123"/>
      <c r="AZ435" s="123"/>
      <c r="BJ435" s="123"/>
      <c r="BK435" s="123"/>
      <c r="BT435" s="123"/>
      <c r="CD435" s="123"/>
      <c r="CN435" s="123"/>
      <c r="CX435" s="123"/>
      <c r="DH435" s="123"/>
      <c r="DR435" s="123"/>
      <c r="EB435" s="123"/>
      <c r="EL435" s="123"/>
      <c r="EV435" s="123"/>
      <c r="FF435" s="123"/>
      <c r="FP435" s="123"/>
      <c r="FZ435" s="123"/>
      <c r="GJ435" s="123"/>
      <c r="GT435" s="123"/>
      <c r="HD435" s="123"/>
      <c r="HN435" s="123"/>
      <c r="HX435" s="123"/>
      <c r="IH435" s="123"/>
    </row>
    <row xmlns:x14ac="http://schemas.microsoft.com/office/spreadsheetml/2009/9/ac" r="436" s="3" customFormat="true" x14ac:dyDescent="0.25">
      <c r="A436" s="381"/>
      <c r="B436" s="123"/>
      <c r="L436" s="123"/>
      <c r="V436" s="123"/>
      <c r="AF436" s="123"/>
      <c r="AP436" s="123"/>
      <c r="AZ436" s="123"/>
      <c r="BJ436" s="123"/>
      <c r="BK436" s="123"/>
      <c r="BT436" s="123"/>
      <c r="CD436" s="123"/>
      <c r="CN436" s="123"/>
      <c r="CX436" s="123"/>
      <c r="DH436" s="123"/>
      <c r="DR436" s="123"/>
      <c r="EB436" s="123"/>
      <c r="EL436" s="123"/>
      <c r="EV436" s="123"/>
      <c r="FF436" s="123"/>
      <c r="FP436" s="123"/>
      <c r="FZ436" s="123"/>
      <c r="GJ436" s="123"/>
      <c r="GT436" s="123"/>
      <c r="HD436" s="123"/>
      <c r="HN436" s="123"/>
      <c r="HX436" s="123"/>
      <c r="IH436" s="123"/>
    </row>
    <row xmlns:x14ac="http://schemas.microsoft.com/office/spreadsheetml/2009/9/ac" r="437" s="3" customFormat="true" x14ac:dyDescent="0.25">
      <c r="A437" s="381"/>
      <c r="B437" s="123"/>
      <c r="L437" s="123"/>
      <c r="V437" s="123"/>
      <c r="AF437" s="123"/>
      <c r="AP437" s="123"/>
      <c r="AZ437" s="123"/>
      <c r="BJ437" s="123"/>
      <c r="BK437" s="123"/>
      <c r="BT437" s="123"/>
      <c r="CD437" s="123"/>
      <c r="CN437" s="123"/>
      <c r="CX437" s="123"/>
      <c r="DH437" s="123"/>
      <c r="DR437" s="123"/>
      <c r="EB437" s="123"/>
      <c r="EL437" s="123"/>
      <c r="EV437" s="123"/>
      <c r="FF437" s="123"/>
      <c r="FP437" s="123"/>
      <c r="FZ437" s="123"/>
      <c r="GJ437" s="123"/>
      <c r="GT437" s="123"/>
      <c r="HD437" s="123"/>
      <c r="HN437" s="123"/>
      <c r="HX437" s="123"/>
      <c r="IH437" s="123"/>
    </row>
    <row xmlns:x14ac="http://schemas.microsoft.com/office/spreadsheetml/2009/9/ac" r="438" s="3" customFormat="true" x14ac:dyDescent="0.25">
      <c r="A438" s="381"/>
      <c r="B438" s="123"/>
      <c r="L438" s="123"/>
      <c r="V438" s="123"/>
      <c r="AF438" s="123"/>
      <c r="AP438" s="123"/>
      <c r="AZ438" s="123"/>
      <c r="BJ438" s="123"/>
      <c r="BK438" s="123"/>
      <c r="BT438" s="123"/>
      <c r="CD438" s="123"/>
      <c r="CN438" s="123"/>
      <c r="CX438" s="123"/>
      <c r="DH438" s="123"/>
      <c r="DR438" s="123"/>
      <c r="EB438" s="123"/>
      <c r="EL438" s="123"/>
      <c r="EV438" s="123"/>
      <c r="FF438" s="123"/>
      <c r="FP438" s="123"/>
      <c r="FZ438" s="123"/>
      <c r="GJ438" s="123"/>
      <c r="GT438" s="123"/>
      <c r="HD438" s="123"/>
      <c r="HN438" s="123"/>
      <c r="HX438" s="123"/>
      <c r="IH438" s="123"/>
    </row>
    <row xmlns:x14ac="http://schemas.microsoft.com/office/spreadsheetml/2009/9/ac" r="439" s="3" customFormat="true" x14ac:dyDescent="0.25">
      <c r="A439" s="381"/>
      <c r="B439" s="123"/>
      <c r="L439" s="123"/>
      <c r="V439" s="123"/>
      <c r="AF439" s="123"/>
      <c r="AP439" s="123"/>
      <c r="AZ439" s="123"/>
      <c r="BJ439" s="123"/>
      <c r="BK439" s="123"/>
      <c r="BT439" s="123"/>
      <c r="CD439" s="123"/>
      <c r="CN439" s="123"/>
      <c r="CX439" s="123"/>
      <c r="DH439" s="123"/>
      <c r="DR439" s="123"/>
      <c r="EB439" s="123"/>
      <c r="EL439" s="123"/>
      <c r="EV439" s="123"/>
      <c r="FF439" s="123"/>
      <c r="FP439" s="123"/>
      <c r="FZ439" s="123"/>
      <c r="GJ439" s="123"/>
      <c r="GT439" s="123"/>
      <c r="HD439" s="123"/>
      <c r="HN439" s="123"/>
      <c r="HX439" s="123"/>
      <c r="IH439" s="123"/>
    </row>
    <row xmlns:x14ac="http://schemas.microsoft.com/office/spreadsheetml/2009/9/ac" r="440" s="3" customFormat="true" x14ac:dyDescent="0.25">
      <c r="A440" s="381"/>
      <c r="B440" s="123"/>
      <c r="L440" s="123"/>
      <c r="V440" s="123"/>
      <c r="AF440" s="123"/>
      <c r="AP440" s="123"/>
      <c r="AZ440" s="123"/>
      <c r="BJ440" s="123"/>
      <c r="BK440" s="123"/>
      <c r="BT440" s="123"/>
      <c r="CD440" s="123"/>
      <c r="CN440" s="123"/>
      <c r="CX440" s="123"/>
      <c r="DH440" s="123"/>
      <c r="DR440" s="123"/>
      <c r="EB440" s="123"/>
      <c r="EL440" s="123"/>
      <c r="EV440" s="123"/>
      <c r="FF440" s="123"/>
      <c r="FP440" s="123"/>
      <c r="FZ440" s="123"/>
      <c r="GJ440" s="123"/>
      <c r="GT440" s="123"/>
      <c r="HD440" s="123"/>
      <c r="HN440" s="123"/>
      <c r="HX440" s="123"/>
      <c r="IH440" s="123"/>
    </row>
    <row xmlns:x14ac="http://schemas.microsoft.com/office/spreadsheetml/2009/9/ac" r="441" s="3" customFormat="true" x14ac:dyDescent="0.25">
      <c r="A441" s="381"/>
      <c r="B441" s="123"/>
      <c r="L441" s="123"/>
      <c r="V441" s="123"/>
      <c r="AF441" s="123"/>
      <c r="AP441" s="123"/>
      <c r="AZ441" s="123"/>
      <c r="BJ441" s="123"/>
      <c r="BK441" s="123"/>
      <c r="BT441" s="123"/>
      <c r="CD441" s="123"/>
      <c r="CN441" s="123"/>
      <c r="CX441" s="123"/>
      <c r="DH441" s="123"/>
      <c r="DR441" s="123"/>
      <c r="EB441" s="123"/>
      <c r="EL441" s="123"/>
      <c r="EV441" s="123"/>
      <c r="FF441" s="123"/>
      <c r="FP441" s="123"/>
      <c r="FZ441" s="123"/>
      <c r="GJ441" s="123"/>
      <c r="GT441" s="123"/>
      <c r="HD441" s="123"/>
      <c r="HN441" s="123"/>
      <c r="HX441" s="123"/>
      <c r="IH441" s="123"/>
    </row>
    <row xmlns:x14ac="http://schemas.microsoft.com/office/spreadsheetml/2009/9/ac" r="442" s="3" customFormat="true" x14ac:dyDescent="0.25">
      <c r="A442" s="381"/>
      <c r="B442" s="123"/>
      <c r="L442" s="123"/>
      <c r="V442" s="123"/>
      <c r="AF442" s="123"/>
      <c r="AP442" s="123"/>
      <c r="AZ442" s="123"/>
      <c r="BJ442" s="123"/>
      <c r="BK442" s="123"/>
      <c r="BT442" s="123"/>
      <c r="CD442" s="123"/>
      <c r="CN442" s="123"/>
      <c r="CX442" s="123"/>
      <c r="DH442" s="123"/>
      <c r="DR442" s="123"/>
      <c r="EB442" s="123"/>
      <c r="EL442" s="123"/>
      <c r="EV442" s="123"/>
      <c r="FF442" s="123"/>
      <c r="FP442" s="123"/>
      <c r="FZ442" s="123"/>
      <c r="GJ442" s="123"/>
      <c r="GT442" s="123"/>
      <c r="HD442" s="123"/>
      <c r="HN442" s="123"/>
      <c r="HX442" s="123"/>
      <c r="IH442" s="123"/>
    </row>
    <row xmlns:x14ac="http://schemas.microsoft.com/office/spreadsheetml/2009/9/ac" r="443" s="3" customFormat="true" x14ac:dyDescent="0.25">
      <c r="A443" s="381"/>
      <c r="B443" s="123"/>
      <c r="L443" s="123"/>
      <c r="V443" s="123"/>
      <c r="AF443" s="123"/>
      <c r="AP443" s="123"/>
      <c r="AZ443" s="123"/>
      <c r="BJ443" s="123"/>
      <c r="BK443" s="123"/>
      <c r="BT443" s="123"/>
      <c r="CD443" s="123"/>
      <c r="CN443" s="123"/>
      <c r="CX443" s="123"/>
      <c r="DH443" s="123"/>
      <c r="DR443" s="123"/>
      <c r="EB443" s="123"/>
      <c r="EL443" s="123"/>
      <c r="EV443" s="123"/>
      <c r="FF443" s="123"/>
      <c r="FP443" s="123"/>
      <c r="FZ443" s="123"/>
      <c r="GJ443" s="123"/>
      <c r="GT443" s="123"/>
      <c r="HD443" s="123"/>
      <c r="HN443" s="123"/>
      <c r="HX443" s="123"/>
      <c r="IH443" s="123"/>
    </row>
    <row xmlns:x14ac="http://schemas.microsoft.com/office/spreadsheetml/2009/9/ac" r="444" s="3" customFormat="true" x14ac:dyDescent="0.25">
      <c r="A444" s="381"/>
      <c r="B444" s="123"/>
      <c r="L444" s="123"/>
      <c r="V444" s="123"/>
      <c r="AF444" s="123"/>
      <c r="AP444" s="123"/>
      <c r="AZ444" s="123"/>
      <c r="BJ444" s="123"/>
      <c r="BK444" s="123"/>
      <c r="BT444" s="123"/>
      <c r="CD444" s="123"/>
      <c r="CN444" s="123"/>
      <c r="CX444" s="123"/>
      <c r="DH444" s="123"/>
      <c r="DR444" s="123"/>
      <c r="EB444" s="123"/>
      <c r="EL444" s="123"/>
      <c r="EV444" s="123"/>
      <c r="FF444" s="123"/>
      <c r="FP444" s="123"/>
      <c r="FZ444" s="123"/>
      <c r="GJ444" s="123"/>
      <c r="GT444" s="123"/>
      <c r="HD444" s="123"/>
      <c r="HN444" s="123"/>
      <c r="HX444" s="123"/>
      <c r="IH444" s="123"/>
    </row>
    <row xmlns:x14ac="http://schemas.microsoft.com/office/spreadsheetml/2009/9/ac" r="445" s="3" customFormat="true" x14ac:dyDescent="0.25">
      <c r="A445" s="381"/>
      <c r="B445" s="123"/>
      <c r="L445" s="123"/>
      <c r="V445" s="123"/>
      <c r="AF445" s="123"/>
      <c r="AP445" s="123"/>
      <c r="AZ445" s="123"/>
      <c r="BJ445" s="123"/>
      <c r="BK445" s="123"/>
      <c r="BT445" s="123"/>
      <c r="CD445" s="123"/>
      <c r="CN445" s="123"/>
      <c r="CX445" s="123"/>
      <c r="DH445" s="123"/>
      <c r="DR445" s="123"/>
      <c r="EB445" s="123"/>
      <c r="EL445" s="123"/>
      <c r="EV445" s="123"/>
      <c r="FF445" s="123"/>
      <c r="FP445" s="123"/>
      <c r="FZ445" s="123"/>
      <c r="GJ445" s="123"/>
      <c r="GT445" s="123"/>
      <c r="HD445" s="123"/>
      <c r="HN445" s="123"/>
      <c r="HX445" s="123"/>
      <c r="IH445" s="123"/>
    </row>
    <row xmlns:x14ac="http://schemas.microsoft.com/office/spreadsheetml/2009/9/ac" r="446" s="3" customFormat="true" x14ac:dyDescent="0.25">
      <c r="A446" s="381"/>
      <c r="B446" s="123"/>
      <c r="L446" s="123"/>
      <c r="V446" s="123"/>
      <c r="AF446" s="123"/>
      <c r="AP446" s="123"/>
      <c r="AZ446" s="123"/>
      <c r="BJ446" s="123"/>
      <c r="BK446" s="123"/>
      <c r="BT446" s="123"/>
      <c r="CD446" s="123"/>
      <c r="CN446" s="123"/>
      <c r="CX446" s="123"/>
      <c r="DH446" s="123"/>
      <c r="DR446" s="123"/>
      <c r="EB446" s="123"/>
      <c r="EL446" s="123"/>
      <c r="EV446" s="123"/>
      <c r="FF446" s="123"/>
      <c r="FP446" s="123"/>
      <c r="FZ446" s="123"/>
      <c r="GJ446" s="123"/>
      <c r="GT446" s="123"/>
      <c r="HD446" s="123"/>
      <c r="HN446" s="123"/>
      <c r="HX446" s="123"/>
      <c r="IH446" s="123"/>
    </row>
    <row xmlns:x14ac="http://schemas.microsoft.com/office/spreadsheetml/2009/9/ac" r="447" s="3" customFormat="true" x14ac:dyDescent="0.25">
      <c r="A447" s="381"/>
      <c r="B447" s="123"/>
      <c r="L447" s="123"/>
      <c r="V447" s="123"/>
      <c r="AF447" s="123"/>
      <c r="AP447" s="123"/>
      <c r="AZ447" s="123"/>
      <c r="BJ447" s="123"/>
      <c r="BK447" s="123"/>
      <c r="BT447" s="123"/>
      <c r="CD447" s="123"/>
      <c r="CN447" s="123"/>
      <c r="CX447" s="123"/>
      <c r="DH447" s="123"/>
      <c r="DR447" s="123"/>
      <c r="EB447" s="123"/>
      <c r="EL447" s="123"/>
      <c r="EV447" s="123"/>
      <c r="FF447" s="123"/>
      <c r="FP447" s="123"/>
      <c r="FZ447" s="123"/>
      <c r="GJ447" s="123"/>
      <c r="GT447" s="123"/>
      <c r="HD447" s="123"/>
      <c r="HN447" s="123"/>
      <c r="HX447" s="123"/>
      <c r="IH447" s="123"/>
    </row>
    <row xmlns:x14ac="http://schemas.microsoft.com/office/spreadsheetml/2009/9/ac" r="448" s="3" customFormat="true" x14ac:dyDescent="0.25">
      <c r="A448" s="381"/>
      <c r="B448" s="123"/>
      <c r="L448" s="123"/>
      <c r="V448" s="123"/>
      <c r="AF448" s="123"/>
      <c r="AP448" s="123"/>
      <c r="AZ448" s="123"/>
      <c r="BJ448" s="123"/>
      <c r="BK448" s="123"/>
      <c r="BT448" s="123"/>
      <c r="CD448" s="123"/>
      <c r="CN448" s="123"/>
      <c r="CX448" s="123"/>
      <c r="DH448" s="123"/>
      <c r="DR448" s="123"/>
      <c r="EB448" s="123"/>
      <c r="EL448" s="123"/>
      <c r="EV448" s="123"/>
      <c r="FF448" s="123"/>
      <c r="FP448" s="123"/>
      <c r="FZ448" s="123"/>
      <c r="GJ448" s="123"/>
      <c r="GT448" s="123"/>
      <c r="HD448" s="123"/>
      <c r="HN448" s="123"/>
      <c r="HX448" s="123"/>
      <c r="IH448" s="123"/>
    </row>
    <row xmlns:x14ac="http://schemas.microsoft.com/office/spreadsheetml/2009/9/ac" r="449" s="3" customFormat="true" x14ac:dyDescent="0.25">
      <c r="A449" s="381"/>
      <c r="B449" s="123"/>
      <c r="L449" s="123"/>
      <c r="V449" s="123"/>
      <c r="AF449" s="123"/>
      <c r="AP449" s="123"/>
      <c r="AZ449" s="123"/>
      <c r="BJ449" s="123"/>
      <c r="BK449" s="123"/>
      <c r="BT449" s="123"/>
      <c r="CD449" s="123"/>
      <c r="CN449" s="123"/>
      <c r="CX449" s="123"/>
      <c r="DH449" s="123"/>
      <c r="DR449" s="123"/>
      <c r="EB449" s="123"/>
      <c r="EL449" s="123"/>
      <c r="EV449" s="123"/>
      <c r="FF449" s="123"/>
      <c r="FP449" s="123"/>
      <c r="FZ449" s="123"/>
      <c r="GJ449" s="123"/>
      <c r="GT449" s="123"/>
      <c r="HD449" s="123"/>
      <c r="HN449" s="123"/>
      <c r="HX449" s="123"/>
      <c r="IH449" s="123"/>
    </row>
    <row xmlns:x14ac="http://schemas.microsoft.com/office/spreadsheetml/2009/9/ac" r="450" s="3" customFormat="true" x14ac:dyDescent="0.25">
      <c r="A450" s="381"/>
      <c r="B450" s="123"/>
      <c r="L450" s="123"/>
      <c r="V450" s="123"/>
      <c r="AF450" s="123"/>
      <c r="AP450" s="123"/>
      <c r="AZ450" s="123"/>
      <c r="BJ450" s="123"/>
      <c r="BK450" s="123"/>
      <c r="BT450" s="123"/>
      <c r="CD450" s="123"/>
      <c r="CN450" s="123"/>
      <c r="CX450" s="123"/>
      <c r="DH450" s="123"/>
      <c r="DR450" s="123"/>
      <c r="EB450" s="123"/>
      <c r="EL450" s="123"/>
      <c r="EV450" s="123"/>
      <c r="FF450" s="123"/>
      <c r="FP450" s="123"/>
      <c r="FZ450" s="123"/>
      <c r="GJ450" s="123"/>
      <c r="GT450" s="123"/>
      <c r="HD450" s="123"/>
      <c r="HN450" s="123"/>
      <c r="HX450" s="123"/>
      <c r="IH450" s="123"/>
    </row>
    <row xmlns:x14ac="http://schemas.microsoft.com/office/spreadsheetml/2009/9/ac" r="451" s="3" customFormat="true" x14ac:dyDescent="0.25">
      <c r="A451" s="381"/>
      <c r="B451" s="123"/>
      <c r="L451" s="123"/>
      <c r="V451" s="123"/>
      <c r="AF451" s="123"/>
      <c r="AP451" s="123"/>
      <c r="AZ451" s="123"/>
      <c r="BJ451" s="123"/>
      <c r="BK451" s="123"/>
      <c r="BT451" s="123"/>
      <c r="CD451" s="123"/>
      <c r="CN451" s="123"/>
      <c r="CX451" s="123"/>
      <c r="DH451" s="123"/>
      <c r="DR451" s="123"/>
      <c r="EB451" s="123"/>
      <c r="EL451" s="123"/>
      <c r="EV451" s="123"/>
      <c r="FF451" s="123"/>
      <c r="FP451" s="123"/>
      <c r="FZ451" s="123"/>
      <c r="GJ451" s="123"/>
      <c r="GT451" s="123"/>
      <c r="HD451" s="123"/>
      <c r="HN451" s="123"/>
      <c r="HX451" s="123"/>
      <c r="IH451" s="123"/>
    </row>
    <row xmlns:x14ac="http://schemas.microsoft.com/office/spreadsheetml/2009/9/ac" r="452" s="3" customFormat="true" x14ac:dyDescent="0.25">
      <c r="A452" s="381"/>
      <c r="B452" s="123"/>
      <c r="L452" s="123"/>
      <c r="V452" s="123"/>
      <c r="AF452" s="123"/>
      <c r="AP452" s="123"/>
      <c r="AZ452" s="123"/>
      <c r="BJ452" s="123"/>
      <c r="BK452" s="123"/>
      <c r="BT452" s="123"/>
      <c r="CD452" s="123"/>
      <c r="CN452" s="123"/>
      <c r="CX452" s="123"/>
      <c r="DH452" s="123"/>
      <c r="DR452" s="123"/>
      <c r="EB452" s="123"/>
      <c r="EL452" s="123"/>
      <c r="EV452" s="123"/>
      <c r="FF452" s="123"/>
      <c r="FP452" s="123"/>
      <c r="FZ452" s="123"/>
      <c r="GJ452" s="123"/>
      <c r="GT452" s="123"/>
      <c r="HD452" s="123"/>
      <c r="HN452" s="123"/>
      <c r="HX452" s="123"/>
      <c r="IH452" s="123"/>
    </row>
    <row xmlns:x14ac="http://schemas.microsoft.com/office/spreadsheetml/2009/9/ac" r="453" s="3" customFormat="true" x14ac:dyDescent="0.25">
      <c r="A453" s="381"/>
      <c r="B453" s="123"/>
      <c r="L453" s="123"/>
      <c r="V453" s="123"/>
      <c r="AF453" s="123"/>
      <c r="AP453" s="123"/>
      <c r="AZ453" s="123"/>
      <c r="BJ453" s="123"/>
      <c r="BK453" s="123"/>
      <c r="BT453" s="123"/>
      <c r="CD453" s="123"/>
      <c r="CN453" s="123"/>
      <c r="CX453" s="123"/>
      <c r="DH453" s="123"/>
      <c r="DR453" s="123"/>
      <c r="EB453" s="123"/>
      <c r="EL453" s="123"/>
      <c r="EV453" s="123"/>
      <c r="FF453" s="123"/>
      <c r="FP453" s="123"/>
      <c r="FZ453" s="123"/>
      <c r="GJ453" s="123"/>
      <c r="GT453" s="123"/>
      <c r="HD453" s="123"/>
      <c r="HN453" s="123"/>
      <c r="HX453" s="123"/>
      <c r="IH453" s="123"/>
    </row>
    <row xmlns:x14ac="http://schemas.microsoft.com/office/spreadsheetml/2009/9/ac" r="454" s="3" customFormat="true" x14ac:dyDescent="0.25">
      <c r="A454" s="381"/>
      <c r="B454" s="123"/>
      <c r="L454" s="123"/>
      <c r="V454" s="123"/>
      <c r="AF454" s="123"/>
      <c r="AP454" s="123"/>
      <c r="AZ454" s="123"/>
      <c r="BJ454" s="123"/>
      <c r="BK454" s="123"/>
      <c r="BT454" s="123"/>
      <c r="CD454" s="123"/>
      <c r="CN454" s="123"/>
      <c r="CX454" s="123"/>
      <c r="DH454" s="123"/>
      <c r="DR454" s="123"/>
      <c r="EB454" s="123"/>
      <c r="EL454" s="123"/>
      <c r="EV454" s="123"/>
      <c r="FF454" s="123"/>
      <c r="FP454" s="123"/>
      <c r="FZ454" s="123"/>
      <c r="GJ454" s="123"/>
      <c r="GT454" s="123"/>
      <c r="HD454" s="123"/>
      <c r="HN454" s="123"/>
      <c r="HX454" s="123"/>
      <c r="IH454" s="123"/>
    </row>
    <row xmlns:x14ac="http://schemas.microsoft.com/office/spreadsheetml/2009/9/ac" r="455" s="3" customFormat="true" x14ac:dyDescent="0.25">
      <c r="A455" s="381"/>
      <c r="B455" s="123"/>
      <c r="L455" s="123"/>
      <c r="V455" s="123"/>
      <c r="AF455" s="123"/>
      <c r="AP455" s="123"/>
      <c r="AZ455" s="123"/>
      <c r="BJ455" s="123"/>
      <c r="BK455" s="123"/>
      <c r="BT455" s="123"/>
      <c r="CD455" s="123"/>
      <c r="CN455" s="123"/>
      <c r="CX455" s="123"/>
      <c r="DH455" s="123"/>
      <c r="DR455" s="123"/>
      <c r="EB455" s="123"/>
      <c r="EL455" s="123"/>
      <c r="EV455" s="123"/>
      <c r="FF455" s="123"/>
      <c r="FP455" s="123"/>
      <c r="FZ455" s="123"/>
      <c r="GJ455" s="123"/>
      <c r="GT455" s="123"/>
      <c r="HD455" s="123"/>
      <c r="HN455" s="123"/>
      <c r="HX455" s="123"/>
      <c r="IH455" s="123"/>
    </row>
    <row xmlns:x14ac="http://schemas.microsoft.com/office/spreadsheetml/2009/9/ac" r="456" s="3" customFormat="true" x14ac:dyDescent="0.25">
      <c r="A456" s="381"/>
      <c r="B456" s="123"/>
      <c r="L456" s="123"/>
      <c r="V456" s="123"/>
      <c r="AF456" s="123"/>
      <c r="AP456" s="123"/>
      <c r="AZ456" s="123"/>
      <c r="BJ456" s="123"/>
      <c r="BK456" s="123"/>
      <c r="BT456" s="123"/>
      <c r="CD456" s="123"/>
      <c r="CN456" s="123"/>
      <c r="CX456" s="123"/>
      <c r="DH456" s="123"/>
      <c r="DR456" s="123"/>
      <c r="EB456" s="123"/>
      <c r="EL456" s="123"/>
      <c r="EV456" s="123"/>
      <c r="FF456" s="123"/>
      <c r="FP456" s="123"/>
      <c r="FZ456" s="123"/>
      <c r="GJ456" s="123"/>
      <c r="GT456" s="123"/>
      <c r="HD456" s="123"/>
      <c r="HN456" s="123"/>
      <c r="HX456" s="123"/>
      <c r="IH456" s="123"/>
    </row>
    <row xmlns:x14ac="http://schemas.microsoft.com/office/spreadsheetml/2009/9/ac" r="457" s="3" customFormat="true" x14ac:dyDescent="0.25">
      <c r="A457" s="381"/>
      <c r="B457" s="123"/>
      <c r="L457" s="123"/>
      <c r="V457" s="123"/>
      <c r="AF457" s="123"/>
      <c r="AP457" s="123"/>
      <c r="AZ457" s="123"/>
      <c r="BJ457" s="123"/>
      <c r="BK457" s="123"/>
      <c r="BT457" s="123"/>
      <c r="CD457" s="123"/>
      <c r="CN457" s="123"/>
      <c r="CX457" s="123"/>
      <c r="DH457" s="123"/>
      <c r="DR457" s="123"/>
      <c r="EB457" s="123"/>
      <c r="EL457" s="123"/>
      <c r="EV457" s="123"/>
      <c r="FF457" s="123"/>
      <c r="FP457" s="123"/>
      <c r="FZ457" s="123"/>
      <c r="GJ457" s="123"/>
      <c r="GT457" s="123"/>
      <c r="HD457" s="123"/>
      <c r="HN457" s="123"/>
      <c r="HX457" s="123"/>
      <c r="IH457" s="123"/>
    </row>
    <row xmlns:x14ac="http://schemas.microsoft.com/office/spreadsheetml/2009/9/ac" r="458" s="3" customFormat="true" x14ac:dyDescent="0.25">
      <c r="A458" s="381"/>
      <c r="B458" s="123"/>
      <c r="L458" s="123"/>
      <c r="V458" s="123"/>
      <c r="AF458" s="123"/>
      <c r="AP458" s="123"/>
      <c r="AZ458" s="123"/>
      <c r="BJ458" s="123"/>
      <c r="BK458" s="123"/>
      <c r="BT458" s="123"/>
      <c r="CD458" s="123"/>
      <c r="CN458" s="123"/>
      <c r="CX458" s="123"/>
      <c r="DH458" s="123"/>
      <c r="DR458" s="123"/>
      <c r="EB458" s="123"/>
      <c r="EL458" s="123"/>
      <c r="EV458" s="123"/>
      <c r="FF458" s="123"/>
      <c r="FP458" s="123"/>
      <c r="FZ458" s="123"/>
      <c r="GJ458" s="123"/>
      <c r="GT458" s="123"/>
      <c r="HD458" s="123"/>
      <c r="HN458" s="123"/>
      <c r="HX458" s="123"/>
      <c r="IH458" s="123"/>
    </row>
    <row xmlns:x14ac="http://schemas.microsoft.com/office/spreadsheetml/2009/9/ac" r="459" s="3" customFormat="true" x14ac:dyDescent="0.25">
      <c r="A459" s="381"/>
      <c r="B459" s="123"/>
      <c r="L459" s="123"/>
      <c r="V459" s="123"/>
      <c r="AF459" s="123"/>
      <c r="AP459" s="123"/>
      <c r="AZ459" s="123"/>
      <c r="BJ459" s="123"/>
      <c r="BK459" s="123"/>
      <c r="BT459" s="123"/>
      <c r="CD459" s="123"/>
      <c r="CN459" s="123"/>
      <c r="CX459" s="123"/>
      <c r="DH459" s="123"/>
      <c r="DR459" s="123"/>
      <c r="EB459" s="123"/>
      <c r="EL459" s="123"/>
      <c r="EV459" s="123"/>
      <c r="FF459" s="123"/>
      <c r="FP459" s="123"/>
      <c r="FZ459" s="123"/>
      <c r="GJ459" s="123"/>
      <c r="GT459" s="123"/>
      <c r="HD459" s="123"/>
      <c r="HN459" s="123"/>
      <c r="HX459" s="123"/>
      <c r="IH459" s="123"/>
    </row>
    <row xmlns:x14ac="http://schemas.microsoft.com/office/spreadsheetml/2009/9/ac" r="460" s="3" customFormat="true" x14ac:dyDescent="0.25">
      <c r="A460" s="381"/>
      <c r="B460" s="123"/>
      <c r="L460" s="123"/>
      <c r="V460" s="123"/>
      <c r="AF460" s="123"/>
      <c r="AP460" s="123"/>
      <c r="AZ460" s="123"/>
      <c r="BJ460" s="123"/>
      <c r="BK460" s="123"/>
      <c r="BT460" s="123"/>
      <c r="CD460" s="123"/>
      <c r="CN460" s="123"/>
      <c r="CX460" s="123"/>
      <c r="DH460" s="123"/>
      <c r="DR460" s="123"/>
      <c r="EB460" s="123"/>
      <c r="EL460" s="123"/>
      <c r="EV460" s="123"/>
      <c r="FF460" s="123"/>
      <c r="FP460" s="123"/>
      <c r="FZ460" s="123"/>
      <c r="GJ460" s="123"/>
      <c r="GT460" s="123"/>
      <c r="HD460" s="123"/>
      <c r="HN460" s="123"/>
      <c r="HX460" s="123"/>
      <c r="IH460" s="123"/>
    </row>
    <row xmlns:x14ac="http://schemas.microsoft.com/office/spreadsheetml/2009/9/ac" r="461" s="3" customFormat="true" x14ac:dyDescent="0.25">
      <c r="A461" s="381"/>
      <c r="B461" s="123"/>
      <c r="L461" s="123"/>
      <c r="V461" s="123"/>
      <c r="AF461" s="123"/>
      <c r="AP461" s="123"/>
      <c r="AZ461" s="123"/>
      <c r="BJ461" s="123"/>
      <c r="BK461" s="123"/>
      <c r="BT461" s="123"/>
      <c r="CD461" s="123"/>
      <c r="CN461" s="123"/>
      <c r="CX461" s="123"/>
      <c r="DH461" s="123"/>
      <c r="DR461" s="123"/>
      <c r="EB461" s="123"/>
      <c r="EL461" s="123"/>
      <c r="EV461" s="123"/>
      <c r="FF461" s="123"/>
      <c r="FP461" s="123"/>
      <c r="FZ461" s="123"/>
      <c r="GJ461" s="123"/>
      <c r="GT461" s="123"/>
      <c r="HD461" s="123"/>
      <c r="HN461" s="123"/>
      <c r="HX461" s="123"/>
      <c r="IH461" s="123"/>
    </row>
    <row xmlns:x14ac="http://schemas.microsoft.com/office/spreadsheetml/2009/9/ac" r="462" s="3" customFormat="true" x14ac:dyDescent="0.25">
      <c r="A462" s="381"/>
      <c r="B462" s="123"/>
      <c r="L462" s="123"/>
      <c r="V462" s="123"/>
      <c r="AF462" s="123"/>
      <c r="AP462" s="123"/>
      <c r="AZ462" s="123"/>
      <c r="BJ462" s="123"/>
      <c r="BK462" s="123"/>
      <c r="BT462" s="123"/>
      <c r="CD462" s="123"/>
      <c r="CN462" s="123"/>
      <c r="CX462" s="123"/>
      <c r="DH462" s="123"/>
      <c r="DR462" s="123"/>
      <c r="EB462" s="123"/>
      <c r="EL462" s="123"/>
      <c r="EV462" s="123"/>
      <c r="FF462" s="123"/>
      <c r="FP462" s="123"/>
      <c r="FZ462" s="123"/>
      <c r="GJ462" s="123"/>
      <c r="GT462" s="123"/>
      <c r="HD462" s="123"/>
      <c r="HN462" s="123"/>
      <c r="HX462" s="123"/>
      <c r="IH462" s="123"/>
    </row>
    <row xmlns:x14ac="http://schemas.microsoft.com/office/spreadsheetml/2009/9/ac" r="463" s="3" customFormat="true" x14ac:dyDescent="0.25">
      <c r="A463" s="381"/>
      <c r="B463" s="123"/>
      <c r="L463" s="123"/>
      <c r="V463" s="123"/>
      <c r="AF463" s="123"/>
      <c r="AP463" s="123"/>
      <c r="AZ463" s="123"/>
      <c r="BJ463" s="123"/>
      <c r="BK463" s="123"/>
      <c r="BT463" s="123"/>
      <c r="CD463" s="123"/>
      <c r="CN463" s="123"/>
      <c r="CX463" s="123"/>
      <c r="DH463" s="123"/>
      <c r="DR463" s="123"/>
      <c r="EB463" s="123"/>
      <c r="EL463" s="123"/>
      <c r="EV463" s="123"/>
      <c r="FF463" s="123"/>
      <c r="FP463" s="123"/>
      <c r="FZ463" s="123"/>
      <c r="GJ463" s="123"/>
      <c r="GT463" s="123"/>
      <c r="HD463" s="123"/>
      <c r="HN463" s="123"/>
      <c r="HX463" s="123"/>
      <c r="IH463" s="123"/>
    </row>
    <row xmlns:x14ac="http://schemas.microsoft.com/office/spreadsheetml/2009/9/ac" r="464" s="3" customFormat="true" x14ac:dyDescent="0.25">
      <c r="A464" s="381"/>
      <c r="B464" s="123"/>
      <c r="L464" s="123"/>
      <c r="V464" s="123"/>
      <c r="AF464" s="123"/>
      <c r="AP464" s="123"/>
      <c r="AZ464" s="123"/>
      <c r="BJ464" s="123"/>
      <c r="BK464" s="123"/>
      <c r="BT464" s="123"/>
      <c r="CD464" s="123"/>
      <c r="CN464" s="123"/>
      <c r="CX464" s="123"/>
      <c r="DH464" s="123"/>
      <c r="DR464" s="123"/>
      <c r="EB464" s="123"/>
      <c r="EL464" s="123"/>
      <c r="EV464" s="123"/>
      <c r="FF464" s="123"/>
      <c r="FP464" s="123"/>
      <c r="FZ464" s="123"/>
      <c r="GJ464" s="123"/>
      <c r="GT464" s="123"/>
      <c r="HD464" s="123"/>
      <c r="HN464" s="123"/>
      <c r="HX464" s="123"/>
      <c r="IH464" s="123"/>
    </row>
    <row xmlns:x14ac="http://schemas.microsoft.com/office/spreadsheetml/2009/9/ac" r="465" s="3" customFormat="true" x14ac:dyDescent="0.25">
      <c r="A465" s="381"/>
      <c r="B465" s="123"/>
      <c r="L465" s="123"/>
      <c r="V465" s="123"/>
      <c r="AF465" s="123"/>
      <c r="AP465" s="123"/>
      <c r="AZ465" s="123"/>
      <c r="BJ465" s="123"/>
      <c r="BK465" s="123"/>
      <c r="BT465" s="123"/>
      <c r="CD465" s="123"/>
      <c r="CN465" s="123"/>
      <c r="CX465" s="123"/>
      <c r="DH465" s="123"/>
      <c r="DR465" s="123"/>
      <c r="EB465" s="123"/>
      <c r="EL465" s="123"/>
      <c r="EV465" s="123"/>
      <c r="FF465" s="123"/>
      <c r="FP465" s="123"/>
      <c r="FZ465" s="123"/>
      <c r="GJ465" s="123"/>
      <c r="GT465" s="123"/>
      <c r="HD465" s="123"/>
      <c r="HN465" s="123"/>
      <c r="HX465" s="123"/>
      <c r="IH465" s="123"/>
    </row>
    <row xmlns:x14ac="http://schemas.microsoft.com/office/spreadsheetml/2009/9/ac" r="466" s="3" customFormat="true" x14ac:dyDescent="0.25">
      <c r="A466" s="381"/>
      <c r="B466" s="123"/>
      <c r="L466" s="123"/>
      <c r="V466" s="123"/>
      <c r="AF466" s="123"/>
      <c r="AP466" s="123"/>
      <c r="AZ466" s="123"/>
      <c r="BJ466" s="123"/>
      <c r="BK466" s="123"/>
      <c r="BT466" s="123"/>
      <c r="CD466" s="123"/>
      <c r="CN466" s="123"/>
      <c r="CX466" s="123"/>
      <c r="DH466" s="123"/>
      <c r="DR466" s="123"/>
      <c r="EB466" s="123"/>
      <c r="EL466" s="123"/>
      <c r="EV466" s="123"/>
      <c r="FF466" s="123"/>
      <c r="FP466" s="123"/>
      <c r="FZ466" s="123"/>
      <c r="GJ466" s="123"/>
      <c r="GT466" s="123"/>
      <c r="HD466" s="123"/>
      <c r="HN466" s="123"/>
      <c r="HX466" s="123"/>
      <c r="IH466" s="123"/>
    </row>
    <row xmlns:x14ac="http://schemas.microsoft.com/office/spreadsheetml/2009/9/ac" r="467" s="3" customFormat="true" x14ac:dyDescent="0.25">
      <c r="A467" s="381"/>
      <c r="B467" s="123"/>
      <c r="L467" s="123"/>
      <c r="V467" s="123"/>
      <c r="AF467" s="123"/>
      <c r="AP467" s="123"/>
      <c r="AZ467" s="123"/>
      <c r="BJ467" s="123"/>
      <c r="BK467" s="123"/>
      <c r="BT467" s="123"/>
      <c r="CD467" s="123"/>
      <c r="CN467" s="123"/>
      <c r="CX467" s="123"/>
      <c r="DH467" s="123"/>
      <c r="DR467" s="123"/>
      <c r="EB467" s="123"/>
      <c r="EL467" s="123"/>
      <c r="EV467" s="123"/>
      <c r="FF467" s="123"/>
      <c r="FP467" s="123"/>
      <c r="FZ467" s="123"/>
      <c r="GJ467" s="123"/>
      <c r="GT467" s="123"/>
      <c r="HD467" s="123"/>
      <c r="HN467" s="123"/>
      <c r="HX467" s="123"/>
      <c r="IH467" s="123"/>
    </row>
    <row xmlns:x14ac="http://schemas.microsoft.com/office/spreadsheetml/2009/9/ac" r="468" s="3" customFormat="true" x14ac:dyDescent="0.25">
      <c r="A468" s="381"/>
      <c r="B468" s="123"/>
      <c r="L468" s="123"/>
      <c r="V468" s="123"/>
      <c r="AF468" s="123"/>
      <c r="AP468" s="123"/>
      <c r="AZ468" s="123"/>
      <c r="BJ468" s="123"/>
      <c r="BK468" s="123"/>
      <c r="BT468" s="123"/>
      <c r="CD468" s="123"/>
      <c r="CN468" s="123"/>
      <c r="CX468" s="123"/>
      <c r="DH468" s="123"/>
      <c r="DR468" s="123"/>
      <c r="EB468" s="123"/>
      <c r="EL468" s="123"/>
      <c r="EV468" s="123"/>
      <c r="FF468" s="123"/>
      <c r="FP468" s="123"/>
      <c r="FZ468" s="123"/>
      <c r="GJ468" s="123"/>
      <c r="GT468" s="123"/>
      <c r="HD468" s="123"/>
      <c r="HN468" s="123"/>
      <c r="HX468" s="123"/>
      <c r="IH468" s="123"/>
    </row>
    <row xmlns:x14ac="http://schemas.microsoft.com/office/spreadsheetml/2009/9/ac" r="469" s="3" customFormat="true" x14ac:dyDescent="0.25">
      <c r="A469" s="381"/>
      <c r="B469" s="123"/>
      <c r="L469" s="123"/>
      <c r="V469" s="123"/>
      <c r="AF469" s="123"/>
      <c r="AP469" s="123"/>
      <c r="AZ469" s="123"/>
      <c r="BJ469" s="123"/>
      <c r="BK469" s="123"/>
      <c r="BT469" s="123"/>
      <c r="CD469" s="123"/>
      <c r="CN469" s="123"/>
      <c r="CX469" s="123"/>
      <c r="DH469" s="123"/>
      <c r="DR469" s="123"/>
      <c r="EB469" s="123"/>
      <c r="EL469" s="123"/>
      <c r="EV469" s="123"/>
      <c r="FF469" s="123"/>
      <c r="FP469" s="123"/>
      <c r="FZ469" s="123"/>
      <c r="GJ469" s="123"/>
      <c r="GT469" s="123"/>
      <c r="HD469" s="123"/>
      <c r="HN469" s="123"/>
      <c r="HX469" s="123"/>
      <c r="IH469" s="123"/>
    </row>
    <row xmlns:x14ac="http://schemas.microsoft.com/office/spreadsheetml/2009/9/ac" r="470" s="3" customFormat="true" x14ac:dyDescent="0.25">
      <c r="A470" s="381"/>
      <c r="B470" s="123"/>
      <c r="L470" s="123"/>
      <c r="V470" s="123"/>
      <c r="AF470" s="123"/>
      <c r="AP470" s="123"/>
      <c r="AZ470" s="123"/>
      <c r="BJ470" s="123"/>
      <c r="BK470" s="123"/>
      <c r="BT470" s="123"/>
      <c r="CD470" s="123"/>
      <c r="CN470" s="123"/>
      <c r="CX470" s="123"/>
      <c r="DH470" s="123"/>
      <c r="DR470" s="123"/>
      <c r="EB470" s="123"/>
      <c r="EL470" s="123"/>
      <c r="EV470" s="123"/>
      <c r="FF470" s="123"/>
      <c r="FP470" s="123"/>
      <c r="FZ470" s="123"/>
      <c r="GJ470" s="123"/>
      <c r="GT470" s="123"/>
      <c r="HD470" s="123"/>
      <c r="HN470" s="123"/>
      <c r="HX470" s="123"/>
      <c r="IH470" s="123"/>
    </row>
    <row xmlns:x14ac="http://schemas.microsoft.com/office/spreadsheetml/2009/9/ac" r="471" s="3" customFormat="true" x14ac:dyDescent="0.25">
      <c r="A471" s="381"/>
      <c r="B471" s="123"/>
      <c r="L471" s="123"/>
      <c r="V471" s="123"/>
      <c r="AF471" s="123"/>
      <c r="AP471" s="123"/>
      <c r="AZ471" s="123"/>
      <c r="BJ471" s="123"/>
      <c r="BK471" s="123"/>
      <c r="BT471" s="123"/>
      <c r="CD471" s="123"/>
      <c r="CN471" s="123"/>
      <c r="CX471" s="123"/>
      <c r="DH471" s="123"/>
      <c r="DR471" s="123"/>
      <c r="EB471" s="123"/>
      <c r="EL471" s="123"/>
      <c r="EV471" s="123"/>
      <c r="FF471" s="123"/>
      <c r="FP471" s="123"/>
      <c r="FZ471" s="123"/>
      <c r="GJ471" s="123"/>
      <c r="GT471" s="123"/>
      <c r="HD471" s="123"/>
      <c r="HN471" s="123"/>
      <c r="HX471" s="123"/>
      <c r="IH471" s="123"/>
    </row>
    <row xmlns:x14ac="http://schemas.microsoft.com/office/spreadsheetml/2009/9/ac" r="472" s="3" customFormat="true" x14ac:dyDescent="0.25">
      <c r="A472" s="381"/>
      <c r="B472" s="123"/>
      <c r="L472" s="123"/>
      <c r="V472" s="123"/>
      <c r="AF472" s="123"/>
      <c r="AP472" s="123"/>
      <c r="AZ472" s="123"/>
      <c r="BJ472" s="123"/>
      <c r="BK472" s="123"/>
      <c r="BT472" s="123"/>
      <c r="CD472" s="123"/>
      <c r="CN472" s="123"/>
      <c r="CX472" s="123"/>
      <c r="DH472" s="123"/>
      <c r="DR472" s="123"/>
      <c r="EB472" s="123"/>
      <c r="EL472" s="123"/>
      <c r="EV472" s="123"/>
      <c r="FF472" s="123"/>
      <c r="FP472" s="123"/>
      <c r="FZ472" s="123"/>
      <c r="GJ472" s="123"/>
      <c r="GT472" s="123"/>
      <c r="HD472" s="123"/>
      <c r="HN472" s="123"/>
      <c r="HX472" s="123"/>
      <c r="IH472" s="123"/>
    </row>
    <row xmlns:x14ac="http://schemas.microsoft.com/office/spreadsheetml/2009/9/ac" r="473" s="3" customFormat="true" x14ac:dyDescent="0.25">
      <c r="A473" s="381"/>
      <c r="B473" s="123"/>
      <c r="L473" s="123"/>
      <c r="V473" s="123"/>
      <c r="AF473" s="123"/>
      <c r="AP473" s="123"/>
      <c r="AZ473" s="123"/>
      <c r="BJ473" s="123"/>
      <c r="BK473" s="123"/>
      <c r="BT473" s="123"/>
      <c r="CD473" s="123"/>
      <c r="CN473" s="123"/>
      <c r="CX473" s="123"/>
      <c r="DH473" s="123"/>
      <c r="DR473" s="123"/>
      <c r="EB473" s="123"/>
      <c r="EL473" s="123"/>
      <c r="EV473" s="123"/>
      <c r="FF473" s="123"/>
      <c r="FP473" s="123"/>
      <c r="FZ473" s="123"/>
      <c r="GJ473" s="123"/>
      <c r="GT473" s="123"/>
      <c r="HD473" s="123"/>
      <c r="HN473" s="123"/>
      <c r="HX473" s="123"/>
      <c r="IH473" s="123"/>
    </row>
    <row xmlns:x14ac="http://schemas.microsoft.com/office/spreadsheetml/2009/9/ac" r="474" s="3" customFormat="true" x14ac:dyDescent="0.25">
      <c r="A474" s="381"/>
      <c r="B474" s="123"/>
      <c r="L474" s="123"/>
      <c r="V474" s="123"/>
      <c r="AF474" s="123"/>
      <c r="AP474" s="123"/>
      <c r="AZ474" s="123"/>
      <c r="BJ474" s="123"/>
      <c r="BK474" s="123"/>
      <c r="BT474" s="123"/>
      <c r="CD474" s="123"/>
      <c r="CN474" s="123"/>
      <c r="CX474" s="123"/>
      <c r="DH474" s="123"/>
      <c r="DR474" s="123"/>
      <c r="EB474" s="123"/>
      <c r="EL474" s="123"/>
      <c r="EV474" s="123"/>
      <c r="FF474" s="123"/>
      <c r="FP474" s="123"/>
      <c r="FZ474" s="123"/>
      <c r="GJ474" s="123"/>
      <c r="GT474" s="123"/>
      <c r="HD474" s="123"/>
      <c r="HN474" s="123"/>
      <c r="HX474" s="123"/>
      <c r="IH474" s="123"/>
    </row>
    <row xmlns:x14ac="http://schemas.microsoft.com/office/spreadsheetml/2009/9/ac" r="475" s="3" customFormat="true" x14ac:dyDescent="0.25">
      <c r="A475" s="381"/>
      <c r="B475" s="123"/>
      <c r="L475" s="123"/>
      <c r="V475" s="123"/>
      <c r="AF475" s="123"/>
      <c r="AP475" s="123"/>
      <c r="AZ475" s="123"/>
      <c r="BJ475" s="123"/>
      <c r="BK475" s="123"/>
      <c r="BT475" s="123"/>
      <c r="CD475" s="123"/>
      <c r="CN475" s="123"/>
      <c r="CX475" s="123"/>
      <c r="DH475" s="123"/>
      <c r="DR475" s="123"/>
      <c r="EB475" s="123"/>
      <c r="EL475" s="123"/>
      <c r="EV475" s="123"/>
      <c r="FF475" s="123"/>
      <c r="FP475" s="123"/>
      <c r="FZ475" s="123"/>
      <c r="GJ475" s="123"/>
      <c r="GT475" s="123"/>
      <c r="HD475" s="123"/>
      <c r="HN475" s="123"/>
      <c r="HX475" s="123"/>
      <c r="IH475" s="123"/>
    </row>
    <row xmlns:x14ac="http://schemas.microsoft.com/office/spreadsheetml/2009/9/ac" r="476" s="3" customFormat="true" x14ac:dyDescent="0.25">
      <c r="A476" s="381"/>
      <c r="B476" s="123"/>
      <c r="L476" s="123"/>
      <c r="V476" s="123"/>
      <c r="AF476" s="123"/>
      <c r="AP476" s="123"/>
      <c r="AZ476" s="123"/>
      <c r="BJ476" s="123"/>
      <c r="BK476" s="123"/>
      <c r="BT476" s="123"/>
      <c r="CD476" s="123"/>
      <c r="CN476" s="123"/>
      <c r="CX476" s="123"/>
      <c r="DH476" s="123"/>
      <c r="DR476" s="123"/>
      <c r="EB476" s="123"/>
      <c r="EL476" s="123"/>
      <c r="EV476" s="123"/>
      <c r="FF476" s="123"/>
      <c r="FP476" s="123"/>
      <c r="FZ476" s="123"/>
      <c r="GJ476" s="123"/>
      <c r="GT476" s="123"/>
      <c r="HD476" s="123"/>
      <c r="HN476" s="123"/>
      <c r="HX476" s="123"/>
      <c r="IH476" s="123"/>
    </row>
    <row xmlns:x14ac="http://schemas.microsoft.com/office/spreadsheetml/2009/9/ac" r="477" s="3" customFormat="true" x14ac:dyDescent="0.25">
      <c r="A477" s="381"/>
      <c r="B477" s="123"/>
      <c r="L477" s="123"/>
      <c r="V477" s="123"/>
      <c r="AF477" s="123"/>
      <c r="AP477" s="123"/>
      <c r="AZ477" s="123"/>
      <c r="BJ477" s="123"/>
      <c r="BK477" s="123"/>
      <c r="BT477" s="123"/>
      <c r="CD477" s="123"/>
      <c r="CN477" s="123"/>
      <c r="CX477" s="123"/>
      <c r="DH477" s="123"/>
      <c r="DR477" s="123"/>
      <c r="EB477" s="123"/>
      <c r="EL477" s="123"/>
      <c r="EV477" s="123"/>
      <c r="FF477" s="123"/>
      <c r="FP477" s="123"/>
      <c r="FZ477" s="123"/>
      <c r="GJ477" s="123"/>
      <c r="GT477" s="123"/>
      <c r="HD477" s="123"/>
      <c r="HN477" s="123"/>
      <c r="HX477" s="123"/>
      <c r="IH477" s="123"/>
    </row>
    <row xmlns:x14ac="http://schemas.microsoft.com/office/spreadsheetml/2009/9/ac" r="478" s="3" customFormat="true" x14ac:dyDescent="0.25">
      <c r="A478" s="381"/>
      <c r="B478" s="123"/>
      <c r="L478" s="123"/>
      <c r="V478" s="123"/>
      <c r="AF478" s="123"/>
      <c r="AP478" s="123"/>
      <c r="AZ478" s="123"/>
      <c r="BJ478" s="123"/>
      <c r="BK478" s="123"/>
      <c r="BT478" s="123"/>
      <c r="CD478" s="123"/>
      <c r="CN478" s="123"/>
      <c r="CX478" s="123"/>
      <c r="DH478" s="123"/>
      <c r="DR478" s="123"/>
      <c r="EB478" s="123"/>
      <c r="EL478" s="123"/>
      <c r="EV478" s="123"/>
      <c r="FF478" s="123"/>
      <c r="FP478" s="123"/>
      <c r="FZ478" s="123"/>
      <c r="GJ478" s="123"/>
      <c r="GT478" s="123"/>
      <c r="HD478" s="123"/>
      <c r="HN478" s="123"/>
      <c r="HX478" s="123"/>
      <c r="IH478" s="123"/>
    </row>
    <row xmlns:x14ac="http://schemas.microsoft.com/office/spreadsheetml/2009/9/ac" r="479" s="3" customFormat="true" x14ac:dyDescent="0.25">
      <c r="A479" s="381"/>
      <c r="B479" s="123"/>
      <c r="L479" s="123"/>
      <c r="V479" s="123"/>
      <c r="AF479" s="123"/>
      <c r="AP479" s="123"/>
      <c r="AZ479" s="123"/>
      <c r="BJ479" s="123"/>
      <c r="BK479" s="123"/>
      <c r="BT479" s="123"/>
      <c r="CD479" s="123"/>
      <c r="CN479" s="123"/>
      <c r="CX479" s="123"/>
      <c r="DH479" s="123"/>
      <c r="DR479" s="123"/>
      <c r="EB479" s="123"/>
      <c r="EL479" s="123"/>
      <c r="EV479" s="123"/>
      <c r="FF479" s="123"/>
      <c r="FP479" s="123"/>
      <c r="FZ479" s="123"/>
      <c r="GJ479" s="123"/>
      <c r="GT479" s="123"/>
      <c r="HD479" s="123"/>
      <c r="HN479" s="123"/>
      <c r="HX479" s="123"/>
      <c r="IH479" s="123"/>
    </row>
    <row xmlns:x14ac="http://schemas.microsoft.com/office/spreadsheetml/2009/9/ac" r="480" s="3" customFormat="true" x14ac:dyDescent="0.25">
      <c r="A480" s="381"/>
      <c r="B480" s="123"/>
      <c r="L480" s="123"/>
      <c r="V480" s="123"/>
      <c r="AF480" s="123"/>
      <c r="AP480" s="123"/>
      <c r="AZ480" s="123"/>
      <c r="BJ480" s="123"/>
      <c r="BK480" s="123"/>
      <c r="BT480" s="123"/>
      <c r="CD480" s="123"/>
      <c r="CN480" s="123"/>
      <c r="CX480" s="123"/>
      <c r="DH480" s="123"/>
      <c r="DR480" s="123"/>
      <c r="EB480" s="123"/>
      <c r="EL480" s="123"/>
      <c r="EV480" s="123"/>
      <c r="FF480" s="123"/>
      <c r="FP480" s="123"/>
      <c r="FZ480" s="123"/>
      <c r="GJ480" s="123"/>
      <c r="GT480" s="123"/>
      <c r="HD480" s="123"/>
      <c r="HN480" s="123"/>
      <c r="HX480" s="123"/>
      <c r="IH480" s="123"/>
    </row>
    <row xmlns:x14ac="http://schemas.microsoft.com/office/spreadsheetml/2009/9/ac" r="481" s="3" customFormat="true" x14ac:dyDescent="0.25">
      <c r="A481" s="381"/>
      <c r="B481" s="123"/>
      <c r="L481" s="123"/>
      <c r="V481" s="123"/>
      <c r="AF481" s="123"/>
      <c r="AP481" s="123"/>
      <c r="AZ481" s="123"/>
      <c r="BJ481" s="123"/>
      <c r="BK481" s="123"/>
      <c r="BT481" s="123"/>
      <c r="CD481" s="123"/>
      <c r="CN481" s="123"/>
      <c r="CX481" s="123"/>
      <c r="DH481" s="123"/>
      <c r="DR481" s="123"/>
      <c r="EB481" s="123"/>
      <c r="EL481" s="123"/>
      <c r="EV481" s="123"/>
      <c r="FF481" s="123"/>
      <c r="FP481" s="123"/>
      <c r="FZ481" s="123"/>
      <c r="GJ481" s="123"/>
      <c r="GT481" s="123"/>
      <c r="HD481" s="123"/>
      <c r="HN481" s="123"/>
      <c r="HX481" s="123"/>
      <c r="IH481" s="123"/>
    </row>
    <row xmlns:x14ac="http://schemas.microsoft.com/office/spreadsheetml/2009/9/ac" r="482" s="3" customFormat="true" x14ac:dyDescent="0.25">
      <c r="A482" s="381"/>
      <c r="B482" s="123"/>
      <c r="L482" s="123"/>
      <c r="V482" s="123"/>
      <c r="AF482" s="123"/>
      <c r="AP482" s="123"/>
      <c r="AZ482" s="123"/>
      <c r="BJ482" s="123"/>
      <c r="BK482" s="123"/>
      <c r="BT482" s="123"/>
      <c r="CD482" s="123"/>
      <c r="CN482" s="123"/>
      <c r="CX482" s="123"/>
      <c r="DH482" s="123"/>
      <c r="DR482" s="123"/>
      <c r="EB482" s="123"/>
      <c r="EL482" s="123"/>
      <c r="EV482" s="123"/>
      <c r="FF482" s="123"/>
      <c r="FP482" s="123"/>
      <c r="FZ482" s="123"/>
      <c r="GJ482" s="123"/>
      <c r="GT482" s="123"/>
      <c r="HD482" s="123"/>
      <c r="HN482" s="123"/>
      <c r="HX482" s="123"/>
      <c r="IH482" s="123"/>
    </row>
    <row xmlns:x14ac="http://schemas.microsoft.com/office/spreadsheetml/2009/9/ac" r="483" s="3" customFormat="true" x14ac:dyDescent="0.25">
      <c r="A483" s="381"/>
      <c r="B483" s="123"/>
      <c r="L483" s="123"/>
      <c r="V483" s="123"/>
      <c r="AF483" s="123"/>
      <c r="AP483" s="123"/>
      <c r="AZ483" s="123"/>
      <c r="BJ483" s="123"/>
      <c r="BK483" s="123"/>
      <c r="BT483" s="123"/>
      <c r="CD483" s="123"/>
      <c r="CN483" s="123"/>
      <c r="CX483" s="123"/>
      <c r="DH483" s="123"/>
      <c r="DR483" s="123"/>
      <c r="EB483" s="123"/>
      <c r="EL483" s="123"/>
      <c r="EV483" s="123"/>
      <c r="FF483" s="123"/>
      <c r="FP483" s="123"/>
      <c r="FZ483" s="123"/>
      <c r="GJ483" s="123"/>
      <c r="GT483" s="123"/>
      <c r="HD483" s="123"/>
      <c r="HN483" s="123"/>
      <c r="HX483" s="123"/>
      <c r="IH483" s="123"/>
    </row>
    <row xmlns:x14ac="http://schemas.microsoft.com/office/spreadsheetml/2009/9/ac" r="484" s="3" customFormat="true" x14ac:dyDescent="0.25">
      <c r="A484" s="381"/>
      <c r="B484" s="123"/>
      <c r="L484" s="123"/>
      <c r="V484" s="123"/>
      <c r="AF484" s="123"/>
      <c r="AP484" s="123"/>
      <c r="AZ484" s="123"/>
      <c r="BJ484" s="123"/>
      <c r="BK484" s="123"/>
      <c r="BT484" s="123"/>
      <c r="CD484" s="123"/>
      <c r="CN484" s="123"/>
      <c r="CX484" s="123"/>
      <c r="DH484" s="123"/>
      <c r="DR484" s="123"/>
      <c r="EB484" s="123"/>
      <c r="EL484" s="123"/>
      <c r="EV484" s="123"/>
      <c r="FF484" s="123"/>
      <c r="FP484" s="123"/>
      <c r="FZ484" s="123"/>
      <c r="GJ484" s="123"/>
      <c r="GT484" s="123"/>
      <c r="HD484" s="123"/>
      <c r="HN484" s="123"/>
      <c r="HX484" s="123"/>
      <c r="IH484" s="123"/>
    </row>
    <row xmlns:x14ac="http://schemas.microsoft.com/office/spreadsheetml/2009/9/ac" r="485" s="3" customFormat="true" x14ac:dyDescent="0.25">
      <c r="A485" s="381"/>
      <c r="B485" s="123"/>
      <c r="L485" s="123"/>
      <c r="V485" s="123"/>
      <c r="AF485" s="123"/>
      <c r="AP485" s="123"/>
      <c r="AZ485" s="123"/>
      <c r="BJ485" s="123"/>
      <c r="BK485" s="123"/>
      <c r="BT485" s="123"/>
      <c r="CD485" s="123"/>
      <c r="CN485" s="123"/>
      <c r="CX485" s="123"/>
      <c r="DH485" s="123"/>
      <c r="DR485" s="123"/>
      <c r="EB485" s="123"/>
      <c r="EL485" s="123"/>
      <c r="EV485" s="123"/>
      <c r="FF485" s="123"/>
      <c r="FP485" s="123"/>
      <c r="FZ485" s="123"/>
      <c r="GJ485" s="123"/>
      <c r="GT485" s="123"/>
      <c r="HD485" s="123"/>
      <c r="HN485" s="123"/>
      <c r="HX485" s="123"/>
      <c r="IH485" s="123"/>
    </row>
    <row xmlns:x14ac="http://schemas.microsoft.com/office/spreadsheetml/2009/9/ac" r="486" s="3" customFormat="true" x14ac:dyDescent="0.25">
      <c r="A486" s="381"/>
      <c r="B486" s="123"/>
      <c r="L486" s="123"/>
      <c r="V486" s="123"/>
      <c r="AF486" s="123"/>
      <c r="AP486" s="123"/>
      <c r="AZ486" s="123"/>
      <c r="BJ486" s="123"/>
      <c r="BK486" s="123"/>
      <c r="BT486" s="123"/>
      <c r="CD486" s="123"/>
      <c r="CN486" s="123"/>
      <c r="CX486" s="123"/>
      <c r="DH486" s="123"/>
      <c r="DR486" s="123"/>
      <c r="EB486" s="123"/>
      <c r="EL486" s="123"/>
      <c r="EV486" s="123"/>
      <c r="FF486" s="123"/>
      <c r="FP486" s="123"/>
      <c r="FZ486" s="123"/>
      <c r="GJ486" s="123"/>
      <c r="GT486" s="123"/>
      <c r="HD486" s="123"/>
      <c r="HN486" s="123"/>
      <c r="HX486" s="123"/>
      <c r="IH486" s="123"/>
    </row>
    <row xmlns:x14ac="http://schemas.microsoft.com/office/spreadsheetml/2009/9/ac" r="487" s="3" customFormat="true" x14ac:dyDescent="0.25">
      <c r="A487" s="381"/>
      <c r="B487" s="123"/>
      <c r="L487" s="123"/>
      <c r="V487" s="123"/>
      <c r="AF487" s="123"/>
      <c r="AP487" s="123"/>
      <c r="AZ487" s="123"/>
      <c r="BJ487" s="123"/>
      <c r="BK487" s="123"/>
      <c r="BT487" s="123"/>
      <c r="CD487" s="123"/>
      <c r="CN487" s="123"/>
      <c r="CX487" s="123"/>
      <c r="DH487" s="123"/>
      <c r="DR487" s="123"/>
      <c r="EB487" s="123"/>
      <c r="EL487" s="123"/>
      <c r="EV487" s="123"/>
      <c r="FF487" s="123"/>
      <c r="FP487" s="123"/>
      <c r="FZ487" s="123"/>
      <c r="GJ487" s="123"/>
      <c r="GT487" s="123"/>
      <c r="HD487" s="123"/>
      <c r="HN487" s="123"/>
      <c r="HX487" s="123"/>
      <c r="IH487" s="123"/>
    </row>
    <row xmlns:x14ac="http://schemas.microsoft.com/office/spreadsheetml/2009/9/ac" r="488" s="3" customFormat="true" x14ac:dyDescent="0.25">
      <c r="A488" s="381"/>
      <c r="B488" s="123"/>
      <c r="L488" s="123"/>
      <c r="V488" s="123"/>
      <c r="AF488" s="123"/>
      <c r="AP488" s="123"/>
      <c r="AZ488" s="123"/>
      <c r="BJ488" s="123"/>
      <c r="BK488" s="123"/>
      <c r="BT488" s="123"/>
      <c r="CD488" s="123"/>
      <c r="CN488" s="123"/>
      <c r="CX488" s="123"/>
      <c r="DH488" s="123"/>
      <c r="DR488" s="123"/>
      <c r="EB488" s="123"/>
      <c r="EL488" s="123"/>
      <c r="EV488" s="123"/>
      <c r="FF488" s="123"/>
      <c r="FP488" s="123"/>
      <c r="FZ488" s="123"/>
      <c r="GJ488" s="123"/>
      <c r="GT488" s="123"/>
      <c r="HD488" s="123"/>
      <c r="HN488" s="123"/>
      <c r="HX488" s="123"/>
      <c r="IH488" s="123"/>
    </row>
    <row xmlns:x14ac="http://schemas.microsoft.com/office/spreadsheetml/2009/9/ac" r="489" s="3" customFormat="true" x14ac:dyDescent="0.25">
      <c r="A489" s="381"/>
      <c r="B489" s="123"/>
      <c r="L489" s="123"/>
      <c r="V489" s="123"/>
      <c r="AF489" s="123"/>
      <c r="AP489" s="123"/>
      <c r="AZ489" s="123"/>
      <c r="BJ489" s="123"/>
      <c r="BK489" s="123"/>
      <c r="BT489" s="123"/>
      <c r="CD489" s="123"/>
      <c r="CN489" s="123"/>
      <c r="CX489" s="123"/>
      <c r="DH489" s="123"/>
      <c r="DR489" s="123"/>
      <c r="EB489" s="123"/>
      <c r="EL489" s="123"/>
      <c r="EV489" s="123"/>
      <c r="FF489" s="123"/>
      <c r="FP489" s="123"/>
      <c r="FZ489" s="123"/>
      <c r="GJ489" s="123"/>
      <c r="GT489" s="123"/>
      <c r="HD489" s="123"/>
      <c r="HN489" s="123"/>
      <c r="HX489" s="123"/>
      <c r="IH489" s="123"/>
    </row>
    <row xmlns:x14ac="http://schemas.microsoft.com/office/spreadsheetml/2009/9/ac" r="490" s="3" customFormat="true" x14ac:dyDescent="0.25">
      <c r="A490" s="381"/>
      <c r="B490" s="123"/>
      <c r="L490" s="123"/>
      <c r="V490" s="123"/>
      <c r="AF490" s="123"/>
      <c r="AP490" s="123"/>
      <c r="AZ490" s="123"/>
      <c r="BJ490" s="123"/>
      <c r="BK490" s="123"/>
      <c r="BT490" s="123"/>
      <c r="CD490" s="123"/>
      <c r="CN490" s="123"/>
      <c r="CX490" s="123"/>
      <c r="DH490" s="123"/>
      <c r="DR490" s="123"/>
      <c r="EB490" s="123"/>
      <c r="EL490" s="123"/>
      <c r="EV490" s="123"/>
      <c r="FF490" s="123"/>
      <c r="FP490" s="123"/>
      <c r="FZ490" s="123"/>
      <c r="GJ490" s="123"/>
      <c r="GT490" s="123"/>
      <c r="HD490" s="123"/>
      <c r="HN490" s="123"/>
      <c r="HX490" s="123"/>
      <c r="IH490" s="123"/>
    </row>
    <row xmlns:x14ac="http://schemas.microsoft.com/office/spreadsheetml/2009/9/ac" r="491" s="3" customFormat="true" x14ac:dyDescent="0.25">
      <c r="A491" s="381"/>
      <c r="B491" s="123"/>
      <c r="L491" s="123"/>
      <c r="V491" s="123"/>
      <c r="AF491" s="123"/>
      <c r="AP491" s="123"/>
      <c r="AZ491" s="123"/>
      <c r="BJ491" s="123"/>
      <c r="BK491" s="123"/>
      <c r="BT491" s="123"/>
      <c r="CD491" s="123"/>
      <c r="CN491" s="123"/>
      <c r="CX491" s="123"/>
      <c r="DH491" s="123"/>
      <c r="DR491" s="123"/>
      <c r="EB491" s="123"/>
      <c r="EL491" s="123"/>
      <c r="EV491" s="123"/>
      <c r="FF491" s="123"/>
      <c r="FP491" s="123"/>
      <c r="FZ491" s="123"/>
      <c r="GJ491" s="123"/>
      <c r="GT491" s="123"/>
      <c r="HD491" s="123"/>
      <c r="HN491" s="123"/>
      <c r="HX491" s="123"/>
      <c r="IH491" s="123"/>
    </row>
    <row xmlns:x14ac="http://schemas.microsoft.com/office/spreadsheetml/2009/9/ac" r="492" s="3" customFormat="true" x14ac:dyDescent="0.25">
      <c r="A492" s="381"/>
      <c r="B492" s="123"/>
      <c r="L492" s="123"/>
      <c r="V492" s="123"/>
      <c r="AF492" s="123"/>
      <c r="AP492" s="123"/>
      <c r="AZ492" s="123"/>
      <c r="BJ492" s="123"/>
      <c r="BK492" s="123"/>
      <c r="BT492" s="123"/>
      <c r="CD492" s="123"/>
      <c r="CN492" s="123"/>
      <c r="CX492" s="123"/>
      <c r="DH492" s="123"/>
      <c r="DR492" s="123"/>
      <c r="EB492" s="123"/>
      <c r="EL492" s="123"/>
      <c r="EV492" s="123"/>
      <c r="FF492" s="123"/>
      <c r="FP492" s="123"/>
      <c r="FZ492" s="123"/>
      <c r="GJ492" s="123"/>
      <c r="GT492" s="123"/>
      <c r="HD492" s="123"/>
      <c r="HN492" s="123"/>
      <c r="HX492" s="123"/>
      <c r="IH492" s="123"/>
    </row>
    <row xmlns:x14ac="http://schemas.microsoft.com/office/spreadsheetml/2009/9/ac" r="493" s="3" customFormat="true" x14ac:dyDescent="0.25">
      <c r="A493" s="381"/>
      <c r="B493" s="123"/>
      <c r="L493" s="123"/>
      <c r="V493" s="123"/>
      <c r="AF493" s="123"/>
      <c r="AP493" s="123"/>
      <c r="AZ493" s="123"/>
      <c r="BJ493" s="123"/>
      <c r="BK493" s="123"/>
      <c r="BT493" s="123"/>
      <c r="CD493" s="123"/>
      <c r="CN493" s="123"/>
      <c r="CX493" s="123"/>
      <c r="DH493" s="123"/>
      <c r="DR493" s="123"/>
      <c r="EB493" s="123"/>
      <c r="EL493" s="123"/>
      <c r="EV493" s="123"/>
      <c r="FF493" s="123"/>
      <c r="FP493" s="123"/>
      <c r="FZ493" s="123"/>
      <c r="GJ493" s="123"/>
      <c r="GT493" s="123"/>
      <c r="HD493" s="123"/>
      <c r="HN493" s="123"/>
      <c r="HX493" s="123"/>
      <c r="IH493" s="123"/>
    </row>
    <row xmlns:x14ac="http://schemas.microsoft.com/office/spreadsheetml/2009/9/ac" r="494" s="3" customFormat="true" x14ac:dyDescent="0.25">
      <c r="A494" s="381"/>
      <c r="B494" s="123"/>
      <c r="L494" s="123"/>
      <c r="V494" s="123"/>
      <c r="AF494" s="123"/>
      <c r="AP494" s="123"/>
      <c r="AZ494" s="123"/>
      <c r="BJ494" s="123"/>
      <c r="BK494" s="123"/>
      <c r="BT494" s="123"/>
      <c r="CD494" s="123"/>
      <c r="CN494" s="123"/>
      <c r="CX494" s="123"/>
      <c r="DH494" s="123"/>
      <c r="DR494" s="123"/>
      <c r="EB494" s="123"/>
      <c r="EL494" s="123"/>
      <c r="EV494" s="123"/>
      <c r="FF494" s="123"/>
      <c r="FP494" s="123"/>
      <c r="FZ494" s="123"/>
      <c r="GJ494" s="123"/>
      <c r="GT494" s="123"/>
      <c r="HD494" s="123"/>
      <c r="HN494" s="123"/>
      <c r="HX494" s="123"/>
      <c r="IH494" s="123"/>
    </row>
    <row xmlns:x14ac="http://schemas.microsoft.com/office/spreadsheetml/2009/9/ac" r="495" s="3" customFormat="true" x14ac:dyDescent="0.25">
      <c r="A495" s="381"/>
      <c r="B495" s="123"/>
      <c r="L495" s="123"/>
      <c r="V495" s="123"/>
      <c r="AF495" s="123"/>
      <c r="AP495" s="123"/>
      <c r="AZ495" s="123"/>
      <c r="BJ495" s="123"/>
      <c r="BK495" s="123"/>
      <c r="BT495" s="123"/>
      <c r="CD495" s="123"/>
      <c r="CN495" s="123"/>
      <c r="CX495" s="123"/>
      <c r="DH495" s="123"/>
      <c r="DR495" s="123"/>
      <c r="EB495" s="123"/>
      <c r="EL495" s="123"/>
      <c r="EV495" s="123"/>
      <c r="FF495" s="123"/>
      <c r="FP495" s="123"/>
      <c r="FZ495" s="123"/>
      <c r="GJ495" s="123"/>
      <c r="GT495" s="123"/>
      <c r="HD495" s="123"/>
      <c r="HN495" s="123"/>
      <c r="HX495" s="123"/>
      <c r="IH495" s="123"/>
    </row>
    <row xmlns:x14ac="http://schemas.microsoft.com/office/spreadsheetml/2009/9/ac" r="496" s="3" customFormat="true" x14ac:dyDescent="0.25">
      <c r="A496" s="381"/>
      <c r="B496" s="123"/>
      <c r="L496" s="123"/>
      <c r="V496" s="123"/>
      <c r="AF496" s="123"/>
      <c r="AP496" s="123"/>
      <c r="AZ496" s="123"/>
      <c r="BJ496" s="123"/>
      <c r="BK496" s="123"/>
      <c r="BT496" s="123"/>
      <c r="CD496" s="123"/>
      <c r="CN496" s="123"/>
      <c r="CX496" s="123"/>
      <c r="DH496" s="123"/>
      <c r="DR496" s="123"/>
      <c r="EB496" s="123"/>
      <c r="EL496" s="123"/>
      <c r="EV496" s="123"/>
      <c r="FF496" s="123"/>
      <c r="FP496" s="123"/>
      <c r="FZ496" s="123"/>
      <c r="GJ496" s="123"/>
      <c r="GT496" s="123"/>
      <c r="HD496" s="123"/>
      <c r="HN496" s="123"/>
      <c r="HX496" s="123"/>
      <c r="IH496" s="123"/>
    </row>
    <row xmlns:x14ac="http://schemas.microsoft.com/office/spreadsheetml/2009/9/ac" r="497" s="3" customFormat="true" x14ac:dyDescent="0.25">
      <c r="A497" s="381"/>
      <c r="B497" s="123"/>
      <c r="L497" s="123"/>
      <c r="V497" s="123"/>
      <c r="AF497" s="123"/>
      <c r="AP497" s="123"/>
      <c r="AZ497" s="123"/>
      <c r="BJ497" s="123"/>
      <c r="BK497" s="123"/>
      <c r="BT497" s="123"/>
      <c r="CD497" s="123"/>
      <c r="CN497" s="123"/>
      <c r="CX497" s="123"/>
      <c r="DH497" s="123"/>
      <c r="DR497" s="123"/>
      <c r="EB497" s="123"/>
      <c r="EL497" s="123"/>
      <c r="EV497" s="123"/>
      <c r="FF497" s="123"/>
      <c r="FP497" s="123"/>
      <c r="FZ497" s="123"/>
      <c r="GJ497" s="123"/>
      <c r="GT497" s="123"/>
      <c r="HD497" s="123"/>
      <c r="HN497" s="123"/>
      <c r="HX497" s="123"/>
      <c r="IH497" s="123"/>
    </row>
    <row xmlns:x14ac="http://schemas.microsoft.com/office/spreadsheetml/2009/9/ac" r="498" s="3" customFormat="true" x14ac:dyDescent="0.25">
      <c r="A498" s="381"/>
      <c r="B498" s="123"/>
      <c r="L498" s="123"/>
      <c r="V498" s="123"/>
      <c r="AF498" s="123"/>
      <c r="AP498" s="123"/>
      <c r="AZ498" s="123"/>
      <c r="BJ498" s="123"/>
      <c r="BK498" s="123"/>
      <c r="BT498" s="123"/>
      <c r="CD498" s="123"/>
      <c r="CN498" s="123"/>
      <c r="CX498" s="123"/>
      <c r="DH498" s="123"/>
      <c r="DR498" s="123"/>
      <c r="EB498" s="123"/>
      <c r="EL498" s="123"/>
      <c r="EV498" s="123"/>
      <c r="FF498" s="123"/>
      <c r="FP498" s="123"/>
      <c r="FZ498" s="123"/>
      <c r="GJ498" s="123"/>
      <c r="GT498" s="123"/>
      <c r="HD498" s="123"/>
      <c r="HN498" s="123"/>
      <c r="HX498" s="123"/>
      <c r="IH498" s="123"/>
    </row>
    <row xmlns:x14ac="http://schemas.microsoft.com/office/spreadsheetml/2009/9/ac" r="499" s="3" customFormat="true" x14ac:dyDescent="0.25">
      <c r="A499" s="381"/>
      <c r="B499" s="123"/>
      <c r="L499" s="123"/>
      <c r="V499" s="123"/>
      <c r="AF499" s="123"/>
      <c r="AP499" s="123"/>
      <c r="AZ499" s="123"/>
      <c r="BJ499" s="123"/>
      <c r="BK499" s="123"/>
      <c r="BT499" s="123"/>
      <c r="CD499" s="123"/>
      <c r="CN499" s="123"/>
      <c r="CX499" s="123"/>
      <c r="DH499" s="123"/>
      <c r="DR499" s="123"/>
      <c r="EB499" s="123"/>
      <c r="EL499" s="123"/>
      <c r="EV499" s="123"/>
      <c r="FF499" s="123"/>
      <c r="FP499" s="123"/>
      <c r="FZ499" s="123"/>
      <c r="GJ499" s="123"/>
      <c r="GT499" s="123"/>
      <c r="HD499" s="123"/>
      <c r="HN499" s="123"/>
      <c r="HX499" s="123"/>
      <c r="IH499" s="123"/>
    </row>
    <row xmlns:x14ac="http://schemas.microsoft.com/office/spreadsheetml/2009/9/ac" r="500" s="3" customFormat="true" x14ac:dyDescent="0.25">
      <c r="A500" s="381"/>
      <c r="B500" s="123"/>
      <c r="L500" s="123"/>
      <c r="V500" s="123"/>
      <c r="AF500" s="123"/>
      <c r="AP500" s="123"/>
      <c r="AZ500" s="123"/>
      <c r="BJ500" s="123"/>
      <c r="BK500" s="123"/>
      <c r="BT500" s="123"/>
      <c r="CD500" s="123"/>
      <c r="CN500" s="123"/>
      <c r="CX500" s="123"/>
      <c r="DH500" s="123"/>
      <c r="DR500" s="123"/>
      <c r="EB500" s="123"/>
      <c r="EL500" s="123"/>
      <c r="EV500" s="123"/>
      <c r="FF500" s="123"/>
      <c r="FP500" s="123"/>
      <c r="FZ500" s="123"/>
      <c r="GJ500" s="123"/>
      <c r="GT500" s="123"/>
      <c r="HD500" s="123"/>
      <c r="HN500" s="123"/>
      <c r="HX500" s="123"/>
      <c r="IH500" s="123"/>
    </row>
    <row xmlns:x14ac="http://schemas.microsoft.com/office/spreadsheetml/2009/9/ac" r="501" s="3" customFormat="true" x14ac:dyDescent="0.25">
      <c r="A501" s="381"/>
      <c r="B501" s="123"/>
      <c r="L501" s="123"/>
      <c r="V501" s="123"/>
      <c r="AF501" s="123"/>
      <c r="AP501" s="123"/>
      <c r="AZ501" s="123"/>
      <c r="BJ501" s="123"/>
      <c r="BK501" s="123"/>
      <c r="BT501" s="123"/>
      <c r="CD501" s="123"/>
      <c r="CN501" s="123"/>
      <c r="CX501" s="123"/>
      <c r="DH501" s="123"/>
      <c r="DR501" s="123"/>
      <c r="EB501" s="123"/>
      <c r="EL501" s="123"/>
      <c r="EV501" s="123"/>
      <c r="FF501" s="123"/>
      <c r="FP501" s="123"/>
      <c r="FZ501" s="123"/>
      <c r="GJ501" s="123"/>
      <c r="GT501" s="123"/>
      <c r="HD501" s="123"/>
      <c r="HN501" s="123"/>
      <c r="HX501" s="123"/>
      <c r="IH501" s="123"/>
    </row>
    <row xmlns:x14ac="http://schemas.microsoft.com/office/spreadsheetml/2009/9/ac" r="502" s="3" customFormat="true" x14ac:dyDescent="0.25">
      <c r="A502" s="381"/>
      <c r="B502" s="123"/>
      <c r="L502" s="123"/>
      <c r="V502" s="123"/>
      <c r="AF502" s="123"/>
      <c r="AP502" s="123"/>
      <c r="AZ502" s="123"/>
      <c r="BJ502" s="123"/>
      <c r="BK502" s="123"/>
      <c r="BT502" s="123"/>
      <c r="CD502" s="123"/>
      <c r="CN502" s="123"/>
      <c r="CX502" s="123"/>
      <c r="DH502" s="123"/>
      <c r="DR502" s="123"/>
      <c r="EB502" s="123"/>
      <c r="EL502" s="123"/>
      <c r="EV502" s="123"/>
      <c r="FF502" s="123"/>
      <c r="FP502" s="123"/>
      <c r="FZ502" s="123"/>
      <c r="GJ502" s="123"/>
      <c r="GT502" s="123"/>
      <c r="HD502" s="123"/>
      <c r="HN502" s="123"/>
      <c r="HX502" s="123"/>
      <c r="IH502" s="123"/>
    </row>
    <row xmlns:x14ac="http://schemas.microsoft.com/office/spreadsheetml/2009/9/ac" r="503" s="3" customFormat="true" x14ac:dyDescent="0.25">
      <c r="A503" s="381"/>
      <c r="B503" s="123"/>
      <c r="L503" s="123"/>
      <c r="V503" s="123"/>
      <c r="AF503" s="123"/>
      <c r="AP503" s="123"/>
      <c r="AZ503" s="123"/>
      <c r="BJ503" s="123"/>
      <c r="BK503" s="123"/>
      <c r="BT503" s="123"/>
      <c r="CD503" s="123"/>
      <c r="CN503" s="123"/>
      <c r="CX503" s="123"/>
      <c r="DH503" s="123"/>
      <c r="DR503" s="123"/>
      <c r="EB503" s="123"/>
      <c r="EL503" s="123"/>
      <c r="EV503" s="123"/>
      <c r="FF503" s="123"/>
      <c r="FP503" s="123"/>
      <c r="FZ503" s="123"/>
      <c r="GJ503" s="123"/>
      <c r="GT503" s="123"/>
      <c r="HD503" s="123"/>
      <c r="HN503" s="123"/>
      <c r="HX503" s="123"/>
      <c r="IH503" s="123"/>
    </row>
    <row xmlns:x14ac="http://schemas.microsoft.com/office/spreadsheetml/2009/9/ac" r="504" s="3" customFormat="true" x14ac:dyDescent="0.25">
      <c r="A504" s="381"/>
      <c r="B504" s="123"/>
      <c r="L504" s="123"/>
      <c r="V504" s="123"/>
      <c r="AF504" s="123"/>
      <c r="AP504" s="123"/>
      <c r="AZ504" s="123"/>
      <c r="BJ504" s="123"/>
      <c r="BK504" s="123"/>
      <c r="BT504" s="123"/>
      <c r="CD504" s="123"/>
      <c r="CN504" s="123"/>
      <c r="CX504" s="123"/>
      <c r="DH504" s="123"/>
      <c r="DR504" s="123"/>
      <c r="EB504" s="123"/>
      <c r="EL504" s="123"/>
      <c r="EV504" s="123"/>
      <c r="FF504" s="123"/>
      <c r="FP504" s="123"/>
      <c r="FZ504" s="123"/>
      <c r="GJ504" s="123"/>
      <c r="GT504" s="123"/>
      <c r="HD504" s="123"/>
      <c r="HN504" s="123"/>
      <c r="HX504" s="123"/>
      <c r="IH504" s="123"/>
    </row>
    <row xmlns:x14ac="http://schemas.microsoft.com/office/spreadsheetml/2009/9/ac" r="505" s="3" customFormat="true" x14ac:dyDescent="0.25">
      <c r="A505" s="381"/>
      <c r="B505" s="123"/>
      <c r="L505" s="123"/>
      <c r="V505" s="123"/>
      <c r="AF505" s="123"/>
      <c r="AP505" s="123"/>
      <c r="AZ505" s="123"/>
      <c r="BJ505" s="123"/>
      <c r="BK505" s="123"/>
      <c r="BT505" s="123"/>
      <c r="CD505" s="123"/>
      <c r="CN505" s="123"/>
      <c r="CX505" s="123"/>
      <c r="DH505" s="123"/>
      <c r="DR505" s="123"/>
      <c r="EB505" s="123"/>
      <c r="EL505" s="123"/>
      <c r="EV505" s="123"/>
      <c r="FF505" s="123"/>
      <c r="FP505" s="123"/>
      <c r="FZ505" s="123"/>
      <c r="GJ505" s="123"/>
      <c r="GT505" s="123"/>
      <c r="HD505" s="123"/>
      <c r="HN505" s="123"/>
      <c r="HX505" s="123"/>
      <c r="IH505" s="123"/>
    </row>
    <row xmlns:x14ac="http://schemas.microsoft.com/office/spreadsheetml/2009/9/ac" r="506" s="3" customFormat="true" x14ac:dyDescent="0.25">
      <c r="A506" s="381"/>
      <c r="B506" s="123"/>
      <c r="L506" s="123"/>
      <c r="V506" s="123"/>
      <c r="AF506" s="123"/>
      <c r="AP506" s="123"/>
      <c r="AZ506" s="123"/>
      <c r="BJ506" s="123"/>
      <c r="BK506" s="123"/>
      <c r="BT506" s="123"/>
      <c r="CD506" s="123"/>
      <c r="CN506" s="123"/>
      <c r="CX506" s="123"/>
      <c r="DH506" s="123"/>
      <c r="DR506" s="123"/>
      <c r="EB506" s="123"/>
      <c r="EL506" s="123"/>
      <c r="EV506" s="123"/>
      <c r="FF506" s="123"/>
      <c r="FP506" s="123"/>
      <c r="FZ506" s="123"/>
      <c r="GJ506" s="123"/>
      <c r="GT506" s="123"/>
      <c r="HD506" s="123"/>
      <c r="HN506" s="123"/>
      <c r="HX506" s="123"/>
      <c r="IH506" s="123"/>
    </row>
    <row xmlns:x14ac="http://schemas.microsoft.com/office/spreadsheetml/2009/9/ac" r="507" s="3" customFormat="true" x14ac:dyDescent="0.25">
      <c r="A507" s="381"/>
      <c r="B507" s="123"/>
      <c r="L507" s="123"/>
      <c r="V507" s="123"/>
      <c r="AF507" s="123"/>
      <c r="AP507" s="123"/>
      <c r="AZ507" s="123"/>
      <c r="BJ507" s="123"/>
      <c r="BK507" s="123"/>
      <c r="BT507" s="123"/>
      <c r="CD507" s="123"/>
      <c r="CN507" s="123"/>
      <c r="CX507" s="123"/>
      <c r="DH507" s="123"/>
      <c r="DR507" s="123"/>
      <c r="EB507" s="123"/>
      <c r="EL507" s="123"/>
      <c r="EV507" s="123"/>
      <c r="FF507" s="123"/>
      <c r="FP507" s="123"/>
      <c r="FZ507" s="123"/>
      <c r="GJ507" s="123"/>
      <c r="GT507" s="123"/>
      <c r="HD507" s="123"/>
      <c r="HN507" s="123"/>
      <c r="HX507" s="123"/>
      <c r="IH507" s="123"/>
    </row>
    <row xmlns:x14ac="http://schemas.microsoft.com/office/spreadsheetml/2009/9/ac" r="508" s="3" customFormat="true" x14ac:dyDescent="0.25">
      <c r="A508" s="381"/>
      <c r="B508" s="123"/>
      <c r="L508" s="123"/>
      <c r="V508" s="123"/>
      <c r="AF508" s="123"/>
      <c r="AP508" s="123"/>
      <c r="AZ508" s="123"/>
      <c r="BJ508" s="123"/>
      <c r="BK508" s="123"/>
      <c r="BT508" s="123"/>
      <c r="CD508" s="123"/>
      <c r="CN508" s="123"/>
      <c r="CX508" s="123"/>
      <c r="DH508" s="123"/>
      <c r="DR508" s="123"/>
      <c r="EB508" s="123"/>
      <c r="EL508" s="123"/>
      <c r="EV508" s="123"/>
      <c r="FF508" s="123"/>
      <c r="FP508" s="123"/>
      <c r="FZ508" s="123"/>
      <c r="GJ508" s="123"/>
      <c r="GT508" s="123"/>
      <c r="HD508" s="123"/>
      <c r="HN508" s="123"/>
      <c r="HX508" s="123"/>
      <c r="IH508" s="123"/>
    </row>
    <row xmlns:x14ac="http://schemas.microsoft.com/office/spreadsheetml/2009/9/ac" r="509" s="3" customFormat="true" x14ac:dyDescent="0.25">
      <c r="A509" s="381"/>
      <c r="B509" s="123"/>
      <c r="L509" s="123"/>
      <c r="V509" s="123"/>
      <c r="AF509" s="123"/>
      <c r="AP509" s="123"/>
      <c r="AZ509" s="123"/>
      <c r="BJ509" s="123"/>
      <c r="BK509" s="123"/>
      <c r="BT509" s="123"/>
      <c r="CD509" s="123"/>
      <c r="CN509" s="123"/>
      <c r="CX509" s="123"/>
      <c r="DH509" s="123"/>
      <c r="DR509" s="123"/>
      <c r="EB509" s="123"/>
      <c r="EL509" s="123"/>
      <c r="EV509" s="123"/>
      <c r="FF509" s="123"/>
      <c r="FP509" s="123"/>
      <c r="FZ509" s="123"/>
      <c r="GJ509" s="123"/>
      <c r="GT509" s="123"/>
      <c r="HD509" s="123"/>
      <c r="HN509" s="123"/>
      <c r="HX509" s="123"/>
      <c r="IH509" s="123"/>
    </row>
    <row xmlns:x14ac="http://schemas.microsoft.com/office/spreadsheetml/2009/9/ac" r="510" s="3" customFormat="true" x14ac:dyDescent="0.25">
      <c r="A510" s="381"/>
      <c r="B510" s="123"/>
      <c r="L510" s="123"/>
      <c r="V510" s="123"/>
      <c r="AF510" s="123"/>
      <c r="AP510" s="123"/>
      <c r="AZ510" s="123"/>
      <c r="BJ510" s="123"/>
      <c r="BK510" s="123"/>
      <c r="BT510" s="123"/>
      <c r="CD510" s="123"/>
      <c r="CN510" s="123"/>
      <c r="CX510" s="123"/>
      <c r="DH510" s="123"/>
      <c r="DR510" s="123"/>
      <c r="EB510" s="123"/>
      <c r="EL510" s="123"/>
      <c r="EV510" s="123"/>
      <c r="FF510" s="123"/>
      <c r="FP510" s="123"/>
      <c r="FZ510" s="123"/>
      <c r="GJ510" s="123"/>
      <c r="GT510" s="123"/>
      <c r="HD510" s="123"/>
      <c r="HN510" s="123"/>
      <c r="HX510" s="123"/>
      <c r="IH510" s="123"/>
    </row>
    <row xmlns:x14ac="http://schemas.microsoft.com/office/spreadsheetml/2009/9/ac" r="511" s="3" customFormat="true" x14ac:dyDescent="0.25">
      <c r="A511" s="381"/>
      <c r="B511" s="123"/>
      <c r="L511" s="123"/>
      <c r="V511" s="123"/>
      <c r="AF511" s="123"/>
      <c r="AP511" s="123"/>
      <c r="AZ511" s="123"/>
      <c r="BJ511" s="123"/>
      <c r="BK511" s="123"/>
      <c r="BT511" s="123"/>
      <c r="CD511" s="123"/>
      <c r="CN511" s="123"/>
      <c r="CX511" s="123"/>
      <c r="DH511" s="123"/>
      <c r="DR511" s="123"/>
      <c r="EB511" s="123"/>
      <c r="EL511" s="123"/>
      <c r="EV511" s="123"/>
      <c r="FF511" s="123"/>
      <c r="FP511" s="123"/>
      <c r="FZ511" s="123"/>
      <c r="GJ511" s="123"/>
      <c r="GT511" s="123"/>
      <c r="HD511" s="123"/>
      <c r="HN511" s="123"/>
      <c r="HX511" s="123"/>
      <c r="IH511" s="123"/>
    </row>
    <row xmlns:x14ac="http://schemas.microsoft.com/office/spreadsheetml/2009/9/ac" r="512" s="3" customFormat="true" x14ac:dyDescent="0.25">
      <c r="A512" s="381"/>
      <c r="B512" s="123"/>
      <c r="L512" s="123"/>
      <c r="V512" s="123"/>
      <c r="AF512" s="123"/>
      <c r="AP512" s="123"/>
      <c r="AZ512" s="123"/>
      <c r="BJ512" s="123"/>
      <c r="BK512" s="123"/>
      <c r="BT512" s="123"/>
      <c r="CD512" s="123"/>
      <c r="CN512" s="123"/>
      <c r="CX512" s="123"/>
      <c r="DH512" s="123"/>
      <c r="DR512" s="123"/>
      <c r="EB512" s="123"/>
      <c r="EL512" s="123"/>
      <c r="EV512" s="123"/>
      <c r="FF512" s="123"/>
      <c r="FP512" s="123"/>
      <c r="FZ512" s="123"/>
      <c r="GJ512" s="123"/>
      <c r="GT512" s="123"/>
      <c r="HD512" s="123"/>
      <c r="HN512" s="123"/>
      <c r="HX512" s="123"/>
      <c r="IH512" s="123"/>
    </row>
    <row xmlns:x14ac="http://schemas.microsoft.com/office/spreadsheetml/2009/9/ac" r="513" s="3" customFormat="true" x14ac:dyDescent="0.25">
      <c r="A513" s="381"/>
      <c r="B513" s="123"/>
      <c r="L513" s="123"/>
      <c r="V513" s="123"/>
      <c r="AF513" s="123"/>
      <c r="AP513" s="123"/>
      <c r="AZ513" s="123"/>
      <c r="BJ513" s="123"/>
      <c r="BK513" s="123"/>
      <c r="BT513" s="123"/>
      <c r="CD513" s="123"/>
      <c r="CN513" s="123"/>
      <c r="CX513" s="123"/>
      <c r="DH513" s="123"/>
      <c r="DR513" s="123"/>
      <c r="EB513" s="123"/>
      <c r="EL513" s="123"/>
      <c r="EV513" s="123"/>
      <c r="FF513" s="123"/>
      <c r="FP513" s="123"/>
      <c r="FZ513" s="123"/>
      <c r="GJ513" s="123"/>
      <c r="GT513" s="123"/>
      <c r="HD513" s="123"/>
      <c r="HN513" s="123"/>
      <c r="HX513" s="123"/>
      <c r="IH513" s="123"/>
    </row>
    <row xmlns:x14ac="http://schemas.microsoft.com/office/spreadsheetml/2009/9/ac" r="514" s="3" customFormat="true" x14ac:dyDescent="0.25">
      <c r="A514" s="381"/>
      <c r="B514" s="123"/>
      <c r="L514" s="123"/>
      <c r="V514" s="123"/>
      <c r="AF514" s="123"/>
      <c r="AP514" s="123"/>
      <c r="AZ514" s="123"/>
      <c r="BJ514" s="123"/>
      <c r="BK514" s="123"/>
      <c r="BT514" s="123"/>
      <c r="CD514" s="123"/>
      <c r="CN514" s="123"/>
      <c r="CX514" s="123"/>
      <c r="DH514" s="123"/>
      <c r="DR514" s="123"/>
      <c r="EB514" s="123"/>
      <c r="EL514" s="123"/>
      <c r="EV514" s="123"/>
      <c r="FF514" s="123"/>
      <c r="FP514" s="123"/>
      <c r="FZ514" s="123"/>
      <c r="GJ514" s="123"/>
      <c r="GT514" s="123"/>
      <c r="HD514" s="123"/>
      <c r="HN514" s="123"/>
      <c r="HX514" s="123"/>
      <c r="IH514" s="123"/>
    </row>
    <row xmlns:x14ac="http://schemas.microsoft.com/office/spreadsheetml/2009/9/ac" r="515" s="3" customFormat="true" x14ac:dyDescent="0.25">
      <c r="A515" s="381"/>
      <c r="B515" s="123"/>
      <c r="L515" s="123"/>
      <c r="V515" s="123"/>
      <c r="AF515" s="123"/>
      <c r="AP515" s="123"/>
      <c r="AZ515" s="123"/>
      <c r="BJ515" s="123"/>
      <c r="BK515" s="123"/>
      <c r="BT515" s="123"/>
      <c r="CD515" s="123"/>
      <c r="CN515" s="123"/>
      <c r="CX515" s="123"/>
      <c r="DH515" s="123"/>
      <c r="DR515" s="123"/>
      <c r="EB515" s="123"/>
      <c r="EL515" s="123"/>
      <c r="EV515" s="123"/>
      <c r="FF515" s="123"/>
      <c r="FP515" s="123"/>
      <c r="FZ515" s="123"/>
      <c r="GJ515" s="123"/>
      <c r="GT515" s="123"/>
      <c r="HD515" s="123"/>
      <c r="HN515" s="123"/>
      <c r="HX515" s="123"/>
      <c r="IH515" s="123"/>
    </row>
    <row xmlns:x14ac="http://schemas.microsoft.com/office/spreadsheetml/2009/9/ac" r="516" s="3" customFormat="true" x14ac:dyDescent="0.25">
      <c r="A516" s="381"/>
      <c r="B516" s="123"/>
      <c r="L516" s="123"/>
      <c r="V516" s="123"/>
      <c r="AF516" s="123"/>
      <c r="AP516" s="123"/>
      <c r="AZ516" s="123"/>
      <c r="BJ516" s="123"/>
      <c r="BK516" s="123"/>
      <c r="BT516" s="123"/>
      <c r="CD516" s="123"/>
      <c r="CN516" s="123"/>
      <c r="CX516" s="123"/>
      <c r="DH516" s="123"/>
      <c r="DR516" s="123"/>
      <c r="EB516" s="123"/>
      <c r="EL516" s="123"/>
      <c r="EV516" s="123"/>
      <c r="FF516" s="123"/>
      <c r="FP516" s="123"/>
      <c r="FZ516" s="123"/>
      <c r="GJ516" s="123"/>
      <c r="GT516" s="123"/>
      <c r="HD516" s="123"/>
      <c r="HN516" s="123"/>
      <c r="HX516" s="123"/>
      <c r="IH516" s="123"/>
    </row>
    <row xmlns:x14ac="http://schemas.microsoft.com/office/spreadsheetml/2009/9/ac" r="517" s="3" customFormat="true" x14ac:dyDescent="0.25">
      <c r="A517" s="381"/>
      <c r="B517" s="123"/>
      <c r="L517" s="123"/>
      <c r="V517" s="123"/>
      <c r="AF517" s="123"/>
      <c r="AP517" s="123"/>
      <c r="AZ517" s="123"/>
      <c r="BJ517" s="123"/>
      <c r="BK517" s="123"/>
      <c r="BT517" s="123"/>
      <c r="CD517" s="123"/>
      <c r="CN517" s="123"/>
      <c r="CX517" s="123"/>
      <c r="DH517" s="123"/>
      <c r="DR517" s="123"/>
      <c r="EB517" s="123"/>
      <c r="EL517" s="123"/>
      <c r="EV517" s="123"/>
      <c r="FF517" s="123"/>
      <c r="FP517" s="123"/>
      <c r="FZ517" s="123"/>
      <c r="GJ517" s="123"/>
      <c r="GT517" s="123"/>
      <c r="HD517" s="123"/>
      <c r="HN517" s="123"/>
      <c r="HX517" s="123"/>
      <c r="IH517" s="123"/>
    </row>
    <row xmlns:x14ac="http://schemas.microsoft.com/office/spreadsheetml/2009/9/ac" r="518" s="3" customFormat="true" x14ac:dyDescent="0.25">
      <c r="A518" s="381"/>
      <c r="B518" s="123"/>
      <c r="L518" s="123"/>
      <c r="V518" s="123"/>
      <c r="AF518" s="123"/>
      <c r="AP518" s="123"/>
      <c r="AZ518" s="123"/>
      <c r="BJ518" s="123"/>
      <c r="BK518" s="123"/>
      <c r="BT518" s="123"/>
      <c r="CD518" s="123"/>
      <c r="CN518" s="123"/>
      <c r="CX518" s="123"/>
      <c r="DH518" s="123"/>
      <c r="DR518" s="123"/>
      <c r="EB518" s="123"/>
      <c r="EL518" s="123"/>
      <c r="EV518" s="123"/>
      <c r="FF518" s="123"/>
      <c r="FP518" s="123"/>
      <c r="FZ518" s="123"/>
      <c r="GJ518" s="123"/>
      <c r="GT518" s="123"/>
      <c r="HD518" s="123"/>
      <c r="HN518" s="123"/>
      <c r="HX518" s="123"/>
      <c r="IH518" s="123"/>
    </row>
    <row xmlns:x14ac="http://schemas.microsoft.com/office/spreadsheetml/2009/9/ac" r="519" s="3" customFormat="true" x14ac:dyDescent="0.25">
      <c r="A519" s="381"/>
      <c r="B519" s="123"/>
      <c r="L519" s="123"/>
      <c r="V519" s="123"/>
      <c r="AF519" s="123"/>
      <c r="AP519" s="123"/>
      <c r="AZ519" s="123"/>
      <c r="BJ519" s="123"/>
      <c r="BK519" s="123"/>
      <c r="BT519" s="123"/>
      <c r="CD519" s="123"/>
      <c r="CN519" s="123"/>
      <c r="CX519" s="123"/>
      <c r="DH519" s="123"/>
      <c r="DR519" s="123"/>
      <c r="EB519" s="123"/>
      <c r="EL519" s="123"/>
      <c r="EV519" s="123"/>
      <c r="FF519" s="123"/>
      <c r="FP519" s="123"/>
      <c r="FZ519" s="123"/>
      <c r="GJ519" s="123"/>
      <c r="GT519" s="123"/>
      <c r="HD519" s="123"/>
      <c r="HN519" s="123"/>
      <c r="HX519" s="123"/>
      <c r="IH519" s="123"/>
    </row>
    <row xmlns:x14ac="http://schemas.microsoft.com/office/spreadsheetml/2009/9/ac" r="520" s="3" customFormat="true" x14ac:dyDescent="0.25">
      <c r="A520" s="381"/>
      <c r="B520" s="123"/>
      <c r="L520" s="123"/>
      <c r="V520" s="123"/>
      <c r="AF520" s="123"/>
      <c r="AP520" s="123"/>
      <c r="AZ520" s="123"/>
      <c r="BJ520" s="123"/>
      <c r="BK520" s="123"/>
      <c r="BT520" s="123"/>
      <c r="CD520" s="123"/>
      <c r="CN520" s="123"/>
      <c r="CX520" s="123"/>
      <c r="DH520" s="123"/>
      <c r="DR520" s="123"/>
      <c r="EB520" s="123"/>
      <c r="EL520" s="123"/>
      <c r="EV520" s="123"/>
      <c r="FF520" s="123"/>
      <c r="FP520" s="123"/>
      <c r="FZ520" s="123"/>
      <c r="GJ520" s="123"/>
      <c r="GT520" s="123"/>
      <c r="HD520" s="123"/>
      <c r="HN520" s="123"/>
      <c r="HX520" s="123"/>
      <c r="IH520" s="123"/>
    </row>
    <row xmlns:x14ac="http://schemas.microsoft.com/office/spreadsheetml/2009/9/ac" r="521" s="3" customFormat="true" x14ac:dyDescent="0.25">
      <c r="A521" s="381"/>
      <c r="B521" s="123"/>
      <c r="L521" s="123"/>
      <c r="V521" s="123"/>
      <c r="AF521" s="123"/>
      <c r="AP521" s="123"/>
      <c r="AZ521" s="123"/>
      <c r="BJ521" s="123"/>
      <c r="BK521" s="123"/>
      <c r="BT521" s="123"/>
      <c r="CD521" s="123"/>
      <c r="CN521" s="123"/>
      <c r="CX521" s="123"/>
      <c r="DH521" s="123"/>
      <c r="DR521" s="123"/>
      <c r="EB521" s="123"/>
      <c r="EL521" s="123"/>
      <c r="EV521" s="123"/>
      <c r="FF521" s="123"/>
      <c r="FP521" s="123"/>
      <c r="FZ521" s="123"/>
      <c r="GJ521" s="123"/>
      <c r="GT521" s="123"/>
      <c r="HD521" s="123"/>
      <c r="HN521" s="123"/>
      <c r="HX521" s="123"/>
      <c r="IH521" s="123"/>
    </row>
    <row xmlns:x14ac="http://schemas.microsoft.com/office/spreadsheetml/2009/9/ac" r="522" s="3" customFormat="true" x14ac:dyDescent="0.25">
      <c r="A522" s="381"/>
      <c r="B522" s="123"/>
      <c r="L522" s="123"/>
      <c r="V522" s="123"/>
      <c r="AF522" s="123"/>
      <c r="AP522" s="123"/>
      <c r="AZ522" s="123"/>
      <c r="BJ522" s="123"/>
      <c r="BK522" s="123"/>
      <c r="BT522" s="123"/>
      <c r="CD522" s="123"/>
      <c r="CN522" s="123"/>
      <c r="CX522" s="123"/>
      <c r="DH522" s="123"/>
      <c r="DR522" s="123"/>
      <c r="EB522" s="123"/>
      <c r="EL522" s="123"/>
      <c r="EV522" s="123"/>
      <c r="FF522" s="123"/>
      <c r="FP522" s="123"/>
      <c r="FZ522" s="123"/>
      <c r="GJ522" s="123"/>
      <c r="GT522" s="123"/>
      <c r="HD522" s="123"/>
      <c r="HN522" s="123"/>
      <c r="HX522" s="123"/>
      <c r="IH522" s="123"/>
    </row>
    <row xmlns:x14ac="http://schemas.microsoft.com/office/spreadsheetml/2009/9/ac" r="523" s="3" customFormat="true" x14ac:dyDescent="0.25">
      <c r="A523" s="381"/>
      <c r="B523" s="123"/>
      <c r="L523" s="123"/>
      <c r="V523" s="123"/>
      <c r="AF523" s="123"/>
      <c r="AP523" s="123"/>
      <c r="AZ523" s="123"/>
      <c r="BJ523" s="123"/>
      <c r="BK523" s="123"/>
      <c r="BT523" s="123"/>
      <c r="CD523" s="123"/>
      <c r="CN523" s="123"/>
      <c r="CX523" s="123"/>
      <c r="DH523" s="123"/>
      <c r="DR523" s="123"/>
      <c r="EB523" s="123"/>
      <c r="EL523" s="123"/>
      <c r="EV523" s="123"/>
      <c r="FF523" s="123"/>
      <c r="FP523" s="123"/>
      <c r="FZ523" s="123"/>
      <c r="GJ523" s="123"/>
      <c r="GT523" s="123"/>
      <c r="HD523" s="123"/>
      <c r="HN523" s="123"/>
      <c r="HX523" s="123"/>
      <c r="IH523" s="123"/>
    </row>
    <row xmlns:x14ac="http://schemas.microsoft.com/office/spreadsheetml/2009/9/ac" r="524" s="3" customFormat="true" x14ac:dyDescent="0.25">
      <c r="A524" s="381"/>
      <c r="B524" s="123"/>
      <c r="L524" s="123"/>
      <c r="V524" s="123"/>
      <c r="AF524" s="123"/>
      <c r="AP524" s="123"/>
      <c r="AZ524" s="123"/>
      <c r="BJ524" s="123"/>
      <c r="BK524" s="123"/>
      <c r="BT524" s="123"/>
      <c r="CD524" s="123"/>
      <c r="CN524" s="123"/>
      <c r="CX524" s="123"/>
      <c r="DH524" s="123"/>
      <c r="DR524" s="123"/>
      <c r="EB524" s="123"/>
      <c r="EL524" s="123"/>
      <c r="EV524" s="123"/>
      <c r="FF524" s="123"/>
      <c r="FP524" s="123"/>
      <c r="FZ524" s="123"/>
      <c r="GJ524" s="123"/>
      <c r="GT524" s="123"/>
      <c r="HD524" s="123"/>
      <c r="HN524" s="123"/>
      <c r="HX524" s="123"/>
      <c r="IH524" s="123"/>
    </row>
    <row xmlns:x14ac="http://schemas.microsoft.com/office/spreadsheetml/2009/9/ac" r="525" s="3" customFormat="true" x14ac:dyDescent="0.25">
      <c r="A525" s="381"/>
      <c r="B525" s="123"/>
      <c r="L525" s="123"/>
      <c r="V525" s="123"/>
      <c r="AF525" s="123"/>
      <c r="AP525" s="123"/>
      <c r="AZ525" s="123"/>
      <c r="BJ525" s="123"/>
      <c r="BK525" s="123"/>
      <c r="BT525" s="123"/>
      <c r="CD525" s="123"/>
      <c r="CN525" s="123"/>
      <c r="CX525" s="123"/>
      <c r="DH525" s="123"/>
      <c r="DR525" s="123"/>
      <c r="EB525" s="123"/>
      <c r="EL525" s="123"/>
      <c r="EV525" s="123"/>
      <c r="FF525" s="123"/>
      <c r="FP525" s="123"/>
      <c r="FZ525" s="123"/>
      <c r="GJ525" s="123"/>
      <c r="GT525" s="123"/>
      <c r="HD525" s="123"/>
      <c r="HN525" s="123"/>
      <c r="HX525" s="123"/>
      <c r="IH525" s="123"/>
    </row>
    <row xmlns:x14ac="http://schemas.microsoft.com/office/spreadsheetml/2009/9/ac" r="526" s="3" customFormat="true" x14ac:dyDescent="0.25">
      <c r="A526" s="381"/>
      <c r="B526" s="123"/>
      <c r="L526" s="123"/>
      <c r="V526" s="123"/>
      <c r="AF526" s="123"/>
      <c r="AP526" s="123"/>
      <c r="AZ526" s="123"/>
      <c r="BJ526" s="123"/>
      <c r="BK526" s="123"/>
      <c r="BT526" s="123"/>
      <c r="CD526" s="123"/>
      <c r="CN526" s="123"/>
      <c r="CX526" s="123"/>
      <c r="DH526" s="123"/>
      <c r="DR526" s="123"/>
      <c r="EB526" s="123"/>
      <c r="EL526" s="123"/>
      <c r="EV526" s="123"/>
      <c r="FF526" s="123"/>
      <c r="FP526" s="123"/>
      <c r="FZ526" s="123"/>
      <c r="GJ526" s="123"/>
      <c r="GT526" s="123"/>
      <c r="HD526" s="123"/>
      <c r="HN526" s="123"/>
      <c r="HX526" s="123"/>
      <c r="IH526" s="123"/>
    </row>
    <row xmlns:x14ac="http://schemas.microsoft.com/office/spreadsheetml/2009/9/ac" r="527" s="3" customFormat="true" x14ac:dyDescent="0.25">
      <c r="A527" s="381"/>
      <c r="B527" s="123"/>
      <c r="L527" s="123"/>
      <c r="V527" s="123"/>
      <c r="AF527" s="123"/>
      <c r="AP527" s="123"/>
      <c r="AZ527" s="123"/>
      <c r="BJ527" s="123"/>
      <c r="BK527" s="123"/>
      <c r="BT527" s="123"/>
      <c r="CD527" s="123"/>
      <c r="CN527" s="123"/>
      <c r="CX527" s="123"/>
      <c r="DH527" s="123"/>
      <c r="DR527" s="123"/>
      <c r="EB527" s="123"/>
      <c r="EL527" s="123"/>
      <c r="EV527" s="123"/>
      <c r="FF527" s="123"/>
      <c r="FP527" s="123"/>
      <c r="FZ527" s="123"/>
      <c r="GJ527" s="123"/>
      <c r="GT527" s="123"/>
      <c r="HD527" s="123"/>
      <c r="HN527" s="123"/>
      <c r="HX527" s="123"/>
      <c r="IH527" s="123"/>
    </row>
    <row xmlns:x14ac="http://schemas.microsoft.com/office/spreadsheetml/2009/9/ac" r="528" s="3" customFormat="true" x14ac:dyDescent="0.25">
      <c r="A528" s="381"/>
      <c r="B528" s="123"/>
      <c r="L528" s="123"/>
      <c r="V528" s="123"/>
      <c r="AF528" s="123"/>
      <c r="AP528" s="123"/>
      <c r="AZ528" s="123"/>
      <c r="BJ528" s="123"/>
      <c r="BK528" s="123"/>
      <c r="BT528" s="123"/>
      <c r="CD528" s="123"/>
      <c r="CN528" s="123"/>
      <c r="CX528" s="123"/>
      <c r="DH528" s="123"/>
      <c r="DR528" s="123"/>
      <c r="EB528" s="123"/>
      <c r="EL528" s="123"/>
      <c r="EV528" s="123"/>
      <c r="FF528" s="123"/>
      <c r="FP528" s="123"/>
      <c r="FZ528" s="123"/>
      <c r="GJ528" s="123"/>
      <c r="GT528" s="123"/>
      <c r="HD528" s="123"/>
      <c r="HN528" s="123"/>
      <c r="HX528" s="123"/>
      <c r="IH528" s="123"/>
    </row>
    <row xmlns:x14ac="http://schemas.microsoft.com/office/spreadsheetml/2009/9/ac" r="529" s="3" customFormat="true" x14ac:dyDescent="0.25">
      <c r="A529" s="381"/>
      <c r="B529" s="123"/>
      <c r="L529" s="123"/>
      <c r="V529" s="123"/>
      <c r="AF529" s="123"/>
      <c r="AP529" s="123"/>
      <c r="AZ529" s="123"/>
      <c r="BJ529" s="123"/>
      <c r="BK529" s="123"/>
      <c r="BT529" s="123"/>
      <c r="CD529" s="123"/>
      <c r="CN529" s="123"/>
      <c r="CX529" s="123"/>
      <c r="DH529" s="123"/>
      <c r="DR529" s="123"/>
      <c r="EB529" s="123"/>
      <c r="EL529" s="123"/>
      <c r="EV529" s="123"/>
      <c r="FF529" s="123"/>
      <c r="FP529" s="123"/>
      <c r="FZ529" s="123"/>
      <c r="GJ529" s="123"/>
      <c r="GT529" s="123"/>
      <c r="HD529" s="123"/>
      <c r="HN529" s="123"/>
      <c r="HX529" s="123"/>
      <c r="IH529" s="123"/>
    </row>
    <row xmlns:x14ac="http://schemas.microsoft.com/office/spreadsheetml/2009/9/ac" r="530" s="3" customFormat="true" x14ac:dyDescent="0.25">
      <c r="A530" s="381"/>
      <c r="B530" s="123"/>
      <c r="L530" s="123"/>
      <c r="V530" s="123"/>
      <c r="AF530" s="123"/>
      <c r="AP530" s="123"/>
      <c r="AZ530" s="123"/>
      <c r="BJ530" s="123"/>
      <c r="BK530" s="123"/>
      <c r="BT530" s="123"/>
      <c r="CD530" s="123"/>
      <c r="CN530" s="123"/>
      <c r="CX530" s="123"/>
      <c r="DH530" s="123"/>
      <c r="DR530" s="123"/>
      <c r="EB530" s="123"/>
      <c r="EL530" s="123"/>
      <c r="EV530" s="123"/>
      <c r="FF530" s="123"/>
      <c r="FP530" s="123"/>
      <c r="FZ530" s="123"/>
      <c r="GJ530" s="123"/>
      <c r="GT530" s="123"/>
      <c r="HD530" s="123"/>
      <c r="HN530" s="123"/>
      <c r="HX530" s="123"/>
      <c r="IH530" s="123"/>
    </row>
    <row xmlns:x14ac="http://schemas.microsoft.com/office/spreadsheetml/2009/9/ac" r="531" s="3" customFormat="true" x14ac:dyDescent="0.25">
      <c r="A531" s="381"/>
      <c r="B531" s="123"/>
      <c r="L531" s="123"/>
      <c r="V531" s="123"/>
      <c r="AF531" s="123"/>
      <c r="AP531" s="123"/>
      <c r="AZ531" s="123"/>
      <c r="BJ531" s="123"/>
      <c r="BK531" s="123"/>
      <c r="BT531" s="123"/>
      <c r="CD531" s="123"/>
      <c r="CN531" s="123"/>
      <c r="CX531" s="123"/>
      <c r="DH531" s="123"/>
      <c r="DR531" s="123"/>
      <c r="EB531" s="123"/>
      <c r="EL531" s="123"/>
      <c r="EV531" s="123"/>
      <c r="FF531" s="123"/>
      <c r="FP531" s="123"/>
      <c r="FZ531" s="123"/>
      <c r="GJ531" s="123"/>
      <c r="GT531" s="123"/>
      <c r="HD531" s="123"/>
      <c r="HN531" s="123"/>
      <c r="HX531" s="123"/>
      <c r="IH531" s="123"/>
    </row>
    <row xmlns:x14ac="http://schemas.microsoft.com/office/spreadsheetml/2009/9/ac" r="532" s="3" customFormat="true" x14ac:dyDescent="0.25">
      <c r="A532" s="381"/>
      <c r="B532" s="123"/>
      <c r="L532" s="123"/>
      <c r="V532" s="123"/>
      <c r="AF532" s="123"/>
      <c r="AP532" s="123"/>
      <c r="AZ532" s="123"/>
      <c r="BJ532" s="123"/>
      <c r="BK532" s="123"/>
      <c r="BT532" s="123"/>
      <c r="CD532" s="123"/>
      <c r="CN532" s="123"/>
      <c r="CX532" s="123"/>
      <c r="DH532" s="123"/>
      <c r="DR532" s="123"/>
      <c r="EB532" s="123"/>
      <c r="EL532" s="123"/>
      <c r="EV532" s="123"/>
      <c r="FF532" s="123"/>
      <c r="FP532" s="123"/>
      <c r="FZ532" s="123"/>
      <c r="GJ532" s="123"/>
      <c r="GT532" s="123"/>
      <c r="HD532" s="123"/>
      <c r="HN532" s="123"/>
      <c r="HX532" s="123"/>
      <c r="IH532" s="123"/>
    </row>
    <row xmlns:x14ac="http://schemas.microsoft.com/office/spreadsheetml/2009/9/ac" r="533" s="3" customFormat="true" x14ac:dyDescent="0.25">
      <c r="A533" s="381"/>
      <c r="B533" s="123"/>
      <c r="L533" s="123"/>
      <c r="V533" s="123"/>
      <c r="AF533" s="123"/>
      <c r="AP533" s="123"/>
      <c r="AZ533" s="123"/>
      <c r="BJ533" s="123"/>
      <c r="BK533" s="123"/>
      <c r="BT533" s="123"/>
      <c r="CD533" s="123"/>
      <c r="CN533" s="123"/>
      <c r="CX533" s="123"/>
      <c r="DH533" s="123"/>
      <c r="DR533" s="123"/>
      <c r="EB533" s="123"/>
      <c r="EL533" s="123"/>
      <c r="EV533" s="123"/>
      <c r="FF533" s="123"/>
      <c r="FP533" s="123"/>
      <c r="FZ533" s="123"/>
      <c r="GJ533" s="123"/>
      <c r="GT533" s="123"/>
      <c r="HD533" s="123"/>
      <c r="HN533" s="123"/>
      <c r="HX533" s="123"/>
      <c r="IH533" s="123"/>
    </row>
    <row xmlns:x14ac="http://schemas.microsoft.com/office/spreadsheetml/2009/9/ac" r="534" s="3" customFormat="true" x14ac:dyDescent="0.25">
      <c r="A534" s="381"/>
      <c r="B534" s="123"/>
      <c r="L534" s="123"/>
      <c r="V534" s="123"/>
      <c r="AF534" s="123"/>
      <c r="AP534" s="123"/>
      <c r="AZ534" s="123"/>
      <c r="BJ534" s="123"/>
      <c r="BK534" s="123"/>
      <c r="BT534" s="123"/>
      <c r="CD534" s="123"/>
      <c r="CN534" s="123"/>
      <c r="CX534" s="123"/>
      <c r="DH534" s="123"/>
      <c r="DR534" s="123"/>
      <c r="EB534" s="123"/>
      <c r="EL534" s="123"/>
      <c r="EV534" s="123"/>
      <c r="FF534" s="123"/>
      <c r="FP534" s="123"/>
      <c r="FZ534" s="123"/>
      <c r="GJ534" s="123"/>
      <c r="GT534" s="123"/>
      <c r="HD534" s="123"/>
      <c r="HN534" s="123"/>
      <c r="HX534" s="123"/>
      <c r="IH534" s="123"/>
    </row>
    <row xmlns:x14ac="http://schemas.microsoft.com/office/spreadsheetml/2009/9/ac" r="535" s="3" customFormat="true" x14ac:dyDescent="0.25">
      <c r="A535" s="381"/>
      <c r="B535" s="123"/>
      <c r="L535" s="123"/>
      <c r="V535" s="123"/>
      <c r="AF535" s="123"/>
      <c r="AP535" s="123"/>
      <c r="AZ535" s="123"/>
      <c r="BJ535" s="123"/>
      <c r="BK535" s="123"/>
      <c r="BT535" s="123"/>
      <c r="CD535" s="123"/>
      <c r="CN535" s="123"/>
      <c r="CX535" s="123"/>
      <c r="DH535" s="123"/>
      <c r="DR535" s="123"/>
      <c r="EB535" s="123"/>
      <c r="EL535" s="123"/>
      <c r="EV535" s="123"/>
      <c r="FF535" s="123"/>
      <c r="FP535" s="123"/>
      <c r="FZ535" s="123"/>
      <c r="GJ535" s="123"/>
      <c r="GT535" s="123"/>
      <c r="HD535" s="123"/>
      <c r="HN535" s="123"/>
      <c r="HX535" s="123"/>
      <c r="IH535" s="123"/>
    </row>
    <row xmlns:x14ac="http://schemas.microsoft.com/office/spreadsheetml/2009/9/ac" r="536" s="3" customFormat="true" x14ac:dyDescent="0.25">
      <c r="A536" s="381"/>
      <c r="B536" s="123"/>
      <c r="L536" s="123"/>
      <c r="V536" s="123"/>
      <c r="AF536" s="123"/>
      <c r="AP536" s="123"/>
      <c r="AZ536" s="123"/>
      <c r="BJ536" s="123"/>
      <c r="BK536" s="123"/>
      <c r="BT536" s="123"/>
      <c r="CD536" s="123"/>
      <c r="CN536" s="123"/>
      <c r="CX536" s="123"/>
      <c r="DH536" s="123"/>
      <c r="DR536" s="123"/>
      <c r="EB536" s="123"/>
      <c r="EL536" s="123"/>
      <c r="EV536" s="123"/>
      <c r="FF536" s="123"/>
      <c r="FP536" s="123"/>
      <c r="FZ536" s="123"/>
      <c r="GJ536" s="123"/>
      <c r="GT536" s="123"/>
      <c r="HD536" s="123"/>
      <c r="HN536" s="123"/>
      <c r="HX536" s="123"/>
      <c r="IH536" s="123"/>
    </row>
    <row xmlns:x14ac="http://schemas.microsoft.com/office/spreadsheetml/2009/9/ac" r="537" s="3" customFormat="true" x14ac:dyDescent="0.25">
      <c r="A537" s="381"/>
      <c r="B537" s="123"/>
      <c r="L537" s="123"/>
      <c r="V537" s="123"/>
      <c r="AF537" s="123"/>
      <c r="AP537" s="123"/>
      <c r="AZ537" s="123"/>
      <c r="BJ537" s="123"/>
      <c r="BK537" s="123"/>
      <c r="BT537" s="123"/>
      <c r="CD537" s="123"/>
      <c r="CN537" s="123"/>
      <c r="CX537" s="123"/>
      <c r="DH537" s="123"/>
      <c r="DR537" s="123"/>
      <c r="EB537" s="123"/>
      <c r="EL537" s="123"/>
      <c r="EV537" s="123"/>
      <c r="FF537" s="123"/>
      <c r="FP537" s="123"/>
      <c r="FZ537" s="123"/>
      <c r="GJ537" s="123"/>
      <c r="GT537" s="123"/>
      <c r="HD537" s="123"/>
      <c r="HN537" s="123"/>
      <c r="HX537" s="123"/>
      <c r="IH537" s="123"/>
    </row>
    <row xmlns:x14ac="http://schemas.microsoft.com/office/spreadsheetml/2009/9/ac" r="538" s="3" customFormat="true" x14ac:dyDescent="0.25">
      <c r="A538" s="381"/>
      <c r="B538" s="123"/>
      <c r="L538" s="123"/>
      <c r="V538" s="123"/>
      <c r="AF538" s="123"/>
      <c r="AP538" s="123"/>
      <c r="AZ538" s="123"/>
      <c r="BJ538" s="123"/>
      <c r="BK538" s="123"/>
      <c r="BT538" s="123"/>
      <c r="CD538" s="123"/>
      <c r="CN538" s="123"/>
      <c r="CX538" s="123"/>
      <c r="DH538" s="123"/>
      <c r="DR538" s="123"/>
      <c r="EB538" s="123"/>
      <c r="EL538" s="123"/>
      <c r="EV538" s="123"/>
      <c r="FF538" s="123"/>
      <c r="FP538" s="123"/>
      <c r="FZ538" s="123"/>
      <c r="GJ538" s="123"/>
      <c r="GT538" s="123"/>
      <c r="HD538" s="123"/>
      <c r="HN538" s="123"/>
      <c r="HX538" s="123"/>
      <c r="IH538" s="123"/>
    </row>
    <row xmlns:x14ac="http://schemas.microsoft.com/office/spreadsheetml/2009/9/ac" r="539" s="3" customFormat="true" x14ac:dyDescent="0.25">
      <c r="A539" s="381"/>
      <c r="B539" s="123"/>
      <c r="L539" s="123"/>
      <c r="V539" s="123"/>
      <c r="AF539" s="123"/>
      <c r="AP539" s="123"/>
      <c r="AZ539" s="123"/>
      <c r="BJ539" s="123"/>
      <c r="BK539" s="123"/>
      <c r="BT539" s="123"/>
      <c r="CD539" s="123"/>
      <c r="CN539" s="123"/>
      <c r="CX539" s="123"/>
      <c r="DH539" s="123"/>
      <c r="DR539" s="123"/>
      <c r="EB539" s="123"/>
      <c r="EL539" s="123"/>
      <c r="EV539" s="123"/>
      <c r="FF539" s="123"/>
      <c r="FP539" s="123"/>
      <c r="FZ539" s="123"/>
      <c r="GJ539" s="123"/>
      <c r="GT539" s="123"/>
      <c r="HD539" s="123"/>
      <c r="HN539" s="123"/>
      <c r="HX539" s="123"/>
      <c r="IH539" s="123"/>
    </row>
    <row xmlns:x14ac="http://schemas.microsoft.com/office/spreadsheetml/2009/9/ac" r="540" s="3" customFormat="true" x14ac:dyDescent="0.25">
      <c r="A540" s="381"/>
      <c r="B540" s="123"/>
      <c r="L540" s="123"/>
      <c r="V540" s="123"/>
      <c r="AF540" s="123"/>
      <c r="AP540" s="123"/>
      <c r="AZ540" s="123"/>
      <c r="BJ540" s="123"/>
      <c r="BK540" s="123"/>
      <c r="BT540" s="123"/>
      <c r="CD540" s="123"/>
      <c r="CN540" s="123"/>
      <c r="CX540" s="123"/>
      <c r="DH540" s="123"/>
      <c r="DR540" s="123"/>
      <c r="EB540" s="123"/>
      <c r="EL540" s="123"/>
      <c r="EV540" s="123"/>
      <c r="FF540" s="123"/>
      <c r="FP540" s="123"/>
      <c r="FZ540" s="123"/>
      <c r="GJ540" s="123"/>
      <c r="GT540" s="123"/>
      <c r="HD540" s="123"/>
      <c r="HN540" s="123"/>
      <c r="HX540" s="123"/>
      <c r="IH540" s="123"/>
    </row>
    <row xmlns:x14ac="http://schemas.microsoft.com/office/spreadsheetml/2009/9/ac" r="541" s="3" customFormat="true" x14ac:dyDescent="0.25">
      <c r="A541" s="381"/>
      <c r="B541" s="123"/>
      <c r="L541" s="123"/>
      <c r="V541" s="123"/>
      <c r="AF541" s="123"/>
      <c r="AP541" s="123"/>
      <c r="AZ541" s="123"/>
      <c r="BJ541" s="123"/>
      <c r="BK541" s="123"/>
      <c r="BT541" s="123"/>
      <c r="CD541" s="123"/>
      <c r="CN541" s="123"/>
      <c r="CX541" s="123"/>
      <c r="DH541" s="123"/>
      <c r="DR541" s="123"/>
      <c r="EB541" s="123"/>
      <c r="EL541" s="123"/>
      <c r="EV541" s="123"/>
      <c r="FF541" s="123"/>
      <c r="FP541" s="123"/>
      <c r="FZ541" s="123"/>
      <c r="GJ541" s="123"/>
      <c r="GT541" s="123"/>
      <c r="HD541" s="123"/>
      <c r="HN541" s="123"/>
      <c r="HX541" s="123"/>
      <c r="IH541" s="123"/>
    </row>
    <row xmlns:x14ac="http://schemas.microsoft.com/office/spreadsheetml/2009/9/ac" r="542" s="3" customFormat="true" x14ac:dyDescent="0.25">
      <c r="A542" s="381"/>
      <c r="B542" s="123"/>
      <c r="L542" s="123"/>
      <c r="V542" s="123"/>
      <c r="AF542" s="123"/>
      <c r="AP542" s="123"/>
      <c r="AZ542" s="123"/>
      <c r="BJ542" s="123"/>
      <c r="BK542" s="123"/>
      <c r="BT542" s="123"/>
      <c r="CD542" s="123"/>
      <c r="CN542" s="123"/>
      <c r="CX542" s="123"/>
      <c r="DH542" s="123"/>
      <c r="DR542" s="123"/>
      <c r="EB542" s="123"/>
      <c r="EL542" s="123"/>
      <c r="EV542" s="123"/>
      <c r="FF542" s="123"/>
      <c r="FP542" s="123"/>
      <c r="FZ542" s="123"/>
      <c r="GJ542" s="123"/>
      <c r="GT542" s="123"/>
      <c r="HD542" s="123"/>
      <c r="HN542" s="123"/>
      <c r="HX542" s="123"/>
      <c r="IH542" s="123"/>
    </row>
    <row xmlns:x14ac="http://schemas.microsoft.com/office/spreadsheetml/2009/9/ac" r="543" s="3" customFormat="true" x14ac:dyDescent="0.25">
      <c r="A543" s="381"/>
      <c r="B543" s="123"/>
      <c r="L543" s="123"/>
      <c r="V543" s="123"/>
      <c r="AF543" s="123"/>
      <c r="AP543" s="123"/>
      <c r="AZ543" s="123"/>
      <c r="BJ543" s="123"/>
      <c r="BK543" s="123"/>
      <c r="BT543" s="123"/>
      <c r="CD543" s="123"/>
      <c r="CN543" s="123"/>
      <c r="CX543" s="123"/>
      <c r="DH543" s="123"/>
      <c r="DR543" s="123"/>
      <c r="EB543" s="123"/>
      <c r="EL543" s="123"/>
      <c r="EV543" s="123"/>
      <c r="FF543" s="123"/>
      <c r="FP543" s="123"/>
      <c r="FZ543" s="123"/>
      <c r="GJ543" s="123"/>
      <c r="GT543" s="123"/>
      <c r="HD543" s="123"/>
      <c r="HN543" s="123"/>
      <c r="HX543" s="123"/>
      <c r="IH543" s="123"/>
    </row>
    <row xmlns:x14ac="http://schemas.microsoft.com/office/spreadsheetml/2009/9/ac" r="544" s="3" customFormat="true" x14ac:dyDescent="0.25">
      <c r="A544" s="381"/>
      <c r="B544" s="123"/>
      <c r="L544" s="123"/>
      <c r="V544" s="123"/>
      <c r="AF544" s="123"/>
      <c r="AP544" s="123"/>
      <c r="AZ544" s="123"/>
      <c r="BJ544" s="123"/>
      <c r="BK544" s="123"/>
      <c r="BT544" s="123"/>
      <c r="CD544" s="123"/>
      <c r="CN544" s="123"/>
      <c r="CX544" s="123"/>
      <c r="DH544" s="123"/>
      <c r="DR544" s="123"/>
      <c r="EB544" s="123"/>
      <c r="EL544" s="123"/>
      <c r="EV544" s="123"/>
      <c r="FF544" s="123"/>
      <c r="FP544" s="123"/>
      <c r="FZ544" s="123"/>
      <c r="GJ544" s="123"/>
      <c r="GT544" s="123"/>
      <c r="HD544" s="123"/>
      <c r="HN544" s="123"/>
      <c r="HX544" s="123"/>
      <c r="IH544" s="123"/>
    </row>
    <row xmlns:x14ac="http://schemas.microsoft.com/office/spreadsheetml/2009/9/ac" r="545" s="3" customFormat="true" x14ac:dyDescent="0.25">
      <c r="A545" s="381"/>
      <c r="B545" s="123"/>
      <c r="L545" s="123"/>
      <c r="V545" s="123"/>
      <c r="AF545" s="123"/>
      <c r="AP545" s="123"/>
      <c r="AZ545" s="123"/>
      <c r="BJ545" s="123"/>
      <c r="BK545" s="123"/>
      <c r="BT545" s="123"/>
      <c r="CD545" s="123"/>
      <c r="CN545" s="123"/>
      <c r="CX545" s="123"/>
      <c r="DH545" s="123"/>
      <c r="DR545" s="123"/>
      <c r="EB545" s="123"/>
      <c r="EL545" s="123"/>
      <c r="EV545" s="123"/>
      <c r="FF545" s="123"/>
      <c r="FP545" s="123"/>
      <c r="FZ545" s="123"/>
      <c r="GJ545" s="123"/>
      <c r="GT545" s="123"/>
      <c r="HD545" s="123"/>
      <c r="HN545" s="123"/>
      <c r="HX545" s="123"/>
      <c r="IH545" s="123"/>
    </row>
    <row xmlns:x14ac="http://schemas.microsoft.com/office/spreadsheetml/2009/9/ac" r="546" s="3" customFormat="true" x14ac:dyDescent="0.25">
      <c r="A546" s="381"/>
      <c r="B546" s="123"/>
      <c r="L546" s="123"/>
      <c r="V546" s="123"/>
      <c r="AF546" s="123"/>
      <c r="AP546" s="123"/>
      <c r="AZ546" s="123"/>
      <c r="BJ546" s="123"/>
      <c r="BK546" s="123"/>
      <c r="BT546" s="123"/>
      <c r="CD546" s="123"/>
      <c r="CN546" s="123"/>
      <c r="CX546" s="123"/>
      <c r="DH546" s="123"/>
      <c r="DR546" s="123"/>
      <c r="EB546" s="123"/>
      <c r="EL546" s="123"/>
      <c r="EV546" s="123"/>
      <c r="FF546" s="123"/>
      <c r="FP546" s="123"/>
      <c r="FZ546" s="123"/>
      <c r="GJ546" s="123"/>
      <c r="GT546" s="123"/>
      <c r="HD546" s="123"/>
      <c r="HN546" s="123"/>
      <c r="HX546" s="123"/>
      <c r="IH546" s="123"/>
    </row>
    <row xmlns:x14ac="http://schemas.microsoft.com/office/spreadsheetml/2009/9/ac" r="547" s="3" customFormat="true" x14ac:dyDescent="0.25">
      <c r="A547" s="381"/>
      <c r="B547" s="123"/>
      <c r="L547" s="123"/>
      <c r="V547" s="123"/>
      <c r="AF547" s="123"/>
      <c r="AP547" s="123"/>
      <c r="AZ547" s="123"/>
      <c r="BJ547" s="123"/>
      <c r="BK547" s="123"/>
      <c r="BT547" s="123"/>
      <c r="CD547" s="123"/>
      <c r="CN547" s="123"/>
      <c r="CX547" s="123"/>
      <c r="DH547" s="123"/>
      <c r="DR547" s="123"/>
      <c r="EB547" s="123"/>
      <c r="EL547" s="123"/>
      <c r="EV547" s="123"/>
      <c r="FF547" s="123"/>
      <c r="FP547" s="123"/>
      <c r="FZ547" s="123"/>
      <c r="GJ547" s="123"/>
      <c r="GT547" s="123"/>
      <c r="HD547" s="123"/>
      <c r="HN547" s="123"/>
      <c r="HX547" s="123"/>
      <c r="IH547" s="123"/>
    </row>
    <row xmlns:x14ac="http://schemas.microsoft.com/office/spreadsheetml/2009/9/ac" r="548" s="3" customFormat="true" x14ac:dyDescent="0.25">
      <c r="A548" s="381"/>
      <c r="B548" s="123"/>
      <c r="L548" s="123"/>
      <c r="V548" s="123"/>
      <c r="AF548" s="123"/>
      <c r="AP548" s="123"/>
      <c r="AZ548" s="123"/>
      <c r="BJ548" s="123"/>
      <c r="BK548" s="123"/>
      <c r="BT548" s="123"/>
      <c r="CD548" s="123"/>
      <c r="CN548" s="123"/>
      <c r="CX548" s="123"/>
      <c r="DH548" s="123"/>
      <c r="DR548" s="123"/>
      <c r="EB548" s="123"/>
      <c r="EL548" s="123"/>
      <c r="EV548" s="123"/>
      <c r="FF548" s="123"/>
      <c r="FP548" s="123"/>
      <c r="FZ548" s="123"/>
      <c r="GJ548" s="123"/>
      <c r="GT548" s="123"/>
      <c r="HD548" s="123"/>
      <c r="HN548" s="123"/>
      <c r="HX548" s="123"/>
      <c r="IH548" s="123"/>
    </row>
    <row xmlns:x14ac="http://schemas.microsoft.com/office/spreadsheetml/2009/9/ac" r="549" s="3" customFormat="true" x14ac:dyDescent="0.25">
      <c r="A549" s="381"/>
      <c r="B549" s="123"/>
      <c r="L549" s="123"/>
      <c r="V549" s="123"/>
      <c r="AF549" s="123"/>
      <c r="AP549" s="123"/>
      <c r="AZ549" s="123"/>
      <c r="BJ549" s="123"/>
      <c r="BK549" s="123"/>
      <c r="BT549" s="123"/>
      <c r="CD549" s="123"/>
      <c r="CN549" s="123"/>
      <c r="CX549" s="123"/>
      <c r="DH549" s="123"/>
      <c r="DR549" s="123"/>
      <c r="EB549" s="123"/>
      <c r="EL549" s="123"/>
      <c r="EV549" s="123"/>
      <c r="FF549" s="123"/>
      <c r="FP549" s="123"/>
      <c r="FZ549" s="123"/>
      <c r="GJ549" s="123"/>
      <c r="GT549" s="123"/>
      <c r="HD549" s="123"/>
      <c r="HN549" s="123"/>
      <c r="HX549" s="123"/>
      <c r="IH549" s="123"/>
    </row>
    <row xmlns:x14ac="http://schemas.microsoft.com/office/spreadsheetml/2009/9/ac" r="550" s="3" customFormat="true" x14ac:dyDescent="0.25">
      <c r="A550" s="381"/>
      <c r="B550" s="123"/>
      <c r="L550" s="123"/>
      <c r="V550" s="123"/>
      <c r="AF550" s="123"/>
      <c r="AP550" s="123"/>
      <c r="AZ550" s="123"/>
      <c r="BJ550" s="123"/>
      <c r="BK550" s="123"/>
      <c r="BT550" s="123"/>
      <c r="CD550" s="123"/>
      <c r="CN550" s="123"/>
      <c r="CX550" s="123"/>
      <c r="DH550" s="123"/>
      <c r="DR550" s="123"/>
      <c r="EB550" s="123"/>
      <c r="EL550" s="123"/>
      <c r="EV550" s="123"/>
      <c r="FF550" s="123"/>
      <c r="FP550" s="123"/>
      <c r="FZ550" s="123"/>
      <c r="GJ550" s="123"/>
      <c r="GT550" s="123"/>
      <c r="HD550" s="123"/>
      <c r="HN550" s="123"/>
      <c r="HX550" s="123"/>
      <c r="IH550" s="123"/>
    </row>
    <row xmlns:x14ac="http://schemas.microsoft.com/office/spreadsheetml/2009/9/ac" r="551" s="3" customFormat="true" x14ac:dyDescent="0.25">
      <c r="A551" s="381"/>
      <c r="B551" s="123"/>
      <c r="L551" s="123"/>
      <c r="V551" s="123"/>
      <c r="AF551" s="123"/>
      <c r="AP551" s="123"/>
      <c r="AZ551" s="123"/>
      <c r="BJ551" s="123"/>
      <c r="BK551" s="123"/>
      <c r="BT551" s="123"/>
      <c r="CD551" s="123"/>
      <c r="CN551" s="123"/>
      <c r="CX551" s="123"/>
      <c r="DH551" s="123"/>
      <c r="DR551" s="123"/>
      <c r="EB551" s="123"/>
      <c r="EL551" s="123"/>
      <c r="EV551" s="123"/>
      <c r="FF551" s="123"/>
      <c r="FP551" s="123"/>
      <c r="FZ551" s="123"/>
      <c r="GJ551" s="123"/>
      <c r="GT551" s="123"/>
      <c r="HD551" s="123"/>
      <c r="HN551" s="123"/>
      <c r="HX551" s="123"/>
      <c r="IH551" s="123"/>
    </row>
    <row xmlns:x14ac="http://schemas.microsoft.com/office/spreadsheetml/2009/9/ac" r="552" s="3" customFormat="true" x14ac:dyDescent="0.25">
      <c r="A552" s="381"/>
      <c r="B552" s="123"/>
      <c r="L552" s="123"/>
      <c r="V552" s="123"/>
      <c r="AF552" s="123"/>
      <c r="AP552" s="123"/>
      <c r="AZ552" s="123"/>
      <c r="BJ552" s="123"/>
      <c r="BK552" s="123"/>
      <c r="BT552" s="123"/>
      <c r="CD552" s="123"/>
      <c r="CN552" s="123"/>
      <c r="CX552" s="123"/>
      <c r="DH552" s="123"/>
      <c r="DR552" s="123"/>
      <c r="EB552" s="123"/>
      <c r="EL552" s="123"/>
      <c r="EV552" s="123"/>
      <c r="FF552" s="123"/>
      <c r="FP552" s="123"/>
      <c r="FZ552" s="123"/>
      <c r="GJ552" s="123"/>
      <c r="GT552" s="123"/>
      <c r="HD552" s="123"/>
      <c r="HN552" s="123"/>
      <c r="HX552" s="123"/>
      <c r="IH552" s="123"/>
    </row>
    <row xmlns:x14ac="http://schemas.microsoft.com/office/spreadsheetml/2009/9/ac" r="553" s="3" customFormat="true" x14ac:dyDescent="0.25">
      <c r="A553" s="381"/>
      <c r="B553" s="123"/>
      <c r="L553" s="123"/>
      <c r="V553" s="123"/>
      <c r="AF553" s="123"/>
      <c r="AP553" s="123"/>
      <c r="AZ553" s="123"/>
      <c r="BJ553" s="123"/>
      <c r="BK553" s="123"/>
      <c r="BT553" s="123"/>
      <c r="CD553" s="123"/>
      <c r="CN553" s="123"/>
      <c r="CX553" s="123"/>
      <c r="DH553" s="123"/>
      <c r="DR553" s="123"/>
      <c r="EB553" s="123"/>
      <c r="EL553" s="123"/>
      <c r="EV553" s="123"/>
      <c r="FF553" s="123"/>
      <c r="FP553" s="123"/>
      <c r="FZ553" s="123"/>
      <c r="GJ553" s="123"/>
      <c r="GT553" s="123"/>
      <c r="HD553" s="123"/>
      <c r="HN553" s="123"/>
      <c r="HX553" s="123"/>
      <c r="IH553" s="123"/>
    </row>
    <row xmlns:x14ac="http://schemas.microsoft.com/office/spreadsheetml/2009/9/ac" r="554" s="3" customFormat="true" x14ac:dyDescent="0.25">
      <c r="A554" s="381"/>
      <c r="B554" s="123"/>
      <c r="L554" s="123"/>
      <c r="V554" s="123"/>
      <c r="AF554" s="123"/>
      <c r="AP554" s="123"/>
      <c r="AZ554" s="123"/>
      <c r="BJ554" s="123"/>
      <c r="BK554" s="123"/>
      <c r="BT554" s="123"/>
      <c r="CD554" s="123"/>
      <c r="CN554" s="123"/>
      <c r="CX554" s="123"/>
      <c r="DH554" s="123"/>
      <c r="DR554" s="123"/>
      <c r="EB554" s="123"/>
      <c r="EL554" s="123"/>
      <c r="EV554" s="123"/>
      <c r="FF554" s="123"/>
      <c r="FP554" s="123"/>
      <c r="FZ554" s="123"/>
      <c r="GJ554" s="123"/>
      <c r="GT554" s="123"/>
      <c r="HD554" s="123"/>
      <c r="HN554" s="123"/>
      <c r="HX554" s="123"/>
      <c r="IH554" s="123"/>
    </row>
    <row xmlns:x14ac="http://schemas.microsoft.com/office/spreadsheetml/2009/9/ac" r="555" s="3" customFormat="true" x14ac:dyDescent="0.25">
      <c r="A555" s="381"/>
      <c r="B555" s="123"/>
      <c r="L555" s="123"/>
      <c r="V555" s="123"/>
      <c r="AF555" s="123"/>
      <c r="AP555" s="123"/>
      <c r="AZ555" s="123"/>
      <c r="BJ555" s="123"/>
      <c r="BK555" s="123"/>
      <c r="BT555" s="123"/>
      <c r="CD555" s="123"/>
      <c r="CN555" s="123"/>
      <c r="CX555" s="123"/>
      <c r="DH555" s="123"/>
      <c r="DR555" s="123"/>
      <c r="EB555" s="123"/>
      <c r="EL555" s="123"/>
      <c r="EV555" s="123"/>
      <c r="FF555" s="123"/>
      <c r="FP555" s="123"/>
      <c r="FZ555" s="123"/>
      <c r="GJ555" s="123"/>
      <c r="GT555" s="123"/>
      <c r="HD555" s="123"/>
      <c r="HN555" s="123"/>
      <c r="HX555" s="123"/>
      <c r="IH555" s="123"/>
    </row>
    <row xmlns:x14ac="http://schemas.microsoft.com/office/spreadsheetml/2009/9/ac" r="556" s="3" customFormat="true" x14ac:dyDescent="0.25">
      <c r="A556" s="381"/>
      <c r="B556" s="123"/>
      <c r="L556" s="123"/>
      <c r="V556" s="123"/>
      <c r="AF556" s="123"/>
      <c r="AP556" s="123"/>
      <c r="AZ556" s="123"/>
      <c r="BJ556" s="123"/>
      <c r="BK556" s="123"/>
      <c r="BT556" s="123"/>
      <c r="CD556" s="123"/>
      <c r="CN556" s="123"/>
      <c r="CX556" s="123"/>
      <c r="DH556" s="123"/>
      <c r="DR556" s="123"/>
      <c r="EB556" s="123"/>
      <c r="EL556" s="123"/>
      <c r="EV556" s="123"/>
      <c r="FF556" s="123"/>
      <c r="FP556" s="123"/>
      <c r="FZ556" s="123"/>
      <c r="GJ556" s="123"/>
      <c r="GT556" s="123"/>
      <c r="HD556" s="123"/>
      <c r="HN556" s="123"/>
      <c r="HX556" s="123"/>
      <c r="IH556" s="123"/>
    </row>
    <row xmlns:x14ac="http://schemas.microsoft.com/office/spreadsheetml/2009/9/ac" r="557" s="3" customFormat="true" x14ac:dyDescent="0.25">
      <c r="A557" s="381"/>
      <c r="B557" s="123"/>
      <c r="L557" s="123"/>
      <c r="V557" s="123"/>
      <c r="AF557" s="123"/>
      <c r="AP557" s="123"/>
      <c r="AZ557" s="123"/>
      <c r="BJ557" s="123"/>
      <c r="BK557" s="123"/>
      <c r="BT557" s="123"/>
      <c r="CD557" s="123"/>
      <c r="CN557" s="123"/>
      <c r="CX557" s="123"/>
      <c r="DH557" s="123"/>
      <c r="DR557" s="123"/>
      <c r="EB557" s="123"/>
      <c r="EL557" s="123"/>
      <c r="EV557" s="123"/>
      <c r="FF557" s="123"/>
      <c r="FP557" s="123"/>
      <c r="FZ557" s="123"/>
      <c r="GJ557" s="123"/>
      <c r="GT557" s="123"/>
      <c r="HD557" s="123"/>
      <c r="HN557" s="123"/>
      <c r="HX557" s="123"/>
      <c r="IH557" s="123"/>
    </row>
    <row xmlns:x14ac="http://schemas.microsoft.com/office/spreadsheetml/2009/9/ac" r="558" s="3" customFormat="true" x14ac:dyDescent="0.25">
      <c r="A558" s="381"/>
      <c r="B558" s="123"/>
      <c r="L558" s="123"/>
      <c r="V558" s="123"/>
      <c r="AF558" s="123"/>
      <c r="AP558" s="123"/>
      <c r="AZ558" s="123"/>
      <c r="BJ558" s="123"/>
      <c r="BK558" s="123"/>
      <c r="BT558" s="123"/>
      <c r="CD558" s="123"/>
      <c r="CN558" s="123"/>
      <c r="CX558" s="123"/>
      <c r="DH558" s="123"/>
      <c r="DR558" s="123"/>
      <c r="EB558" s="123"/>
      <c r="EL558" s="123"/>
      <c r="EV558" s="123"/>
      <c r="FF558" s="123"/>
      <c r="FP558" s="123"/>
      <c r="FZ558" s="123"/>
      <c r="GJ558" s="123"/>
      <c r="GT558" s="123"/>
      <c r="HD558" s="123"/>
      <c r="HN558" s="123"/>
      <c r="HX558" s="123"/>
      <c r="IH558" s="123"/>
    </row>
    <row xmlns:x14ac="http://schemas.microsoft.com/office/spreadsheetml/2009/9/ac" r="559" s="3" customFormat="true" x14ac:dyDescent="0.25">
      <c r="A559" s="381"/>
      <c r="B559" s="123"/>
      <c r="L559" s="123"/>
      <c r="V559" s="123"/>
      <c r="AF559" s="123"/>
      <c r="AP559" s="123"/>
      <c r="AZ559" s="123"/>
      <c r="BJ559" s="123"/>
      <c r="BK559" s="123"/>
      <c r="BT559" s="123"/>
      <c r="CD559" s="123"/>
      <c r="CN559" s="123"/>
      <c r="CX559" s="123"/>
      <c r="DH559" s="123"/>
      <c r="DR559" s="123"/>
      <c r="EB559" s="123"/>
      <c r="EL559" s="123"/>
      <c r="EV559" s="123"/>
      <c r="FF559" s="123"/>
      <c r="FP559" s="123"/>
      <c r="FZ559" s="123"/>
      <c r="GJ559" s="123"/>
      <c r="GT559" s="123"/>
      <c r="HD559" s="123"/>
      <c r="HN559" s="123"/>
      <c r="HX559" s="123"/>
      <c r="IH559" s="123"/>
    </row>
    <row xmlns:x14ac="http://schemas.microsoft.com/office/spreadsheetml/2009/9/ac" r="560" s="3" customFormat="true" x14ac:dyDescent="0.25">
      <c r="A560" s="381"/>
      <c r="B560" s="123"/>
      <c r="L560" s="123"/>
      <c r="V560" s="123"/>
      <c r="AF560" s="123"/>
      <c r="AP560" s="123"/>
      <c r="AZ560" s="123"/>
      <c r="BJ560" s="123"/>
      <c r="BK560" s="123"/>
      <c r="BT560" s="123"/>
      <c r="CD560" s="123"/>
      <c r="CN560" s="123"/>
      <c r="CX560" s="123"/>
      <c r="DH560" s="123"/>
      <c r="DR560" s="123"/>
      <c r="EB560" s="123"/>
      <c r="EL560" s="123"/>
      <c r="EV560" s="123"/>
      <c r="FF560" s="123"/>
      <c r="FP560" s="123"/>
      <c r="FZ560" s="123"/>
      <c r="GJ560" s="123"/>
      <c r="GT560" s="123"/>
      <c r="HD560" s="123"/>
      <c r="HN560" s="123"/>
      <c r="HX560" s="123"/>
      <c r="IH560" s="123"/>
    </row>
    <row xmlns:x14ac="http://schemas.microsoft.com/office/spreadsheetml/2009/9/ac" r="561" s="3" customFormat="true" x14ac:dyDescent="0.25">
      <c r="A561" s="381"/>
      <c r="B561" s="123"/>
      <c r="L561" s="123"/>
      <c r="V561" s="123"/>
      <c r="AF561" s="123"/>
      <c r="AP561" s="123"/>
      <c r="AZ561" s="123"/>
      <c r="BJ561" s="123"/>
      <c r="BK561" s="123"/>
      <c r="BT561" s="123"/>
      <c r="CD561" s="123"/>
      <c r="CN561" s="123"/>
      <c r="CX561" s="123"/>
      <c r="DH561" s="123"/>
      <c r="DR561" s="123"/>
      <c r="EB561" s="123"/>
      <c r="EL561" s="123"/>
      <c r="EV561" s="123"/>
      <c r="FF561" s="123"/>
      <c r="FP561" s="123"/>
      <c r="FZ561" s="123"/>
      <c r="GJ561" s="123"/>
      <c r="GT561" s="123"/>
      <c r="HD561" s="123"/>
      <c r="HN561" s="123"/>
      <c r="HX561" s="123"/>
      <c r="IH561" s="123"/>
    </row>
    <row xmlns:x14ac="http://schemas.microsoft.com/office/spreadsheetml/2009/9/ac" r="562" s="3" customFormat="true" x14ac:dyDescent="0.25">
      <c r="A562" s="381"/>
      <c r="B562" s="123"/>
      <c r="L562" s="123"/>
      <c r="V562" s="123"/>
      <c r="AF562" s="123"/>
      <c r="AP562" s="123"/>
      <c r="AZ562" s="123"/>
      <c r="BJ562" s="123"/>
      <c r="BK562" s="123"/>
      <c r="BT562" s="123"/>
      <c r="CD562" s="123"/>
      <c r="CN562" s="123"/>
      <c r="CX562" s="123"/>
      <c r="DH562" s="123"/>
      <c r="DR562" s="123"/>
      <c r="EB562" s="123"/>
      <c r="EL562" s="123"/>
      <c r="EV562" s="123"/>
      <c r="FF562" s="123"/>
      <c r="FP562" s="123"/>
      <c r="FZ562" s="123"/>
      <c r="GJ562" s="123"/>
      <c r="GT562" s="123"/>
      <c r="HD562" s="123"/>
      <c r="HN562" s="123"/>
      <c r="HX562" s="123"/>
      <c r="IH562" s="123"/>
    </row>
    <row xmlns:x14ac="http://schemas.microsoft.com/office/spreadsheetml/2009/9/ac" r="563" s="3" customFormat="true" x14ac:dyDescent="0.25">
      <c r="A563" s="381"/>
      <c r="B563" s="123"/>
      <c r="L563" s="123"/>
      <c r="V563" s="123"/>
      <c r="AF563" s="123"/>
      <c r="AP563" s="123"/>
      <c r="AZ563" s="123"/>
      <c r="BJ563" s="123"/>
      <c r="BK563" s="123"/>
      <c r="BT563" s="123"/>
      <c r="CD563" s="123"/>
      <c r="CN563" s="123"/>
      <c r="CX563" s="123"/>
      <c r="DH563" s="123"/>
      <c r="DR563" s="123"/>
      <c r="EB563" s="123"/>
      <c r="EL563" s="123"/>
      <c r="EV563" s="123"/>
      <c r="FF563" s="123"/>
      <c r="FP563" s="123"/>
      <c r="FZ563" s="123"/>
      <c r="GJ563" s="123"/>
      <c r="GT563" s="123"/>
      <c r="HD563" s="123"/>
      <c r="HN563" s="123"/>
      <c r="HX563" s="123"/>
      <c r="IH563" s="123"/>
    </row>
    <row xmlns:x14ac="http://schemas.microsoft.com/office/spreadsheetml/2009/9/ac" r="564" s="3" customFormat="true" x14ac:dyDescent="0.25">
      <c r="A564" s="381"/>
      <c r="B564" s="123"/>
      <c r="L564" s="123"/>
      <c r="V564" s="123"/>
      <c r="AF564" s="123"/>
      <c r="AP564" s="123"/>
      <c r="AZ564" s="123"/>
      <c r="BJ564" s="123"/>
      <c r="BK564" s="123"/>
      <c r="BT564" s="123"/>
      <c r="CD564" s="123"/>
      <c r="CN564" s="123"/>
      <c r="CX564" s="123"/>
      <c r="DH564" s="123"/>
      <c r="DR564" s="123"/>
      <c r="EB564" s="123"/>
      <c r="EL564" s="123"/>
      <c r="EV564" s="123"/>
      <c r="FF564" s="123"/>
      <c r="FP564" s="123"/>
      <c r="FZ564" s="123"/>
      <c r="GJ564" s="123"/>
      <c r="GT564" s="123"/>
      <c r="HD564" s="123"/>
      <c r="HN564" s="123"/>
      <c r="HX564" s="123"/>
      <c r="IH564" s="123"/>
    </row>
    <row xmlns:x14ac="http://schemas.microsoft.com/office/spreadsheetml/2009/9/ac" r="565" s="3" customFormat="true" x14ac:dyDescent="0.25">
      <c r="A565" s="381"/>
      <c r="B565" s="123"/>
      <c r="L565" s="123"/>
      <c r="V565" s="123"/>
      <c r="AF565" s="123"/>
      <c r="AP565" s="123"/>
      <c r="AZ565" s="123"/>
      <c r="BJ565" s="123"/>
      <c r="BK565" s="123"/>
      <c r="BT565" s="123"/>
      <c r="CD565" s="123"/>
      <c r="CN565" s="123"/>
      <c r="CX565" s="123"/>
      <c r="DH565" s="123"/>
      <c r="DR565" s="123"/>
      <c r="EB565" s="123"/>
      <c r="EL565" s="123"/>
      <c r="EV565" s="123"/>
      <c r="FF565" s="123"/>
      <c r="FP565" s="123"/>
      <c r="FZ565" s="123"/>
      <c r="GJ565" s="123"/>
      <c r="GT565" s="123"/>
      <c r="HD565" s="123"/>
      <c r="HN565" s="123"/>
      <c r="HX565" s="123"/>
      <c r="IH565" s="123"/>
    </row>
    <row xmlns:x14ac="http://schemas.microsoft.com/office/spreadsheetml/2009/9/ac" r="566" s="3" customFormat="true" x14ac:dyDescent="0.25">
      <c r="A566" s="381"/>
      <c r="B566" s="123"/>
      <c r="L566" s="123"/>
      <c r="V566" s="123"/>
      <c r="AF566" s="123"/>
      <c r="AP566" s="123"/>
      <c r="AZ566" s="123"/>
      <c r="BJ566" s="123"/>
      <c r="BK566" s="123"/>
      <c r="BT566" s="123"/>
      <c r="CD566" s="123"/>
      <c r="CN566" s="123"/>
      <c r="CX566" s="123"/>
      <c r="DH566" s="123"/>
      <c r="DR566" s="123"/>
      <c r="EB566" s="123"/>
      <c r="EL566" s="123"/>
      <c r="EV566" s="123"/>
      <c r="FF566" s="123"/>
      <c r="FP566" s="123"/>
      <c r="FZ566" s="123"/>
      <c r="GJ566" s="123"/>
      <c r="GT566" s="123"/>
      <c r="HD566" s="123"/>
      <c r="HN566" s="123"/>
      <c r="HX566" s="123"/>
      <c r="IH566" s="123"/>
    </row>
    <row xmlns:x14ac="http://schemas.microsoft.com/office/spreadsheetml/2009/9/ac" r="567" s="3" customFormat="true" x14ac:dyDescent="0.25">
      <c r="A567" s="381"/>
      <c r="B567" s="123"/>
      <c r="L567" s="123"/>
      <c r="V567" s="123"/>
      <c r="AF567" s="123"/>
      <c r="AP567" s="123"/>
      <c r="AZ567" s="123"/>
      <c r="BJ567" s="123"/>
      <c r="BK567" s="123"/>
      <c r="BT567" s="123"/>
      <c r="CD567" s="123"/>
      <c r="CN567" s="123"/>
      <c r="CX567" s="123"/>
      <c r="DH567" s="123"/>
      <c r="DR567" s="123"/>
      <c r="EB567" s="123"/>
      <c r="EL567" s="123"/>
      <c r="EV567" s="123"/>
      <c r="FF567" s="123"/>
      <c r="FP567" s="123"/>
      <c r="FZ567" s="123"/>
      <c r="GJ567" s="123"/>
      <c r="GT567" s="123"/>
      <c r="HD567" s="123"/>
      <c r="HN567" s="123"/>
      <c r="HX567" s="123"/>
      <c r="IH567" s="123"/>
    </row>
    <row xmlns:x14ac="http://schemas.microsoft.com/office/spreadsheetml/2009/9/ac" r="568" s="3" customFormat="true" x14ac:dyDescent="0.25">
      <c r="A568" s="381"/>
      <c r="B568" s="123"/>
      <c r="L568" s="123"/>
      <c r="V568" s="123"/>
      <c r="AF568" s="123"/>
      <c r="AP568" s="123"/>
      <c r="AZ568" s="123"/>
      <c r="BJ568" s="123"/>
      <c r="BK568" s="123"/>
      <c r="BT568" s="123"/>
      <c r="CD568" s="123"/>
      <c r="CN568" s="123"/>
      <c r="CX568" s="123"/>
      <c r="DH568" s="123"/>
      <c r="DR568" s="123"/>
      <c r="EB568" s="123"/>
      <c r="EL568" s="123"/>
      <c r="EV568" s="123"/>
      <c r="FF568" s="123"/>
      <c r="FP568" s="123"/>
      <c r="FZ568" s="123"/>
      <c r="GJ568" s="123"/>
      <c r="GT568" s="123"/>
      <c r="HD568" s="123"/>
      <c r="HN568" s="123"/>
      <c r="HX568" s="123"/>
      <c r="IH568" s="123"/>
    </row>
    <row xmlns:x14ac="http://schemas.microsoft.com/office/spreadsheetml/2009/9/ac" r="569" s="3" customFormat="true" x14ac:dyDescent="0.25">
      <c r="A569" s="381"/>
      <c r="B569" s="123"/>
      <c r="L569" s="123"/>
      <c r="V569" s="123"/>
      <c r="AF569" s="123"/>
      <c r="AP569" s="123"/>
      <c r="AZ569" s="123"/>
      <c r="BJ569" s="123"/>
      <c r="BK569" s="123"/>
      <c r="BT569" s="123"/>
      <c r="CD569" s="123"/>
      <c r="CN569" s="123"/>
      <c r="CX569" s="123"/>
      <c r="DH569" s="123"/>
      <c r="DR569" s="123"/>
      <c r="EB569" s="123"/>
      <c r="EL569" s="123"/>
      <c r="EV569" s="123"/>
      <c r="FF569" s="123"/>
      <c r="FP569" s="123"/>
      <c r="FZ569" s="123"/>
      <c r="GJ569" s="123"/>
      <c r="GT569" s="123"/>
      <c r="HD569" s="123"/>
      <c r="HN569" s="123"/>
      <c r="HX569" s="123"/>
      <c r="IH569" s="123"/>
    </row>
    <row xmlns:x14ac="http://schemas.microsoft.com/office/spreadsheetml/2009/9/ac" r="570" s="3" customFormat="true" x14ac:dyDescent="0.25">
      <c r="A570" s="381"/>
      <c r="B570" s="123"/>
      <c r="L570" s="123"/>
      <c r="V570" s="123"/>
      <c r="AF570" s="123"/>
      <c r="AP570" s="123"/>
      <c r="AZ570" s="123"/>
      <c r="BJ570" s="123"/>
      <c r="BK570" s="123"/>
      <c r="BT570" s="123"/>
      <c r="CD570" s="123"/>
      <c r="CN570" s="123"/>
      <c r="CX570" s="123"/>
      <c r="DH570" s="123"/>
      <c r="DR570" s="123"/>
      <c r="EB570" s="123"/>
      <c r="EL570" s="123"/>
      <c r="EV570" s="123"/>
      <c r="FF570" s="123"/>
      <c r="FP570" s="123"/>
      <c r="FZ570" s="123"/>
      <c r="GJ570" s="123"/>
      <c r="GT570" s="123"/>
      <c r="HD570" s="123"/>
      <c r="HN570" s="123"/>
      <c r="HX570" s="123"/>
      <c r="IH570" s="123"/>
    </row>
    <row xmlns:x14ac="http://schemas.microsoft.com/office/spreadsheetml/2009/9/ac" r="571" s="3" customFormat="true" x14ac:dyDescent="0.25">
      <c r="A571" s="381"/>
      <c r="B571" s="123"/>
      <c r="L571" s="123"/>
      <c r="V571" s="123"/>
      <c r="AF571" s="123"/>
      <c r="AP571" s="123"/>
      <c r="AZ571" s="123"/>
      <c r="BJ571" s="123"/>
      <c r="BK571" s="123"/>
      <c r="BT571" s="123"/>
      <c r="CD571" s="123"/>
      <c r="CN571" s="123"/>
      <c r="CX571" s="123"/>
      <c r="DH571" s="123"/>
      <c r="DR571" s="123"/>
      <c r="EB571" s="123"/>
      <c r="EL571" s="123"/>
      <c r="EV571" s="123"/>
      <c r="FF571" s="123"/>
      <c r="FP571" s="123"/>
      <c r="FZ571" s="123"/>
      <c r="GJ571" s="123"/>
      <c r="GT571" s="123"/>
      <c r="HD571" s="123"/>
      <c r="HN571" s="123"/>
      <c r="HX571" s="123"/>
      <c r="IH571" s="123"/>
    </row>
    <row xmlns:x14ac="http://schemas.microsoft.com/office/spreadsheetml/2009/9/ac" r="572" s="3" customFormat="true" x14ac:dyDescent="0.25">
      <c r="A572" s="381"/>
      <c r="B572" s="123"/>
      <c r="L572" s="123"/>
      <c r="V572" s="123"/>
      <c r="AF572" s="123"/>
      <c r="AP572" s="123"/>
      <c r="AZ572" s="123"/>
      <c r="BJ572" s="123"/>
      <c r="BK572" s="123"/>
      <c r="BT572" s="123"/>
      <c r="CD572" s="123"/>
      <c r="CN572" s="123"/>
      <c r="CX572" s="123"/>
      <c r="DH572" s="123"/>
      <c r="DR572" s="123"/>
      <c r="EB572" s="123"/>
      <c r="EL572" s="123"/>
      <c r="EV572" s="123"/>
      <c r="FF572" s="123"/>
      <c r="FP572" s="123"/>
      <c r="FZ572" s="123"/>
      <c r="GJ572" s="123"/>
      <c r="GT572" s="123"/>
      <c r="HD572" s="123"/>
      <c r="HN572" s="123"/>
      <c r="HX572" s="123"/>
      <c r="IH572" s="123"/>
    </row>
    <row xmlns:x14ac="http://schemas.microsoft.com/office/spreadsheetml/2009/9/ac" r="573" s="3" customFormat="true" x14ac:dyDescent="0.25">
      <c r="A573" s="381"/>
      <c r="B573" s="123"/>
      <c r="L573" s="123"/>
      <c r="V573" s="123"/>
      <c r="AF573" s="123"/>
      <c r="AP573" s="123"/>
      <c r="AZ573" s="123"/>
      <c r="BJ573" s="123"/>
      <c r="BK573" s="123"/>
      <c r="BT573" s="123"/>
      <c r="CD573" s="123"/>
      <c r="CN573" s="123"/>
      <c r="CX573" s="123"/>
      <c r="DH573" s="123"/>
      <c r="DR573" s="123"/>
      <c r="EB573" s="123"/>
      <c r="EL573" s="123"/>
      <c r="EV573" s="123"/>
      <c r="FF573" s="123"/>
      <c r="FP573" s="123"/>
      <c r="FZ573" s="123"/>
      <c r="GJ573" s="123"/>
      <c r="GT573" s="123"/>
      <c r="HD573" s="123"/>
      <c r="HN573" s="123"/>
      <c r="HX573" s="123"/>
      <c r="IH573" s="123"/>
    </row>
    <row xmlns:x14ac="http://schemas.microsoft.com/office/spreadsheetml/2009/9/ac" r="574" s="3" customFormat="true" x14ac:dyDescent="0.25">
      <c r="A574" s="381"/>
      <c r="B574" s="123"/>
      <c r="L574" s="123"/>
      <c r="V574" s="123"/>
      <c r="AF574" s="123"/>
      <c r="AP574" s="123"/>
      <c r="AZ574" s="123"/>
      <c r="BJ574" s="123"/>
      <c r="BK574" s="123"/>
      <c r="BT574" s="123"/>
      <c r="CD574" s="123"/>
      <c r="CN574" s="123"/>
      <c r="CX574" s="123"/>
      <c r="DH574" s="123"/>
      <c r="DR574" s="123"/>
      <c r="EB574" s="123"/>
      <c r="EL574" s="123"/>
      <c r="EV574" s="123"/>
      <c r="FF574" s="123"/>
      <c r="FP574" s="123"/>
      <c r="FZ574" s="123"/>
      <c r="GJ574" s="123"/>
      <c r="GT574" s="123"/>
      <c r="HD574" s="123"/>
      <c r="HN574" s="123"/>
      <c r="HX574" s="123"/>
      <c r="IH574" s="123"/>
    </row>
    <row xmlns:x14ac="http://schemas.microsoft.com/office/spreadsheetml/2009/9/ac" r="575" s="3" customFormat="true" x14ac:dyDescent="0.25">
      <c r="A575" s="381"/>
      <c r="B575" s="123"/>
      <c r="L575" s="123"/>
      <c r="V575" s="123"/>
      <c r="AF575" s="123"/>
      <c r="AP575" s="123"/>
      <c r="AZ575" s="123"/>
      <c r="BJ575" s="123"/>
      <c r="BK575" s="123"/>
      <c r="BT575" s="123"/>
      <c r="CD575" s="123"/>
      <c r="CN575" s="123"/>
      <c r="CX575" s="123"/>
      <c r="DH575" s="123"/>
      <c r="DR575" s="123"/>
      <c r="EB575" s="123"/>
      <c r="EL575" s="123"/>
      <c r="EV575" s="123"/>
      <c r="FF575" s="123"/>
      <c r="FP575" s="123"/>
      <c r="FZ575" s="123"/>
      <c r="GJ575" s="123"/>
      <c r="GT575" s="123"/>
      <c r="HD575" s="123"/>
      <c r="HN575" s="123"/>
      <c r="HX575" s="123"/>
      <c r="IH575" s="123"/>
    </row>
    <row xmlns:x14ac="http://schemas.microsoft.com/office/spreadsheetml/2009/9/ac" r="576" s="3" customFormat="true" x14ac:dyDescent="0.25">
      <c r="A576" s="381"/>
      <c r="B576" s="123"/>
      <c r="L576" s="123"/>
      <c r="V576" s="123"/>
      <c r="AF576" s="123"/>
      <c r="AP576" s="123"/>
      <c r="AZ576" s="123"/>
      <c r="BJ576" s="123"/>
      <c r="BK576" s="123"/>
      <c r="BT576" s="123"/>
      <c r="CD576" s="123"/>
      <c r="CN576" s="123"/>
      <c r="CX576" s="123"/>
      <c r="DH576" s="123"/>
      <c r="DR576" s="123"/>
      <c r="EB576" s="123"/>
      <c r="EL576" s="123"/>
      <c r="EV576" s="123"/>
      <c r="FF576" s="123"/>
      <c r="FP576" s="123"/>
      <c r="FZ576" s="123"/>
      <c r="GJ576" s="123"/>
      <c r="GT576" s="123"/>
      <c r="HD576" s="123"/>
      <c r="HN576" s="123"/>
      <c r="HX576" s="123"/>
      <c r="IH576" s="123"/>
    </row>
    <row xmlns:x14ac="http://schemas.microsoft.com/office/spreadsheetml/2009/9/ac" r="577" s="3" customFormat="true" x14ac:dyDescent="0.25">
      <c r="A577" s="381"/>
      <c r="B577" s="123"/>
      <c r="L577" s="123"/>
      <c r="V577" s="123"/>
      <c r="AF577" s="123"/>
      <c r="AP577" s="123"/>
      <c r="AZ577" s="123"/>
      <c r="BJ577" s="123"/>
      <c r="BK577" s="123"/>
      <c r="BT577" s="123"/>
      <c r="CD577" s="123"/>
      <c r="CN577" s="123"/>
      <c r="CX577" s="123"/>
      <c r="DH577" s="123"/>
      <c r="DR577" s="123"/>
      <c r="EB577" s="123"/>
      <c r="EL577" s="123"/>
      <c r="EV577" s="123"/>
      <c r="FF577" s="123"/>
      <c r="FP577" s="123"/>
      <c r="FZ577" s="123"/>
      <c r="GJ577" s="123"/>
      <c r="GT577" s="123"/>
      <c r="HD577" s="123"/>
      <c r="HN577" s="123"/>
      <c r="HX577" s="123"/>
      <c r="IH577" s="123"/>
    </row>
    <row xmlns:x14ac="http://schemas.microsoft.com/office/spreadsheetml/2009/9/ac" r="578" s="3" customFormat="true" x14ac:dyDescent="0.25">
      <c r="A578" s="381"/>
      <c r="B578" s="123"/>
      <c r="L578" s="123"/>
      <c r="V578" s="123"/>
      <c r="AF578" s="123"/>
      <c r="AP578" s="123"/>
      <c r="AZ578" s="123"/>
      <c r="BJ578" s="123"/>
      <c r="BK578" s="123"/>
      <c r="BT578" s="123"/>
      <c r="CD578" s="123"/>
      <c r="CN578" s="123"/>
      <c r="CX578" s="123"/>
      <c r="DH578" s="123"/>
      <c r="DR578" s="123"/>
      <c r="EB578" s="123"/>
      <c r="EL578" s="123"/>
      <c r="EV578" s="123"/>
      <c r="FF578" s="123"/>
      <c r="FP578" s="123"/>
      <c r="FZ578" s="123"/>
      <c r="GJ578" s="123"/>
      <c r="GT578" s="123"/>
      <c r="HD578" s="123"/>
      <c r="HN578" s="123"/>
      <c r="HX578" s="123"/>
      <c r="IH578" s="123"/>
    </row>
    <row xmlns:x14ac="http://schemas.microsoft.com/office/spreadsheetml/2009/9/ac" r="579" s="3" customFormat="true" x14ac:dyDescent="0.25">
      <c r="A579" s="381"/>
      <c r="B579" s="123"/>
      <c r="L579" s="123"/>
      <c r="V579" s="123"/>
      <c r="AF579" s="123"/>
      <c r="AP579" s="123"/>
      <c r="AZ579" s="123"/>
      <c r="BJ579" s="123"/>
      <c r="BK579" s="123"/>
      <c r="BT579" s="123"/>
      <c r="CD579" s="123"/>
      <c r="CN579" s="123"/>
      <c r="CX579" s="123"/>
      <c r="DH579" s="123"/>
      <c r="DR579" s="123"/>
      <c r="EB579" s="123"/>
      <c r="EL579" s="123"/>
      <c r="EV579" s="123"/>
      <c r="FF579" s="123"/>
      <c r="FP579" s="123"/>
      <c r="FZ579" s="123"/>
      <c r="GJ579" s="123"/>
      <c r="GT579" s="123"/>
      <c r="HD579" s="123"/>
      <c r="HN579" s="123"/>
      <c r="HX579" s="123"/>
      <c r="IH579" s="123"/>
    </row>
    <row xmlns:x14ac="http://schemas.microsoft.com/office/spreadsheetml/2009/9/ac" r="580" s="3" customFormat="true" x14ac:dyDescent="0.25">
      <c r="A580" s="381"/>
      <c r="B580" s="123"/>
      <c r="L580" s="123"/>
      <c r="V580" s="123"/>
      <c r="AF580" s="123"/>
      <c r="AP580" s="123"/>
      <c r="AZ580" s="123"/>
      <c r="BJ580" s="123"/>
      <c r="BK580" s="123"/>
      <c r="BT580" s="123"/>
      <c r="CD580" s="123"/>
      <c r="CN580" s="123"/>
      <c r="CX580" s="123"/>
      <c r="DH580" s="123"/>
      <c r="DR580" s="123"/>
      <c r="EB580" s="123"/>
      <c r="EL580" s="123"/>
      <c r="EV580" s="123"/>
      <c r="FF580" s="123"/>
      <c r="FP580" s="123"/>
      <c r="FZ580" s="123"/>
      <c r="GJ580" s="123"/>
      <c r="GT580" s="123"/>
      <c r="HD580" s="123"/>
      <c r="HN580" s="123"/>
      <c r="HX580" s="123"/>
      <c r="IH580" s="123"/>
    </row>
    <row xmlns:x14ac="http://schemas.microsoft.com/office/spreadsheetml/2009/9/ac" r="581" s="3" customFormat="true" x14ac:dyDescent="0.25">
      <c r="A581" s="381"/>
      <c r="B581" s="123"/>
      <c r="L581" s="123"/>
      <c r="V581" s="123"/>
      <c r="AF581" s="123"/>
      <c r="AP581" s="123"/>
      <c r="AZ581" s="123"/>
      <c r="BJ581" s="123"/>
      <c r="BK581" s="123"/>
      <c r="BT581" s="123"/>
      <c r="CD581" s="123"/>
      <c r="CN581" s="123"/>
      <c r="CX581" s="123"/>
      <c r="DH581" s="123"/>
      <c r="DR581" s="123"/>
      <c r="EB581" s="123"/>
      <c r="EL581" s="123"/>
      <c r="EV581" s="123"/>
      <c r="FF581" s="123"/>
      <c r="FP581" s="123"/>
      <c r="FZ581" s="123"/>
      <c r="GJ581" s="123"/>
      <c r="GT581" s="123"/>
      <c r="HD581" s="123"/>
      <c r="HN581" s="123"/>
      <c r="HX581" s="123"/>
      <c r="IH581" s="123"/>
    </row>
    <row xmlns:x14ac="http://schemas.microsoft.com/office/spreadsheetml/2009/9/ac" r="582" s="3" customFormat="true" x14ac:dyDescent="0.25">
      <c r="A582" s="381"/>
      <c r="B582" s="123"/>
      <c r="L582" s="123"/>
      <c r="V582" s="123"/>
      <c r="AF582" s="123"/>
      <c r="AP582" s="123"/>
      <c r="AZ582" s="123"/>
      <c r="BJ582" s="123"/>
      <c r="BK582" s="123"/>
      <c r="BT582" s="123"/>
      <c r="CD582" s="123"/>
      <c r="CN582" s="123"/>
      <c r="CX582" s="123"/>
      <c r="DH582" s="123"/>
      <c r="DR582" s="123"/>
      <c r="EB582" s="123"/>
      <c r="EL582" s="123"/>
      <c r="EV582" s="123"/>
      <c r="FF582" s="123"/>
      <c r="FP582" s="123"/>
      <c r="FZ582" s="123"/>
      <c r="GJ582" s="123"/>
      <c r="GT582" s="123"/>
      <c r="HD582" s="123"/>
      <c r="HN582" s="123"/>
      <c r="HX582" s="123"/>
      <c r="IH582" s="123"/>
    </row>
    <row xmlns:x14ac="http://schemas.microsoft.com/office/spreadsheetml/2009/9/ac" r="583" s="3" customFormat="true" x14ac:dyDescent="0.25">
      <c r="A583" s="381"/>
      <c r="B583" s="123"/>
      <c r="L583" s="123"/>
      <c r="V583" s="123"/>
      <c r="AF583" s="123"/>
      <c r="AP583" s="123"/>
      <c r="AZ583" s="123"/>
      <c r="BJ583" s="123"/>
      <c r="BK583" s="123"/>
      <c r="BT583" s="123"/>
      <c r="CD583" s="123"/>
      <c r="CN583" s="123"/>
      <c r="CX583" s="123"/>
      <c r="DH583" s="123"/>
      <c r="DR583" s="123"/>
      <c r="EB583" s="123"/>
      <c r="EL583" s="123"/>
      <c r="EV583" s="123"/>
      <c r="FF583" s="123"/>
      <c r="FP583" s="123"/>
      <c r="FZ583" s="123"/>
      <c r="GJ583" s="123"/>
      <c r="GT583" s="123"/>
      <c r="HD583" s="123"/>
      <c r="HN583" s="123"/>
      <c r="HX583" s="123"/>
      <c r="IH583" s="123"/>
    </row>
    <row xmlns:x14ac="http://schemas.microsoft.com/office/spreadsheetml/2009/9/ac" r="584" s="3" customFormat="true" x14ac:dyDescent="0.25">
      <c r="A584" s="381"/>
      <c r="B584" s="123"/>
      <c r="L584" s="123"/>
      <c r="V584" s="123"/>
      <c r="AF584" s="123"/>
      <c r="AP584" s="123"/>
      <c r="AZ584" s="123"/>
      <c r="BJ584" s="123"/>
      <c r="BK584" s="123"/>
      <c r="BT584" s="123"/>
      <c r="CD584" s="123"/>
      <c r="CN584" s="123"/>
      <c r="CX584" s="123"/>
      <c r="DH584" s="123"/>
      <c r="DR584" s="123"/>
      <c r="EB584" s="123"/>
      <c r="EL584" s="123"/>
      <c r="EV584" s="123"/>
      <c r="FF584" s="123"/>
      <c r="FP584" s="123"/>
      <c r="FZ584" s="123"/>
      <c r="GJ584" s="123"/>
      <c r="GT584" s="123"/>
      <c r="HD584" s="123"/>
      <c r="HN584" s="123"/>
      <c r="HX584" s="123"/>
      <c r="IH584" s="123"/>
    </row>
    <row xmlns:x14ac="http://schemas.microsoft.com/office/spreadsheetml/2009/9/ac" r="585" s="3" customFormat="true" x14ac:dyDescent="0.25">
      <c r="A585" s="381"/>
      <c r="B585" s="123"/>
      <c r="L585" s="123"/>
      <c r="V585" s="123"/>
      <c r="AF585" s="123"/>
      <c r="AP585" s="123"/>
      <c r="AZ585" s="123"/>
      <c r="BJ585" s="123"/>
      <c r="BK585" s="123"/>
      <c r="BT585" s="123"/>
      <c r="CD585" s="123"/>
      <c r="CN585" s="123"/>
      <c r="CX585" s="123"/>
      <c r="DH585" s="123"/>
      <c r="DR585" s="123"/>
      <c r="EB585" s="123"/>
      <c r="EL585" s="123"/>
      <c r="EV585" s="123"/>
      <c r="FF585" s="123"/>
      <c r="FP585" s="123"/>
      <c r="FZ585" s="123"/>
      <c r="GJ585" s="123"/>
      <c r="GT585" s="123"/>
      <c r="HD585" s="123"/>
      <c r="HN585" s="123"/>
      <c r="HX585" s="123"/>
      <c r="IH585" s="123"/>
    </row>
    <row xmlns:x14ac="http://schemas.microsoft.com/office/spreadsheetml/2009/9/ac" r="586" s="3" customFormat="true" x14ac:dyDescent="0.25">
      <c r="A586" s="381"/>
      <c r="B586" s="123"/>
      <c r="L586" s="123"/>
      <c r="V586" s="123"/>
      <c r="AF586" s="123"/>
      <c r="AP586" s="123"/>
      <c r="AZ586" s="123"/>
      <c r="BJ586" s="123"/>
      <c r="BK586" s="123"/>
      <c r="BT586" s="123"/>
      <c r="CD586" s="123"/>
      <c r="CN586" s="123"/>
      <c r="CX586" s="123"/>
      <c r="DH586" s="123"/>
      <c r="DR586" s="123"/>
      <c r="EB586" s="123"/>
      <c r="EL586" s="123"/>
      <c r="EV586" s="123"/>
      <c r="FF586" s="123"/>
      <c r="FP586" s="123"/>
      <c r="FZ586" s="123"/>
      <c r="GJ586" s="123"/>
      <c r="GT586" s="123"/>
      <c r="HD586" s="123"/>
      <c r="HN586" s="123"/>
      <c r="HX586" s="123"/>
      <c r="IH586" s="123"/>
    </row>
    <row xmlns:x14ac="http://schemas.microsoft.com/office/spreadsheetml/2009/9/ac" r="587" s="3" customFormat="true" x14ac:dyDescent="0.25">
      <c r="A587" s="381"/>
      <c r="B587" s="123"/>
      <c r="L587" s="123"/>
      <c r="V587" s="123"/>
      <c r="AF587" s="123"/>
      <c r="AP587" s="123"/>
      <c r="AZ587" s="123"/>
      <c r="BJ587" s="123"/>
      <c r="BK587" s="123"/>
      <c r="BT587" s="123"/>
      <c r="CD587" s="123"/>
      <c r="CN587" s="123"/>
      <c r="CX587" s="123"/>
      <c r="DH587" s="123"/>
      <c r="DR587" s="123"/>
      <c r="EB587" s="123"/>
      <c r="EL587" s="123"/>
      <c r="EV587" s="123"/>
      <c r="FF587" s="123"/>
      <c r="FP587" s="123"/>
      <c r="FZ587" s="123"/>
      <c r="GJ587" s="123"/>
      <c r="GT587" s="123"/>
      <c r="HD587" s="123"/>
      <c r="HN587" s="123"/>
      <c r="HX587" s="123"/>
      <c r="IH587" s="123"/>
    </row>
    <row xmlns:x14ac="http://schemas.microsoft.com/office/spreadsheetml/2009/9/ac" r="588" s="3" customFormat="true" x14ac:dyDescent="0.25">
      <c r="A588" s="381"/>
      <c r="B588" s="123"/>
      <c r="L588" s="123"/>
      <c r="V588" s="123"/>
      <c r="AF588" s="123"/>
      <c r="AP588" s="123"/>
      <c r="AZ588" s="123"/>
      <c r="BJ588" s="123"/>
      <c r="BK588" s="123"/>
      <c r="BT588" s="123"/>
      <c r="CD588" s="123"/>
      <c r="CN588" s="123"/>
      <c r="CX588" s="123"/>
      <c r="DH588" s="123"/>
      <c r="DR588" s="123"/>
      <c r="EB588" s="123"/>
      <c r="EL588" s="123"/>
      <c r="EV588" s="123"/>
      <c r="FF588" s="123"/>
      <c r="FP588" s="123"/>
      <c r="FZ588" s="123"/>
      <c r="GJ588" s="123"/>
      <c r="GT588" s="123"/>
      <c r="HD588" s="123"/>
      <c r="HN588" s="123"/>
      <c r="HX588" s="123"/>
      <c r="IH588" s="123"/>
    </row>
    <row xmlns:x14ac="http://schemas.microsoft.com/office/spreadsheetml/2009/9/ac" r="589" s="3" customFormat="true" x14ac:dyDescent="0.25">
      <c r="A589" s="381"/>
      <c r="B589" s="123"/>
      <c r="L589" s="123"/>
      <c r="V589" s="123"/>
      <c r="AF589" s="123"/>
      <c r="AP589" s="123"/>
      <c r="AZ589" s="123"/>
      <c r="BJ589" s="123"/>
      <c r="BK589" s="123"/>
      <c r="BT589" s="123"/>
      <c r="CD589" s="123"/>
      <c r="CN589" s="123"/>
      <c r="CX589" s="123"/>
      <c r="DH589" s="123"/>
      <c r="DR589" s="123"/>
      <c r="EB589" s="123"/>
      <c r="EL589" s="123"/>
      <c r="EV589" s="123"/>
      <c r="FF589" s="123"/>
      <c r="FP589" s="123"/>
      <c r="FZ589" s="123"/>
      <c r="GJ589" s="123"/>
      <c r="GT589" s="123"/>
      <c r="HD589" s="123"/>
      <c r="HN589" s="123"/>
      <c r="HX589" s="123"/>
      <c r="IH589" s="123"/>
    </row>
    <row xmlns:x14ac="http://schemas.microsoft.com/office/spreadsheetml/2009/9/ac" r="590" s="3" customFormat="true" x14ac:dyDescent="0.25">
      <c r="A590" s="381"/>
      <c r="B590" s="123"/>
      <c r="L590" s="123"/>
      <c r="V590" s="123"/>
      <c r="AF590" s="123"/>
      <c r="AP590" s="123"/>
      <c r="AZ590" s="123"/>
      <c r="BJ590" s="123"/>
      <c r="BK590" s="123"/>
      <c r="BT590" s="123"/>
      <c r="CD590" s="123"/>
      <c r="CN590" s="123"/>
      <c r="CX590" s="123"/>
      <c r="DH590" s="123"/>
      <c r="DR590" s="123"/>
      <c r="EB590" s="123"/>
      <c r="EL590" s="123"/>
      <c r="EV590" s="123"/>
      <c r="FF590" s="123"/>
      <c r="FP590" s="123"/>
      <c r="FZ590" s="123"/>
      <c r="GJ590" s="123"/>
      <c r="GT590" s="123"/>
      <c r="HD590" s="123"/>
      <c r="HN590" s="123"/>
      <c r="HX590" s="123"/>
      <c r="IH590" s="123"/>
    </row>
    <row xmlns:x14ac="http://schemas.microsoft.com/office/spreadsheetml/2009/9/ac" r="591" s="3" customFormat="true" x14ac:dyDescent="0.25">
      <c r="A591" s="381"/>
      <c r="B591" s="123"/>
      <c r="L591" s="123"/>
      <c r="V591" s="123"/>
      <c r="AF591" s="123"/>
      <c r="AP591" s="123"/>
      <c r="AZ591" s="123"/>
      <c r="BJ591" s="123"/>
      <c r="BK591" s="123"/>
      <c r="BT591" s="123"/>
      <c r="CD591" s="123"/>
      <c r="CN591" s="123"/>
      <c r="CX591" s="123"/>
      <c r="DH591" s="123"/>
      <c r="DR591" s="123"/>
      <c r="EB591" s="123"/>
      <c r="EL591" s="123"/>
      <c r="EV591" s="123"/>
      <c r="FF591" s="123"/>
      <c r="FP591" s="123"/>
      <c r="FZ591" s="123"/>
      <c r="GJ591" s="123"/>
      <c r="GT591" s="123"/>
      <c r="HD591" s="123"/>
      <c r="HN591" s="123"/>
      <c r="HX591" s="123"/>
      <c r="IH591" s="123"/>
    </row>
    <row xmlns:x14ac="http://schemas.microsoft.com/office/spreadsheetml/2009/9/ac" r="592" s="3" customFormat="true" x14ac:dyDescent="0.25">
      <c r="A592" s="381"/>
      <c r="B592" s="123"/>
      <c r="L592" s="123"/>
      <c r="V592" s="123"/>
      <c r="AF592" s="123"/>
      <c r="AP592" s="123"/>
      <c r="AZ592" s="123"/>
      <c r="BJ592" s="123"/>
      <c r="BK592" s="123"/>
      <c r="BT592" s="123"/>
      <c r="CD592" s="123"/>
      <c r="CN592" s="123"/>
      <c r="CX592" s="123"/>
      <c r="DH592" s="123"/>
      <c r="DR592" s="123"/>
      <c r="EB592" s="123"/>
      <c r="EL592" s="123"/>
      <c r="EV592" s="123"/>
      <c r="FF592" s="123"/>
      <c r="FP592" s="123"/>
      <c r="FZ592" s="123"/>
      <c r="GJ592" s="123"/>
      <c r="GT592" s="123"/>
      <c r="HD592" s="123"/>
      <c r="HN592" s="123"/>
      <c r="HX592" s="123"/>
      <c r="IH592" s="123"/>
    </row>
    <row xmlns:x14ac="http://schemas.microsoft.com/office/spreadsheetml/2009/9/ac" r="593" s="3" customFormat="true" x14ac:dyDescent="0.25">
      <c r="A593" s="381"/>
      <c r="B593" s="123"/>
      <c r="L593" s="123"/>
      <c r="V593" s="123"/>
      <c r="AF593" s="123"/>
      <c r="AP593" s="123"/>
      <c r="AZ593" s="123"/>
      <c r="BJ593" s="123"/>
      <c r="BK593" s="123"/>
      <c r="BT593" s="123"/>
      <c r="CD593" s="123"/>
      <c r="CN593" s="123"/>
      <c r="CX593" s="123"/>
      <c r="DH593" s="123"/>
      <c r="DR593" s="123"/>
      <c r="EB593" s="123"/>
      <c r="EL593" s="123"/>
      <c r="EV593" s="123"/>
      <c r="FF593" s="123"/>
      <c r="FP593" s="123"/>
      <c r="FZ593" s="123"/>
      <c r="GJ593" s="123"/>
      <c r="GT593" s="123"/>
      <c r="HD593" s="123"/>
      <c r="HN593" s="123"/>
      <c r="HX593" s="123"/>
      <c r="IH593" s="123"/>
    </row>
    <row xmlns:x14ac="http://schemas.microsoft.com/office/spreadsheetml/2009/9/ac" r="594" s="3" customFormat="true" x14ac:dyDescent="0.25">
      <c r="A594" s="381"/>
      <c r="B594" s="123"/>
      <c r="L594" s="123"/>
      <c r="V594" s="123"/>
      <c r="AF594" s="123"/>
      <c r="AP594" s="123"/>
      <c r="AZ594" s="123"/>
      <c r="BJ594" s="123"/>
      <c r="BK594" s="123"/>
      <c r="BT594" s="123"/>
      <c r="CD594" s="123"/>
      <c r="CN594" s="123"/>
      <c r="CX594" s="123"/>
      <c r="DH594" s="123"/>
      <c r="DR594" s="123"/>
      <c r="EB594" s="123"/>
      <c r="EL594" s="123"/>
      <c r="EV594" s="123"/>
      <c r="FF594" s="123"/>
      <c r="FP594" s="123"/>
      <c r="FZ594" s="123"/>
      <c r="GJ594" s="123"/>
      <c r="GT594" s="123"/>
      <c r="HD594" s="123"/>
      <c r="HN594" s="123"/>
      <c r="HX594" s="123"/>
      <c r="IH594" s="123"/>
    </row>
    <row xmlns:x14ac="http://schemas.microsoft.com/office/spreadsheetml/2009/9/ac" r="595" s="3" customFormat="true" x14ac:dyDescent="0.25">
      <c r="A595" s="381"/>
      <c r="B595" s="123"/>
      <c r="L595" s="123"/>
      <c r="V595" s="123"/>
      <c r="AF595" s="123"/>
      <c r="AP595" s="123"/>
      <c r="AZ595" s="123"/>
      <c r="BJ595" s="123"/>
      <c r="BK595" s="123"/>
      <c r="BT595" s="123"/>
      <c r="CD595" s="123"/>
      <c r="CN595" s="123"/>
      <c r="CX595" s="123"/>
      <c r="DH595" s="123"/>
      <c r="DR595" s="123"/>
      <c r="EB595" s="123"/>
      <c r="EL595" s="123"/>
      <c r="EV595" s="123"/>
      <c r="FF595" s="123"/>
      <c r="FP595" s="123"/>
      <c r="FZ595" s="123"/>
      <c r="GJ595" s="123"/>
      <c r="GT595" s="123"/>
      <c r="HD595" s="123"/>
      <c r="HN595" s="123"/>
      <c r="HX595" s="123"/>
      <c r="IH595" s="123"/>
    </row>
    <row xmlns:x14ac="http://schemas.microsoft.com/office/spreadsheetml/2009/9/ac" r="596" s="3" customFormat="true" x14ac:dyDescent="0.25">
      <c r="A596" s="381"/>
      <c r="B596" s="123"/>
      <c r="L596" s="123"/>
      <c r="V596" s="123"/>
      <c r="AF596" s="123"/>
      <c r="AP596" s="123"/>
      <c r="AZ596" s="123"/>
      <c r="BJ596" s="123"/>
      <c r="BK596" s="123"/>
      <c r="BT596" s="123"/>
      <c r="CD596" s="123"/>
      <c r="CN596" s="123"/>
      <c r="CX596" s="123"/>
      <c r="DH596" s="123"/>
      <c r="DR596" s="123"/>
      <c r="EB596" s="123"/>
      <c r="EL596" s="123"/>
      <c r="EV596" s="123"/>
      <c r="FF596" s="123"/>
      <c r="FP596" s="123"/>
      <c r="FZ596" s="123"/>
      <c r="GJ596" s="123"/>
      <c r="GT596" s="123"/>
      <c r="HD596" s="123"/>
      <c r="HN596" s="123"/>
      <c r="HX596" s="123"/>
      <c r="IH596" s="123"/>
    </row>
    <row xmlns:x14ac="http://schemas.microsoft.com/office/spreadsheetml/2009/9/ac" r="597" s="3" customFormat="true" x14ac:dyDescent="0.25">
      <c r="A597" s="381"/>
      <c r="B597" s="123"/>
      <c r="L597" s="123"/>
      <c r="V597" s="123"/>
      <c r="AF597" s="123"/>
      <c r="AP597" s="123"/>
      <c r="AZ597" s="123"/>
      <c r="BJ597" s="123"/>
      <c r="BK597" s="123"/>
      <c r="BT597" s="123"/>
      <c r="CD597" s="123"/>
      <c r="CN597" s="123"/>
      <c r="CX597" s="123"/>
      <c r="DH597" s="123"/>
      <c r="DR597" s="123"/>
      <c r="EB597" s="123"/>
      <c r="EL597" s="123"/>
      <c r="EV597" s="123"/>
      <c r="FF597" s="123"/>
      <c r="FP597" s="123"/>
      <c r="FZ597" s="123"/>
      <c r="GJ597" s="123"/>
      <c r="GT597" s="123"/>
      <c r="HD597" s="123"/>
      <c r="HN597" s="123"/>
      <c r="HX597" s="123"/>
      <c r="IH597" s="123"/>
    </row>
    <row xmlns:x14ac="http://schemas.microsoft.com/office/spreadsheetml/2009/9/ac" r="598" s="3" customFormat="true" x14ac:dyDescent="0.25">
      <c r="A598" s="381"/>
      <c r="B598" s="123"/>
      <c r="L598" s="123"/>
      <c r="V598" s="123"/>
      <c r="AF598" s="123"/>
      <c r="AP598" s="123"/>
      <c r="AZ598" s="123"/>
      <c r="BJ598" s="123"/>
      <c r="BK598" s="123"/>
      <c r="BT598" s="123"/>
      <c r="CD598" s="123"/>
      <c r="CN598" s="123"/>
      <c r="CX598" s="123"/>
      <c r="DH598" s="123"/>
      <c r="DR598" s="123"/>
      <c r="EB598" s="123"/>
      <c r="EL598" s="123"/>
      <c r="EV598" s="123"/>
      <c r="FF598" s="123"/>
      <c r="FP598" s="123"/>
      <c r="FZ598" s="123"/>
      <c r="GJ598" s="123"/>
      <c r="GT598" s="123"/>
      <c r="HD598" s="123"/>
      <c r="HN598" s="123"/>
      <c r="HX598" s="123"/>
      <c r="IH598" s="123"/>
    </row>
    <row xmlns:x14ac="http://schemas.microsoft.com/office/spreadsheetml/2009/9/ac" r="599" s="3" customFormat="true" x14ac:dyDescent="0.25">
      <c r="A599" s="381"/>
      <c r="B599" s="123"/>
      <c r="L599" s="123"/>
      <c r="V599" s="123"/>
      <c r="AF599" s="123"/>
      <c r="AP599" s="123"/>
      <c r="AZ599" s="123"/>
      <c r="BJ599" s="123"/>
      <c r="BK599" s="123"/>
      <c r="BT599" s="123"/>
      <c r="CD599" s="123"/>
      <c r="CN599" s="123"/>
      <c r="CX599" s="123"/>
      <c r="DH599" s="123"/>
      <c r="DR599" s="123"/>
      <c r="EB599" s="123"/>
      <c r="EL599" s="123"/>
      <c r="EV599" s="123"/>
      <c r="FF599" s="123"/>
      <c r="FP599" s="123"/>
      <c r="FZ599" s="123"/>
      <c r="GJ599" s="123"/>
      <c r="GT599" s="123"/>
      <c r="HD599" s="123"/>
      <c r="HN599" s="123"/>
      <c r="HX599" s="123"/>
      <c r="IH599" s="123"/>
    </row>
    <row xmlns:x14ac="http://schemas.microsoft.com/office/spreadsheetml/2009/9/ac" r="600" s="3" customFormat="true" x14ac:dyDescent="0.25">
      <c r="A600" s="381"/>
      <c r="B600" s="123"/>
      <c r="L600" s="123"/>
      <c r="V600" s="123"/>
      <c r="AF600" s="123"/>
      <c r="AP600" s="123"/>
      <c r="AZ600" s="123"/>
      <c r="BJ600" s="123"/>
      <c r="BK600" s="123"/>
      <c r="BT600" s="123"/>
      <c r="CD600" s="123"/>
      <c r="CN600" s="123"/>
      <c r="CX600" s="123"/>
      <c r="DH600" s="123"/>
      <c r="DR600" s="123"/>
      <c r="EB600" s="123"/>
      <c r="EL600" s="123"/>
      <c r="EV600" s="123"/>
      <c r="FF600" s="123"/>
      <c r="FP600" s="123"/>
      <c r="FZ600" s="123"/>
      <c r="GJ600" s="123"/>
      <c r="GT600" s="123"/>
      <c r="HD600" s="123"/>
      <c r="HN600" s="123"/>
      <c r="HX600" s="123"/>
      <c r="IH600" s="123"/>
    </row>
    <row xmlns:x14ac="http://schemas.microsoft.com/office/spreadsheetml/2009/9/ac" r="601" s="3" customFormat="true" x14ac:dyDescent="0.25">
      <c r="A601" s="381"/>
      <c r="B601" s="123"/>
      <c r="L601" s="123"/>
      <c r="V601" s="123"/>
      <c r="AF601" s="123"/>
      <c r="AP601" s="123"/>
      <c r="AZ601" s="123"/>
      <c r="BJ601" s="123"/>
      <c r="BK601" s="123"/>
      <c r="BT601" s="123"/>
      <c r="CD601" s="123"/>
      <c r="CN601" s="123"/>
      <c r="CX601" s="123"/>
      <c r="DH601" s="123"/>
      <c r="DR601" s="123"/>
      <c r="EB601" s="123"/>
      <c r="EL601" s="123"/>
      <c r="EV601" s="123"/>
      <c r="FF601" s="123"/>
      <c r="FP601" s="123"/>
      <c r="FZ601" s="123"/>
      <c r="GJ601" s="123"/>
      <c r="GT601" s="123"/>
      <c r="HD601" s="123"/>
      <c r="HN601" s="123"/>
      <c r="HX601" s="123"/>
      <c r="IH601" s="123"/>
    </row>
    <row xmlns:x14ac="http://schemas.microsoft.com/office/spreadsheetml/2009/9/ac" r="602" s="3" customFormat="true" x14ac:dyDescent="0.25">
      <c r="A602" s="381"/>
      <c r="B602" s="123"/>
      <c r="L602" s="123"/>
      <c r="V602" s="123"/>
      <c r="AF602" s="123"/>
      <c r="AP602" s="123"/>
      <c r="AZ602" s="123"/>
      <c r="BJ602" s="123"/>
      <c r="BK602" s="123"/>
      <c r="BT602" s="123"/>
      <c r="CD602" s="123"/>
      <c r="CN602" s="123"/>
      <c r="CX602" s="123"/>
      <c r="DH602" s="123"/>
      <c r="DR602" s="123"/>
      <c r="EB602" s="123"/>
      <c r="EL602" s="123"/>
      <c r="EV602" s="123"/>
      <c r="FF602" s="123"/>
      <c r="FP602" s="123"/>
      <c r="FZ602" s="123"/>
      <c r="GJ602" s="123"/>
      <c r="GT602" s="123"/>
      <c r="HD602" s="123"/>
      <c r="HN602" s="123"/>
      <c r="HX602" s="123"/>
      <c r="IH602" s="123"/>
    </row>
    <row xmlns:x14ac="http://schemas.microsoft.com/office/spreadsheetml/2009/9/ac" r="603" s="3" customFormat="true" x14ac:dyDescent="0.25">
      <c r="A603" s="381"/>
      <c r="B603" s="123"/>
      <c r="L603" s="123"/>
      <c r="V603" s="123"/>
      <c r="AF603" s="123"/>
      <c r="AP603" s="123"/>
      <c r="AZ603" s="123"/>
      <c r="BJ603" s="123"/>
      <c r="BK603" s="123"/>
      <c r="BT603" s="123"/>
      <c r="CD603" s="123"/>
      <c r="CN603" s="123"/>
      <c r="CX603" s="123"/>
      <c r="DH603" s="123"/>
      <c r="DR603" s="123"/>
      <c r="EB603" s="123"/>
      <c r="EL603" s="123"/>
      <c r="EV603" s="123"/>
      <c r="FF603" s="123"/>
      <c r="FP603" s="123"/>
      <c r="FZ603" s="123"/>
      <c r="GJ603" s="123"/>
      <c r="GT603" s="123"/>
      <c r="HD603" s="123"/>
      <c r="HN603" s="123"/>
      <c r="HX603" s="123"/>
      <c r="IH603" s="123"/>
    </row>
    <row xmlns:x14ac="http://schemas.microsoft.com/office/spreadsheetml/2009/9/ac" r="604" s="3" customFormat="true" x14ac:dyDescent="0.25">
      <c r="A604" s="381"/>
      <c r="B604" s="123"/>
      <c r="L604" s="123"/>
      <c r="V604" s="123"/>
      <c r="AF604" s="123"/>
      <c r="AP604" s="123"/>
      <c r="AZ604" s="123"/>
      <c r="BJ604" s="123"/>
      <c r="BK604" s="123"/>
      <c r="BT604" s="123"/>
      <c r="CD604" s="123"/>
      <c r="CN604" s="123"/>
      <c r="CX604" s="123"/>
      <c r="DH604" s="123"/>
      <c r="DR604" s="123"/>
      <c r="EB604" s="123"/>
      <c r="EL604" s="123"/>
      <c r="EV604" s="123"/>
      <c r="FF604" s="123"/>
      <c r="FP604" s="123"/>
      <c r="FZ604" s="123"/>
      <c r="GJ604" s="123"/>
      <c r="GT604" s="123"/>
      <c r="HD604" s="123"/>
      <c r="HN604" s="123"/>
      <c r="HX604" s="123"/>
      <c r="IH604" s="123"/>
    </row>
    <row xmlns:x14ac="http://schemas.microsoft.com/office/spreadsheetml/2009/9/ac" r="605" s="3" customFormat="true" x14ac:dyDescent="0.25">
      <c r="A605" s="381"/>
      <c r="B605" s="123"/>
      <c r="L605" s="123"/>
      <c r="V605" s="123"/>
      <c r="AF605" s="123"/>
      <c r="AP605" s="123"/>
      <c r="AZ605" s="123"/>
      <c r="BJ605" s="123"/>
      <c r="BK605" s="123"/>
      <c r="BT605" s="123"/>
      <c r="CD605" s="123"/>
      <c r="CN605" s="123"/>
      <c r="CX605" s="123"/>
      <c r="DH605" s="123"/>
      <c r="DR605" s="123"/>
      <c r="EB605" s="123"/>
      <c r="EL605" s="123"/>
      <c r="EV605" s="123"/>
      <c r="FF605" s="123"/>
      <c r="FP605" s="123"/>
      <c r="FZ605" s="123"/>
      <c r="GJ605" s="123"/>
      <c r="GT605" s="123"/>
      <c r="HD605" s="123"/>
      <c r="HN605" s="123"/>
      <c r="HX605" s="123"/>
      <c r="IH605" s="123"/>
    </row>
    <row xmlns:x14ac="http://schemas.microsoft.com/office/spreadsheetml/2009/9/ac" r="606" s="3" customFormat="true" x14ac:dyDescent="0.25">
      <c r="A606" s="381"/>
      <c r="B606" s="123"/>
      <c r="L606" s="123"/>
      <c r="V606" s="123"/>
      <c r="AF606" s="123"/>
      <c r="AP606" s="123"/>
      <c r="AZ606" s="123"/>
      <c r="BJ606" s="123"/>
      <c r="BK606" s="123"/>
      <c r="BT606" s="123"/>
      <c r="CD606" s="123"/>
      <c r="CN606" s="123"/>
      <c r="CX606" s="123"/>
      <c r="DH606" s="123"/>
      <c r="DR606" s="123"/>
      <c r="EB606" s="123"/>
      <c r="EL606" s="123"/>
      <c r="EV606" s="123"/>
      <c r="FF606" s="123"/>
      <c r="FP606" s="123"/>
      <c r="FZ606" s="123"/>
      <c r="GJ606" s="123"/>
      <c r="GT606" s="123"/>
      <c r="HD606" s="123"/>
      <c r="HN606" s="123"/>
      <c r="HX606" s="123"/>
      <c r="IH606" s="123"/>
    </row>
    <row xmlns:x14ac="http://schemas.microsoft.com/office/spreadsheetml/2009/9/ac" r="607" s="3" customFormat="true" x14ac:dyDescent="0.25">
      <c r="A607" s="381"/>
      <c r="B607" s="123"/>
      <c r="L607" s="123"/>
      <c r="V607" s="123"/>
      <c r="AF607" s="123"/>
      <c r="AP607" s="123"/>
      <c r="AZ607" s="123"/>
      <c r="BJ607" s="123"/>
      <c r="BK607" s="123"/>
      <c r="BT607" s="123"/>
      <c r="CD607" s="123"/>
      <c r="CN607" s="123"/>
      <c r="CX607" s="123"/>
      <c r="DH607" s="123"/>
      <c r="DR607" s="123"/>
      <c r="EB607" s="123"/>
      <c r="EL607" s="123"/>
      <c r="EV607" s="123"/>
      <c r="FF607" s="123"/>
      <c r="FP607" s="123"/>
      <c r="FZ607" s="123"/>
      <c r="GJ607" s="123"/>
      <c r="GT607" s="123"/>
      <c r="HD607" s="123"/>
      <c r="HN607" s="123"/>
      <c r="HX607" s="123"/>
      <c r="IH607" s="123"/>
    </row>
    <row xmlns:x14ac="http://schemas.microsoft.com/office/spreadsheetml/2009/9/ac" r="608" s="3" customFormat="true" x14ac:dyDescent="0.25">
      <c r="A608" s="381"/>
      <c r="B608" s="123"/>
      <c r="L608" s="123"/>
      <c r="V608" s="123"/>
      <c r="AF608" s="123"/>
      <c r="AP608" s="123"/>
      <c r="AZ608" s="123"/>
      <c r="BJ608" s="123"/>
      <c r="BK608" s="123"/>
      <c r="BT608" s="123"/>
      <c r="CD608" s="123"/>
      <c r="CN608" s="123"/>
      <c r="CX608" s="123"/>
      <c r="DH608" s="123"/>
      <c r="DR608" s="123"/>
      <c r="EB608" s="123"/>
      <c r="EL608" s="123"/>
      <c r="EV608" s="123"/>
      <c r="FF608" s="123"/>
      <c r="FP608" s="123"/>
      <c r="FZ608" s="123"/>
      <c r="GJ608" s="123"/>
      <c r="GT608" s="123"/>
      <c r="HD608" s="123"/>
      <c r="HN608" s="123"/>
      <c r="HX608" s="123"/>
      <c r="IH608" s="123"/>
    </row>
    <row xmlns:x14ac="http://schemas.microsoft.com/office/spreadsheetml/2009/9/ac" r="609" s="3" customFormat="true" x14ac:dyDescent="0.25">
      <c r="A609" s="381"/>
      <c r="B609" s="123"/>
      <c r="L609" s="123"/>
      <c r="V609" s="123"/>
      <c r="AF609" s="123"/>
      <c r="AP609" s="123"/>
      <c r="AZ609" s="123"/>
      <c r="BJ609" s="123"/>
      <c r="BK609" s="123"/>
      <c r="BT609" s="123"/>
      <c r="CD609" s="123"/>
      <c r="CN609" s="123"/>
      <c r="CX609" s="123"/>
      <c r="DH609" s="123"/>
      <c r="DR609" s="123"/>
      <c r="EB609" s="123"/>
      <c r="EL609" s="123"/>
      <c r="EV609" s="123"/>
      <c r="FF609" s="123"/>
      <c r="FP609" s="123"/>
      <c r="FZ609" s="123"/>
      <c r="GJ609" s="123"/>
      <c r="GT609" s="123"/>
      <c r="HD609" s="123"/>
      <c r="HN609" s="123"/>
      <c r="HX609" s="123"/>
      <c r="IH609" s="123"/>
    </row>
    <row xmlns:x14ac="http://schemas.microsoft.com/office/spreadsheetml/2009/9/ac" r="610" s="3" customFormat="true" x14ac:dyDescent="0.25">
      <c r="A610" s="381"/>
      <c r="B610" s="123"/>
      <c r="L610" s="123"/>
      <c r="V610" s="123"/>
      <c r="AF610" s="123"/>
      <c r="AP610" s="123"/>
      <c r="AZ610" s="123"/>
      <c r="BJ610" s="123"/>
      <c r="BK610" s="123"/>
      <c r="BT610" s="123"/>
      <c r="CD610" s="123"/>
      <c r="CN610" s="123"/>
      <c r="CX610" s="123"/>
      <c r="DH610" s="123"/>
      <c r="DR610" s="123"/>
      <c r="EB610" s="123"/>
      <c r="EL610" s="123"/>
      <c r="EV610" s="123"/>
      <c r="FF610" s="123"/>
      <c r="FP610" s="123"/>
      <c r="FZ610" s="123"/>
      <c r="GJ610" s="123"/>
      <c r="GT610" s="123"/>
      <c r="HD610" s="123"/>
      <c r="HN610" s="123"/>
      <c r="HX610" s="123"/>
      <c r="IH610" s="123"/>
    </row>
    <row xmlns:x14ac="http://schemas.microsoft.com/office/spreadsheetml/2009/9/ac" r="611" s="3" customFormat="true" x14ac:dyDescent="0.25">
      <c r="A611" s="381"/>
      <c r="B611" s="123"/>
      <c r="L611" s="123"/>
      <c r="V611" s="123"/>
      <c r="AF611" s="123"/>
      <c r="AP611" s="123"/>
      <c r="AZ611" s="123"/>
      <c r="BJ611" s="123"/>
      <c r="BK611" s="123"/>
      <c r="BT611" s="123"/>
      <c r="CD611" s="123"/>
      <c r="CN611" s="123"/>
      <c r="CX611" s="123"/>
      <c r="DH611" s="123"/>
      <c r="DR611" s="123"/>
      <c r="EB611" s="123"/>
      <c r="EL611" s="123"/>
      <c r="EV611" s="123"/>
      <c r="FF611" s="123"/>
      <c r="FP611" s="123"/>
      <c r="FZ611" s="123"/>
      <c r="GJ611" s="123"/>
      <c r="GT611" s="123"/>
      <c r="HD611" s="123"/>
      <c r="HN611" s="123"/>
      <c r="HX611" s="123"/>
      <c r="IH611" s="123"/>
    </row>
    <row xmlns:x14ac="http://schemas.microsoft.com/office/spreadsheetml/2009/9/ac" r="612" s="3" customFormat="true" x14ac:dyDescent="0.25">
      <c r="A612" s="381"/>
      <c r="B612" s="123"/>
      <c r="L612" s="123"/>
      <c r="V612" s="123"/>
      <c r="AF612" s="123"/>
      <c r="AP612" s="123"/>
      <c r="AZ612" s="123"/>
      <c r="BJ612" s="123"/>
      <c r="BK612" s="123"/>
      <c r="BT612" s="123"/>
      <c r="CD612" s="123"/>
      <c r="CN612" s="123"/>
      <c r="CX612" s="123"/>
      <c r="DH612" s="123"/>
      <c r="DR612" s="123"/>
      <c r="EB612" s="123"/>
      <c r="EL612" s="123"/>
      <c r="EV612" s="123"/>
      <c r="FF612" s="123"/>
      <c r="FP612" s="123"/>
      <c r="FZ612" s="123"/>
      <c r="GJ612" s="123"/>
      <c r="GT612" s="123"/>
      <c r="HD612" s="123"/>
      <c r="HN612" s="123"/>
      <c r="HX612" s="123"/>
      <c r="IH612" s="123"/>
    </row>
    <row xmlns:x14ac="http://schemas.microsoft.com/office/spreadsheetml/2009/9/ac" r="613" s="3" customFormat="true" x14ac:dyDescent="0.25">
      <c r="A613" s="381"/>
      <c r="B613" s="123"/>
      <c r="L613" s="123"/>
      <c r="V613" s="123"/>
      <c r="AF613" s="123"/>
      <c r="AP613" s="123"/>
      <c r="AZ613" s="123"/>
      <c r="BJ613" s="123"/>
      <c r="BK613" s="123"/>
      <c r="BT613" s="123"/>
      <c r="CD613" s="123"/>
      <c r="CN613" s="123"/>
      <c r="CX613" s="123"/>
      <c r="DH613" s="123"/>
      <c r="DR613" s="123"/>
      <c r="EB613" s="123"/>
      <c r="EL613" s="123"/>
      <c r="EV613" s="123"/>
      <c r="FF613" s="123"/>
      <c r="FP613" s="123"/>
      <c r="FZ613" s="123"/>
      <c r="GJ613" s="123"/>
      <c r="GT613" s="123"/>
      <c r="HD613" s="123"/>
      <c r="HN613" s="123"/>
      <c r="HX613" s="123"/>
      <c r="IH613" s="123"/>
    </row>
    <row xmlns:x14ac="http://schemas.microsoft.com/office/spreadsheetml/2009/9/ac" r="614" s="3" customFormat="true" x14ac:dyDescent="0.25">
      <c r="A614" s="381"/>
      <c r="B614" s="123"/>
      <c r="L614" s="123"/>
      <c r="V614" s="123"/>
      <c r="AF614" s="123"/>
      <c r="AP614" s="123"/>
      <c r="AZ614" s="123"/>
      <c r="BJ614" s="123"/>
      <c r="BK614" s="123"/>
      <c r="BT614" s="123"/>
      <c r="CD614" s="123"/>
      <c r="CN614" s="123"/>
      <c r="CX614" s="123"/>
      <c r="DH614" s="123"/>
      <c r="DR614" s="123"/>
      <c r="EB614" s="123"/>
      <c r="EL614" s="123"/>
      <c r="EV614" s="123"/>
      <c r="FF614" s="123"/>
      <c r="FP614" s="123"/>
      <c r="FZ614" s="123"/>
      <c r="GJ614" s="123"/>
      <c r="GT614" s="123"/>
      <c r="HD614" s="123"/>
      <c r="HN614" s="123"/>
      <c r="HX614" s="123"/>
      <c r="IH614" s="123"/>
    </row>
    <row xmlns:x14ac="http://schemas.microsoft.com/office/spreadsheetml/2009/9/ac" r="615" s="3" customFormat="true" x14ac:dyDescent="0.25">
      <c r="A615" s="381"/>
      <c r="B615" s="123"/>
      <c r="L615" s="123"/>
      <c r="V615" s="123"/>
      <c r="AF615" s="123"/>
      <c r="AP615" s="123"/>
      <c r="AZ615" s="123"/>
      <c r="BJ615" s="123"/>
      <c r="BK615" s="123"/>
      <c r="BT615" s="123"/>
      <c r="CD615" s="123"/>
      <c r="CN615" s="123"/>
      <c r="CX615" s="123"/>
      <c r="DH615" s="123"/>
      <c r="DR615" s="123"/>
      <c r="EB615" s="123"/>
      <c r="EL615" s="123"/>
      <c r="EV615" s="123"/>
      <c r="FF615" s="123"/>
      <c r="FP615" s="123"/>
      <c r="FZ615" s="123"/>
      <c r="GJ615" s="123"/>
      <c r="GT615" s="123"/>
      <c r="HD615" s="123"/>
      <c r="HN615" s="123"/>
      <c r="HX615" s="123"/>
      <c r="IH615" s="123"/>
    </row>
    <row xmlns:x14ac="http://schemas.microsoft.com/office/spreadsheetml/2009/9/ac" r="616" s="3" customFormat="true" x14ac:dyDescent="0.25">
      <c r="A616" s="381"/>
      <c r="B616" s="123"/>
      <c r="L616" s="123"/>
      <c r="V616" s="123"/>
      <c r="AF616" s="123"/>
      <c r="AP616" s="123"/>
      <c r="AZ616" s="123"/>
      <c r="BJ616" s="123"/>
      <c r="BK616" s="123"/>
      <c r="BT616" s="123"/>
      <c r="CD616" s="123"/>
      <c r="CN616" s="123"/>
      <c r="CX616" s="123"/>
      <c r="DH616" s="123"/>
      <c r="DR616" s="123"/>
      <c r="EB616" s="123"/>
      <c r="EL616" s="123"/>
      <c r="EV616" s="123"/>
      <c r="FF616" s="123"/>
      <c r="FP616" s="123"/>
      <c r="FZ616" s="123"/>
      <c r="GJ616" s="123"/>
      <c r="GT616" s="123"/>
      <c r="HD616" s="123"/>
      <c r="HN616" s="123"/>
      <c r="HX616" s="123"/>
      <c r="IH616" s="123"/>
    </row>
    <row xmlns:x14ac="http://schemas.microsoft.com/office/spreadsheetml/2009/9/ac" r="617" s="3" customFormat="true" x14ac:dyDescent="0.25">
      <c r="A617" s="381"/>
      <c r="B617" s="123"/>
      <c r="L617" s="123"/>
      <c r="V617" s="123"/>
      <c r="AF617" s="123"/>
      <c r="AP617" s="123"/>
      <c r="AZ617" s="123"/>
      <c r="BJ617" s="123"/>
      <c r="BK617" s="123"/>
      <c r="BT617" s="123"/>
      <c r="CD617" s="123"/>
      <c r="CN617" s="123"/>
      <c r="CX617" s="123"/>
      <c r="DH617" s="123"/>
      <c r="DR617" s="123"/>
      <c r="EB617" s="123"/>
      <c r="EL617" s="123"/>
      <c r="EV617" s="123"/>
      <c r="FF617" s="123"/>
      <c r="FP617" s="123"/>
      <c r="FZ617" s="123"/>
      <c r="GJ617" s="123"/>
      <c r="GT617" s="123"/>
      <c r="HD617" s="123"/>
      <c r="HN617" s="123"/>
      <c r="HX617" s="123"/>
      <c r="IH617" s="123"/>
    </row>
    <row xmlns:x14ac="http://schemas.microsoft.com/office/spreadsheetml/2009/9/ac" r="618" s="3" customFormat="true" x14ac:dyDescent="0.25">
      <c r="A618" s="381"/>
      <c r="B618" s="123"/>
      <c r="L618" s="123"/>
      <c r="V618" s="123"/>
      <c r="AF618" s="123"/>
      <c r="AP618" s="123"/>
      <c r="AZ618" s="123"/>
      <c r="BJ618" s="123"/>
      <c r="BK618" s="123"/>
      <c r="BT618" s="123"/>
      <c r="CD618" s="123"/>
      <c r="CN618" s="123"/>
      <c r="CX618" s="123"/>
      <c r="DH618" s="123"/>
      <c r="DR618" s="123"/>
      <c r="EB618" s="123"/>
      <c r="EL618" s="123"/>
      <c r="EV618" s="123"/>
      <c r="FF618" s="123"/>
      <c r="FP618" s="123"/>
      <c r="FZ618" s="123"/>
      <c r="GJ618" s="123"/>
      <c r="GT618" s="123"/>
      <c r="HD618" s="123"/>
      <c r="HN618" s="123"/>
      <c r="HX618" s="123"/>
      <c r="IH618" s="123"/>
    </row>
    <row xmlns:x14ac="http://schemas.microsoft.com/office/spreadsheetml/2009/9/ac" r="619" s="3" customFormat="true" x14ac:dyDescent="0.25">
      <c r="A619" s="381"/>
      <c r="B619" s="123"/>
      <c r="L619" s="123"/>
      <c r="V619" s="123"/>
      <c r="AF619" s="123"/>
      <c r="AP619" s="123"/>
      <c r="AZ619" s="123"/>
      <c r="BJ619" s="123"/>
      <c r="BK619" s="123"/>
      <c r="BT619" s="123"/>
      <c r="CD619" s="123"/>
      <c r="CN619" s="123"/>
      <c r="CX619" s="123"/>
      <c r="DH619" s="123"/>
      <c r="DR619" s="123"/>
      <c r="EB619" s="123"/>
      <c r="EL619" s="123"/>
      <c r="EV619" s="123"/>
      <c r="FF619" s="123"/>
      <c r="FP619" s="123"/>
      <c r="FZ619" s="123"/>
      <c r="GJ619" s="123"/>
      <c r="GT619" s="123"/>
      <c r="HD619" s="123"/>
      <c r="HN619" s="123"/>
      <c r="HX619" s="123"/>
      <c r="IH619" s="123"/>
    </row>
    <row xmlns:x14ac="http://schemas.microsoft.com/office/spreadsheetml/2009/9/ac" r="620" s="3" customFormat="true" x14ac:dyDescent="0.25">
      <c r="A620" s="381"/>
      <c r="B620" s="123"/>
      <c r="L620" s="123"/>
      <c r="V620" s="123"/>
      <c r="AF620" s="123"/>
      <c r="AP620" s="123"/>
      <c r="AZ620" s="123"/>
      <c r="BJ620" s="123"/>
      <c r="BK620" s="123"/>
      <c r="BT620" s="123"/>
      <c r="CD620" s="123"/>
      <c r="CN620" s="123"/>
      <c r="CX620" s="123"/>
      <c r="DH620" s="123"/>
      <c r="DR620" s="123"/>
      <c r="EB620" s="123"/>
      <c r="EL620" s="123"/>
      <c r="EV620" s="123"/>
      <c r="FF620" s="123"/>
      <c r="FP620" s="123"/>
      <c r="FZ620" s="123"/>
      <c r="GJ620" s="123"/>
      <c r="GT620" s="123"/>
      <c r="HD620" s="123"/>
      <c r="HN620" s="123"/>
      <c r="HX620" s="123"/>
      <c r="IH620" s="123"/>
    </row>
    <row xmlns:x14ac="http://schemas.microsoft.com/office/spreadsheetml/2009/9/ac" r="621" s="3" customFormat="true" x14ac:dyDescent="0.25">
      <c r="A621" s="381"/>
      <c r="B621" s="123"/>
      <c r="L621" s="123"/>
      <c r="V621" s="123"/>
      <c r="AF621" s="123"/>
      <c r="AP621" s="123"/>
      <c r="AZ621" s="123"/>
      <c r="BJ621" s="123"/>
      <c r="BK621" s="123"/>
      <c r="BT621" s="123"/>
      <c r="CD621" s="123"/>
      <c r="CN621" s="123"/>
      <c r="CX621" s="123"/>
      <c r="DH621" s="123"/>
      <c r="DR621" s="123"/>
      <c r="EB621" s="123"/>
      <c r="EL621" s="123"/>
      <c r="EV621" s="123"/>
      <c r="FF621" s="123"/>
      <c r="FP621" s="123"/>
      <c r="FZ621" s="123"/>
      <c r="GJ621" s="123"/>
      <c r="GT621" s="123"/>
      <c r="HD621" s="123"/>
      <c r="HN621" s="123"/>
      <c r="HX621" s="123"/>
      <c r="IH621" s="123"/>
    </row>
    <row xmlns:x14ac="http://schemas.microsoft.com/office/spreadsheetml/2009/9/ac" r="622" s="3" customFormat="true" x14ac:dyDescent="0.25">
      <c r="A622" s="381"/>
      <c r="B622" s="123"/>
      <c r="L622" s="123"/>
      <c r="V622" s="123"/>
      <c r="AF622" s="123"/>
      <c r="AP622" s="123"/>
      <c r="AZ622" s="123"/>
      <c r="BJ622" s="123"/>
      <c r="BK622" s="123"/>
      <c r="BT622" s="123"/>
      <c r="CD622" s="123"/>
      <c r="CN622" s="123"/>
      <c r="CX622" s="123"/>
      <c r="DH622" s="123"/>
      <c r="DR622" s="123"/>
      <c r="EB622" s="123"/>
      <c r="EL622" s="123"/>
      <c r="EV622" s="123"/>
      <c r="FF622" s="123"/>
      <c r="FP622" s="123"/>
      <c r="FZ622" s="123"/>
      <c r="GJ622" s="123"/>
      <c r="GT622" s="123"/>
      <c r="HD622" s="123"/>
      <c r="HN622" s="123"/>
      <c r="HX622" s="123"/>
      <c r="IH622" s="123"/>
    </row>
    <row xmlns:x14ac="http://schemas.microsoft.com/office/spreadsheetml/2009/9/ac" r="623" s="3" customFormat="true" x14ac:dyDescent="0.25">
      <c r="A623" s="381"/>
      <c r="B623" s="123"/>
      <c r="L623" s="123"/>
      <c r="V623" s="123"/>
      <c r="AF623" s="123"/>
      <c r="AP623" s="123"/>
      <c r="AZ623" s="123"/>
      <c r="BJ623" s="123"/>
      <c r="BK623" s="123"/>
      <c r="BT623" s="123"/>
      <c r="CD623" s="123"/>
      <c r="CN623" s="123"/>
      <c r="CX623" s="123"/>
      <c r="DH623" s="123"/>
      <c r="DR623" s="123"/>
      <c r="EB623" s="123"/>
      <c r="EL623" s="123"/>
      <c r="EV623" s="123"/>
      <c r="FF623" s="123"/>
      <c r="FP623" s="123"/>
      <c r="FZ623" s="123"/>
      <c r="GJ623" s="123"/>
      <c r="GT623" s="123"/>
      <c r="HD623" s="123"/>
      <c r="HN623" s="123"/>
      <c r="HX623" s="123"/>
      <c r="IH623" s="123"/>
    </row>
    <row xmlns:x14ac="http://schemas.microsoft.com/office/spreadsheetml/2009/9/ac" r="624" s="3" customFormat="true" x14ac:dyDescent="0.25">
      <c r="A624" s="381"/>
      <c r="B624" s="123"/>
      <c r="L624" s="123"/>
      <c r="V624" s="123"/>
      <c r="AF624" s="123"/>
      <c r="AP624" s="123"/>
      <c r="AZ624" s="123"/>
      <c r="BJ624" s="123"/>
      <c r="BK624" s="123"/>
      <c r="BT624" s="123"/>
      <c r="CD624" s="123"/>
      <c r="CN624" s="123"/>
      <c r="CX624" s="123"/>
      <c r="DH624" s="123"/>
      <c r="DR624" s="123"/>
      <c r="EB624" s="123"/>
      <c r="EL624" s="123"/>
      <c r="EV624" s="123"/>
      <c r="FF624" s="123"/>
      <c r="FP624" s="123"/>
      <c r="FZ624" s="123"/>
      <c r="GJ624" s="123"/>
      <c r="GT624" s="123"/>
      <c r="HD624" s="123"/>
      <c r="HN624" s="123"/>
      <c r="HX624" s="123"/>
      <c r="IH624" s="123"/>
    </row>
    <row xmlns:x14ac="http://schemas.microsoft.com/office/spreadsheetml/2009/9/ac" r="625" s="3" customFormat="true" x14ac:dyDescent="0.25">
      <c r="A625" s="381"/>
      <c r="B625" s="123"/>
      <c r="L625" s="123"/>
      <c r="V625" s="123"/>
      <c r="AF625" s="123"/>
      <c r="AP625" s="123"/>
      <c r="AZ625" s="123"/>
      <c r="BJ625" s="123"/>
      <c r="BK625" s="123"/>
      <c r="BT625" s="123"/>
      <c r="CD625" s="123"/>
      <c r="CN625" s="123"/>
      <c r="CX625" s="123"/>
      <c r="DH625" s="123"/>
      <c r="DR625" s="123"/>
      <c r="EB625" s="123"/>
      <c r="EL625" s="123"/>
      <c r="EV625" s="123"/>
      <c r="FF625" s="123"/>
      <c r="FP625" s="123"/>
      <c r="FZ625" s="123"/>
      <c r="GJ625" s="123"/>
      <c r="GT625" s="123"/>
      <c r="HD625" s="123"/>
      <c r="HN625" s="123"/>
      <c r="HX625" s="123"/>
      <c r="IH625" s="123"/>
    </row>
    <row xmlns:x14ac="http://schemas.microsoft.com/office/spreadsheetml/2009/9/ac" r="626" s="3" customFormat="true" x14ac:dyDescent="0.25">
      <c r="A626" s="381"/>
      <c r="B626" s="123"/>
      <c r="L626" s="123"/>
      <c r="V626" s="123"/>
      <c r="AF626" s="123"/>
      <c r="AP626" s="123"/>
      <c r="AZ626" s="123"/>
      <c r="BJ626" s="123"/>
      <c r="BK626" s="123"/>
      <c r="BT626" s="123"/>
      <c r="CD626" s="123"/>
      <c r="CN626" s="123"/>
      <c r="CX626" s="123"/>
      <c r="DH626" s="123"/>
      <c r="DR626" s="123"/>
      <c r="EB626" s="123"/>
      <c r="EL626" s="123"/>
      <c r="EV626" s="123"/>
      <c r="FF626" s="123"/>
      <c r="FP626" s="123"/>
      <c r="FZ626" s="123"/>
      <c r="GJ626" s="123"/>
      <c r="GT626" s="123"/>
      <c r="HD626" s="123"/>
      <c r="HN626" s="123"/>
      <c r="HX626" s="123"/>
      <c r="IH626" s="123"/>
    </row>
    <row xmlns:x14ac="http://schemas.microsoft.com/office/spreadsheetml/2009/9/ac" r="627" s="3" customFormat="true" x14ac:dyDescent="0.25">
      <c r="A627" s="381"/>
      <c r="B627" s="123"/>
      <c r="L627" s="123"/>
      <c r="V627" s="123"/>
      <c r="AF627" s="123"/>
      <c r="AP627" s="123"/>
      <c r="AZ627" s="123"/>
      <c r="BJ627" s="123"/>
      <c r="BK627" s="123"/>
      <c r="BT627" s="123"/>
      <c r="CD627" s="123"/>
      <c r="CN627" s="123"/>
      <c r="CX627" s="123"/>
      <c r="DH627" s="123"/>
      <c r="DR627" s="123"/>
      <c r="EB627" s="123"/>
      <c r="EL627" s="123"/>
      <c r="EV627" s="123"/>
      <c r="FF627" s="123"/>
      <c r="FP627" s="123"/>
      <c r="FZ627" s="123"/>
      <c r="GJ627" s="123"/>
      <c r="GT627" s="123"/>
      <c r="HD627" s="123"/>
      <c r="HN627" s="123"/>
      <c r="HX627" s="123"/>
      <c r="IH627" s="123"/>
    </row>
    <row xmlns:x14ac="http://schemas.microsoft.com/office/spreadsheetml/2009/9/ac" r="628" s="3" customFormat="true" x14ac:dyDescent="0.25">
      <c r="A628" s="381"/>
      <c r="B628" s="123"/>
      <c r="L628" s="123"/>
      <c r="V628" s="123"/>
      <c r="AF628" s="123"/>
      <c r="AP628" s="123"/>
      <c r="AZ628" s="123"/>
      <c r="BJ628" s="123"/>
      <c r="BK628" s="123"/>
      <c r="BT628" s="123"/>
      <c r="CD628" s="123"/>
      <c r="CN628" s="123"/>
      <c r="CX628" s="123"/>
      <c r="DH628" s="123"/>
      <c r="DR628" s="123"/>
      <c r="EB628" s="123"/>
      <c r="EL628" s="123"/>
      <c r="EV628" s="123"/>
      <c r="FF628" s="123"/>
      <c r="FP628" s="123"/>
      <c r="FZ628" s="123"/>
      <c r="GJ628" s="123"/>
      <c r="GT628" s="123"/>
      <c r="HD628" s="123"/>
      <c r="HN628" s="123"/>
      <c r="HX628" s="123"/>
      <c r="IH628" s="123"/>
    </row>
    <row xmlns:x14ac="http://schemas.microsoft.com/office/spreadsheetml/2009/9/ac" r="629" s="3" customFormat="true" x14ac:dyDescent="0.25">
      <c r="A629" s="381"/>
      <c r="B629" s="123"/>
      <c r="L629" s="123"/>
      <c r="V629" s="123"/>
      <c r="AF629" s="123"/>
      <c r="AP629" s="123"/>
      <c r="AZ629" s="123"/>
      <c r="BJ629" s="123"/>
      <c r="BK629" s="123"/>
      <c r="BT629" s="123"/>
      <c r="CD629" s="123"/>
      <c r="CN629" s="123"/>
      <c r="CX629" s="123"/>
      <c r="DH629" s="123"/>
      <c r="DR629" s="123"/>
      <c r="EB629" s="123"/>
      <c r="EL629" s="123"/>
      <c r="EV629" s="123"/>
      <c r="FF629" s="123"/>
      <c r="FP629" s="123"/>
      <c r="FZ629" s="123"/>
      <c r="GJ629" s="123"/>
      <c r="GT629" s="123"/>
      <c r="HD629" s="123"/>
      <c r="HN629" s="123"/>
      <c r="HX629" s="123"/>
      <c r="IH629" s="123"/>
    </row>
    <row xmlns:x14ac="http://schemas.microsoft.com/office/spreadsheetml/2009/9/ac" r="630" s="3" customFormat="true" x14ac:dyDescent="0.25">
      <c r="A630" s="381"/>
      <c r="B630" s="123"/>
      <c r="L630" s="123"/>
      <c r="V630" s="123"/>
      <c r="AF630" s="123"/>
      <c r="AP630" s="123"/>
      <c r="AZ630" s="123"/>
      <c r="BJ630" s="123"/>
      <c r="BK630" s="123"/>
      <c r="BT630" s="123"/>
      <c r="CD630" s="123"/>
      <c r="CN630" s="123"/>
      <c r="CX630" s="123"/>
      <c r="DH630" s="123"/>
      <c r="DR630" s="123"/>
      <c r="EB630" s="123"/>
      <c r="EL630" s="123"/>
      <c r="EV630" s="123"/>
      <c r="FF630" s="123"/>
      <c r="FP630" s="123"/>
      <c r="FZ630" s="123"/>
      <c r="GJ630" s="123"/>
      <c r="GT630" s="123"/>
      <c r="HD630" s="123"/>
      <c r="HN630" s="123"/>
      <c r="HX630" s="123"/>
      <c r="IH630" s="123"/>
    </row>
    <row xmlns:x14ac="http://schemas.microsoft.com/office/spreadsheetml/2009/9/ac" r="631" s="3" customFormat="true" x14ac:dyDescent="0.25">
      <c r="A631" s="381"/>
      <c r="B631" s="123"/>
      <c r="L631" s="123"/>
      <c r="V631" s="123"/>
      <c r="AF631" s="123"/>
      <c r="AP631" s="123"/>
      <c r="AZ631" s="123"/>
      <c r="BJ631" s="123"/>
      <c r="BK631" s="123"/>
      <c r="BT631" s="123"/>
      <c r="CD631" s="123"/>
      <c r="CN631" s="123"/>
      <c r="CX631" s="123"/>
      <c r="DH631" s="123"/>
      <c r="DR631" s="123"/>
      <c r="EB631" s="123"/>
      <c r="EL631" s="123"/>
      <c r="EV631" s="123"/>
      <c r="FF631" s="123"/>
      <c r="FP631" s="123"/>
      <c r="FZ631" s="123"/>
      <c r="GJ631" s="123"/>
      <c r="GT631" s="123"/>
      <c r="HD631" s="123"/>
      <c r="HN631" s="123"/>
      <c r="HX631" s="123"/>
      <c r="IH631" s="123"/>
    </row>
    <row xmlns:x14ac="http://schemas.microsoft.com/office/spreadsheetml/2009/9/ac" r="632" s="3" customFormat="true" x14ac:dyDescent="0.25">
      <c r="A632" s="381"/>
      <c r="B632" s="123"/>
      <c r="L632" s="123"/>
      <c r="V632" s="123"/>
      <c r="AF632" s="123"/>
      <c r="AP632" s="123"/>
      <c r="AZ632" s="123"/>
      <c r="BJ632" s="123"/>
      <c r="BK632" s="123"/>
      <c r="BT632" s="123"/>
      <c r="CD632" s="123"/>
      <c r="CN632" s="123"/>
      <c r="CX632" s="123"/>
      <c r="DH632" s="123"/>
      <c r="DR632" s="123"/>
      <c r="EB632" s="123"/>
      <c r="EL632" s="123"/>
      <c r="EV632" s="123"/>
      <c r="FF632" s="123"/>
      <c r="FP632" s="123"/>
      <c r="FZ632" s="123"/>
      <c r="GJ632" s="123"/>
      <c r="GT632" s="123"/>
      <c r="HD632" s="123"/>
      <c r="HN632" s="123"/>
      <c r="HX632" s="123"/>
      <c r="IH632" s="123"/>
    </row>
    <row xmlns:x14ac="http://schemas.microsoft.com/office/spreadsheetml/2009/9/ac" r="633" s="3" customFormat="true" x14ac:dyDescent="0.25">
      <c r="A633" s="381"/>
      <c r="B633" s="123"/>
      <c r="L633" s="123"/>
      <c r="V633" s="123"/>
      <c r="AF633" s="123"/>
      <c r="AP633" s="123"/>
      <c r="AZ633" s="123"/>
      <c r="BJ633" s="123"/>
      <c r="BK633" s="123"/>
      <c r="BT633" s="123"/>
      <c r="CD633" s="123"/>
      <c r="CN633" s="123"/>
      <c r="CX633" s="123"/>
      <c r="DH633" s="123"/>
      <c r="DR633" s="123"/>
      <c r="EB633" s="123"/>
      <c r="EL633" s="123"/>
      <c r="EV633" s="123"/>
      <c r="FF633" s="123"/>
      <c r="FP633" s="123"/>
      <c r="FZ633" s="123"/>
      <c r="GJ633" s="123"/>
      <c r="GT633" s="123"/>
      <c r="HD633" s="123"/>
      <c r="HN633" s="123"/>
      <c r="HX633" s="123"/>
      <c r="IH633" s="123"/>
    </row>
    <row xmlns:x14ac="http://schemas.microsoft.com/office/spreadsheetml/2009/9/ac" r="634" s="3" customFormat="true" x14ac:dyDescent="0.25">
      <c r="A634" s="381"/>
      <c r="B634" s="123"/>
      <c r="L634" s="123"/>
      <c r="V634" s="123"/>
      <c r="AF634" s="123"/>
      <c r="AP634" s="123"/>
      <c r="AZ634" s="123"/>
      <c r="BJ634" s="123"/>
      <c r="BK634" s="123"/>
      <c r="BT634" s="123"/>
      <c r="CD634" s="123"/>
      <c r="CN634" s="123"/>
      <c r="CX634" s="123"/>
      <c r="DH634" s="123"/>
      <c r="DR634" s="123"/>
      <c r="EB634" s="123"/>
      <c r="EL634" s="123"/>
      <c r="EV634" s="123"/>
      <c r="FF634" s="123"/>
      <c r="FP634" s="123"/>
      <c r="FZ634" s="123"/>
      <c r="GJ634" s="123"/>
      <c r="GT634" s="123"/>
      <c r="HD634" s="123"/>
      <c r="HN634" s="123"/>
      <c r="HX634" s="123"/>
      <c r="IH634" s="123"/>
    </row>
    <row xmlns:x14ac="http://schemas.microsoft.com/office/spreadsheetml/2009/9/ac" r="635" s="3" customFormat="true" x14ac:dyDescent="0.25">
      <c r="A635" s="381"/>
      <c r="B635" s="123"/>
      <c r="L635" s="123"/>
      <c r="V635" s="123"/>
      <c r="AF635" s="123"/>
      <c r="AP635" s="123"/>
      <c r="AZ635" s="123"/>
      <c r="BJ635" s="123"/>
      <c r="BK635" s="123"/>
      <c r="BT635" s="123"/>
      <c r="CD635" s="123"/>
      <c r="CN635" s="123"/>
      <c r="CX635" s="123"/>
      <c r="DH635" s="123"/>
      <c r="DR635" s="123"/>
      <c r="EB635" s="123"/>
      <c r="EL635" s="123"/>
      <c r="EV635" s="123"/>
      <c r="FF635" s="123"/>
      <c r="FP635" s="123"/>
      <c r="FZ635" s="123"/>
      <c r="GJ635" s="123"/>
      <c r="GT635" s="123"/>
      <c r="HD635" s="123"/>
      <c r="HN635" s="123"/>
      <c r="HX635" s="123"/>
      <c r="IH635" s="123"/>
    </row>
    <row xmlns:x14ac="http://schemas.microsoft.com/office/spreadsheetml/2009/9/ac" r="636" s="3" customFormat="true" x14ac:dyDescent="0.25">
      <c r="A636" s="381"/>
      <c r="B636" s="123"/>
      <c r="L636" s="123"/>
      <c r="V636" s="123"/>
      <c r="AF636" s="123"/>
      <c r="AP636" s="123"/>
      <c r="AZ636" s="123"/>
      <c r="BJ636" s="123"/>
      <c r="BK636" s="123"/>
      <c r="BT636" s="123"/>
      <c r="CD636" s="123"/>
      <c r="CN636" s="123"/>
      <c r="CX636" s="123"/>
      <c r="DH636" s="123"/>
      <c r="DR636" s="123"/>
      <c r="EB636" s="123"/>
      <c r="EL636" s="123"/>
      <c r="EV636" s="123"/>
      <c r="FF636" s="123"/>
      <c r="FP636" s="123"/>
      <c r="FZ636" s="123"/>
      <c r="GJ636" s="123"/>
      <c r="GT636" s="123"/>
      <c r="HD636" s="123"/>
      <c r="HN636" s="123"/>
      <c r="HX636" s="123"/>
      <c r="IH636" s="123"/>
    </row>
    <row xmlns:x14ac="http://schemas.microsoft.com/office/spreadsheetml/2009/9/ac" r="637" s="3" customFormat="true" x14ac:dyDescent="0.25">
      <c r="A637" s="381"/>
      <c r="B637" s="123"/>
      <c r="L637" s="123"/>
      <c r="V637" s="123"/>
      <c r="AF637" s="123"/>
      <c r="AP637" s="123"/>
      <c r="AZ637" s="123"/>
      <c r="BJ637" s="123"/>
      <c r="BK637" s="123"/>
      <c r="BT637" s="123"/>
      <c r="CD637" s="123"/>
      <c r="CN637" s="123"/>
      <c r="CX637" s="123"/>
      <c r="DH637" s="123"/>
      <c r="DR637" s="123"/>
      <c r="EB637" s="123"/>
      <c r="EL637" s="123"/>
      <c r="EV637" s="123"/>
      <c r="FF637" s="123"/>
      <c r="FP637" s="123"/>
      <c r="FZ637" s="123"/>
      <c r="GJ637" s="123"/>
      <c r="GT637" s="123"/>
      <c r="HD637" s="123"/>
      <c r="HN637" s="123"/>
      <c r="HX637" s="123"/>
      <c r="IH637" s="123"/>
    </row>
    <row xmlns:x14ac="http://schemas.microsoft.com/office/spreadsheetml/2009/9/ac" r="638" s="3" customFormat="true" x14ac:dyDescent="0.25">
      <c r="A638" s="381"/>
      <c r="B638" s="123"/>
      <c r="L638" s="123"/>
      <c r="V638" s="123"/>
      <c r="AF638" s="123"/>
      <c r="AP638" s="123"/>
      <c r="AZ638" s="123"/>
      <c r="BJ638" s="123"/>
      <c r="BK638" s="123"/>
      <c r="BT638" s="123"/>
      <c r="CD638" s="123"/>
      <c r="CN638" s="123"/>
      <c r="CX638" s="123"/>
      <c r="DH638" s="123"/>
      <c r="DR638" s="123"/>
      <c r="EB638" s="123"/>
      <c r="EL638" s="123"/>
      <c r="EV638" s="123"/>
      <c r="FF638" s="123"/>
      <c r="FP638" s="123"/>
      <c r="FZ638" s="123"/>
      <c r="GJ638" s="123"/>
      <c r="GT638" s="123"/>
      <c r="HD638" s="123"/>
      <c r="HN638" s="123"/>
      <c r="HX638" s="123"/>
      <c r="IH638" s="123"/>
    </row>
    <row xmlns:x14ac="http://schemas.microsoft.com/office/spreadsheetml/2009/9/ac" r="639" s="3" customFormat="true" x14ac:dyDescent="0.25">
      <c r="A639" s="381"/>
      <c r="B639" s="123"/>
      <c r="L639" s="123"/>
      <c r="V639" s="123"/>
      <c r="AF639" s="123"/>
      <c r="AP639" s="123"/>
      <c r="AZ639" s="123"/>
      <c r="BJ639" s="123"/>
      <c r="BK639" s="123"/>
      <c r="BT639" s="123"/>
      <c r="CD639" s="123"/>
      <c r="CN639" s="123"/>
      <c r="CX639" s="123"/>
      <c r="DH639" s="123"/>
      <c r="DR639" s="123"/>
      <c r="EB639" s="123"/>
      <c r="EL639" s="123"/>
      <c r="EV639" s="123"/>
      <c r="FF639" s="123"/>
      <c r="FP639" s="123"/>
      <c r="FZ639" s="123"/>
      <c r="GJ639" s="123"/>
      <c r="GT639" s="123"/>
      <c r="HD639" s="123"/>
      <c r="HN639" s="123"/>
      <c r="HX639" s="123"/>
      <c r="IH639" s="123"/>
    </row>
    <row xmlns:x14ac="http://schemas.microsoft.com/office/spreadsheetml/2009/9/ac" r="640" s="3" customFormat="true" x14ac:dyDescent="0.25">
      <c r="A640" s="381"/>
      <c r="B640" s="123"/>
      <c r="L640" s="123"/>
      <c r="V640" s="123"/>
      <c r="AF640" s="123"/>
      <c r="AP640" s="123"/>
      <c r="AZ640" s="123"/>
      <c r="BJ640" s="123"/>
      <c r="BK640" s="123"/>
      <c r="BT640" s="123"/>
      <c r="CD640" s="123"/>
      <c r="CN640" s="123"/>
      <c r="CX640" s="123"/>
      <c r="DH640" s="123"/>
      <c r="DR640" s="123"/>
      <c r="EB640" s="123"/>
      <c r="EL640" s="123"/>
      <c r="EV640" s="123"/>
      <c r="FF640" s="123"/>
      <c r="FP640" s="123"/>
      <c r="FZ640" s="123"/>
      <c r="GJ640" s="123"/>
      <c r="GT640" s="123"/>
      <c r="HD640" s="123"/>
      <c r="HN640" s="123"/>
      <c r="HX640" s="123"/>
      <c r="IH640" s="123"/>
    </row>
  </sheetData>
  <mergeCells count="6">
    <mergeCell ref="BK27:BQ27"/>
    <mergeCell ref="C27:I27"/>
    <mergeCell ref="W27:AC27"/>
    <mergeCell ref="AG27:AM27"/>
    <mergeCell ref="A2:A3"/>
    <mergeCell ref="M27:S27"/>
  </mergeCells>
  <hyperlinks>
    <hyperlink ref="A4" location="myrangeS0" display="myrangeS0"/>
    <hyperlink ref="A5" location="myrangeS1" display="myrangeS1"/>
    <hyperlink ref="A6" location="myrangeS2" display="myrangeS2"/>
    <hyperlink ref="A7" location="myrangeS3" display="myrangeS3"/>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myrangeS0</vt:lpstr>
      <vt:lpstr>myrangeS1</vt:lpstr>
      <vt:lpstr>myrangeS2</vt:lpstr>
      <vt:lpstr>myrangeS3</vt:lpstr>
      <vt:lpstr>myrangeW0</vt:lpstr>
      <vt:lpstr>myrangeW1</vt:lpstr>
      <vt:lpstr>myrangeW2</vt:lpstr>
      <vt:lpstr>myrangeW3</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2024-04-24T06:15:26Z</dcterms:modified>
</cp:coreProperties>
</file>